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01F6D45-0153-4865-8A5C-EBD8BAD65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Demographics-1.1" sheetId="5" r:id="rId1"/>
    <sheet name=" Demographics-1.2" sheetId="8" r:id="rId2"/>
    <sheet name=" Location Analysis-2.1" sheetId="6" r:id="rId3"/>
    <sheet name=" Location Analysis-2.2" sheetId="9" r:id="rId4"/>
    <sheet name="Potential revenue" sheetId="4" r:id="rId5"/>
  </sheets>
  <definedNames>
    <definedName name="_xlnm._FilterDatabase" localSheetId="4" hidden="1">'Potential revenue'!$A$1:$R$1001</definedName>
    <definedName name="_xlchart.v5.0" hidden="1">' Location Analysis-2.1'!$A$11</definedName>
    <definedName name="_xlchart.v5.1" hidden="1">' Location Analysis-2.1'!$A$12:$A$14</definedName>
    <definedName name="_xlchart.v5.2" hidden="1">' Location Analysis-2.1'!$B$11</definedName>
    <definedName name="_xlchart.v5.3" hidden="1">' Location Analysis-2.1'!$B$12:$B$14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zk4KjZc9KK8CW/ANKVwCFYFnTDDB12tAMZIgaeUh5tM="/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2" i="4"/>
  <c r="U3" i="4" s="1"/>
</calcChain>
</file>

<file path=xl/sharedStrings.xml><?xml version="1.0" encoding="utf-8"?>
<sst xmlns="http://schemas.openxmlformats.org/spreadsheetml/2006/main" count="13981" uniqueCount="4568">
  <si>
    <t>address</t>
  </si>
  <si>
    <t>postcode</t>
  </si>
  <si>
    <t>state</t>
  </si>
  <si>
    <t>country</t>
  </si>
  <si>
    <t>property_valuation</t>
  </si>
  <si>
    <t>Australia</t>
  </si>
  <si>
    <t>QLD</t>
  </si>
  <si>
    <t>VIC</t>
  </si>
  <si>
    <t>NSW</t>
  </si>
  <si>
    <t>8 Grayhawk Circle</t>
  </si>
  <si>
    <t>7 Fordem Point</t>
  </si>
  <si>
    <t>9 Springview Terrace</t>
  </si>
  <si>
    <t>87 Crescent Oaks Alley</t>
  </si>
  <si>
    <t>8194 Lien Street</t>
  </si>
  <si>
    <t>320 Acker Drive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</si>
  <si>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</si>
  <si>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</si>
  <si>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</si>
  <si>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</si>
  <si>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</si>
  <si>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</si>
  <si>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</si>
  <si>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</si>
  <si>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</si>
  <si>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</si>
  <si>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</si>
  <si>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</si>
  <si>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</si>
  <si>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</si>
  <si>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</si>
  <si>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</si>
  <si>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</si>
  <si>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</si>
  <si>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</si>
  <si>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</si>
  <si>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</si>
  <si>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IT</t>
  </si>
  <si>
    <t>No</t>
  </si>
  <si>
    <t>Female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</si>
  <si>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</si>
  <si>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</si>
  <si>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</si>
  <si>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</si>
  <si>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</si>
  <si>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</si>
  <si>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</si>
  <si>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</si>
  <si>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</si>
  <si>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</si>
  <si>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</si>
  <si>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</si>
  <si>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</si>
  <si>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</si>
  <si>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</si>
  <si>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</si>
  <si>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</si>
  <si>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</si>
  <si>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</si>
  <si>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</si>
  <si>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</si>
  <si>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</si>
  <si>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</si>
  <si>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</si>
  <si>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</si>
  <si>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</si>
  <si>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</si>
  <si>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</si>
  <si>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</si>
  <si>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</si>
  <si>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</si>
  <si>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</si>
  <si>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</si>
  <si>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</si>
  <si>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</si>
  <si>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</si>
  <si>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</si>
  <si>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</si>
  <si>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</si>
  <si>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</si>
  <si>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</si>
  <si>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</si>
  <si>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</si>
  <si>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</si>
  <si>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</si>
  <si>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</si>
  <si>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</si>
  <si>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</si>
  <si>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</si>
  <si>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</si>
  <si>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</si>
  <si>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</si>
  <si>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</si>
  <si>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</si>
  <si>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</si>
  <si>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</si>
  <si>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</si>
  <si>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</si>
  <si>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</si>
  <si>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</si>
  <si>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</si>
  <si>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</si>
  <si>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</si>
  <si>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</si>
  <si>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</si>
  <si>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</si>
  <si>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</si>
  <si>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</si>
  <si>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</si>
  <si>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</si>
  <si>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</si>
  <si>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</si>
  <si>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</si>
  <si>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</si>
  <si>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</si>
  <si>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</si>
  <si>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</si>
  <si>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</si>
  <si>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</si>
  <si>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</si>
  <si>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</si>
  <si>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</si>
  <si>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</si>
  <si>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</si>
  <si>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</si>
  <si>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</si>
  <si>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</si>
  <si>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</si>
  <si>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</si>
  <si>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</si>
  <si>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</si>
  <si>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</si>
  <si>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</si>
  <si>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</si>
  <si>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</si>
  <si>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</si>
  <si>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</si>
  <si>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</si>
  <si>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</si>
  <si>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</si>
  <si>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</si>
  <si>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</si>
  <si>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</si>
  <si>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</si>
  <si>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</si>
  <si>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</si>
  <si>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</si>
  <si>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</si>
  <si>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</si>
  <si>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</si>
  <si>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</si>
  <si>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</si>
  <si>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</si>
  <si>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</si>
  <si>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</si>
  <si>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</si>
  <si>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</si>
  <si>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</si>
  <si>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</si>
  <si>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</si>
  <si>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</si>
  <si>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</si>
  <si>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</si>
  <si>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</si>
  <si>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</si>
  <si>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</si>
  <si>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</si>
  <si>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</si>
  <si>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</si>
  <si>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</si>
  <si>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</si>
  <si>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</si>
  <si>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</si>
  <si>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</si>
  <si>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</si>
  <si>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</si>
  <si>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</si>
  <si>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</si>
  <si>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</si>
  <si>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</si>
  <si>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</si>
  <si>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</si>
  <si>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</si>
  <si>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</si>
  <si>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</si>
  <si>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</si>
  <si>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</si>
  <si>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</si>
  <si>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</si>
  <si>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</si>
  <si>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</si>
  <si>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</si>
  <si>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</si>
  <si>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</si>
  <si>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</si>
  <si>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</si>
  <si>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</si>
  <si>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</si>
  <si>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</si>
  <si>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</si>
  <si>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</si>
  <si>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</si>
  <si>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</si>
  <si>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</si>
  <si>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</si>
  <si>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</si>
  <si>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</si>
  <si>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</si>
  <si>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</si>
  <si>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</si>
  <si>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</si>
  <si>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</si>
  <si>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</si>
  <si>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</si>
  <si>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</si>
  <si>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</si>
  <si>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</si>
  <si>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</si>
  <si>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</si>
  <si>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</si>
  <si>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</si>
  <si>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</si>
  <si>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</si>
  <si>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</si>
  <si>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</si>
  <si>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</si>
  <si>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</si>
  <si>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</si>
  <si>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</si>
  <si>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</si>
  <si>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</si>
  <si>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</si>
  <si>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</si>
  <si>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</si>
  <si>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</si>
  <si>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</si>
  <si>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</si>
  <si>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</si>
  <si>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</si>
  <si>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</si>
  <si>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</si>
  <si>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</si>
  <si>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</si>
  <si>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</si>
  <si>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</si>
  <si>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</si>
  <si>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</si>
  <si>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</si>
  <si>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</si>
  <si>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</si>
  <si>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</si>
  <si>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</si>
  <si>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</si>
  <si>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</si>
  <si>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</si>
  <si>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</si>
  <si>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</si>
  <si>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</si>
  <si>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</si>
  <si>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</si>
  <si>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</si>
  <si>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</si>
  <si>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</si>
  <si>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</si>
  <si>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</si>
  <si>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</si>
  <si>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</si>
  <si>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</si>
  <si>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</si>
  <si>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</si>
  <si>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</si>
  <si>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</si>
  <si>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</si>
  <si>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</si>
  <si>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</si>
  <si>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</si>
  <si>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</si>
  <si>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</si>
  <si>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</si>
  <si>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</si>
  <si>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</si>
  <si>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</si>
  <si>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</si>
  <si>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</si>
  <si>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</si>
  <si>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</si>
  <si>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</si>
  <si>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</si>
  <si>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</si>
  <si>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</si>
  <si>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</si>
  <si>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</si>
  <si>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</si>
  <si>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</si>
  <si>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</si>
  <si>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</si>
  <si>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</si>
  <si>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</si>
  <si>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</si>
  <si>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</si>
  <si>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</si>
  <si>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</si>
  <si>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</si>
  <si>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</si>
  <si>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</si>
  <si>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</si>
  <si>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</si>
  <si>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</si>
  <si>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</si>
  <si>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</si>
  <si>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</si>
  <si>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</si>
  <si>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</si>
  <si>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</si>
  <si>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</si>
  <si>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</si>
  <si>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</si>
  <si>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</si>
  <si>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</si>
  <si>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</si>
  <si>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</si>
  <si>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</si>
  <si>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</si>
  <si>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</si>
  <si>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</si>
  <si>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</si>
  <si>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</si>
  <si>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</si>
  <si>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</si>
  <si>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</si>
  <si>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</si>
  <si>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</si>
  <si>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</si>
  <si>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</si>
  <si>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</si>
  <si>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</si>
  <si>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</si>
  <si>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</si>
  <si>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</si>
  <si>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</si>
  <si>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</si>
  <si>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</si>
  <si>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</si>
  <si>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</si>
  <si>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</si>
  <si>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</si>
  <si>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</si>
  <si>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</si>
  <si>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</si>
  <si>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</si>
  <si>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</si>
  <si>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</si>
  <si>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</si>
  <si>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</si>
  <si>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</si>
  <si>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</si>
  <si>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</si>
  <si>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</si>
  <si>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</si>
  <si>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</si>
  <si>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</si>
  <si>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</si>
  <si>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</si>
  <si>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</si>
  <si>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</si>
  <si>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</si>
  <si>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</si>
  <si>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</si>
  <si>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</si>
  <si>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</si>
  <si>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</si>
  <si>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</si>
  <si>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</si>
  <si>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</si>
  <si>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</si>
  <si>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</si>
  <si>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</si>
  <si>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</si>
  <si>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</si>
  <si>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</si>
  <si>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</si>
  <si>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</si>
  <si>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</si>
  <si>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</si>
  <si>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</si>
  <si>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</si>
  <si>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</si>
  <si>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</si>
  <si>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</si>
  <si>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</si>
  <si>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</si>
  <si>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</si>
  <si>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</si>
  <si>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</si>
  <si>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</si>
  <si>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</si>
  <si>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</si>
  <si>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</si>
  <si>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</si>
  <si>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</si>
  <si>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</si>
  <si>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</si>
  <si>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</si>
  <si>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</si>
  <si>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</si>
  <si>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</si>
  <si>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</si>
  <si>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</si>
  <si>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</si>
  <si>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</si>
  <si>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</si>
  <si>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</si>
  <si>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</si>
  <si>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</si>
  <si>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</si>
  <si>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</si>
  <si>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</si>
  <si>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</si>
  <si>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</si>
  <si>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</si>
  <si>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</si>
  <si>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</si>
  <si>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</si>
  <si>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</si>
  <si>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</si>
  <si>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</si>
  <si>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</si>
  <si>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</si>
  <si>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</si>
  <si>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</si>
  <si>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</si>
  <si>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</si>
  <si>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</si>
  <si>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</si>
  <si>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</si>
  <si>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</si>
  <si>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</si>
  <si>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</si>
  <si>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</si>
  <si>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</si>
  <si>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</si>
  <si>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</si>
  <si>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</si>
  <si>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</si>
  <si>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</si>
  <si>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</si>
  <si>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</si>
  <si>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</si>
  <si>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</si>
  <si>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</si>
  <si>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</si>
  <si>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</si>
  <si>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</si>
  <si>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</si>
  <si>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</si>
  <si>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</si>
  <si>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</si>
  <si>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</si>
  <si>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</si>
  <si>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</si>
  <si>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</si>
  <si>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</si>
  <si>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</si>
  <si>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</si>
  <si>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</si>
  <si>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</si>
  <si>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</si>
  <si>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</si>
  <si>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</si>
  <si>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</si>
  <si>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</si>
  <si>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</si>
  <si>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</si>
  <si>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</si>
  <si>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</si>
  <si>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</si>
  <si>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</si>
  <si>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</si>
  <si>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</si>
  <si>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</si>
  <si>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</si>
  <si>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</si>
  <si>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</si>
  <si>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</si>
  <si>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</si>
  <si>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</si>
  <si>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</si>
  <si>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</si>
  <si>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</si>
  <si>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</si>
  <si>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</si>
  <si>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</si>
  <si>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</si>
  <si>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</si>
  <si>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</si>
  <si>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</si>
  <si>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</si>
  <si>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</si>
  <si>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</si>
  <si>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</si>
  <si>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</si>
  <si>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</si>
  <si>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</si>
  <si>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</si>
  <si>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</si>
  <si>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</si>
  <si>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</si>
  <si>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</si>
  <si>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</si>
  <si>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</si>
  <si>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</si>
  <si>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</si>
  <si>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</si>
  <si>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</si>
  <si>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</si>
  <si>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</si>
  <si>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</si>
  <si>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</si>
  <si>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</si>
  <si>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</si>
  <si>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</si>
  <si>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</si>
  <si>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</si>
  <si>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</si>
  <si>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</si>
  <si>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</si>
  <si>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</si>
  <si>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</si>
  <si>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</si>
  <si>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</si>
  <si>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</si>
  <si>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</si>
  <si>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</si>
  <si>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</si>
  <si>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</si>
  <si>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</si>
  <si>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</si>
  <si>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</si>
  <si>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</si>
  <si>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</si>
  <si>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</si>
  <si>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</si>
  <si>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</si>
  <si>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</si>
  <si>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</si>
  <si>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</si>
  <si>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</si>
  <si>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</si>
  <si>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</si>
  <si>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</si>
  <si>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</si>
  <si>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</si>
  <si>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</si>
  <si>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</si>
  <si>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</si>
  <si>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</si>
  <si>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</si>
  <si>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</si>
  <si>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</si>
  <si>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</si>
  <si>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</si>
  <si>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</si>
  <si>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</si>
  <si>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</si>
  <si>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</si>
  <si>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</si>
  <si>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</si>
  <si>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</si>
  <si>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</si>
  <si>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</si>
  <si>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</si>
  <si>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</si>
  <si>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</si>
  <si>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</si>
  <si>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</si>
  <si>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</si>
  <si>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</si>
  <si>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</si>
  <si>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</si>
  <si>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</si>
  <si>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</si>
  <si>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</si>
  <si>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</si>
  <si>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</si>
  <si>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</si>
  <si>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</si>
  <si>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</si>
  <si>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</si>
  <si>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</si>
  <si>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</si>
  <si>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</si>
  <si>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</si>
  <si>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</si>
  <si>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</si>
  <si>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</si>
  <si>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</si>
  <si>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</si>
  <si>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</si>
  <si>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</si>
  <si>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</si>
  <si>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</si>
  <si>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</si>
  <si>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</si>
  <si>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</si>
  <si>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</si>
  <si>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</si>
  <si>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</si>
  <si>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</si>
  <si>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</si>
  <si>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</si>
  <si>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</si>
  <si>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</si>
  <si>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</si>
  <si>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</si>
  <si>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</si>
  <si>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</si>
  <si>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</si>
  <si>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</si>
  <si>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</si>
  <si>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</si>
  <si>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</si>
  <si>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</si>
  <si>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</si>
  <si>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</si>
  <si>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</si>
  <si>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</si>
  <si>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</si>
  <si>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</si>
  <si>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</si>
  <si>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</si>
  <si>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</si>
  <si>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</si>
  <si>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</si>
  <si>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</si>
  <si>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</si>
  <si>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</si>
  <si>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</si>
  <si>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</si>
  <si>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</si>
  <si>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</si>
  <si>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</si>
  <si>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</si>
  <si>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</si>
  <si>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</si>
  <si>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</si>
  <si>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</si>
  <si>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</si>
  <si>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</si>
  <si>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</si>
  <si>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</si>
  <si>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</si>
  <si>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</si>
  <si>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</si>
  <si>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</si>
  <si>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</si>
  <si>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</si>
  <si>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</si>
  <si>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</si>
  <si>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</si>
  <si>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</si>
  <si>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</si>
  <si>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</si>
  <si>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</si>
  <si>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</si>
  <si>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</si>
  <si>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</si>
  <si>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</si>
  <si>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</si>
  <si>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</si>
  <si>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</si>
  <si>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</si>
  <si>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</si>
  <si>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</si>
  <si>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</si>
  <si>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</si>
  <si>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</si>
  <si>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Rank</t>
  </si>
  <si>
    <t>Value</t>
  </si>
  <si>
    <t>Brister</t>
  </si>
  <si>
    <t>1957-07-12</t>
  </si>
  <si>
    <t>45 Shopko Center</t>
  </si>
  <si>
    <t>4500</t>
  </si>
  <si>
    <t>6</t>
  </si>
  <si>
    <t>Morly</t>
  </si>
  <si>
    <t>Genery</t>
  </si>
  <si>
    <t>1970-03-22</t>
  </si>
  <si>
    <t>14 Mccormick Park</t>
  </si>
  <si>
    <t>2113</t>
  </si>
  <si>
    <t>11</t>
  </si>
  <si>
    <t>Ardelis</t>
  </si>
  <si>
    <t>10</t>
  </si>
  <si>
    <t>5 Colorado Crossing</t>
  </si>
  <si>
    <t>3505</t>
  </si>
  <si>
    <t>5</t>
  </si>
  <si>
    <t>Stutt</t>
  </si>
  <si>
    <t>1979-01-28</t>
  </si>
  <si>
    <t>207 Annamark Plaza</t>
  </si>
  <si>
    <t>4814</t>
  </si>
  <si>
    <t>1</t>
  </si>
  <si>
    <t>Melinda</t>
  </si>
  <si>
    <t>1965-09-21</t>
  </si>
  <si>
    <t>115 Montana Place</t>
  </si>
  <si>
    <t>2093</t>
  </si>
  <si>
    <t>9</t>
  </si>
  <si>
    <t>Druci</t>
  </si>
  <si>
    <t>Brandli</t>
  </si>
  <si>
    <t>1951-04-29</t>
  </si>
  <si>
    <t>89105 Pearson Terrace</t>
  </si>
  <si>
    <t>4075</t>
  </si>
  <si>
    <t>7</t>
  </si>
  <si>
    <t>Rutledge</t>
  </si>
  <si>
    <t>Hallt</t>
  </si>
  <si>
    <t>1976-10-06</t>
  </si>
  <si>
    <t>7 Nevada Crossing</t>
  </si>
  <si>
    <t>2620</t>
  </si>
  <si>
    <t>Nancie</t>
  </si>
  <si>
    <t>Vian</t>
  </si>
  <si>
    <t>1972-12-27</t>
  </si>
  <si>
    <t>85 Carioca Point</t>
  </si>
  <si>
    <t>Karlowicz</t>
  </si>
  <si>
    <t>1972-04-28</t>
  </si>
  <si>
    <t>717 West Drive</t>
  </si>
  <si>
    <t>2200</t>
  </si>
  <si>
    <t>Barthel</t>
  </si>
  <si>
    <t>Docket</t>
  </si>
  <si>
    <t>1985-08-02</t>
  </si>
  <si>
    <t>80 Scofield Junction</t>
  </si>
  <si>
    <t>4151</t>
  </si>
  <si>
    <t>Rockwell</t>
  </si>
  <si>
    <t>Matson</t>
  </si>
  <si>
    <t>1995-01-01</t>
  </si>
  <si>
    <t>3682 Crowley Point</t>
  </si>
  <si>
    <t>4573</t>
  </si>
  <si>
    <t>Wheeler</t>
  </si>
  <si>
    <t>Winward</t>
  </si>
  <si>
    <t>1999-08-30</t>
  </si>
  <si>
    <t>3 Golden Leaf Point</t>
  </si>
  <si>
    <t>3216</t>
  </si>
  <si>
    <t>8</t>
  </si>
  <si>
    <t>Olag</t>
  </si>
  <si>
    <t>1990-05-13</t>
  </si>
  <si>
    <t>0484 North Avenue</t>
  </si>
  <si>
    <t>2032</t>
  </si>
  <si>
    <t>Melba</t>
  </si>
  <si>
    <t>Spellacy</t>
  </si>
  <si>
    <t>1976-12-09</t>
  </si>
  <si>
    <t>0591 Anzinger Circle</t>
  </si>
  <si>
    <t>2232</t>
  </si>
  <si>
    <t>Feares</t>
  </si>
  <si>
    <t>1964-04-19</t>
  </si>
  <si>
    <t>39 Kedzie Pass</t>
  </si>
  <si>
    <t>4053</t>
  </si>
  <si>
    <t>Swire</t>
  </si>
  <si>
    <t>1954-03-31</t>
  </si>
  <si>
    <t>64 Granby Parkway</t>
  </si>
  <si>
    <t>2500</t>
  </si>
  <si>
    <t>Monkleigh</t>
  </si>
  <si>
    <t>1993-08-22</t>
  </si>
  <si>
    <t>610 Swallow Street</t>
  </si>
  <si>
    <t>4051</t>
  </si>
  <si>
    <t>Beswetherick</t>
  </si>
  <si>
    <t>3040</t>
  </si>
  <si>
    <t>Quick</t>
  </si>
  <si>
    <t>1938-11-09</t>
  </si>
  <si>
    <t>1550 Russell Way</t>
  </si>
  <si>
    <t>2222</t>
  </si>
  <si>
    <t>Willavize</t>
  </si>
  <si>
    <t>2</t>
  </si>
  <si>
    <t>1954-08-12</t>
  </si>
  <si>
    <t>193 North Point</t>
  </si>
  <si>
    <t>2190</t>
  </si>
  <si>
    <t>Teddie</t>
  </si>
  <si>
    <t>1968-12-21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</si>
  <si>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</si>
  <si>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</si>
  <si>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</si>
  <si>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</si>
  <si>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</si>
  <si>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</si>
  <si>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</si>
  <si>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</si>
  <si>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</si>
  <si>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</si>
  <si>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1562 Merchant Street</t>
  </si>
  <si>
    <t>4744</t>
  </si>
  <si>
    <t>4</t>
  </si>
  <si>
    <t>Tabbatha</t>
  </si>
  <si>
    <t>2257</t>
  </si>
  <si>
    <t>Schnitter</t>
  </si>
  <si>
    <t>1982-10-11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</si>
  <si>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</si>
  <si>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</si>
  <si>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</si>
  <si>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</si>
  <si>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</si>
  <si>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</si>
  <si>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</si>
  <si>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</si>
  <si>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</si>
  <si>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</si>
  <si>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51 Hooker Court</t>
  </si>
  <si>
    <t>2640</t>
  </si>
  <si>
    <t>Claudine</t>
  </si>
  <si>
    <t>Barstowk</t>
  </si>
  <si>
    <t>1966-07-20</t>
  </si>
  <si>
    <t>1859 Forest Circle</t>
  </si>
  <si>
    <t>Roze</t>
  </si>
  <si>
    <t>1960-12-10</t>
  </si>
  <si>
    <t>44557 Rutledge Court</t>
  </si>
  <si>
    <t>4171</t>
  </si>
  <si>
    <t>De Freyne</t>
  </si>
  <si>
    <t>1960-11-22</t>
  </si>
  <si>
    <t>11184 East Drive</t>
  </si>
  <si>
    <t>3056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</si>
  <si>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</si>
  <si>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</si>
  <si>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</si>
  <si>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</si>
  <si>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</si>
  <si>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</si>
  <si>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</si>
  <si>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</si>
  <si>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</si>
  <si>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1987-01-15</t>
  </si>
  <si>
    <t>74 Welch Pass</t>
  </si>
  <si>
    <t>McNess</t>
  </si>
  <si>
    <t>1981-09-22</t>
  </si>
  <si>
    <t>3 Pleasure Drive</t>
  </si>
  <si>
    <t>4122</t>
  </si>
  <si>
    <t>Maisie</t>
  </si>
  <si>
    <t>Maddox</t>
  </si>
  <si>
    <t>8 Dennis Point</t>
  </si>
  <si>
    <t>3226</t>
  </si>
  <si>
    <t>Arleen</t>
  </si>
  <si>
    <t>Casbolt</t>
  </si>
  <si>
    <t>1975-05-10</t>
  </si>
  <si>
    <t>41042 Lotheville Crossing</t>
  </si>
  <si>
    <t>Farlie</t>
  </si>
  <si>
    <t>Petford</t>
  </si>
  <si>
    <t>1968-03-25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</si>
  <si>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</si>
  <si>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</si>
  <si>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</si>
  <si>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</si>
  <si>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</si>
  <si>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</si>
  <si>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</si>
  <si>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</si>
  <si>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</si>
  <si>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</si>
  <si>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</si>
  <si>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</si>
  <si>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1993-08-28</t>
  </si>
  <si>
    <t>011 Northland Trail</t>
  </si>
  <si>
    <t>2160</t>
  </si>
  <si>
    <t>Incogna</t>
  </si>
  <si>
    <t>1953-02-13</t>
  </si>
  <si>
    <t>2756</t>
  </si>
  <si>
    <t>Colene</t>
  </si>
  <si>
    <t>Fishleigh</t>
  </si>
  <si>
    <t>1985-03-14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</si>
  <si>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</si>
  <si>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</si>
  <si>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</si>
  <si>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</si>
  <si>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</si>
  <si>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</si>
  <si>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</si>
  <si>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</si>
  <si>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</si>
  <si>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</si>
  <si>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</si>
  <si>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</si>
  <si>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Arling</t>
  </si>
  <si>
    <t>1961-12-05</t>
  </si>
  <si>
    <t>6 Melby Center</t>
  </si>
  <si>
    <t>3027</t>
  </si>
  <si>
    <t>Gipsy</t>
  </si>
  <si>
    <t>Ewestace</t>
  </si>
  <si>
    <t>1956-08-30</t>
  </si>
  <si>
    <t>08708 Moulton Park</t>
  </si>
  <si>
    <t>2034</t>
  </si>
  <si>
    <t>12</t>
  </si>
  <si>
    <t>Kybbye</t>
  </si>
  <si>
    <t>1956-07-16</t>
  </si>
  <si>
    <t>306 Clemons Junction</t>
  </si>
  <si>
    <t>4852</t>
  </si>
  <si>
    <t>Gobourn</t>
  </si>
  <si>
    <t>1994-12-04</t>
  </si>
  <si>
    <t>18 Grim Road</t>
  </si>
  <si>
    <t>4305</t>
  </si>
  <si>
    <t>1977-05-14</t>
  </si>
  <si>
    <t>169 Bashford Drive</t>
  </si>
  <si>
    <t>3741</t>
  </si>
  <si>
    <t>Thaxter</t>
  </si>
  <si>
    <t>Kingsbury</t>
  </si>
  <si>
    <t>1950-05-03</t>
  </si>
  <si>
    <t>3 Vermont Lane</t>
  </si>
  <si>
    <t>2067</t>
  </si>
  <si>
    <t>Heinrick</t>
  </si>
  <si>
    <t>998 Gale Park</t>
  </si>
  <si>
    <t>3174</t>
  </si>
  <si>
    <t>Steuhlmeyer</t>
  </si>
  <si>
    <t>1999-03-22</t>
  </si>
  <si>
    <t>64 Mcguire Trail</t>
  </si>
  <si>
    <t>4017</t>
  </si>
  <si>
    <t>Kelsall</t>
  </si>
  <si>
    <t>1993-12-19</t>
  </si>
  <si>
    <t>74127 Blaine Point</t>
  </si>
  <si>
    <t>3805</t>
  </si>
  <si>
    <t>Odessa</t>
  </si>
  <si>
    <t>Mc Andrew</t>
  </si>
  <si>
    <t>1981-12-01</t>
  </si>
  <si>
    <t>31756 Meadow Valley Lane</t>
  </si>
  <si>
    <t>Seekings</t>
  </si>
  <si>
    <t>1995-03-25</t>
  </si>
  <si>
    <t>293 Mayfield Street</t>
  </si>
  <si>
    <t>3166</t>
  </si>
  <si>
    <t>Martelle</t>
  </si>
  <si>
    <t>Tuppeny</t>
  </si>
  <si>
    <t>1981-02-03</t>
  </si>
  <si>
    <t>261 Grayhawk Way</t>
  </si>
  <si>
    <t>2226</t>
  </si>
  <si>
    <t>Briant</t>
  </si>
  <si>
    <t>Ladley</t>
  </si>
  <si>
    <t>1979-12-17</t>
  </si>
  <si>
    <t>2 Schlimgen Terrace</t>
  </si>
  <si>
    <t>2750</t>
  </si>
  <si>
    <t>Marylou</t>
  </si>
  <si>
    <t>1972-10-31</t>
  </si>
  <si>
    <t>76733 Sunbrook Terrace</t>
  </si>
  <si>
    <t>3196</t>
  </si>
  <si>
    <t>Whittaker</t>
  </si>
  <si>
    <t>1966-07-29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</si>
  <si>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</si>
  <si>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</si>
  <si>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</si>
  <si>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</si>
  <si>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</si>
  <si>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</si>
  <si>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</si>
  <si>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</si>
  <si>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</si>
  <si>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</si>
  <si>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</si>
  <si>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</si>
  <si>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</si>
  <si>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283 Acker Drive</t>
  </si>
  <si>
    <t>2763</t>
  </si>
  <si>
    <t>Smallcombe</t>
  </si>
  <si>
    <t>1942-02-06</t>
  </si>
  <si>
    <t>9 Mosinee Parkway</t>
  </si>
  <si>
    <t>2072</t>
  </si>
  <si>
    <t>Iltchev</t>
  </si>
  <si>
    <t>1967-03-18</t>
  </si>
  <si>
    <t>45 Becker Place</t>
  </si>
  <si>
    <t>4504</t>
  </si>
  <si>
    <t>Cristen</t>
  </si>
  <si>
    <t>Maroney</t>
  </si>
  <si>
    <t>1999-11-21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</si>
  <si>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</si>
  <si>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</si>
  <si>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</si>
  <si>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</si>
  <si>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</si>
  <si>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</si>
  <si>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</si>
  <si>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</si>
  <si>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</si>
  <si>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</si>
  <si>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989 Graedel Terrace</t>
  </si>
  <si>
    <t>4208</t>
  </si>
  <si>
    <t>Riha</t>
  </si>
  <si>
    <t>1984-10-07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</si>
  <si>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</si>
  <si>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</si>
  <si>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</si>
  <si>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</si>
  <si>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</si>
  <si>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</si>
  <si>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</si>
  <si>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</si>
  <si>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</si>
  <si>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</si>
  <si>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</si>
  <si>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</si>
  <si>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</si>
  <si>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</si>
  <si>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</si>
  <si>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8288 Lyons Way</t>
  </si>
  <si>
    <t>2484</t>
  </si>
  <si>
    <t>Bessie</t>
  </si>
  <si>
    <t>Roscow</t>
  </si>
  <si>
    <t>1994-08-04</t>
  </si>
  <si>
    <t>4185 Florence Trail</t>
  </si>
  <si>
    <t>2121</t>
  </si>
  <si>
    <t>Kevina</t>
  </si>
  <si>
    <t>Ferandez</t>
  </si>
  <si>
    <t>1999-09-21</t>
  </si>
  <si>
    <t>9608 Heffernan Drive</t>
  </si>
  <si>
    <t>4068</t>
  </si>
  <si>
    <t>Clementet</t>
  </si>
  <si>
    <t>1968-02-16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</si>
  <si>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</si>
  <si>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</si>
  <si>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</si>
  <si>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</si>
  <si>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</si>
  <si>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</si>
  <si>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</si>
  <si>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</si>
  <si>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1974-09-17</t>
  </si>
  <si>
    <t>12351 Spenser Pass</t>
  </si>
  <si>
    <t>Tobias</t>
  </si>
  <si>
    <t>Woodhams</t>
  </si>
  <si>
    <t>1961-04-15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</si>
  <si>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</si>
  <si>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</si>
  <si>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</si>
  <si>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</si>
  <si>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</si>
  <si>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</si>
  <si>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</si>
  <si>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Mensler</t>
  </si>
  <si>
    <t>1972-01-14</t>
  </si>
  <si>
    <t>0 Mockingbird Plaza</t>
  </si>
  <si>
    <t>2212</t>
  </si>
  <si>
    <t>Katheryn</t>
  </si>
  <si>
    <t>Kinner</t>
  </si>
  <si>
    <t>1973-11-28</t>
  </si>
  <si>
    <t>1665 Kenwood Center</t>
  </si>
  <si>
    <t>2518</t>
  </si>
  <si>
    <t>Sumner</t>
  </si>
  <si>
    <t>Carrivick</t>
  </si>
  <si>
    <t>1995-04-09</t>
  </si>
  <si>
    <t>2097</t>
  </si>
  <si>
    <t>Valerie</t>
  </si>
  <si>
    <t>Pickover</t>
  </si>
  <si>
    <t>1965-09-08</t>
  </si>
  <si>
    <t>92214 Spenser Road</t>
  </si>
  <si>
    <t>Rooson</t>
  </si>
  <si>
    <t>1981-02-22</t>
  </si>
  <si>
    <t>5186 Main Trail</t>
  </si>
  <si>
    <t>2046</t>
  </si>
  <si>
    <t>Gardie</t>
  </si>
  <si>
    <t>Crellim</t>
  </si>
  <si>
    <t>564 Forest Dale Avenue</t>
  </si>
  <si>
    <t>3161</t>
  </si>
  <si>
    <t>Sean</t>
  </si>
  <si>
    <t>O'Loughlin</t>
  </si>
  <si>
    <t>1961-03-22</t>
  </si>
  <si>
    <t>83 Old Gate Point</t>
  </si>
  <si>
    <t>2576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</si>
  <si>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</si>
  <si>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</si>
  <si>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</si>
  <si>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</si>
  <si>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</si>
  <si>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</si>
  <si>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</si>
  <si>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</si>
  <si>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</si>
  <si>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</si>
  <si>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</si>
  <si>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</si>
  <si>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</si>
  <si>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1950-02-10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</si>
  <si>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</si>
  <si>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</si>
  <si>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</si>
  <si>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</si>
  <si>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</si>
  <si>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</si>
  <si>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</si>
  <si>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Juster</t>
  </si>
  <si>
    <t>1992-04-19</t>
  </si>
  <si>
    <t>1 Talisman Avenue</t>
  </si>
  <si>
    <t>2125</t>
  </si>
  <si>
    <t>Patricia</t>
  </si>
  <si>
    <t>Everix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</si>
  <si>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</si>
  <si>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</si>
  <si>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</si>
  <si>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</si>
  <si>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</si>
  <si>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</si>
  <si>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</si>
  <si>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Abramamov</t>
  </si>
  <si>
    <t>1952-09-21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</si>
  <si>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</si>
  <si>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</si>
  <si>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</si>
  <si>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</si>
  <si>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</si>
  <si>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</si>
  <si>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</si>
  <si>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</si>
  <si>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</si>
  <si>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</si>
  <si>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</si>
  <si>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Mawne</t>
  </si>
  <si>
    <t>1943-02-08</t>
  </si>
  <si>
    <t>37439 High Crossing Circle</t>
  </si>
  <si>
    <t>3350</t>
  </si>
  <si>
    <t>Karlik</t>
  </si>
  <si>
    <t>1994-10-31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</si>
  <si>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</si>
  <si>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</si>
  <si>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</si>
  <si>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</si>
  <si>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</si>
  <si>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</si>
  <si>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</si>
  <si>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</si>
  <si>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</si>
  <si>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</si>
  <si>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</si>
  <si>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</si>
  <si>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</si>
  <si>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</si>
  <si>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</si>
  <si>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</si>
  <si>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</si>
  <si>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</si>
  <si>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</si>
  <si>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</si>
  <si>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</si>
  <si>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</si>
  <si>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966 Sunnyside Center</t>
  </si>
  <si>
    <t>2390</t>
  </si>
  <si>
    <t>Flossy</t>
  </si>
  <si>
    <t>Concannon</t>
  </si>
  <si>
    <t>1980-10-20</t>
  </si>
  <si>
    <t>802 Mallory Park</t>
  </si>
  <si>
    <t>3919</t>
  </si>
  <si>
    <t>Wiltshire</t>
  </si>
  <si>
    <t>1961-10-20</t>
  </si>
  <si>
    <t>93 Judy Drive</t>
  </si>
  <si>
    <t>3047</t>
  </si>
  <si>
    <t>Escot</t>
  </si>
  <si>
    <t>1946-10-23</t>
  </si>
  <si>
    <t>94 Manitowish Court</t>
  </si>
  <si>
    <t>4116</t>
  </si>
  <si>
    <t>3</t>
  </si>
  <si>
    <t>Jiruca</t>
  </si>
  <si>
    <t>1963-06-16</t>
  </si>
  <si>
    <t>5013 Erie Crossing</t>
  </si>
  <si>
    <t>2230</t>
  </si>
  <si>
    <t>Lyon</t>
  </si>
  <si>
    <t>Brittan</t>
  </si>
  <si>
    <t>1972-04-23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</si>
  <si>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</si>
  <si>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</si>
  <si>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</si>
  <si>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</si>
  <si>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</si>
  <si>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</si>
  <si>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</si>
  <si>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Bryan</t>
  </si>
  <si>
    <t>1969-11-09</t>
  </si>
  <si>
    <t>4275 Bluestem Pass</t>
  </si>
  <si>
    <t>Franciska</t>
  </si>
  <si>
    <t>Stigell</t>
  </si>
  <si>
    <t>1968-11-15</t>
  </si>
  <si>
    <t>6 Anderson Junction</t>
  </si>
  <si>
    <t>3802</t>
  </si>
  <si>
    <t>Jordan</t>
  </si>
  <si>
    <t>Clampe</t>
  </si>
  <si>
    <t>1939-12-09</t>
  </si>
  <si>
    <t>276 Westend Road</t>
  </si>
  <si>
    <t>4207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</si>
  <si>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</si>
  <si>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</si>
  <si>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</si>
  <si>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</si>
  <si>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</si>
  <si>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</si>
  <si>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</si>
  <si>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</si>
  <si>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4252 Dovetail Pass</t>
  </si>
  <si>
    <t>4129</t>
  </si>
  <si>
    <t>Milan</t>
  </si>
  <si>
    <t>1997-11-13</t>
  </si>
  <si>
    <t>56 Riverside Street</t>
  </si>
  <si>
    <t>2546</t>
  </si>
  <si>
    <t>Rollo</t>
  </si>
  <si>
    <t>Louedey</t>
  </si>
  <si>
    <t>1946-07-09</t>
  </si>
  <si>
    <t>7 Cascade Park</t>
  </si>
  <si>
    <t>2089</t>
  </si>
  <si>
    <t>Jerrine</t>
  </si>
  <si>
    <t>Cosbey</t>
  </si>
  <si>
    <t>1978-01-11</t>
  </si>
  <si>
    <t>29307 Russell Avenue</t>
  </si>
  <si>
    <t>3094</t>
  </si>
  <si>
    <t>Rubinshtein</t>
  </si>
  <si>
    <t>1987-10-08</t>
  </si>
  <si>
    <t>3 Mcguire Crossing</t>
  </si>
  <si>
    <t>Coutts</t>
  </si>
  <si>
    <t>1952-12-14</t>
  </si>
  <si>
    <t>6 Golf View Alley</t>
  </si>
  <si>
    <t>2287</t>
  </si>
  <si>
    <t>Ashby</t>
  </si>
  <si>
    <t>Bispham</t>
  </si>
  <si>
    <t>1981-10-29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</si>
  <si>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</si>
  <si>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</si>
  <si>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</si>
  <si>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</si>
  <si>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</si>
  <si>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</si>
  <si>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</si>
  <si>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Lagadu</t>
  </si>
  <si>
    <t>1969-07-20</t>
  </si>
  <si>
    <t>2 Charing Cross Trail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</si>
  <si>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</si>
  <si>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</si>
  <si>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</si>
  <si>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</si>
  <si>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</si>
  <si>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</si>
  <si>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</si>
  <si>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</si>
  <si>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</si>
  <si>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</si>
  <si>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</si>
  <si>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</si>
  <si>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</si>
  <si>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Aggas</t>
  </si>
  <si>
    <t>1953-02-27</t>
  </si>
  <si>
    <t>7026 Katie Lane</t>
  </si>
  <si>
    <t>3818</t>
  </si>
  <si>
    <t>Ricki</t>
  </si>
  <si>
    <t>Dobrowski</t>
  </si>
  <si>
    <t>1975-03-10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</si>
  <si>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</si>
  <si>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</si>
  <si>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</si>
  <si>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</si>
  <si>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</si>
  <si>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</si>
  <si>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</si>
  <si>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Cogger</t>
  </si>
  <si>
    <t>1990-07-12</t>
  </si>
  <si>
    <t>28970 Monument Lane</t>
  </si>
  <si>
    <t>2560</t>
  </si>
  <si>
    <t>Aurie</t>
  </si>
  <si>
    <t>Rhead</t>
  </si>
  <si>
    <t>1962-07-28</t>
  </si>
  <si>
    <t>235 Mendota Court</t>
  </si>
  <si>
    <t>2650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</si>
  <si>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</si>
  <si>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</si>
  <si>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</si>
  <si>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</si>
  <si>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</si>
  <si>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</si>
  <si>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</si>
  <si>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</si>
  <si>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</si>
  <si>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</si>
  <si>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</si>
  <si>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</si>
  <si>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</si>
  <si>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</si>
  <si>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</si>
  <si>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</si>
  <si>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</si>
  <si>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492 Waywood Lane</t>
  </si>
  <si>
    <t>Padraig</t>
  </si>
  <si>
    <t>Snel</t>
  </si>
  <si>
    <t>1970-11-08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</si>
  <si>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</si>
  <si>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</si>
  <si>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</si>
  <si>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</si>
  <si>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</si>
  <si>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</si>
  <si>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</si>
  <si>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</si>
  <si>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</si>
  <si>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</si>
  <si>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</si>
  <si>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</si>
  <si>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</si>
  <si>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1979-06-18</t>
  </si>
  <si>
    <t>0 Dexter Parkway</t>
  </si>
  <si>
    <t>2380</t>
  </si>
  <si>
    <t>Norina</t>
  </si>
  <si>
    <t>Blakeway</t>
  </si>
  <si>
    <t>1980-02-11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</si>
  <si>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</si>
  <si>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</si>
  <si>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</si>
  <si>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</si>
  <si>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</si>
  <si>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</si>
  <si>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</si>
  <si>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</si>
  <si>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</si>
  <si>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</si>
  <si>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68 Karstens Pass</t>
  </si>
  <si>
    <t>2176</t>
  </si>
  <si>
    <t>Grannie</t>
  </si>
  <si>
    <t>1949-03-06</t>
  </si>
  <si>
    <t>87254 Hermina Pass</t>
  </si>
  <si>
    <t>4217</t>
  </si>
  <si>
    <t>Lourenco</t>
  </si>
  <si>
    <t>1975-12-27</t>
  </si>
  <si>
    <t>801 Atwood Alley</t>
  </si>
  <si>
    <t>Casbourne</t>
  </si>
  <si>
    <t>1981-08-08</t>
  </si>
  <si>
    <t>2 Morrow Alley</t>
  </si>
  <si>
    <t>Balasini</t>
  </si>
  <si>
    <t>1950-11-05</t>
  </si>
  <si>
    <t>92934 Mallory Trail</t>
  </si>
  <si>
    <t>2164</t>
  </si>
  <si>
    <t>Tyne</t>
  </si>
  <si>
    <t>Coate</t>
  </si>
  <si>
    <t>1965-07-15</t>
  </si>
  <si>
    <t>90820 Thackeray Street</t>
  </si>
  <si>
    <t>2218</t>
  </si>
  <si>
    <t>Anders</t>
  </si>
  <si>
    <t>1969-10-02</t>
  </si>
  <si>
    <t>48 Ludington Plaza</t>
  </si>
  <si>
    <t>2153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</si>
  <si>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</si>
  <si>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</si>
  <si>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</si>
  <si>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</si>
  <si>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</si>
  <si>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</si>
  <si>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</si>
  <si>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</si>
  <si>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</si>
  <si>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</si>
  <si>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</si>
  <si>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</si>
  <si>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115 Westridge Road</t>
  </si>
  <si>
    <t>4570</t>
  </si>
  <si>
    <t>Minshall</t>
  </si>
  <si>
    <t>1961-12-26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</si>
  <si>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</si>
  <si>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</si>
  <si>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</si>
  <si>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</si>
  <si>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</si>
  <si>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</si>
  <si>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</si>
  <si>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</si>
  <si>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</si>
  <si>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</si>
  <si>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</si>
  <si>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</si>
  <si>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</si>
  <si>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</si>
  <si>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</si>
  <si>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</si>
  <si>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</si>
  <si>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</si>
  <si>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</si>
  <si>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</si>
  <si>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</si>
  <si>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</si>
  <si>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</si>
  <si>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98158 Alpine Point</t>
  </si>
  <si>
    <t>4212</t>
  </si>
  <si>
    <t>Roseanne</t>
  </si>
  <si>
    <t>Caruth</t>
  </si>
  <si>
    <t>1957-05-25</t>
  </si>
  <si>
    <t>33652 Lyons Alley</t>
  </si>
  <si>
    <t>Tedra</t>
  </si>
  <si>
    <t>Goodbanne</t>
  </si>
  <si>
    <t>1978-01-15</t>
  </si>
  <si>
    <t>8 Debs Road</t>
  </si>
  <si>
    <t>3934</t>
  </si>
  <si>
    <t>Harme</t>
  </si>
  <si>
    <t>1951-06-11</t>
  </si>
  <si>
    <t>101 Starling Pass</t>
  </si>
  <si>
    <t>2564</t>
  </si>
  <si>
    <t>Leisman</t>
  </si>
  <si>
    <t>1986-08-07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</si>
  <si>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</si>
  <si>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</si>
  <si>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</si>
  <si>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</si>
  <si>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</si>
  <si>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</si>
  <si>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</si>
  <si>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</si>
  <si>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</si>
  <si>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</si>
  <si>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</si>
  <si>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</si>
  <si>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</si>
  <si>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</si>
  <si>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</si>
  <si>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</si>
  <si>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</si>
  <si>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</si>
  <si>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</si>
  <si>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</si>
  <si>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</si>
  <si>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</si>
  <si>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</si>
  <si>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</si>
  <si>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</si>
  <si>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</si>
  <si>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</si>
  <si>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</si>
  <si>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</si>
  <si>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</si>
  <si>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</si>
  <si>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</si>
  <si>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</si>
  <si>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</si>
  <si>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</si>
  <si>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</si>
  <si>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</si>
  <si>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</si>
  <si>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</si>
  <si>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</si>
  <si>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</si>
  <si>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</si>
  <si>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</si>
  <si>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</si>
  <si>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1955-06-05</t>
  </si>
  <si>
    <t>823 Wayridge Trail</t>
  </si>
  <si>
    <t>2205</t>
  </si>
  <si>
    <t>Sawyer</t>
  </si>
  <si>
    <t>Sponton</t>
  </si>
  <si>
    <t>1956-02-22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</si>
  <si>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</si>
  <si>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</si>
  <si>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</si>
  <si>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</si>
  <si>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</si>
  <si>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</si>
  <si>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</si>
  <si>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</si>
  <si>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</si>
  <si>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</si>
  <si>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</si>
  <si>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</si>
  <si>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</si>
  <si>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3920 Swallow Junction</t>
  </si>
  <si>
    <t>3038</t>
  </si>
  <si>
    <t>Kiefer</t>
  </si>
  <si>
    <t>1992-07-05</t>
  </si>
  <si>
    <t>4 Warner Park</t>
  </si>
  <si>
    <t>2146</t>
  </si>
  <si>
    <t>Alderwick</t>
  </si>
  <si>
    <t>1939-01-29</t>
  </si>
  <si>
    <t>534 Lien Lane</t>
  </si>
  <si>
    <t>3122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</si>
  <si>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</si>
  <si>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</si>
  <si>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</si>
  <si>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</si>
  <si>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</si>
  <si>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</si>
  <si>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</si>
  <si>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</si>
  <si>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</si>
  <si>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Newham</t>
  </si>
  <si>
    <t>1975-03-26</t>
  </si>
  <si>
    <t>0193 Northland Street</t>
  </si>
  <si>
    <t>4179</t>
  </si>
  <si>
    <t>Rappaport</t>
  </si>
  <si>
    <t>1965-01-08</t>
  </si>
  <si>
    <t>5219 Pearson Drive</t>
  </si>
  <si>
    <t>2148</t>
  </si>
  <si>
    <t>Rustman</t>
  </si>
  <si>
    <t>1974-12-09</t>
  </si>
  <si>
    <t>6156 Summit Center</t>
  </si>
  <si>
    <t>4352</t>
  </si>
  <si>
    <t>Guinane</t>
  </si>
  <si>
    <t>1946-03-24</t>
  </si>
  <si>
    <t>803 Badeau Point</t>
  </si>
  <si>
    <t>2177</t>
  </si>
  <si>
    <t>Mazin</t>
  </si>
  <si>
    <t>1974-03-25</t>
  </si>
  <si>
    <t>735 Westridge Road</t>
  </si>
  <si>
    <t>2454</t>
  </si>
  <si>
    <t>Eustacia</t>
  </si>
  <si>
    <t>Dornan</t>
  </si>
  <si>
    <t>1985-09-02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</si>
  <si>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</si>
  <si>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</si>
  <si>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</si>
  <si>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</si>
  <si>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</si>
  <si>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</si>
  <si>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</si>
  <si>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</si>
  <si>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</si>
  <si>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</si>
  <si>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</si>
  <si>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</si>
  <si>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</si>
  <si>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</si>
  <si>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</si>
  <si>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</si>
  <si>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</si>
  <si>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</si>
  <si>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232 Knutson Park</t>
  </si>
  <si>
    <t>4060</t>
  </si>
  <si>
    <t>Maurizio</t>
  </si>
  <si>
    <t>Comi</t>
  </si>
  <si>
    <t>1996-05-30</t>
  </si>
  <si>
    <t>25805 Eagan Place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</si>
  <si>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</si>
  <si>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</si>
  <si>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</si>
  <si>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</si>
  <si>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</si>
  <si>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</si>
  <si>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</si>
  <si>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</si>
  <si>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</si>
  <si>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</si>
  <si>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</si>
  <si>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</si>
  <si>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</si>
  <si>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</si>
  <si>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</si>
  <si>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</si>
  <si>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Lerway</t>
  </si>
  <si>
    <t>1944-01-05</t>
  </si>
  <si>
    <t>593 Alpine Drive</t>
  </si>
  <si>
    <t>3195</t>
  </si>
  <si>
    <t>Vincent</t>
  </si>
  <si>
    <t>Jopke</t>
  </si>
  <si>
    <t>1972-03-10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</si>
  <si>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</si>
  <si>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</si>
  <si>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</si>
  <si>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</si>
  <si>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</si>
  <si>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</si>
  <si>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</si>
  <si>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</si>
  <si>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</si>
  <si>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</si>
  <si>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</si>
  <si>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</si>
  <si>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</si>
  <si>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</si>
  <si>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</si>
  <si>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Berney</t>
  </si>
  <si>
    <t>1966-01-02</t>
  </si>
  <si>
    <t>496 Logan Center</t>
  </si>
  <si>
    <t>Massel</t>
  </si>
  <si>
    <t>1940-12-05</t>
  </si>
  <si>
    <t>6065 Talisman Crossing</t>
  </si>
  <si>
    <t>Dobbs</t>
  </si>
  <si>
    <t>1959-04-19</t>
  </si>
  <si>
    <t>72 Eliot Place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</si>
  <si>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</si>
  <si>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</si>
  <si>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</si>
  <si>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</si>
  <si>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</si>
  <si>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</si>
  <si>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</si>
  <si>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</si>
  <si>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</si>
  <si>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</si>
  <si>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</si>
  <si>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</si>
  <si>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</si>
  <si>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</si>
  <si>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</si>
  <si>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</si>
  <si>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3 Mallory Circle</t>
  </si>
  <si>
    <t>Harniman</t>
  </si>
  <si>
    <t>1976-08-27</t>
  </si>
  <si>
    <t>1582 Bashford Drive</t>
  </si>
  <si>
    <t>4018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</si>
  <si>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</si>
  <si>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</si>
  <si>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</si>
  <si>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</si>
  <si>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</si>
  <si>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</si>
  <si>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</si>
  <si>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</si>
  <si>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</si>
  <si>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</si>
  <si>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</si>
  <si>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</si>
  <si>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</si>
  <si>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1967-12-12</t>
  </si>
  <si>
    <t>59254 Northland Alley</t>
  </si>
  <si>
    <t>Abbie</t>
  </si>
  <si>
    <t>Oldman</t>
  </si>
  <si>
    <t>1983-11-26</t>
  </si>
  <si>
    <t>4 North Drive</t>
  </si>
  <si>
    <t>Curner</t>
  </si>
  <si>
    <t>1997-03-13</t>
  </si>
  <si>
    <t>89 Parkside Street</t>
  </si>
  <si>
    <t>3021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</si>
  <si>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</si>
  <si>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</si>
  <si>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</si>
  <si>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</si>
  <si>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</si>
  <si>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</si>
  <si>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</si>
  <si>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</si>
  <si>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</si>
  <si>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Barabisch</t>
  </si>
  <si>
    <t>2000-04-07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</si>
  <si>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</si>
  <si>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</si>
  <si>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</si>
  <si>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</si>
  <si>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</si>
  <si>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</si>
  <si>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</si>
  <si>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</si>
  <si>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</si>
  <si>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890 Truax Lane</t>
  </si>
  <si>
    <t>4285</t>
  </si>
  <si>
    <t>Stollen</t>
  </si>
  <si>
    <t>1980-02-16</t>
  </si>
  <si>
    <t>72922 Cambridge Terrace</t>
  </si>
  <si>
    <t>Hayball</t>
  </si>
  <si>
    <t>1994-04-15</t>
  </si>
  <si>
    <t>60461 Esch Avenue</t>
  </si>
  <si>
    <t>1981-06-20</t>
  </si>
  <si>
    <t>6 Novick Alley</t>
  </si>
  <si>
    <t>Kort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</si>
  <si>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</si>
  <si>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</si>
  <si>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</si>
  <si>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</si>
  <si>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</si>
  <si>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</si>
  <si>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</si>
  <si>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</si>
  <si>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</si>
  <si>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</si>
  <si>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</si>
  <si>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</si>
  <si>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</si>
  <si>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</si>
  <si>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</si>
  <si>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</si>
  <si>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</si>
  <si>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</si>
  <si>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</si>
  <si>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</si>
  <si>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</si>
  <si>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</si>
  <si>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</si>
  <si>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</si>
  <si>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</si>
  <si>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</si>
  <si>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</si>
  <si>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</si>
  <si>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</si>
  <si>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</si>
  <si>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</si>
  <si>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</si>
  <si>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</si>
  <si>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</si>
  <si>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</si>
  <si>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</si>
  <si>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</si>
  <si>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</si>
  <si>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</si>
  <si>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</si>
  <si>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</si>
  <si>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</si>
  <si>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</si>
  <si>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</si>
  <si>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</si>
  <si>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</si>
  <si>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</si>
  <si>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</si>
  <si>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</si>
  <si>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</si>
  <si>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1943-07-14</t>
  </si>
  <si>
    <t>036 Redwing Street</t>
  </si>
  <si>
    <t>2011</t>
  </si>
  <si>
    <t>Agace</t>
  </si>
  <si>
    <t>Hedge</t>
  </si>
  <si>
    <t>1997-07-23</t>
  </si>
  <si>
    <t>92 Petterle Place</t>
  </si>
  <si>
    <t>3429</t>
  </si>
  <si>
    <t>Rolland</t>
  </si>
  <si>
    <t>Esmead</t>
  </si>
  <si>
    <t>1940-07-13</t>
  </si>
  <si>
    <t>Walklate</t>
  </si>
  <si>
    <t>1943-10-05</t>
  </si>
  <si>
    <t>87 Sheridan Junction</t>
  </si>
  <si>
    <t>2281</t>
  </si>
  <si>
    <t>Mariquilla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</si>
  <si>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</si>
  <si>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</si>
  <si>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</si>
  <si>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</si>
  <si>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</si>
  <si>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</si>
  <si>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</si>
  <si>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</si>
  <si>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</si>
  <si>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</si>
  <si>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</si>
  <si>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538 Gina Way</t>
  </si>
  <si>
    <t>4105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</si>
  <si>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</si>
  <si>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</si>
  <si>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</si>
  <si>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</si>
  <si>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</si>
  <si>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</si>
  <si>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</si>
  <si>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</si>
  <si>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</si>
  <si>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</si>
  <si>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</si>
  <si>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</si>
  <si>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</si>
  <si>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</si>
  <si>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1957-11-15</t>
  </si>
  <si>
    <t>5 High Crossing Junction</t>
  </si>
  <si>
    <t>4556</t>
  </si>
  <si>
    <t>Airey</t>
  </si>
  <si>
    <t>1950-09-05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</si>
  <si>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</si>
  <si>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</si>
  <si>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</si>
  <si>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</si>
  <si>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</si>
  <si>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</si>
  <si>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</si>
  <si>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</si>
  <si>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</si>
  <si>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</si>
  <si>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</si>
  <si>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</si>
  <si>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</si>
  <si>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</si>
  <si>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</si>
  <si>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</si>
  <si>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</si>
  <si>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</si>
  <si>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</si>
  <si>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</si>
  <si>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</si>
  <si>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</si>
  <si>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</si>
  <si>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</si>
  <si>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Christescu</t>
  </si>
  <si>
    <t>1975-03-12</t>
  </si>
  <si>
    <t>6668 Blue Bill Park Plaza</t>
  </si>
  <si>
    <t>Shadow</t>
  </si>
  <si>
    <t>Yakutin</t>
  </si>
  <si>
    <t>1967-02-03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</si>
  <si>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</si>
  <si>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</si>
  <si>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</si>
  <si>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</si>
  <si>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</si>
  <si>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</si>
  <si>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</si>
  <si>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</si>
  <si>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</si>
  <si>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</si>
  <si>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</si>
  <si>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</si>
  <si>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</si>
  <si>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</si>
  <si>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Olechnowicz</t>
  </si>
  <si>
    <t>1939-07-17</t>
  </si>
  <si>
    <t>0474 Bowman Hill</t>
  </si>
  <si>
    <t>3031</t>
  </si>
  <si>
    <t>Delly</t>
  </si>
  <si>
    <t>Sunman</t>
  </si>
  <si>
    <t>1959-04-11</t>
  </si>
  <si>
    <t>652 Fuller Terrace</t>
  </si>
  <si>
    <t>3206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</si>
  <si>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</si>
  <si>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</si>
  <si>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</si>
  <si>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</si>
  <si>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</si>
  <si>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</si>
  <si>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</si>
  <si>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</si>
  <si>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Romaines</t>
  </si>
  <si>
    <t>1971-11-27</t>
  </si>
  <si>
    <t>9193 Prairieview Drive</t>
  </si>
  <si>
    <t>2155</t>
  </si>
  <si>
    <t>Bembridge</t>
  </si>
  <si>
    <t>1969-07-06</t>
  </si>
  <si>
    <t>13272 Basil Avenue</t>
  </si>
  <si>
    <t>3103</t>
  </si>
  <si>
    <t>Lewin</t>
  </si>
  <si>
    <t>1991-06-07</t>
  </si>
  <si>
    <t>29 Aberg Crossing</t>
  </si>
  <si>
    <t>4210</t>
  </si>
  <si>
    <t>Bogey</t>
  </si>
  <si>
    <t>Attew</t>
  </si>
  <si>
    <t>1992-11-18</t>
  </si>
  <si>
    <t>4 Monterey Road</t>
  </si>
  <si>
    <t>4165</t>
  </si>
  <si>
    <t>Zondra</t>
  </si>
  <si>
    <t>Ringham</t>
  </si>
  <si>
    <t>1948-01-13</t>
  </si>
  <si>
    <t>416 Lighthouse Bay Lane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</si>
  <si>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</si>
  <si>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</si>
  <si>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</si>
  <si>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</si>
  <si>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</si>
  <si>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</si>
  <si>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</si>
  <si>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</si>
  <si>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</si>
  <si>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</si>
  <si>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</si>
  <si>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</si>
  <si>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</si>
  <si>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</si>
  <si>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</si>
  <si>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</si>
  <si>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</si>
  <si>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</si>
  <si>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</si>
  <si>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</si>
  <si>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</si>
  <si>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</si>
  <si>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</si>
  <si>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</si>
  <si>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</si>
  <si>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667 Waxwing Plaza</t>
  </si>
  <si>
    <t>3199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</si>
  <si>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</si>
  <si>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</si>
  <si>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</si>
  <si>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</si>
  <si>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</si>
  <si>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</si>
  <si>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</si>
  <si>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</si>
  <si>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</si>
  <si>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Raraty</t>
  </si>
  <si>
    <t>1956-06-28</t>
  </si>
  <si>
    <t>10 Dexter Park</t>
  </si>
  <si>
    <t>Egon</t>
  </si>
  <si>
    <t>Ortells</t>
  </si>
  <si>
    <t>3 Sundown Hill</t>
  </si>
  <si>
    <t>Shovlar</t>
  </si>
  <si>
    <t>1966-03-07</t>
  </si>
  <si>
    <t>655 Glendale Trail</t>
  </si>
  <si>
    <t>3976</t>
  </si>
  <si>
    <t>Duny</t>
  </si>
  <si>
    <t>1953-03-12</t>
  </si>
  <si>
    <t>39192 Glendale Alley</t>
  </si>
  <si>
    <t>2092</t>
  </si>
  <si>
    <t>1962-10-06</t>
  </si>
  <si>
    <t>7307 Lake View Crossing</t>
  </si>
  <si>
    <t>3804</t>
  </si>
  <si>
    <t>Raye</t>
  </si>
  <si>
    <t>Roo</t>
  </si>
  <si>
    <t>1199 Express Plaza</t>
  </si>
  <si>
    <t>3046</t>
  </si>
  <si>
    <t>1 Namekagon Point</t>
  </si>
  <si>
    <t>3791</t>
  </si>
  <si>
    <t>Frossell</t>
  </si>
  <si>
    <t>1968-10-14</t>
  </si>
  <si>
    <t>602 Meadow Vale Lane</t>
  </si>
  <si>
    <t>2111</t>
  </si>
  <si>
    <t>1971-09-18</t>
  </si>
  <si>
    <t>6784 Spohn Alley</t>
  </si>
  <si>
    <t>67 Shelley Crossing</t>
  </si>
  <si>
    <t>Shutle</t>
  </si>
  <si>
    <t>1959-01-05</t>
  </si>
  <si>
    <t>07 Dayton Court</t>
  </si>
  <si>
    <t>4005</t>
  </si>
  <si>
    <t>Konstanze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</si>
  <si>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</si>
  <si>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</si>
  <si>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</si>
  <si>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</si>
  <si>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</si>
  <si>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</si>
  <si>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</si>
  <si>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</si>
  <si>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</si>
  <si>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1947-04-22</t>
  </si>
  <si>
    <t>984 Del Sol Junction</t>
  </si>
  <si>
    <t>4659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</si>
  <si>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</si>
  <si>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</si>
  <si>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</si>
  <si>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</si>
  <si>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</si>
  <si>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</si>
  <si>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</si>
  <si>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</si>
  <si>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</si>
  <si>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</si>
  <si>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</si>
  <si>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</si>
  <si>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</si>
  <si>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</si>
  <si>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</si>
  <si>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1981-06-03</t>
  </si>
  <si>
    <t>3 Surrey Court</t>
  </si>
  <si>
    <t>2019</t>
  </si>
  <si>
    <t>Atwood</t>
  </si>
  <si>
    <t>1972-07-30</t>
  </si>
  <si>
    <t>2 Magdeline Street</t>
  </si>
  <si>
    <t>Tribbeck</t>
  </si>
  <si>
    <t>1958-12-07</t>
  </si>
  <si>
    <t>93235 Hoard Trail</t>
  </si>
  <si>
    <t>3165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</si>
  <si>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</si>
  <si>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</si>
  <si>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</si>
  <si>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</si>
  <si>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</si>
  <si>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</si>
  <si>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</si>
  <si>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71 Ludington Center</t>
  </si>
  <si>
    <t>Biddie</t>
  </si>
  <si>
    <t>1988-01-30</t>
  </si>
  <si>
    <t>2116 Continental Terrace</t>
  </si>
  <si>
    <t>2795</t>
  </si>
  <si>
    <t>Marrow</t>
  </si>
  <si>
    <t>1970-08-08</t>
  </si>
  <si>
    <t>2760</t>
  </si>
  <si>
    <t>Sitford</t>
  </si>
  <si>
    <t>1965-02-27</t>
  </si>
  <si>
    <t>7 Elgar Road</t>
  </si>
  <si>
    <t>Chitham</t>
  </si>
  <si>
    <t>1991-02-14</t>
  </si>
  <si>
    <t>00003 Hoffman Pass</t>
  </si>
  <si>
    <t>Blackader</t>
  </si>
  <si>
    <t>1947-10-08</t>
  </si>
  <si>
    <t>71 Stone Corner Avenue</t>
  </si>
  <si>
    <t>Crinidge</t>
  </si>
  <si>
    <t>1988-01-10</t>
  </si>
  <si>
    <t>0 Esker Avenue</t>
  </si>
  <si>
    <t>4019</t>
  </si>
  <si>
    <t>Pollen</t>
  </si>
  <si>
    <t>1993-08-09</t>
  </si>
  <si>
    <t>61825 Debs Terrace</t>
  </si>
  <si>
    <t>3167</t>
  </si>
  <si>
    <t>Bidnall</t>
  </si>
  <si>
    <t>1981-08-05</t>
  </si>
  <si>
    <t>11 Oak Terrace</t>
  </si>
  <si>
    <t>Boman</t>
  </si>
  <si>
    <t>1949-05-20</t>
  </si>
  <si>
    <t>7 Michigan Hill</t>
  </si>
  <si>
    <t>2076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</si>
  <si>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</si>
  <si>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</si>
  <si>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</si>
  <si>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</si>
  <si>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</si>
  <si>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</si>
  <si>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</si>
  <si>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</si>
  <si>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</si>
  <si>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</si>
  <si>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</si>
  <si>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</si>
  <si>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</si>
  <si>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</si>
  <si>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</si>
  <si>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</si>
  <si>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</si>
  <si>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</si>
  <si>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</si>
  <si>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</si>
  <si>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</si>
  <si>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</si>
  <si>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</si>
  <si>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</si>
  <si>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</si>
  <si>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</si>
  <si>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</si>
  <si>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</si>
  <si>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</si>
  <si>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</si>
  <si>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</si>
  <si>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</si>
  <si>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</si>
  <si>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</si>
  <si>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</si>
  <si>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</si>
  <si>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</si>
  <si>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</si>
  <si>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</si>
  <si>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</si>
  <si>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</si>
  <si>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</si>
  <si>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4 Manufacturers Crossing</t>
  </si>
  <si>
    <t>4170</t>
  </si>
  <si>
    <t>Symson</t>
  </si>
  <si>
    <t>1978-05-13</t>
  </si>
  <si>
    <t>016 Westport Park</t>
  </si>
  <si>
    <t>3073</t>
  </si>
  <si>
    <t>Fann</t>
  </si>
  <si>
    <t>1957-10-17</t>
  </si>
  <si>
    <t>19 Debs Parkway</t>
  </si>
  <si>
    <t>3029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</si>
  <si>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</si>
  <si>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</si>
  <si>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</si>
  <si>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</si>
  <si>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</si>
  <si>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</si>
  <si>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</si>
  <si>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</si>
  <si>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</si>
  <si>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</si>
  <si>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</si>
  <si>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</si>
  <si>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</si>
  <si>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</si>
  <si>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</si>
  <si>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</si>
  <si>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</si>
  <si>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</si>
  <si>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</si>
  <si>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</si>
  <si>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</si>
  <si>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</si>
  <si>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</si>
  <si>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</si>
  <si>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</si>
  <si>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</si>
  <si>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</si>
  <si>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</si>
  <si>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</si>
  <si>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</si>
  <si>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</si>
  <si>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</si>
  <si>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</si>
  <si>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</si>
  <si>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</si>
  <si>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</si>
  <si>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</si>
  <si>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</si>
  <si>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</si>
  <si>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</si>
  <si>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</si>
  <si>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</si>
  <si>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4161</t>
  </si>
  <si>
    <t>Zechariah</t>
  </si>
  <si>
    <t>McReidy</t>
  </si>
  <si>
    <t>797 Westend Street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</si>
  <si>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</si>
  <si>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</si>
  <si>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</si>
  <si>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</si>
  <si>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</si>
  <si>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</si>
  <si>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</si>
  <si>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</si>
  <si>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</si>
  <si>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</si>
  <si>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</si>
  <si>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</si>
  <si>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</si>
  <si>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</si>
  <si>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</si>
  <si>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</si>
  <si>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1978-05-27</t>
  </si>
  <si>
    <t>01124 Dottie Lane</t>
  </si>
  <si>
    <t>3630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</si>
  <si>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</si>
  <si>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</si>
  <si>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</si>
  <si>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</si>
  <si>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</si>
  <si>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</si>
  <si>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</si>
  <si>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</si>
  <si>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</si>
  <si>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</si>
  <si>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</si>
  <si>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</si>
  <si>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</si>
  <si>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</si>
  <si>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</si>
  <si>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</si>
  <si>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</si>
  <si>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</si>
  <si>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</si>
  <si>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</si>
  <si>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</si>
  <si>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</si>
  <si>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</si>
  <si>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</si>
  <si>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</si>
  <si>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</si>
  <si>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</si>
  <si>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</si>
  <si>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</si>
  <si>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</si>
  <si>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</si>
  <si>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</si>
  <si>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</si>
  <si>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691 Valley Edge Alley</t>
  </si>
  <si>
    <t>Bessy</t>
  </si>
  <si>
    <t>1939-12-22</t>
  </si>
  <si>
    <t>60073 Pankratz Pass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</si>
  <si>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</si>
  <si>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</si>
  <si>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</si>
  <si>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</si>
  <si>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</si>
  <si>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</si>
  <si>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</si>
  <si>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Pollington</t>
  </si>
  <si>
    <t>1941-07-21</t>
  </si>
  <si>
    <t>69710 Northfield Center</t>
  </si>
  <si>
    <t>2256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</si>
  <si>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</si>
  <si>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</si>
  <si>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</si>
  <si>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</si>
  <si>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</si>
  <si>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</si>
  <si>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</si>
  <si>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</si>
  <si>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Stirland</t>
  </si>
  <si>
    <t>1981-05-26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</si>
  <si>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</si>
  <si>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</si>
  <si>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</si>
  <si>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</si>
  <si>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</si>
  <si>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</si>
  <si>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</si>
  <si>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</si>
  <si>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</si>
  <si>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</si>
  <si>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</si>
  <si>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</si>
  <si>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</si>
  <si>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</si>
  <si>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</si>
  <si>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Tapenden</t>
  </si>
  <si>
    <t>1953-10-19</t>
  </si>
  <si>
    <t>0197 Sachs Avenue</t>
  </si>
  <si>
    <t>2747</t>
  </si>
  <si>
    <t>Giulietta</t>
  </si>
  <si>
    <t>2002-02-27</t>
  </si>
  <si>
    <t>48297 Stuart Circle</t>
  </si>
  <si>
    <t>Jakaway</t>
  </si>
  <si>
    <t>1980-07-30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</si>
  <si>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</si>
  <si>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</si>
  <si>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</si>
  <si>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</si>
  <si>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</si>
  <si>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</si>
  <si>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</si>
  <si>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</si>
  <si>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</si>
  <si>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</si>
  <si>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</si>
  <si>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</si>
  <si>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</si>
  <si>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</si>
  <si>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</si>
  <si>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</si>
  <si>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</si>
  <si>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</si>
  <si>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</si>
  <si>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</si>
  <si>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</si>
  <si>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</si>
  <si>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</si>
  <si>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</si>
  <si>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</si>
  <si>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</si>
  <si>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</si>
  <si>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</si>
  <si>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</si>
  <si>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</si>
  <si>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Elleyne</t>
  </si>
  <si>
    <t>1957-09-03</t>
  </si>
  <si>
    <t>27429 Dottie Plaza</t>
  </si>
  <si>
    <t>3145</t>
  </si>
  <si>
    <t>Southers</t>
  </si>
  <si>
    <t>1999-11-08</t>
  </si>
  <si>
    <t>42 Donald Hill</t>
  </si>
  <si>
    <t>2323</t>
  </si>
  <si>
    <t>Bourley</t>
  </si>
  <si>
    <t>1981-08-17</t>
  </si>
  <si>
    <t>3 Hoepker Parkway</t>
  </si>
  <si>
    <t>4152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</si>
  <si>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</si>
  <si>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</si>
  <si>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</si>
  <si>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</si>
  <si>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</si>
  <si>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</si>
  <si>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</si>
  <si>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</si>
  <si>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</si>
  <si>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MacConnulty</t>
  </si>
  <si>
    <t>1957-10-01</t>
  </si>
  <si>
    <t>0516 Fremont Point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</si>
  <si>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</si>
  <si>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</si>
  <si>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</si>
  <si>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</si>
  <si>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</si>
  <si>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</si>
  <si>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</si>
  <si>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</si>
  <si>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</si>
  <si>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</si>
  <si>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</si>
  <si>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</si>
  <si>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</si>
  <si>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</si>
  <si>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</si>
  <si>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</si>
  <si>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</si>
  <si>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</si>
  <si>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</si>
  <si>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3 Loeprich Point</t>
  </si>
  <si>
    <t>3204</t>
  </si>
  <si>
    <t>McAmish</t>
  </si>
  <si>
    <t>5773 Acker Way</t>
  </si>
  <si>
    <t>Jermy</t>
  </si>
  <si>
    <t>1960-09-12</t>
  </si>
  <si>
    <t>540 Katie Street</t>
  </si>
  <si>
    <t>4128</t>
  </si>
  <si>
    <t>Link</t>
  </si>
  <si>
    <t>9495 Jenna Way</t>
  </si>
  <si>
    <t>4600</t>
  </si>
  <si>
    <t>Harriet</t>
  </si>
  <si>
    <t>Brattan</t>
  </si>
  <si>
    <t>1986-12-03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</si>
  <si>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</si>
  <si>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</si>
  <si>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</si>
  <si>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</si>
  <si>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</si>
  <si>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</si>
  <si>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</si>
  <si>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</si>
  <si>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1963-01-14</t>
  </si>
  <si>
    <t>1914 Oakridge Place</t>
  </si>
  <si>
    <t>2456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</si>
  <si>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</si>
  <si>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</si>
  <si>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</si>
  <si>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</si>
  <si>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</si>
  <si>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</si>
  <si>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</si>
  <si>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</si>
  <si>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</si>
  <si>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</si>
  <si>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</si>
  <si>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</si>
  <si>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</si>
  <si>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</si>
  <si>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</si>
  <si>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</si>
  <si>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</si>
  <si>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</si>
  <si>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</si>
  <si>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</si>
  <si>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</si>
  <si>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</si>
  <si>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</si>
  <si>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</si>
  <si>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</si>
  <si>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</si>
  <si>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</si>
  <si>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</si>
  <si>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</si>
  <si>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</si>
  <si>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</si>
  <si>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</si>
  <si>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</si>
  <si>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</si>
  <si>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</si>
  <si>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</si>
  <si>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</si>
  <si>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</si>
  <si>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</si>
  <si>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</si>
  <si>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</si>
  <si>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</si>
  <si>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</si>
  <si>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</si>
  <si>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</si>
  <si>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</si>
  <si>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</si>
  <si>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</si>
  <si>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</si>
  <si>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</si>
  <si>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</si>
  <si>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</si>
  <si>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</si>
  <si>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</si>
  <si>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</si>
  <si>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</si>
  <si>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</si>
  <si>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</si>
  <si>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</si>
  <si>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Bausor</t>
  </si>
  <si>
    <t>1961-12-22</t>
  </si>
  <si>
    <t>97 Transport Plaza</t>
  </si>
  <si>
    <t>Fawdrie</t>
  </si>
  <si>
    <t>2002-01-17</t>
  </si>
  <si>
    <t>67183 Anniversary Parkway</t>
  </si>
  <si>
    <t>Nora</t>
  </si>
  <si>
    <t>1961-01-05</t>
  </si>
  <si>
    <t>2 Emmet Parkway</t>
  </si>
  <si>
    <t>4342</t>
  </si>
  <si>
    <t>Eastment</t>
  </si>
  <si>
    <t>1942-08-09</t>
  </si>
  <si>
    <t>61926 Tomscot Hill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</si>
  <si>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</si>
  <si>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</si>
  <si>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</si>
  <si>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</si>
  <si>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</si>
  <si>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</si>
  <si>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</si>
  <si>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</si>
  <si>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</si>
  <si>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</si>
  <si>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</si>
  <si>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</si>
  <si>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</si>
  <si>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</si>
  <si>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</si>
  <si>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</si>
  <si>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</si>
  <si>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</si>
  <si>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</si>
  <si>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</si>
  <si>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Huckleby</t>
  </si>
  <si>
    <t>1977-09-10</t>
  </si>
  <si>
    <t>73 Riverside Trail</t>
  </si>
  <si>
    <t>3777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</si>
  <si>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</si>
  <si>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</si>
  <si>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</si>
  <si>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</si>
  <si>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</si>
  <si>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</si>
  <si>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</si>
  <si>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</si>
  <si>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</si>
  <si>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</si>
  <si>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</si>
  <si>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1983-03-08</t>
  </si>
  <si>
    <t>15669 Arizona Trail</t>
  </si>
  <si>
    <t>3194</t>
  </si>
  <si>
    <t>Mair</t>
  </si>
  <si>
    <t>1957-12-05</t>
  </si>
  <si>
    <t>79 Armistice Parkway</t>
  </si>
  <si>
    <t>Copins</t>
  </si>
  <si>
    <t>1946-03-15</t>
  </si>
  <si>
    <t>330 Melby Terrace</t>
  </si>
  <si>
    <t>2259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</si>
  <si>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</si>
  <si>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</si>
  <si>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</si>
  <si>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</si>
  <si>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</si>
  <si>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</si>
  <si>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</si>
  <si>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</si>
  <si>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</si>
  <si>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</si>
  <si>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</si>
  <si>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</si>
  <si>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</si>
  <si>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</si>
  <si>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</si>
  <si>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</si>
  <si>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</si>
  <si>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</si>
  <si>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</si>
  <si>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</si>
  <si>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</si>
  <si>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</si>
  <si>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</si>
  <si>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</si>
  <si>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</si>
  <si>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</si>
  <si>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</si>
  <si>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</si>
  <si>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</si>
  <si>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</si>
  <si>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</si>
  <si>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</si>
  <si>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</si>
  <si>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</si>
  <si>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</si>
  <si>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</si>
  <si>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</si>
  <si>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Learie</t>
  </si>
  <si>
    <t>1948-01-24</t>
  </si>
  <si>
    <t>7 Sauthoff Park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</si>
  <si>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</si>
  <si>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</si>
  <si>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</si>
  <si>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</si>
  <si>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</si>
  <si>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</si>
  <si>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</si>
  <si>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</si>
  <si>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</si>
  <si>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</si>
  <si>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</si>
  <si>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</si>
  <si>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</si>
  <si>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</si>
  <si>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</si>
  <si>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</si>
  <si>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</si>
  <si>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</si>
  <si>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</si>
  <si>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</si>
  <si>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</si>
  <si>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</si>
  <si>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</si>
  <si>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24960 Shopko Crossing</t>
  </si>
  <si>
    <t>2528</t>
  </si>
  <si>
    <t>Filisov</t>
  </si>
  <si>
    <t>1969-02-09</t>
  </si>
  <si>
    <t>43 Stoughton Drive</t>
  </si>
  <si>
    <t>2154</t>
  </si>
  <si>
    <t>Cleare</t>
  </si>
  <si>
    <t>247 Blue Bill Park Parkway</t>
  </si>
  <si>
    <t>Wanless</t>
  </si>
  <si>
    <t>1940-11-10</t>
  </si>
  <si>
    <t>2 David Pass</t>
  </si>
  <si>
    <t>2720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</si>
  <si>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</si>
  <si>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</si>
  <si>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</si>
  <si>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</si>
  <si>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</si>
  <si>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</si>
  <si>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</si>
  <si>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</si>
  <si>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</si>
  <si>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</si>
  <si>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</si>
  <si>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</si>
  <si>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</si>
  <si>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</si>
  <si>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</si>
  <si>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</si>
  <si>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Aimeric</t>
  </si>
  <si>
    <t>72423 Surrey Street</t>
  </si>
  <si>
    <t>3753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</si>
  <si>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</si>
  <si>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</si>
  <si>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</si>
  <si>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</si>
  <si>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</si>
  <si>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</si>
  <si>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</si>
  <si>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</si>
  <si>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</si>
  <si>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</si>
  <si>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</si>
  <si>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</si>
  <si>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</si>
  <si>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</si>
  <si>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</si>
  <si>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</si>
  <si>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</si>
  <si>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</si>
  <si>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</si>
  <si>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</si>
  <si>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</si>
  <si>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</si>
  <si>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</si>
  <si>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</si>
  <si>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</si>
  <si>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</si>
  <si>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</si>
  <si>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</si>
  <si>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</si>
  <si>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</si>
  <si>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</si>
  <si>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</si>
  <si>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Howerd</t>
  </si>
  <si>
    <t>1964-01-22</t>
  </si>
  <si>
    <t>481 Moulton Place</t>
  </si>
  <si>
    <t>2440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</si>
  <si>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</si>
  <si>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</si>
  <si>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</si>
  <si>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</si>
  <si>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</si>
  <si>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</si>
  <si>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</si>
  <si>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</si>
  <si>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</si>
  <si>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</si>
  <si>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</si>
  <si>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</si>
  <si>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</si>
  <si>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</si>
  <si>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</si>
  <si>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</si>
  <si>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</si>
  <si>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</si>
  <si>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</si>
  <si>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</si>
  <si>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</si>
  <si>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</si>
  <si>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</si>
  <si>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</si>
  <si>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</si>
  <si>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</si>
  <si>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</si>
  <si>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</si>
  <si>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</si>
  <si>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</si>
  <si>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</si>
  <si>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</si>
  <si>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</si>
  <si>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</si>
  <si>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</si>
  <si>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</si>
  <si>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</si>
  <si>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</si>
  <si>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</si>
  <si>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</si>
  <si>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</si>
  <si>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2137</t>
  </si>
  <si>
    <t>Larose</t>
  </si>
  <si>
    <t>1985-01-29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</si>
  <si>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</si>
  <si>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</si>
  <si>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</si>
  <si>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</si>
  <si>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</si>
  <si>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</si>
  <si>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</si>
  <si>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</si>
  <si>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</si>
  <si>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</si>
  <si>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</si>
  <si>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</si>
  <si>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</si>
  <si>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</si>
  <si>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</si>
  <si>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</si>
  <si>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66 Merry Court</t>
  </si>
  <si>
    <t>2033</t>
  </si>
  <si>
    <t>Canton</t>
  </si>
  <si>
    <t>1974-11-25</t>
  </si>
  <si>
    <t>92 Ludington Street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</si>
  <si>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</si>
  <si>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</si>
  <si>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</si>
  <si>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</si>
  <si>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</si>
  <si>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</si>
  <si>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</si>
  <si>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</si>
  <si>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</si>
  <si>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Olenchenko</t>
  </si>
  <si>
    <t>1965-02-03</t>
  </si>
  <si>
    <t>415 Rockefeller Trail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</si>
  <si>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</si>
  <si>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</si>
  <si>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</si>
  <si>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</si>
  <si>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</si>
  <si>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</si>
  <si>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</si>
  <si>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Stigers</t>
  </si>
  <si>
    <t>1972-05-19</t>
  </si>
  <si>
    <t>6218 Delladonna Parkway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</si>
  <si>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</si>
  <si>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</si>
  <si>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</si>
  <si>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</si>
  <si>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</si>
  <si>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</si>
  <si>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</si>
  <si>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</si>
  <si>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</si>
  <si>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</si>
  <si>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</si>
  <si>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</si>
  <si>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</si>
  <si>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</si>
  <si>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</si>
  <si>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</si>
  <si>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</si>
  <si>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</si>
  <si>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</si>
  <si>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</si>
  <si>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</si>
  <si>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</si>
  <si>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</si>
  <si>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</si>
  <si>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8069 Sunbrook Way</t>
  </si>
  <si>
    <t>Headon</t>
  </si>
  <si>
    <t>1956-04-21</t>
  </si>
  <si>
    <t>9 Hovde Way</t>
  </si>
  <si>
    <t>2322</t>
  </si>
  <si>
    <t>1979-07-28</t>
  </si>
  <si>
    <t>94 Barby Lane</t>
  </si>
  <si>
    <t>Bernlin</t>
  </si>
  <si>
    <t>2001-12-29</t>
  </si>
  <si>
    <t>0492 Kings Street</t>
  </si>
  <si>
    <t>Fanstone</t>
  </si>
  <si>
    <t>1972-07-29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</si>
  <si>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</si>
  <si>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</si>
  <si>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</si>
  <si>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</si>
  <si>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</si>
  <si>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</si>
  <si>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</si>
  <si>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</si>
  <si>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</si>
  <si>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</si>
  <si>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</si>
  <si>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</si>
  <si>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</si>
  <si>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</si>
  <si>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</si>
  <si>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</si>
  <si>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</si>
  <si>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</si>
  <si>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</si>
  <si>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1939-03-06</t>
  </si>
  <si>
    <t>98555 Victoria Hill</t>
  </si>
  <si>
    <t>Mollatt</t>
  </si>
  <si>
    <t>1961-08-27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</si>
  <si>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</si>
  <si>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</si>
  <si>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</si>
  <si>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</si>
  <si>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</si>
  <si>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</si>
  <si>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</si>
  <si>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</si>
  <si>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</si>
  <si>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</si>
  <si>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</si>
  <si>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</si>
  <si>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</si>
  <si>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</si>
  <si>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</si>
  <si>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</si>
  <si>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McCloid</t>
  </si>
  <si>
    <t>1994-03-13</t>
  </si>
  <si>
    <t>99 Quincy Parkway</t>
  </si>
  <si>
    <t>Openshaw</t>
  </si>
  <si>
    <t>1975-06-15</t>
  </si>
  <si>
    <t>902 Westend Lane</t>
  </si>
  <si>
    <t>2318</t>
  </si>
  <si>
    <t>Alexina</t>
  </si>
  <si>
    <t>Mabley</t>
  </si>
  <si>
    <t>1975-10-12</t>
  </si>
  <si>
    <t>9 Rieder Junction</t>
  </si>
  <si>
    <t>2573</t>
  </si>
  <si>
    <t>Pyffe</t>
  </si>
  <si>
    <t>1965-05-28</t>
  </si>
  <si>
    <t>734 Veith Way</t>
  </si>
  <si>
    <t>3155</t>
  </si>
  <si>
    <t>Claudette</t>
  </si>
  <si>
    <t>Renackowna</t>
  </si>
  <si>
    <t>1996-02-11</t>
  </si>
  <si>
    <t>0800 Dahle Alley</t>
  </si>
  <si>
    <t>Poolton</t>
  </si>
  <si>
    <t>1944-06-14</t>
  </si>
  <si>
    <t>5 Macpherson Drive</t>
  </si>
  <si>
    <t>Park</t>
  </si>
  <si>
    <t>1977-11-08</t>
  </si>
  <si>
    <t>07 Boyd Drive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</si>
  <si>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</si>
  <si>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</si>
  <si>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</si>
  <si>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</si>
  <si>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</si>
  <si>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</si>
  <si>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</si>
  <si>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</si>
  <si>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</si>
  <si>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</si>
  <si>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</si>
  <si>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</si>
  <si>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</si>
  <si>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</si>
  <si>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Earley</t>
  </si>
  <si>
    <t>1954-10-21</t>
  </si>
  <si>
    <t>79 Manufacturers Plaza</t>
  </si>
  <si>
    <t>Philipsson</t>
  </si>
  <si>
    <t>1967-02-02</t>
  </si>
  <si>
    <t>600 Artisan Drive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</si>
  <si>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</si>
  <si>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</si>
  <si>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</si>
  <si>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</si>
  <si>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</si>
  <si>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</si>
  <si>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</si>
  <si>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</si>
  <si>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</si>
  <si>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</si>
  <si>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</si>
  <si>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</si>
  <si>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</si>
  <si>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</si>
  <si>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</si>
  <si>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</si>
  <si>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Killian</t>
  </si>
  <si>
    <t>Nettles</t>
  </si>
  <si>
    <t>1980-09-01</t>
  </si>
  <si>
    <t>16 Pepper Wood Junction</t>
  </si>
  <si>
    <t>3803</t>
  </si>
  <si>
    <t>Fredia</t>
  </si>
  <si>
    <t>4 Arapahoe Terrace</t>
  </si>
  <si>
    <t>4014</t>
  </si>
  <si>
    <t>Katleen</t>
  </si>
  <si>
    <t>Arnoult</t>
  </si>
  <si>
    <t>540 Farragut Avenue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</si>
  <si>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</si>
  <si>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</si>
  <si>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</si>
  <si>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</si>
  <si>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</si>
  <si>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</si>
  <si>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</si>
  <si>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</si>
  <si>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</si>
  <si>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</si>
  <si>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</si>
  <si>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</si>
  <si>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</si>
  <si>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</si>
  <si>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</si>
  <si>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</si>
  <si>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</si>
  <si>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</si>
  <si>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</si>
  <si>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</si>
  <si>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</si>
  <si>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</si>
  <si>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</si>
  <si>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</si>
  <si>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</si>
  <si>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</si>
  <si>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</si>
  <si>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</si>
  <si>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</si>
  <si>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</si>
  <si>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</si>
  <si>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</si>
  <si>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</si>
  <si>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</si>
  <si>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</si>
  <si>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</si>
  <si>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</si>
  <si>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</si>
  <si>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</si>
  <si>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</si>
  <si>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</si>
  <si>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</si>
  <si>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</si>
  <si>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</si>
  <si>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</si>
  <si>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</si>
  <si>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</si>
  <si>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Vasilyev</t>
  </si>
  <si>
    <t>1951-10-14</t>
  </si>
  <si>
    <t>12 Eastlawn Terrace</t>
  </si>
  <si>
    <t>Rowland</t>
  </si>
  <si>
    <t>1956-05-17</t>
  </si>
  <si>
    <t>24929 Spaight Junction</t>
  </si>
  <si>
    <t>3796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</si>
  <si>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</si>
  <si>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</si>
  <si>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</si>
  <si>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</si>
  <si>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</si>
  <si>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</si>
  <si>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</si>
  <si>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</si>
  <si>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</si>
  <si>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</si>
  <si>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</si>
  <si>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</si>
  <si>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</si>
  <si>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</si>
  <si>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</si>
  <si>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</si>
  <si>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</si>
  <si>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</si>
  <si>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</si>
  <si>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</si>
  <si>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</si>
  <si>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</si>
  <si>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</si>
  <si>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</si>
  <si>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</si>
  <si>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</si>
  <si>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</si>
  <si>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</si>
  <si>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</si>
  <si>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</si>
  <si>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</si>
  <si>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</si>
  <si>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</si>
  <si>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</si>
  <si>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</si>
  <si>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</si>
  <si>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</si>
  <si>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1986-01-10</t>
  </si>
  <si>
    <t>799 Luster Road</t>
  </si>
  <si>
    <t>3051</t>
  </si>
  <si>
    <t>Haddrell</t>
  </si>
  <si>
    <t>1955-04-08</t>
  </si>
  <si>
    <t>53 Dryden Trail</t>
  </si>
  <si>
    <t>2358</t>
  </si>
  <si>
    <t>Mucklow</t>
  </si>
  <si>
    <t>1952-12-04</t>
  </si>
  <si>
    <t>5512 Ronald Regan Hill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</si>
  <si>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</si>
  <si>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</si>
  <si>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</si>
  <si>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</si>
  <si>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</si>
  <si>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</si>
  <si>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</si>
  <si>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</si>
  <si>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</si>
  <si>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</si>
  <si>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</si>
  <si>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</si>
  <si>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</si>
  <si>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</si>
  <si>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</si>
  <si>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</si>
  <si>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</si>
  <si>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</si>
  <si>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</si>
  <si>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</si>
  <si>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5263 Stone Corner Crossing</t>
  </si>
  <si>
    <t>2217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</si>
  <si>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</si>
  <si>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</si>
  <si>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</si>
  <si>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</si>
  <si>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</si>
  <si>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</si>
  <si>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</si>
  <si>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</si>
  <si>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89 Green Ridge Point</t>
  </si>
  <si>
    <t>Angie</t>
  </si>
  <si>
    <t>Tansley</t>
  </si>
  <si>
    <t>1950-11-30</t>
  </si>
  <si>
    <t>8 Cardinal Junction</t>
  </si>
  <si>
    <t>Dalligan</t>
  </si>
  <si>
    <t>1998-02-19</t>
  </si>
  <si>
    <t>240 Main Hill</t>
  </si>
  <si>
    <t>3200</t>
  </si>
  <si>
    <t>Crooke</t>
  </si>
  <si>
    <t>1977-06-30</t>
  </si>
  <si>
    <t>67081 Burrows Center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</si>
  <si>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</si>
  <si>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</si>
  <si>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</si>
  <si>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</si>
  <si>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</si>
  <si>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</si>
  <si>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</si>
  <si>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</si>
  <si>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</si>
  <si>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</si>
  <si>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</si>
  <si>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</si>
  <si>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</si>
  <si>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</si>
  <si>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</si>
  <si>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</si>
  <si>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</si>
  <si>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</si>
  <si>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</si>
  <si>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</si>
  <si>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</si>
  <si>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</si>
  <si>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</si>
  <si>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Dunsmore</t>
  </si>
  <si>
    <t>1999-04-21</t>
  </si>
  <si>
    <t>596 Boyd Park</t>
  </si>
  <si>
    <t>Gabey</t>
  </si>
  <si>
    <t>1958-05-14</t>
  </si>
  <si>
    <t>8 Fordem Place</t>
  </si>
  <si>
    <t>Devey</t>
  </si>
  <si>
    <t>1995-10-01</t>
  </si>
  <si>
    <t>656 Kennedy Crossing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</si>
  <si>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</si>
  <si>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</si>
  <si>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</si>
  <si>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</si>
  <si>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</si>
  <si>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</si>
  <si>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</si>
  <si>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</si>
  <si>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</si>
  <si>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</si>
  <si>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</si>
  <si>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</si>
  <si>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</si>
  <si>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</si>
  <si>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</si>
  <si>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</si>
  <si>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</si>
  <si>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</si>
  <si>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</si>
  <si>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</si>
  <si>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</si>
  <si>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</si>
  <si>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</si>
  <si>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</si>
  <si>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</si>
  <si>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</si>
  <si>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</si>
  <si>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</si>
  <si>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</si>
  <si>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</si>
  <si>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</si>
  <si>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</si>
  <si>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</si>
  <si>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</si>
  <si>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</si>
  <si>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</si>
  <si>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</si>
  <si>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</si>
  <si>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</si>
  <si>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</si>
  <si>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</si>
  <si>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</si>
  <si>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</si>
  <si>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</si>
  <si>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</si>
  <si>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</si>
  <si>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</si>
  <si>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</si>
  <si>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</si>
  <si>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</si>
  <si>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</si>
  <si>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</si>
  <si>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</si>
  <si>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</si>
  <si>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</si>
  <si>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</si>
  <si>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</si>
  <si>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</si>
  <si>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</si>
  <si>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</si>
  <si>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</si>
  <si>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</si>
  <si>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</si>
  <si>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</si>
  <si>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</si>
  <si>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</si>
  <si>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</si>
  <si>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</si>
  <si>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2258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</si>
  <si>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</si>
  <si>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</si>
  <si>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</si>
  <si>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</si>
  <si>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</si>
  <si>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</si>
  <si>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</si>
  <si>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</si>
  <si>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</si>
  <si>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</si>
  <si>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</si>
  <si>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</si>
  <si>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</si>
  <si>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</si>
  <si>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Summersby</t>
  </si>
  <si>
    <t>1943-10-27</t>
  </si>
  <si>
    <t>1478 Oak Valley Park</t>
  </si>
  <si>
    <t>Shepherd</t>
  </si>
  <si>
    <t>1976-08-12</t>
  </si>
  <si>
    <t>8970 Anhalt Junction</t>
  </si>
  <si>
    <t>Berenice</t>
  </si>
  <si>
    <t>1994-10-15</t>
  </si>
  <si>
    <t>563 Waywood Park</t>
  </si>
  <si>
    <t>Crosio</t>
  </si>
  <si>
    <t>9313 Mayer Street</t>
  </si>
  <si>
    <t>3133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</si>
  <si>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</si>
  <si>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</si>
  <si>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</si>
  <si>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</si>
  <si>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</si>
  <si>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</si>
  <si>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</si>
  <si>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</si>
  <si>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</si>
  <si>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</si>
  <si>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</si>
  <si>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</si>
  <si>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</si>
  <si>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</si>
  <si>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</si>
  <si>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</si>
  <si>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</si>
  <si>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</si>
  <si>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</si>
  <si>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</si>
  <si>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</si>
  <si>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</si>
  <si>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</si>
  <si>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95796 Mcbride Drive</t>
  </si>
  <si>
    <t>3677</t>
  </si>
  <si>
    <t>Raynard</t>
  </si>
  <si>
    <t>1996-04-13</t>
  </si>
  <si>
    <t>20187 Loomis Court</t>
  </si>
  <si>
    <t>4132</t>
  </si>
  <si>
    <t>1994-04-17</t>
  </si>
  <si>
    <t>17393 Colorado Hill</t>
  </si>
  <si>
    <t>Ethelred</t>
  </si>
  <si>
    <t>Sissel</t>
  </si>
  <si>
    <t>1974-12-25</t>
  </si>
  <si>
    <t>65 Rutledge Parkway</t>
  </si>
  <si>
    <t>2539</t>
  </si>
  <si>
    <t>Pabst</t>
  </si>
  <si>
    <t>1987-04-20</t>
  </si>
  <si>
    <t>02023 Loeprich Drive</t>
  </si>
  <si>
    <t>3037</t>
  </si>
  <si>
    <t>Woolford</t>
  </si>
  <si>
    <t>1979-10-22</t>
  </si>
  <si>
    <t>9107 Pine View Plaza</t>
  </si>
  <si>
    <t>Haddacks</t>
  </si>
  <si>
    <t>1996-05-10</t>
  </si>
  <si>
    <t>822 Di Loreto Junction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</si>
  <si>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</si>
  <si>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</si>
  <si>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</si>
  <si>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</si>
  <si>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</si>
  <si>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</si>
  <si>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</si>
  <si>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2753</t>
  </si>
  <si>
    <t>Kauschke</t>
  </si>
  <si>
    <t>9 Forster Circle</t>
  </si>
  <si>
    <t>Kyle</t>
  </si>
  <si>
    <t>1958-07-19</t>
  </si>
  <si>
    <t>07226 Anzinger Avenue</t>
  </si>
  <si>
    <t>Lanie</t>
  </si>
  <si>
    <t>Cobbold</t>
  </si>
  <si>
    <t>936 Porter Lane</t>
  </si>
  <si>
    <t>Gilbert</t>
  </si>
  <si>
    <t>1994-11-07</t>
  </si>
  <si>
    <t>6 Havey Pass</t>
  </si>
  <si>
    <t>Gerianne</t>
  </si>
  <si>
    <t>Kaysor</t>
  </si>
  <si>
    <t>882 Toban Lane</t>
  </si>
  <si>
    <t>McOnie</t>
  </si>
  <si>
    <t>1939-05-26</t>
  </si>
  <si>
    <t>844 Forster Place</t>
  </si>
  <si>
    <t>2096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</si>
  <si>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</si>
  <si>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</si>
  <si>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</si>
  <si>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</si>
  <si>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</si>
  <si>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</si>
  <si>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</si>
  <si>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</si>
  <si>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</si>
  <si>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</si>
  <si>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</si>
  <si>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</si>
  <si>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</si>
  <si>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</si>
  <si>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</si>
  <si>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</si>
  <si>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</si>
  <si>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</si>
  <si>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</si>
  <si>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</si>
  <si>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</si>
  <si>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</si>
  <si>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</si>
  <si>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</si>
  <si>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</si>
  <si>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</si>
  <si>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</si>
  <si>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</si>
  <si>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</si>
  <si>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</si>
  <si>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</si>
  <si>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</si>
  <si>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</si>
  <si>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</si>
  <si>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</si>
  <si>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</si>
  <si>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</si>
  <si>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</si>
  <si>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</si>
  <si>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</si>
  <si>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</si>
  <si>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</si>
  <si>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</si>
  <si>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</si>
  <si>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</si>
  <si>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</si>
  <si>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Prosh</t>
  </si>
  <si>
    <t>1950-05-08</t>
  </si>
  <si>
    <t>6115 Forest Crossing</t>
  </si>
  <si>
    <t>1951-03-19</t>
  </si>
  <si>
    <t>432 Ronald Regan Court</t>
  </si>
  <si>
    <t>3782</t>
  </si>
  <si>
    <t>Pottage</t>
  </si>
  <si>
    <t>1957-06-10</t>
  </si>
  <si>
    <t>8600 Forster Lane</t>
  </si>
  <si>
    <t>Brookz</t>
  </si>
  <si>
    <t>1963-07-31</t>
  </si>
  <si>
    <t>6692 Independence Way</t>
  </si>
  <si>
    <t>2070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</si>
  <si>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</si>
  <si>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</si>
  <si>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</si>
  <si>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</si>
  <si>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</si>
  <si>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</si>
  <si>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</si>
  <si>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</si>
  <si>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</si>
  <si>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</si>
  <si>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</si>
  <si>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1968-12-26</t>
  </si>
  <si>
    <t>804 Washington Point</t>
  </si>
  <si>
    <t>Pimblett</t>
  </si>
  <si>
    <t>1955-09-29</t>
  </si>
  <si>
    <t>97 Merrick Center</t>
  </si>
  <si>
    <t>Adshad</t>
  </si>
  <si>
    <t>1940-06-07</t>
  </si>
  <si>
    <t>29 Tennyson Alley</t>
  </si>
  <si>
    <t>Ewell</t>
  </si>
  <si>
    <t>Paulusch</t>
  </si>
  <si>
    <t>1998-01-15</t>
  </si>
  <si>
    <t>4032</t>
  </si>
  <si>
    <t>Madison</t>
  </si>
  <si>
    <t>1967-01-19</t>
  </si>
  <si>
    <t>9503 New Castle Street</t>
  </si>
  <si>
    <t>Taree</t>
  </si>
  <si>
    <t>1960-04-12</t>
  </si>
  <si>
    <t>0 Emmet Trail</t>
  </si>
  <si>
    <t>Godsil</t>
  </si>
  <si>
    <t>1993-09-20</t>
  </si>
  <si>
    <t>7 Spaight Drive</t>
  </si>
  <si>
    <t>O'Scandall</t>
  </si>
  <si>
    <t>1973-07-13</t>
  </si>
  <si>
    <t>45000 Randy Court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</si>
  <si>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</si>
  <si>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</si>
  <si>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</si>
  <si>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</si>
  <si>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</si>
  <si>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</si>
  <si>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</si>
  <si>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</si>
  <si>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</si>
  <si>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</si>
  <si>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</si>
  <si>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</si>
  <si>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</si>
  <si>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</si>
  <si>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</si>
  <si>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</si>
  <si>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</si>
  <si>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</si>
  <si>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</si>
  <si>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</si>
  <si>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</si>
  <si>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</si>
  <si>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</si>
  <si>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</si>
  <si>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</si>
  <si>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</si>
  <si>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</si>
  <si>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</si>
  <si>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</si>
  <si>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</si>
  <si>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Bichard</t>
  </si>
  <si>
    <t>1954-01-06</t>
  </si>
  <si>
    <t>7199 Springview Parkway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</si>
  <si>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</si>
  <si>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</si>
  <si>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</si>
  <si>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</si>
  <si>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</si>
  <si>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</si>
  <si>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</si>
  <si>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</si>
  <si>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</si>
  <si>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</si>
  <si>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</si>
  <si>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</si>
  <si>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</si>
  <si>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</si>
  <si>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</si>
  <si>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</si>
  <si>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</si>
  <si>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</si>
  <si>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</si>
  <si>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</si>
  <si>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</si>
  <si>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</si>
  <si>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</si>
  <si>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</si>
  <si>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</si>
  <si>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</si>
  <si>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</si>
  <si>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</si>
  <si>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</si>
  <si>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</si>
  <si>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</si>
  <si>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</si>
  <si>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</si>
  <si>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</si>
  <si>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</si>
  <si>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</si>
  <si>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</si>
  <si>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</si>
  <si>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</si>
  <si>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</si>
  <si>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</si>
  <si>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</si>
  <si>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</si>
  <si>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</si>
  <si>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</si>
  <si>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</si>
  <si>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</si>
  <si>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</si>
  <si>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</si>
  <si>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</si>
  <si>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</si>
  <si>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</si>
  <si>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</si>
  <si>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</si>
  <si>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</si>
  <si>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</si>
  <si>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</si>
  <si>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</si>
  <si>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</si>
  <si>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</si>
  <si>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</si>
  <si>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</si>
  <si>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</si>
  <si>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</si>
  <si>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</si>
  <si>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</si>
  <si>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</si>
  <si>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</si>
  <si>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</si>
  <si>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</si>
  <si>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</si>
  <si>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</si>
  <si>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</si>
  <si>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</si>
  <si>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</si>
  <si>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</si>
  <si>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</si>
  <si>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</si>
  <si>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</si>
  <si>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</si>
  <si>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</si>
  <si>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</si>
  <si>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</si>
  <si>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</si>
  <si>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</si>
  <si>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</si>
  <si>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Nesbitt</t>
  </si>
  <si>
    <t>1985-03-25</t>
  </si>
  <si>
    <t>7 Beilfuss Road</t>
  </si>
  <si>
    <t>Gibard</t>
  </si>
  <si>
    <t>1942-07-06</t>
  </si>
  <si>
    <t>37068 Montana Street</t>
  </si>
  <si>
    <t>7 Elgar Hill</t>
  </si>
  <si>
    <t>3060</t>
  </si>
  <si>
    <t>Trowsdale</t>
  </si>
  <si>
    <t>1968-07-12</t>
  </si>
  <si>
    <t>36506 Bartillon Point</t>
  </si>
  <si>
    <t>3816</t>
  </si>
  <si>
    <t>Tittershill</t>
  </si>
  <si>
    <t>1991-12-21</t>
  </si>
  <si>
    <t>8 Scott Drive</t>
  </si>
  <si>
    <t>3150</t>
  </si>
  <si>
    <t>Pickring</t>
  </si>
  <si>
    <t>1959-07-28</t>
  </si>
  <si>
    <t>Diss</t>
  </si>
  <si>
    <t>1980-10-29</t>
  </si>
  <si>
    <t>22 Shelley Plaza</t>
  </si>
  <si>
    <t>3198</t>
  </si>
  <si>
    <t>Davers</t>
  </si>
  <si>
    <t>1940-10-26</t>
  </si>
  <si>
    <t>504 Stuart Pass</t>
  </si>
  <si>
    <t>2130</t>
  </si>
  <si>
    <t>Sinclar</t>
  </si>
  <si>
    <t>5 Red Cloud Place</t>
  </si>
  <si>
    <t>3222</t>
  </si>
  <si>
    <t>Whyatt</t>
  </si>
  <si>
    <t>1960-01-21</t>
  </si>
  <si>
    <t>264 Valley Edge Pass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</si>
  <si>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</si>
  <si>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</si>
  <si>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</si>
  <si>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</si>
  <si>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</si>
  <si>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</si>
  <si>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</si>
  <si>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</si>
  <si>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</si>
  <si>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</si>
  <si>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</si>
  <si>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</si>
  <si>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</si>
  <si>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</si>
  <si>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</si>
  <si>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</si>
  <si>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</si>
  <si>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</si>
  <si>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</si>
  <si>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</si>
  <si>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</si>
  <si>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</si>
  <si>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</si>
  <si>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</si>
  <si>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</si>
  <si>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</si>
  <si>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</si>
  <si>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</si>
  <si>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</si>
  <si>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</si>
  <si>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</si>
  <si>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</si>
  <si>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Dwelly</t>
  </si>
  <si>
    <t>1940-03-11</t>
  </si>
  <si>
    <t>179 Carey Terrace</t>
  </si>
  <si>
    <t>Kibble</t>
  </si>
  <si>
    <t>1962-08-05</t>
  </si>
  <si>
    <t>3 Ruskin Hill</t>
  </si>
  <si>
    <t>2122</t>
  </si>
  <si>
    <t>Naper</t>
  </si>
  <si>
    <t>1952-04-07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</si>
  <si>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</si>
  <si>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</si>
  <si>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</si>
  <si>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</si>
  <si>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</si>
  <si>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</si>
  <si>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</si>
  <si>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</si>
  <si>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Ackery</t>
  </si>
  <si>
    <t>1970-09-09</t>
  </si>
  <si>
    <t>344 Darwin Junction</t>
  </si>
  <si>
    <t>Myrtie</t>
  </si>
  <si>
    <t>Ostrich</t>
  </si>
  <si>
    <t>1996-06-18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</si>
  <si>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</si>
  <si>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</si>
  <si>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</si>
  <si>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</si>
  <si>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</si>
  <si>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</si>
  <si>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</si>
  <si>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</si>
  <si>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</si>
  <si>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</si>
  <si>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</si>
  <si>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</si>
  <si>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</si>
  <si>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</si>
  <si>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Froment</t>
  </si>
  <si>
    <t>1977-07-19</t>
  </si>
  <si>
    <t>78 Bluestem Road</t>
  </si>
  <si>
    <t>3860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</si>
  <si>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</si>
  <si>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</si>
  <si>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</si>
  <si>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</si>
  <si>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</si>
  <si>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</si>
  <si>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</si>
  <si>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</si>
  <si>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</si>
  <si>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</si>
  <si>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23737 Bartillon Street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</si>
  <si>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</si>
  <si>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</si>
  <si>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</si>
  <si>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</si>
  <si>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</si>
  <si>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</si>
  <si>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</si>
  <si>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</si>
  <si>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</si>
  <si>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</si>
  <si>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</si>
  <si>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</si>
  <si>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1978-04-20</t>
  </si>
  <si>
    <t>8 Bunker Hill Court</t>
  </si>
  <si>
    <t>2298</t>
  </si>
  <si>
    <t>Harvey</t>
  </si>
  <si>
    <t>Dwelley</t>
  </si>
  <si>
    <t>1973-08-30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</si>
  <si>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</si>
  <si>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</si>
  <si>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</si>
  <si>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</si>
  <si>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</si>
  <si>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</si>
  <si>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</si>
  <si>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</si>
  <si>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</si>
  <si>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</si>
  <si>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</si>
  <si>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</si>
  <si>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</si>
  <si>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</si>
  <si>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</si>
  <si>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</si>
  <si>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</si>
  <si>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</si>
  <si>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</si>
  <si>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</si>
  <si>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</si>
  <si>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</si>
  <si>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</si>
  <si>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</si>
  <si>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</si>
  <si>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</si>
  <si>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</si>
  <si>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</si>
  <si>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</si>
  <si>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</si>
  <si>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</si>
  <si>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</si>
  <si>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</si>
  <si>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</si>
  <si>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</si>
  <si>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</si>
  <si>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</si>
  <si>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</si>
  <si>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</si>
  <si>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</si>
  <si>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</si>
  <si>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</si>
  <si>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</si>
  <si>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</si>
  <si>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</si>
  <si>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</si>
  <si>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</si>
  <si>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</si>
  <si>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</si>
  <si>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</si>
  <si>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</si>
  <si>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</si>
  <si>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</si>
  <si>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</si>
  <si>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</si>
  <si>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</si>
  <si>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</si>
  <si>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</si>
  <si>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</si>
  <si>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</si>
  <si>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</si>
  <si>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</si>
  <si>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</si>
  <si>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</si>
  <si>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</si>
  <si>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</si>
  <si>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</si>
  <si>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</si>
  <si>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</si>
  <si>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</si>
  <si>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</si>
  <si>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</si>
  <si>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</si>
  <si>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</si>
  <si>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</si>
  <si>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</si>
  <si>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</si>
  <si>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</si>
  <si>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</si>
  <si>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</si>
  <si>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</si>
  <si>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</si>
  <si>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</si>
  <si>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</si>
  <si>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</si>
  <si>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</si>
  <si>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</si>
  <si>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</si>
  <si>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</si>
  <si>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</si>
  <si>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</si>
  <si>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</si>
  <si>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</si>
  <si>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</si>
  <si>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</si>
  <si>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</si>
  <si>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</si>
  <si>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</si>
  <si>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</si>
  <si>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</si>
  <si>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</si>
  <si>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</si>
  <si>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</si>
  <si>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</si>
  <si>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</si>
  <si>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</si>
  <si>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</si>
  <si>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</si>
  <si>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</si>
  <si>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</si>
  <si>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</si>
  <si>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</si>
  <si>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</si>
  <si>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</si>
  <si>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Schaben</t>
  </si>
  <si>
    <t>1969-03-06</t>
  </si>
  <si>
    <t>1861 Chive Court</t>
  </si>
  <si>
    <t>2199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</si>
  <si>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</si>
  <si>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</si>
  <si>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</si>
  <si>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</si>
  <si>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</si>
  <si>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</si>
  <si>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</si>
  <si>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</si>
  <si>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</si>
  <si>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</si>
  <si>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</si>
  <si>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</si>
  <si>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</si>
  <si>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</si>
  <si>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</si>
  <si>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</si>
  <si>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</si>
  <si>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</si>
  <si>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</si>
  <si>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</si>
  <si>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</si>
  <si>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</si>
  <si>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</si>
  <si>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</si>
  <si>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</si>
  <si>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</si>
  <si>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</si>
  <si>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</si>
  <si>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</si>
  <si>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</si>
  <si>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</si>
  <si>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</si>
  <si>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</si>
  <si>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</si>
  <si>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</si>
  <si>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</si>
  <si>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</si>
  <si>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</si>
  <si>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</si>
  <si>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</si>
  <si>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</si>
  <si>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</si>
  <si>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</si>
  <si>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</si>
  <si>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Emtage</t>
  </si>
  <si>
    <t>1963-09-01</t>
  </si>
  <si>
    <t>44 Ronald Regan Parkway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</si>
  <si>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</si>
  <si>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</si>
  <si>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</si>
  <si>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</si>
  <si>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</si>
  <si>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</si>
  <si>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</si>
  <si>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</si>
  <si>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1939-09-09</t>
  </si>
  <si>
    <t>4286 Rowland Circle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</si>
  <si>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</si>
  <si>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</si>
  <si>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</si>
  <si>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</si>
  <si>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</si>
  <si>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</si>
  <si>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</si>
  <si>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</si>
  <si>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</si>
  <si>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</si>
  <si>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</si>
  <si>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</si>
  <si>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4575</t>
  </si>
  <si>
    <t>Errick</t>
  </si>
  <si>
    <t>Burgin</t>
  </si>
  <si>
    <t>1998-08-19</t>
  </si>
  <si>
    <t>417 Killdeer Alley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</si>
  <si>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</si>
  <si>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</si>
  <si>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</si>
  <si>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</si>
  <si>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</si>
  <si>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</si>
  <si>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</si>
  <si>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</si>
  <si>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</si>
  <si>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</si>
  <si>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</si>
  <si>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</si>
  <si>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</si>
  <si>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</si>
  <si>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</si>
  <si>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</si>
  <si>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</si>
  <si>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</si>
  <si>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</si>
  <si>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</si>
  <si>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</si>
  <si>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</si>
  <si>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Saundercock</t>
  </si>
  <si>
    <t>82 Gina Junction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</si>
  <si>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</si>
  <si>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</si>
  <si>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</si>
  <si>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</si>
  <si>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</si>
  <si>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</si>
  <si>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</si>
  <si>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</si>
  <si>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</si>
  <si>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</si>
  <si>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</si>
  <si>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</si>
  <si>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</si>
  <si>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</si>
  <si>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</si>
  <si>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</si>
  <si>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Van den Velde</t>
  </si>
  <si>
    <t>1996-03-18</t>
  </si>
  <si>
    <t>77916 Moland Park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</si>
  <si>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</si>
  <si>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</si>
  <si>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</si>
  <si>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</si>
  <si>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</si>
  <si>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</si>
  <si>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</si>
  <si>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</si>
  <si>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</si>
  <si>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</si>
  <si>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</si>
  <si>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</si>
  <si>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</si>
  <si>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</si>
  <si>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</si>
  <si>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</si>
  <si>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</si>
  <si>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</si>
  <si>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</si>
  <si>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</si>
  <si>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</si>
  <si>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</si>
  <si>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</si>
  <si>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</si>
  <si>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</si>
  <si>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</si>
  <si>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</si>
  <si>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</si>
  <si>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</si>
  <si>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</si>
  <si>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</si>
  <si>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</si>
  <si>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</si>
  <si>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</si>
  <si>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</si>
  <si>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</si>
  <si>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</si>
  <si>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</si>
  <si>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</si>
  <si>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1990-04-06</t>
  </si>
  <si>
    <t>66 Hoffman Court</t>
  </si>
  <si>
    <t>1965-12-22</t>
  </si>
  <si>
    <t>7 Sycamore Terrace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</si>
  <si>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</si>
  <si>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</si>
  <si>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</si>
  <si>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</si>
  <si>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</si>
  <si>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</si>
  <si>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</si>
  <si>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</si>
  <si>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</si>
  <si>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</si>
  <si>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</si>
  <si>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</si>
  <si>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Stranio</t>
  </si>
  <si>
    <t>1953-04-02</t>
  </si>
  <si>
    <t>3662 Beilfuss Lane</t>
  </si>
  <si>
    <t>Rochford</t>
  </si>
  <si>
    <t>1989-07-23</t>
  </si>
  <si>
    <t>56334 Vera Crossing</t>
  </si>
  <si>
    <t>Elvin</t>
  </si>
  <si>
    <t>1993-06-02</t>
  </si>
  <si>
    <t>79 Sheridan Point</t>
  </si>
  <si>
    <t>2231</t>
  </si>
  <si>
    <t>Viant</t>
  </si>
  <si>
    <t>95960 Warner Parkway</t>
  </si>
  <si>
    <t>3842</t>
  </si>
  <si>
    <t>Milligan</t>
  </si>
  <si>
    <t>1988-03-05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</si>
  <si>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</si>
  <si>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</si>
  <si>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</si>
  <si>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</si>
  <si>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</si>
  <si>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</si>
  <si>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</si>
  <si>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</si>
  <si>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</si>
  <si>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</si>
  <si>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</si>
  <si>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</si>
  <si>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</si>
  <si>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</si>
  <si>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</si>
  <si>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</si>
  <si>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</si>
  <si>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</si>
  <si>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</si>
  <si>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</si>
  <si>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</si>
  <si>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</si>
  <si>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</si>
  <si>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</si>
  <si>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</si>
  <si>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</si>
  <si>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1992-10-13</t>
  </si>
  <si>
    <t>176 Fallview Plaza</t>
  </si>
  <si>
    <t>Winn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</si>
  <si>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</si>
  <si>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</si>
  <si>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</si>
  <si>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</si>
  <si>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</si>
  <si>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</si>
  <si>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</si>
  <si>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</si>
  <si>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</si>
  <si>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</si>
  <si>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</si>
  <si>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</si>
  <si>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</si>
  <si>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</si>
  <si>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</si>
  <si>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</si>
  <si>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</si>
  <si>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</si>
  <si>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</si>
  <si>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</si>
  <si>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</si>
  <si>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</si>
  <si>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Noirel</t>
  </si>
  <si>
    <t>1974-01-26</t>
  </si>
  <si>
    <t>80 Schiller Center</t>
  </si>
  <si>
    <t>2292</t>
  </si>
  <si>
    <t>Troyes</t>
  </si>
  <si>
    <t>1973-03-12</t>
  </si>
  <si>
    <t>1217 Melody Alley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</si>
  <si>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</si>
  <si>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</si>
  <si>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</si>
  <si>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</si>
  <si>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</si>
  <si>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</si>
  <si>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</si>
  <si>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</si>
  <si>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</si>
  <si>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Schlagman</t>
  </si>
  <si>
    <t>1951-08-25</t>
  </si>
  <si>
    <t>15 Fisk Road</t>
  </si>
  <si>
    <t>1969-10-03</t>
  </si>
  <si>
    <t>96 Hermina Place</t>
  </si>
  <si>
    <t>Amara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</si>
  <si>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</si>
  <si>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</si>
  <si>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</si>
  <si>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</si>
  <si>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</si>
  <si>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</si>
  <si>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</si>
  <si>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</si>
  <si>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</si>
  <si>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</si>
  <si>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</si>
  <si>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</si>
  <si>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</si>
  <si>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</si>
  <si>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</si>
  <si>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</si>
  <si>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</si>
  <si>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Beckey</t>
  </si>
  <si>
    <t>1974-05-21</t>
  </si>
  <si>
    <t>02463 Portage Center</t>
  </si>
  <si>
    <t>2107</t>
  </si>
  <si>
    <t>Darlleen</t>
  </si>
  <si>
    <t>1980-09-14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</si>
  <si>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</si>
  <si>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</si>
  <si>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</si>
  <si>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</si>
  <si>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</si>
  <si>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</si>
  <si>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</si>
  <si>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</si>
  <si>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</si>
  <si>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</si>
  <si>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</si>
  <si>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</si>
  <si>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</si>
  <si>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</si>
  <si>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</si>
  <si>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Pudney</t>
  </si>
  <si>
    <t>1964-11-10</t>
  </si>
  <si>
    <t>6771 Pleasure Terrace</t>
  </si>
  <si>
    <t>4557</t>
  </si>
  <si>
    <t>Elegood</t>
  </si>
  <si>
    <t>1940-11-25</t>
  </si>
  <si>
    <t>2632 Del Mar Point</t>
  </si>
  <si>
    <t>Blay</t>
  </si>
  <si>
    <t>1985-12-19</t>
  </si>
  <si>
    <t>Dorolice</t>
  </si>
  <si>
    <t>Osmon</t>
  </si>
  <si>
    <t>1961-01-15</t>
  </si>
  <si>
    <t>602 Clove Center</t>
  </si>
  <si>
    <t>McReedy</t>
  </si>
  <si>
    <t>1968-11-23</t>
  </si>
  <si>
    <t>04153 Johnson Point</t>
  </si>
  <si>
    <t>2193</t>
  </si>
  <si>
    <t>Chaffey</t>
  </si>
  <si>
    <t>9 Spohn Way</t>
  </si>
  <si>
    <t>4127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</si>
  <si>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</si>
  <si>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</si>
  <si>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</si>
  <si>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</si>
  <si>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</si>
  <si>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</si>
  <si>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</si>
  <si>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</si>
  <si>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</si>
  <si>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</si>
  <si>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</si>
  <si>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</si>
  <si>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</si>
  <si>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</si>
  <si>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</si>
  <si>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</si>
  <si>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</si>
  <si>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33 Pond Point</t>
  </si>
  <si>
    <t>2291</t>
  </si>
  <si>
    <t>Noak</t>
  </si>
  <si>
    <t>Sleany</t>
  </si>
  <si>
    <t>1965-05-04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</si>
  <si>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</si>
  <si>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</si>
  <si>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</si>
  <si>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</si>
  <si>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</si>
  <si>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</si>
  <si>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</si>
  <si>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</si>
  <si>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</si>
  <si>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</si>
  <si>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</si>
  <si>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</si>
  <si>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</si>
  <si>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</si>
  <si>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</si>
  <si>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</si>
  <si>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</si>
  <si>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</si>
  <si>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</si>
  <si>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</si>
  <si>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</si>
  <si>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</si>
  <si>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</si>
  <si>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</si>
  <si>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</si>
  <si>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</si>
  <si>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</si>
  <si>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</si>
  <si>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</si>
  <si>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</si>
  <si>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</si>
  <si>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1995-10-10</t>
  </si>
  <si>
    <t>05123 Bobwhite Plaza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</si>
  <si>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</si>
  <si>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</si>
  <si>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</si>
  <si>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</si>
  <si>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</si>
  <si>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</si>
  <si>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</si>
  <si>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Woolforde</t>
  </si>
  <si>
    <t>1992-03-09</t>
  </si>
  <si>
    <t>76 Melody Avenue</t>
  </si>
  <si>
    <t>Dunleavy</t>
  </si>
  <si>
    <t>1962-05-05</t>
  </si>
  <si>
    <t>1 Mcguire Lane</t>
  </si>
  <si>
    <t>Toope</t>
  </si>
  <si>
    <t>1973-08-11</t>
  </si>
  <si>
    <t>8734 Fulton Hill</t>
  </si>
  <si>
    <t>2156</t>
  </si>
  <si>
    <t>Swetenham</t>
  </si>
  <si>
    <t>1967-10-05</t>
  </si>
  <si>
    <t>660 Hallows Place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</si>
  <si>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</si>
  <si>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</si>
  <si>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</si>
  <si>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</si>
  <si>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</si>
  <si>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</si>
  <si>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</si>
  <si>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Hansed</t>
  </si>
  <si>
    <t>768 Southridge Drive</t>
  </si>
  <si>
    <t>2112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</si>
  <si>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</si>
  <si>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</si>
  <si>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</si>
  <si>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</si>
  <si>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</si>
  <si>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</si>
  <si>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</si>
  <si>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</si>
  <si>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</si>
  <si>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</si>
  <si>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</si>
  <si>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</si>
  <si>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</si>
  <si>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</si>
  <si>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</si>
  <si>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</si>
  <si>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</si>
  <si>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</si>
  <si>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</si>
  <si>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</si>
  <si>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</si>
  <si>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</si>
  <si>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</si>
  <si>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</si>
  <si>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</si>
  <si>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</si>
  <si>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</si>
  <si>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</si>
  <si>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</si>
  <si>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</si>
  <si>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</si>
  <si>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</si>
  <si>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</si>
  <si>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</si>
  <si>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</si>
  <si>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</si>
  <si>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</si>
  <si>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</si>
  <si>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</si>
  <si>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</si>
  <si>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</si>
  <si>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</si>
  <si>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</si>
  <si>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</si>
  <si>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</si>
  <si>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</si>
  <si>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</si>
  <si>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</si>
  <si>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</si>
  <si>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</si>
  <si>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</si>
  <si>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</si>
  <si>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</si>
  <si>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</si>
  <si>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</si>
  <si>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</si>
  <si>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</si>
  <si>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</si>
  <si>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</si>
  <si>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</si>
  <si>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</si>
  <si>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</si>
  <si>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</si>
  <si>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</si>
  <si>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</si>
  <si>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</si>
  <si>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</si>
  <si>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</si>
  <si>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</si>
  <si>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</si>
  <si>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</si>
  <si>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</si>
  <si>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</si>
  <si>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</si>
  <si>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</si>
  <si>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</si>
  <si>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</si>
  <si>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</si>
  <si>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</si>
  <si>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</si>
  <si>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</si>
  <si>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</si>
  <si>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</si>
  <si>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</si>
  <si>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2088</t>
  </si>
  <si>
    <t>Pendrey</t>
  </si>
  <si>
    <t>2382 Anthes Crossing</t>
  </si>
  <si>
    <t>Sile</t>
  </si>
  <si>
    <t>Zappel</t>
  </si>
  <si>
    <t>1958-03-29</t>
  </si>
  <si>
    <t>44350 Buell Alley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</si>
  <si>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</si>
  <si>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</si>
  <si>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</si>
  <si>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</si>
  <si>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</si>
  <si>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</si>
  <si>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</si>
  <si>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</si>
  <si>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</si>
  <si>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</si>
  <si>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Line</t>
  </si>
  <si>
    <t>2000-05-20</t>
  </si>
  <si>
    <t>629 Grasskamp Junction</t>
  </si>
  <si>
    <t>Gerleit</t>
  </si>
  <si>
    <t>1990-09-15</t>
  </si>
  <si>
    <t>88 Aberg Circle</t>
  </si>
  <si>
    <t>Karoly</t>
  </si>
  <si>
    <t>1947-04-06</t>
  </si>
  <si>
    <t>18 Morning Circle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</si>
  <si>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</si>
  <si>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</si>
  <si>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</si>
  <si>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</si>
  <si>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</si>
  <si>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</si>
  <si>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</si>
  <si>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</si>
  <si>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</si>
  <si>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</si>
  <si>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727 Morrow Parkway</t>
  </si>
  <si>
    <t>Randall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</si>
  <si>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</si>
  <si>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</si>
  <si>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</si>
  <si>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</si>
  <si>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</si>
  <si>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</si>
  <si>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</si>
  <si>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Loach</t>
  </si>
  <si>
    <t>1961-08-23</t>
  </si>
  <si>
    <t>78451 South Street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</si>
  <si>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</si>
  <si>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</si>
  <si>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</si>
  <si>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</si>
  <si>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</si>
  <si>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</si>
  <si>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</si>
  <si>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</si>
  <si>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</si>
  <si>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</si>
  <si>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</si>
  <si>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</si>
  <si>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</si>
  <si>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</si>
  <si>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1956-03-08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</si>
  <si>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</si>
  <si>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</si>
  <si>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</si>
  <si>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</si>
  <si>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</si>
  <si>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</si>
  <si>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</si>
  <si>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</si>
  <si>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</si>
  <si>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</si>
  <si>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</si>
  <si>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</si>
  <si>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</si>
  <si>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</si>
  <si>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Strafford</t>
  </si>
  <si>
    <t>891 Sachtjen Hill</t>
  </si>
  <si>
    <t>Brigg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</si>
  <si>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</si>
  <si>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</si>
  <si>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</si>
  <si>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</si>
  <si>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</si>
  <si>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</si>
  <si>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</si>
  <si>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</si>
  <si>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</si>
  <si>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</si>
  <si>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</si>
  <si>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</si>
  <si>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</si>
  <si>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</si>
  <si>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</si>
  <si>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</si>
  <si>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</si>
  <si>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</si>
  <si>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</si>
  <si>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</si>
  <si>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</si>
  <si>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</si>
  <si>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</si>
  <si>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</si>
  <si>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</si>
  <si>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</si>
  <si>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</si>
  <si>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</si>
  <si>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</si>
  <si>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</si>
  <si>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Hopkynson</t>
  </si>
  <si>
    <t>1971-10-18</t>
  </si>
  <si>
    <t>5990 Fairfield Pass</t>
  </si>
  <si>
    <t>Briand</t>
  </si>
  <si>
    <t>1956-10-05</t>
  </si>
  <si>
    <t>1 Mandrake Way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</si>
  <si>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</si>
  <si>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</si>
  <si>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</si>
  <si>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</si>
  <si>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</si>
  <si>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</si>
  <si>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</si>
  <si>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</si>
  <si>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</si>
  <si>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</si>
  <si>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</si>
  <si>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</si>
  <si>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2000-03-24</t>
  </si>
  <si>
    <t>0 Summit Center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</si>
  <si>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</si>
  <si>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</si>
  <si>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</si>
  <si>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</si>
  <si>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</si>
  <si>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</si>
  <si>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</si>
  <si>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</si>
  <si>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</si>
  <si>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</si>
  <si>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</si>
  <si>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</si>
  <si>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</si>
  <si>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</si>
  <si>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</si>
  <si>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</si>
  <si>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</si>
  <si>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</si>
  <si>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</si>
  <si>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</si>
  <si>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</si>
  <si>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</si>
  <si>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</si>
  <si>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</si>
  <si>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</si>
  <si>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</si>
  <si>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</si>
  <si>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</si>
  <si>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</si>
  <si>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</si>
  <si>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</si>
  <si>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</si>
  <si>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</si>
  <si>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</si>
  <si>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</si>
  <si>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</si>
  <si>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</si>
  <si>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</si>
  <si>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276 Anthes Court</t>
  </si>
  <si>
    <t>2450</t>
  </si>
  <si>
    <t>Olia</t>
  </si>
  <si>
    <t>O' Mullan</t>
  </si>
  <si>
    <t>6315 Mendota Parkway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</si>
  <si>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</si>
  <si>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</si>
  <si>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</si>
  <si>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</si>
  <si>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</si>
  <si>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</si>
  <si>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</si>
  <si>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</si>
  <si>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</si>
  <si>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</si>
  <si>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2768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</si>
  <si>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</si>
  <si>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</si>
  <si>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</si>
  <si>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</si>
  <si>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</si>
  <si>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</si>
  <si>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</si>
  <si>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</si>
  <si>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</si>
  <si>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</si>
  <si>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</si>
  <si>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</si>
  <si>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</si>
  <si>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</si>
  <si>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</si>
  <si>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</si>
  <si>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</si>
  <si>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</si>
  <si>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</si>
  <si>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1939-01-15</t>
  </si>
  <si>
    <t>4 Fordem Avenue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</si>
  <si>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</si>
  <si>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</si>
  <si>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</si>
  <si>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</si>
  <si>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</si>
  <si>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</si>
  <si>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</si>
  <si>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</si>
  <si>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</si>
  <si>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</si>
  <si>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</si>
  <si>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</si>
  <si>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</si>
  <si>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</si>
  <si>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</si>
  <si>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</si>
  <si>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</si>
  <si>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</si>
  <si>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</si>
  <si>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</si>
  <si>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</si>
  <si>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</si>
  <si>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</si>
  <si>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</si>
  <si>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</si>
  <si>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</si>
  <si>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</si>
  <si>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</si>
  <si>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</si>
  <si>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</si>
  <si>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</si>
  <si>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</si>
  <si>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</si>
  <si>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</si>
  <si>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</si>
  <si>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</si>
  <si>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</si>
  <si>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</si>
  <si>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</si>
  <si>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</si>
  <si>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</si>
  <si>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</si>
  <si>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</si>
  <si>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</si>
  <si>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</si>
  <si>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</si>
  <si>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</si>
  <si>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Dechelette</t>
  </si>
  <si>
    <t>4 Kingsford Trail</t>
  </si>
  <si>
    <t>Joane</t>
  </si>
  <si>
    <t>Caldes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</si>
  <si>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</si>
  <si>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</si>
  <si>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</si>
  <si>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</si>
  <si>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</si>
  <si>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</si>
  <si>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</si>
  <si>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</si>
  <si>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</si>
  <si>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</si>
  <si>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</si>
  <si>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</si>
  <si>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</si>
  <si>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</si>
  <si>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</si>
  <si>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Scoles</t>
  </si>
  <si>
    <t>47 Scofield Junction</t>
  </si>
  <si>
    <t>3620</t>
  </si>
  <si>
    <t>Newport</t>
  </si>
  <si>
    <t>1960-08-31</t>
  </si>
  <si>
    <t>9 Washington Center</t>
  </si>
  <si>
    <t>3340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</si>
  <si>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</si>
  <si>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</si>
  <si>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</si>
  <si>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</si>
  <si>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</si>
  <si>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</si>
  <si>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</si>
  <si>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</si>
  <si>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</si>
  <si>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</si>
  <si>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</si>
  <si>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</si>
  <si>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</si>
  <si>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</si>
  <si>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</si>
  <si>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</si>
  <si>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</si>
  <si>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</si>
  <si>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</si>
  <si>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</si>
  <si>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</si>
  <si>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</si>
  <si>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</si>
  <si>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</si>
  <si>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</si>
  <si>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Hast</t>
  </si>
  <si>
    <t>955 Burning Wood Way</t>
  </si>
  <si>
    <t>2478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</si>
  <si>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</si>
  <si>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</si>
  <si>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</si>
  <si>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</si>
  <si>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</si>
  <si>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</si>
  <si>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</si>
  <si>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1941-08-19</t>
  </si>
  <si>
    <t>10 Cottonwood Point</t>
  </si>
  <si>
    <t>2530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</si>
  <si>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</si>
  <si>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</si>
  <si>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</si>
  <si>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</si>
  <si>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</si>
  <si>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</si>
  <si>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</si>
  <si>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</si>
  <si>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</si>
  <si>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</si>
  <si>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</si>
  <si>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</si>
  <si>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</si>
  <si>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</si>
  <si>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</si>
  <si>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</si>
  <si>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</si>
  <si>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</si>
  <si>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</si>
  <si>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</si>
  <si>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</si>
  <si>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</si>
  <si>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</si>
  <si>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</si>
  <si>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</si>
  <si>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</si>
  <si>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</si>
  <si>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</si>
  <si>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</si>
  <si>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</si>
  <si>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</si>
  <si>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</si>
  <si>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</si>
  <si>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</si>
  <si>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</si>
  <si>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</si>
  <si>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</si>
  <si>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</si>
  <si>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</si>
  <si>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</si>
  <si>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</si>
  <si>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</si>
  <si>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</si>
  <si>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</si>
  <si>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</si>
  <si>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</si>
  <si>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</si>
  <si>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</si>
  <si>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</si>
  <si>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</si>
  <si>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</si>
  <si>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</si>
  <si>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3048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</si>
  <si>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</si>
  <si>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</si>
  <si>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</si>
  <si>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</si>
  <si>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</si>
  <si>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</si>
  <si>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</si>
  <si>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</si>
  <si>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</si>
  <si>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</si>
  <si>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</si>
  <si>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</si>
  <si>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</si>
  <si>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</si>
  <si>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</si>
  <si>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</si>
  <si>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</si>
  <si>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</si>
  <si>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</si>
  <si>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</si>
  <si>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</si>
  <si>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</si>
  <si>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</si>
  <si>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</si>
  <si>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</si>
  <si>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</si>
  <si>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</si>
  <si>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</si>
  <si>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</si>
  <si>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</si>
  <si>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</si>
  <si>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</si>
  <si>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Babcock</t>
  </si>
  <si>
    <t>1986-01-17</t>
  </si>
  <si>
    <t>36 Killdeer Crossing</t>
  </si>
  <si>
    <t>Evered</t>
  </si>
  <si>
    <t>Gludor</t>
  </si>
  <si>
    <t>305 Sloan Junction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</si>
  <si>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</si>
  <si>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</si>
  <si>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</si>
  <si>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</si>
  <si>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</si>
  <si>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</si>
  <si>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</si>
  <si>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</si>
  <si>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</si>
  <si>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</si>
  <si>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</si>
  <si>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</si>
  <si>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</si>
  <si>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</si>
  <si>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Outridge</t>
  </si>
  <si>
    <t>2001-01-24</t>
  </si>
  <si>
    <t>1530 Columbus Lane</t>
  </si>
  <si>
    <t>3186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</si>
  <si>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</si>
  <si>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</si>
  <si>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</si>
  <si>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</si>
  <si>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</si>
  <si>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</si>
  <si>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</si>
  <si>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</si>
  <si>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</si>
  <si>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</si>
  <si>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</si>
  <si>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</si>
  <si>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</si>
  <si>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</si>
  <si>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</si>
  <si>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</si>
  <si>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</si>
  <si>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</si>
  <si>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</si>
  <si>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</si>
  <si>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</si>
  <si>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</si>
  <si>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</si>
  <si>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</si>
  <si>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</si>
  <si>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</si>
  <si>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</si>
  <si>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</si>
  <si>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</si>
  <si>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</si>
  <si>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</si>
  <si>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</si>
  <si>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</si>
  <si>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</si>
  <si>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</si>
  <si>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</si>
  <si>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</si>
  <si>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</si>
  <si>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</si>
  <si>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1987-09-21</t>
  </si>
  <si>
    <t>9460 Monument Park</t>
  </si>
  <si>
    <t>3277</t>
  </si>
  <si>
    <t>Consalve</t>
  </si>
  <si>
    <t>Ballay</t>
  </si>
  <si>
    <t>72 Village Terrace</t>
  </si>
  <si>
    <t>Prewer</t>
  </si>
  <si>
    <t>694 Coolidge Center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</si>
  <si>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</si>
  <si>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</si>
  <si>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</si>
  <si>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</si>
  <si>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</si>
  <si>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</si>
  <si>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</si>
  <si>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</si>
  <si>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</si>
  <si>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</si>
  <si>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</si>
  <si>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</si>
  <si>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</si>
  <si>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</si>
  <si>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</si>
  <si>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</si>
  <si>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</si>
  <si>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Etheridge</t>
  </si>
  <si>
    <t>1959-07-13</t>
  </si>
  <si>
    <t>0535 Jay Point</t>
  </si>
  <si>
    <t>2422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</si>
  <si>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</si>
  <si>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</si>
  <si>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</si>
  <si>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</si>
  <si>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</si>
  <si>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</si>
  <si>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</si>
  <si>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</si>
  <si>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</si>
  <si>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</si>
  <si>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</si>
  <si>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</si>
  <si>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</si>
  <si>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</si>
  <si>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</si>
  <si>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</si>
  <si>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</si>
  <si>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</si>
  <si>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</si>
  <si>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</si>
  <si>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Duffill</t>
  </si>
  <si>
    <t>1955-10-02</t>
  </si>
  <si>
    <t>21875 Grover Drive</t>
  </si>
  <si>
    <t>Unspecified</t>
  </si>
  <si>
    <t>61 4Th Street</t>
  </si>
  <si>
    <t>663 8Th Parkway</t>
  </si>
  <si>
    <t>5 4Th Center</t>
  </si>
  <si>
    <t>72008 7Th Avenue</t>
  </si>
  <si>
    <t>2 7Th Way</t>
  </si>
  <si>
    <t>54 6Th Trail</t>
  </si>
  <si>
    <t>653 2Nd Park</t>
  </si>
  <si>
    <t>59846 2Nd Pass</t>
  </si>
  <si>
    <t>7021 5Th Alley</t>
  </si>
  <si>
    <t>42 3Rd Plaza</t>
  </si>
  <si>
    <t>Not provided</t>
  </si>
  <si>
    <t>Not Provided</t>
  </si>
  <si>
    <t>Row Labels</t>
  </si>
  <si>
    <t>Count of wealth_segment</t>
  </si>
  <si>
    <t>Average of past_3_years_bike_related_purchases</t>
  </si>
  <si>
    <t>Count of state</t>
  </si>
  <si>
    <t>Average of property_valuation</t>
  </si>
  <si>
    <t>Revenue</t>
  </si>
  <si>
    <t>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</si>
</sst>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9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49" fontId="1" fillId="2" borderId="2" xfId="0" applyNumberFormat="1" applyFont="1" applyFill="1" applyBorder="1"/>
    <xf numFmtId="0" fontId="2" fillId="0" borderId="3" xfId="0" applyFont="1" applyBorder="1"/>
    <xf numFmtId="49" fontId="1" fillId="2" borderId="1" xfId="0" applyNumberFormat="1" applyFont="1" applyFill="1" applyBorder="1"/>
    <xf numFmtId="0" fontId="2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/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 Demographics-1.1!PivotTable9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New</a:t>
            </a:r>
            <a:r>
              <a:rPr lang="en-US" sz="1400" baseline="0">
                <a:solidFill>
                  <a:schemeClr val="accent6">
                    <a:lumMod val="50000"/>
                  </a:schemeClr>
                </a:solidFill>
              </a:rPr>
              <a:t> Customer distribution by wealth segment</a:t>
            </a:r>
            <a:endParaRPr lang="en-US" sz="1400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7890966754155732"/>
          <c:y val="0.10966428691999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77777777777779"/>
              <c:y val="-7.145859604876002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4444444444443"/>
              <c:y val="0.1261034047919292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277777777777779"/>
              <c:y val="0.26481715006305168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 Demographics-1.1'!$B$3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F-46B1-9F8E-BBE3F93BFC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F-46B1-9F8E-BBE3F93B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F-46B1-9F8E-BBE3F93BFC7C}"/>
              </c:ext>
            </c:extLst>
          </c:dPt>
          <c:dLbls>
            <c:dLbl>
              <c:idx val="0"/>
              <c:layout>
                <c:manualLayout>
                  <c:x val="0.15277777777777779"/>
                  <c:y val="-7.1458596048760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1F-46B1-9F8E-BBE3F93BFC7C}"/>
                </c:ext>
              </c:extLst>
            </c:dLbl>
            <c:dLbl>
              <c:idx val="1"/>
              <c:layout>
                <c:manualLayout>
                  <c:x val="0.14444444444444443"/>
                  <c:y val="0.126103404791929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1F-46B1-9F8E-BBE3F93BFC7C}"/>
                </c:ext>
              </c:extLst>
            </c:dLbl>
            <c:dLbl>
              <c:idx val="2"/>
              <c:layout>
                <c:manualLayout>
                  <c:x val="-0.10277777777777779"/>
                  <c:y val="0.264817150063051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1F-46B1-9F8E-BBE3F93BFC7C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Demographics-1.1'!$A$4:$A$6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 Demographics-1.1'!$B$4:$B$6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0E6-9800-4130B90E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 Demographics-1.1!PivotTable2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</a:rPr>
              <a:t>New</a:t>
            </a:r>
            <a:r>
              <a: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</a:rPr>
              <a:t>Customer distribution by Job industry categoty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1861614271310256"/>
          <c:y val="0.11676976695693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Demographics-1.1'!$B$12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Demographics-1.1'!$A$13:$A$22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Not provided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 Demographics-1.1'!$B$13:$B$22</c:f>
              <c:numCache>
                <c:formatCode>General</c:formatCode>
                <c:ptCount val="10"/>
                <c:pt idx="0">
                  <c:v>26</c:v>
                </c:pt>
                <c:pt idx="1">
                  <c:v>37</c:v>
                </c:pt>
                <c:pt idx="2">
                  <c:v>203</c:v>
                </c:pt>
                <c:pt idx="3">
                  <c:v>152</c:v>
                </c:pt>
                <c:pt idx="4">
                  <c:v>51</c:v>
                </c:pt>
                <c:pt idx="5">
                  <c:v>199</c:v>
                </c:pt>
                <c:pt idx="6">
                  <c:v>165</c:v>
                </c:pt>
                <c:pt idx="7">
                  <c:v>64</c:v>
                </c:pt>
                <c:pt idx="8">
                  <c:v>78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D-4770-9B88-B1E72A50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696527"/>
        <c:axId val="315694607"/>
      </c:barChart>
      <c:catAx>
        <c:axId val="31569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4607"/>
        <c:crosses val="autoZero"/>
        <c:auto val="1"/>
        <c:lblAlgn val="ctr"/>
        <c:lblOffset val="100"/>
        <c:noMultiLvlLbl val="0"/>
      </c:catAx>
      <c:valAx>
        <c:axId val="3156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 Demographics-1.2!PivotTable4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Average of </a:t>
            </a:r>
            <a:r>
              <a:rPr lang="en-IN" sz="1400" b="0" i="0" u="none" strike="noStrike" baseline="0">
                <a:solidFill>
                  <a:schemeClr val="accent6">
                    <a:lumMod val="50000"/>
                  </a:schemeClr>
                </a:solidFill>
              </a:rPr>
              <a:t>past_3_years_bike_related_purchases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8199934105556978"/>
          <c:y val="0.10664885527301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6394553805774272"/>
          <c:y val="0.27259040536599594"/>
          <c:w val="0.40548512685914262"/>
          <c:h val="0.63953922426363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Demographics-1.2'!$B$3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Demographics-1.2'!$A$4:$A$13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Not provided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 Demographics-1.2'!$B$4:$B$13</c:f>
              <c:numCache>
                <c:formatCode>0</c:formatCode>
                <c:ptCount val="10"/>
                <c:pt idx="0">
                  <c:v>50.884615384615387</c:v>
                </c:pt>
                <c:pt idx="1">
                  <c:v>52.783783783783782</c:v>
                </c:pt>
                <c:pt idx="2">
                  <c:v>52.039408866995075</c:v>
                </c:pt>
                <c:pt idx="3">
                  <c:v>48.82236842105263</c:v>
                </c:pt>
                <c:pt idx="4">
                  <c:v>52.705882352941174</c:v>
                </c:pt>
                <c:pt idx="5">
                  <c:v>48.050251256281406</c:v>
                </c:pt>
                <c:pt idx="6">
                  <c:v>47.375757575757575</c:v>
                </c:pt>
                <c:pt idx="7">
                  <c:v>47.390625</c:v>
                </c:pt>
                <c:pt idx="8">
                  <c:v>54.166666666666664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4019-94E7-A2D6AB5F34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5963295"/>
        <c:axId val="385987295"/>
      </c:barChart>
      <c:catAx>
        <c:axId val="38596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7295"/>
        <c:crosses val="autoZero"/>
        <c:auto val="1"/>
        <c:lblAlgn val="ctr"/>
        <c:lblOffset val="100"/>
        <c:noMultiLvlLbl val="0"/>
      </c:catAx>
      <c:valAx>
        <c:axId val="385987295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59632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 Location Analysis-2.1!PivotTable13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6">
                    <a:lumMod val="50000"/>
                  </a:schemeClr>
                </a:solidFill>
                <a:latin typeface="Arial"/>
                <a:cs typeface="Arial"/>
              </a:rPr>
              <a:t>Customer distribution by State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Location Analysis-2.1'!$B$3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Location Analysis-2.1'!$A$4:$A$6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 Location Analysis-2.1'!$B$4:$B$6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1-45F3-AC96-97E11E6A0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978655"/>
        <c:axId val="385976255"/>
      </c:barChart>
      <c:catAx>
        <c:axId val="3859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76255"/>
        <c:crosses val="autoZero"/>
        <c:auto val="1"/>
        <c:lblAlgn val="ctr"/>
        <c:lblOffset val="100"/>
        <c:noMultiLvlLbl val="0"/>
      </c:catAx>
      <c:valAx>
        <c:axId val="385976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7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 Location Analysis-2.2!PivotTable5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Correlation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between property valuation and customer wealth segment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931933508311464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4.6296296296296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7E-2"/>
              <c:y val="-2.3148148148148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1416666666666666E-2"/>
                  <c:h val="7.1041848935549726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14013447849537"/>
          <c:y val="0.32735634460786739"/>
          <c:w val="0.39209846421779437"/>
          <c:h val="0.63031677644068074"/>
        </c:manualLayout>
      </c:layout>
      <c:doughnutChart>
        <c:varyColors val="1"/>
        <c:ser>
          <c:idx val="0"/>
          <c:order val="0"/>
          <c:tx>
            <c:strRef>
              <c:f>' Location Analysis-2.2'!$B$3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D3-4A51-B6BA-7A7D3E1BD2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D3-4A51-B6BA-7A7D3E1BD2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D3-4A51-B6BA-7A7D3E1BD279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4.629629629629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D3-4A51-B6BA-7A7D3E1BD279}"/>
                </c:ext>
              </c:extLst>
            </c:dLbl>
            <c:dLbl>
              <c:idx val="1"/>
              <c:layout>
                <c:manualLayout>
                  <c:x val="7.7777777777777779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D3-4A51-B6BA-7A7D3E1BD279}"/>
                </c:ext>
              </c:extLst>
            </c:dLbl>
            <c:dLbl>
              <c:idx val="2"/>
              <c:layout>
                <c:manualLayout>
                  <c:x val="-9.444444444444447E-2"/>
                  <c:y val="-2.31481481481482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16666666666666E-2"/>
                      <c:h val="7.10418489355497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BD3-4A51-B6BA-7A7D3E1BD2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Location Analysis-2.2'!$A$4:$A$6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 Location Analysis-2.2'!$B$4:$B$6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3-4A51-B6BA-7A7D3E1BD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Customer distribution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6">
                  <a:lumMod val="50000"/>
                </a:schemeClr>
              </a:solidFill>
              <a:latin typeface="Arial"/>
              <a:cs typeface="Arial"/>
            </a:rPr>
            <a:t>Customer distribution by State</a:t>
          </a:r>
        </a:p>
      </cx:txPr>
    </cx:title>
    <cx:plotArea>
      <cx:plotAreaRegion>
        <cx:series layoutId="regionMap" uniqueId="{CB9245DC-7695-426A-A359-02EC9D3D7775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1Hxnc9zGuuZfUenzQu6Ibpw6vlUXmMAwlERJVPqCoikKOWf8+n1AB82AOIOVbtXWrmzLNqGZB2+/
OfW/H/p/PcSP9+WLPonT6l8P/e8v/brO//Xbb9WD/5jcV6+S4KHMqux7/eohS37Lvn8PHh5/+1be
d0Hq/cYIFb89+Pdl/di//K9/49u8x+yQPdzXQZbeNo/l8O6xauK6OvNs8dGL+29JkG6Cqi6Dh5r+
/vL1+08vXzymdVAPH4b88feXJ3/g5Yvf5l/zDPJFjLeqm2/4rMHZK2pKk2pt/flLv3wRZ6n313Mq
1CtCNLW4pcj0i/6N/fo+wedfP3Yv3mdN7b/4dB8/Vn8/XHqxp9e6//atfKwqEPX074UvOKHmL2of
siatpxP0cJi/v/zvBodxHwf3L18EVeb8+dDJJnr+++7pAH47Pf//+vfsBziS2U+OWDQ/v7VHzzh0
e9icO4if5BBjr6SpiCmY9cSBiQUnHBKvpJAW5epv0D9Zg9d+TKv4Pv3298//z7ly/NkZQ56I+/+M
IR8vnXNn8JMM4eYrLaEUJqP/iSGcTNxS5p8q9Tf2n3z5CDXOykl4/7MSL+vKj0/OePJE3//jPPnP
r3d8DCd/6mdtGZOvFNNEaE7/MmanmsLFK2ERqjgXT4yb2bIjs/KfX2mZM0cfPaHg/4Kt+s927B+7
v7mv77dPDuPIlJ1/+rcNnH30RGRPKP1bmi+//f6SsiPOTd/w18f+lP+js/rzmP/+yON9VePD0npF
iUVNGDTTknz6su7x6QllryxGmbC4tkyhhXj5Is3K2ocbw2cEw0eFSS0liaVgDKvJL+GZ4K+UIAI/
1xallDP9j4N+m8WDl6X/nMVf//8ibZK3WZDW1e8v4Q/zP//U9J4aXlABW0PDOQRNc7xE/nD/DjEA
/jD9X16SqdryO3ZQb9LUTn076J3uc5Zv0mh7dCwLSNYKkjxFGj1XREq27BBpagdk6wVXZmyPTkZf
l8W1IaR9Hs9cwZueH1HW09EjMQderd7Yhb5s443bh78AIgVnyrIYOGKRU5BciFAaxUAPiKc2YfyV
JQ8lDfd+xleAptOZ80lamkkpwXSEOKdAiSqDfmg9dkgrfVkEuaO170Q5PPc/AdQCjxZQFDeFUMrE
X4pA7I7PLG4Jl1mSiYPXt92HenBzJyaB2kRxxS/OQ02CNSMIUAqO3pQEojyDUn0Zpl5cikPRMe0o
FY+bXvjuzXmUBSFQgjKpKadEmOZMvNuM5ZRKLg5pVwQb3soPjdf52zHX+c3QVmKFS2zpACWCS8q4
YEKwGVWt9oxCMy0OpiANc4xEJXdZl9HQ7oPeC3CaXMd2IMs2sHXXkqso8sr7pkz6aFNlViW3Xifd
zjbEWMZOq3J134Rd7u2orA3fHv0w/JD19egEnITf/aLsgk2QsvaLFyjWvG2HzroI8yiS26jHwxXy
KFzKM6aZhEpIoqICVu1UPpqqI8IbG3HgAfG3NS1eiyjwNr6hxQUZldO7xptENF9ztx6v4sqo7KLU
/HCep3RSqpnoWKaGPUX8bprg7ulbmLlbmHWLQ2bcoBvWE1tY9U2oh8CuhnBnkGIr89pOLXLpl+Oa
yi8dgqUpVIRZlsnw2ym8yBRxaz7Kg4jyzOFePtym9F1VVuNW1HV8CEKxIZoUG8sMLyOj5G+k6s2r
lUN4zgqNoM1i8ATMgrDN3qLWLEzqoJEHRqPis9mk7gVR+kvbhtFFwFi3HWIS3TTD2OyNos631A3o
RdXHxuX5F3mmx/BpcGGKcAi9UpKdnkbOrYp3OjOuzWgw94Ol+vej7NwVw/Sc54CRRME0mcjfOOGn
MFzQilesMa5Lb6Pc8apX+TcrMkabm8TxQz+3O6pDiFtw473/eQolJXCSMCOW4rOT7jMadaU3Gtea
XpU0tjvz63mAZ0Zqou0HgJg5kWH0ShKxzrhm7DYZrtrSaaxLIldM4WR6TrRGcsm5llILblIY3tMT
zGJFG6uyrOu65dShgXwvjHIXlCzchKEbXXg69rc/TdgJ5Ew2Kl2WSRUp61q9iYsvlN3p6K7id+dB
npncGV0zyegi32vbzLSuPfK1S+8lvezi2/MQCwxC8MYYIZLi8NSMQYSbVWSIwD8YxuiEnnYs1ji9
d9vydnceaUGbTpBmTOqqMKVs9P1DQ91dJvW+CfpP5yEW5GCKRE34ea0ZYTMbXuiW9UkR+ocub/x9
OxaXOvKqbeqZ15GbDzeVH5AVv7FEFZy9NmE24RbVjKo2Hpq6yGtAeuW+GLovpanenqdqDWImam3p
DUVWAKIcSt/mqvTsXK6FlJOmz1RIKbw+bJAlEX/PQOjoNmXuNv4Biup67ZU29gPceQ0xSK1rXbyv
NV8xfEuip6RCeoBMj2lzZnwaMhQs5oD02A3x2CR1RncbVN6vsOgHzlzEaW6FqpWdfzCjci862tr+
kPQrIM+SDcmnyBK2BzmPJubMcZPYLQPZAoS+MdNtJuxmiN+04bDXiW0Ua8HYIreO0GaCnkSRGoNs
8A+Jl+xZk1zRknxL/MHOLL5xQ2qXVe7ITq0YvSfP+0xKjnBnMSAdzNaIXOCW/jtS1PvKajZecZWH
ts/Y57YYNpEnbUpLO2gaJ4mu/fjR8y+SynUC42tX3qBy27XCHr36xutau8u2oRntEivaV1zu+6ze
pNqzqXHhlcMvWLpjDk0cPEqaaqIKncTEP+Sdv6OIKXCEm97gtkzuzyvskhk6RpoJdidrs5EDZMFv
bkuSvy5G/5tXfvICn9lGU6ECdi6xYZNqPmOK0sSytEmYnhLqY8JaqzE6NXL/0MrAHvUFCuNW9ZWO
pT0OzRfe6g8eEtK++GyEm0Tabnwb5qntl8MmG9WmSa/C9tYMB4cr19Zq58l4RTcW3JhSRy84O3k3
bHxSaguWP4utHUGA+brpie+IcVhzy0u2UhMEAgqpF3LKmWIEpDdp3lD/EGdxuWmkMO1GiOTy/JEv
Wa5jlNmJD63pu7XsoQbBfdWUN53xtR7EVcKSlZNbJIcxCJNE2wJFylPWhnElIyTH/iEiH/w827Rs
XEFY4o3+BwE1k1OEgIRjV7YgpTZiO7JKW5e3vxLHKPCCES4sQRifcaXJ6mEsg9E/uPTWG/hFRgrH
4PlK2r1IipxCdSTFCM5mpGRBnvK8dmGCIfpG+zEfv3b5Sm6yiGFyFC0ZQVXZmp4fGRFmZsQMQtM/
hOmNO3InqvahLFYc4/M0DM5EH6HMzovzERQWfnDoWUrspBZsU5mefzm6Xr4NQnZj8vxzHnRO5ckv
sqqTrcfLfuUtlqzY8UvMhLyXHncFA6ljXxl2EQtrM/QBt4Ohl7Y2vC3JurUizSKmIsjAUblAAXgW
TbnBQIqoAQsvk6G126y39Sgcwd4M735Bg4+A2CkfZW82Zasmk9Q2tsHvJepCcFLj0K2c4qKpOAKa
hfDhlLW0vfYPmfW+bnO7140j+ZXO8+15ihYlUwlOnnJVpIanFMG3WbxDIeWQGndeqLblcGcEawHA
IjWaIsUiCgyiM5loWMG70giDQ8i+K2+0o/C1peONqP0Vp0YXLZ9GkVhOVQDUkk/J6ZvUUGUVBIeW
m3Yx1Bud7IvuJv0j8lH+SC96h4T2aG1IuquswDZW2LZwmhpVNYkWBKJi1EJO4aMuDgPVT4RadzW/
85F/rZmSpbz/BGMmGqwkddpLYJjC2CMKVlfmEGzzXT3EF0NR7Y34m6HZipgsnKumErYYHTGNqsPM
tDSKdQhUveCg3e42LOSGEtO3f1oUpz60BowlJEpZp4fnqqY2qjQJDm4jd0iNDR5tS7dYEZFFSo5Q
ZraiMY2w7nkaHHw3thtV2BaqdOcJWYJAFYqaxMQ/8F2nhGRF6/fEqoPDqG+atNx5rbmCsKBQSFRR
XTdRJ0avZCYDVuvHXp1WwaEkHwN20/XZO5/dcBKvFBaX5BmmgXELLTcKDT6lJOBu5ceFhDybjyJ5
Z3R3dbwW5i0kJWi2/MCY6UxWofsRxiI4CH9srryIF06TiXyPkv5VkqtPoVVFt0QXt10YraVfa/TN
zrEeSWE0LbAr/dZqP4byS219Py8MdPqOWZx9Qt9MGkYd0L6vzOBgXFfU3MsLc7DH1na90OaPyVDY
iu5F09lIvVSydrhLgnJ8uNMBHAUeNeNd43c8OERNbA/ptpCfgoTYVvRwnspFHITPyhIcLTQ1i9VF
3uiI+BJB1Gezv+/arSg+EPLuF0DQ6JGUI8LQanaSWS/MUExOkasLEe0Dh6rreE0kFik5ApmdmJlS
w+ejgkMcrG4rq+CdWbLBrsqIO0EvtPMrNFmIXeB7GVUzOBUJIykYDKvyY7vy8o1ZX8UFxoXYmigs
BEnoEGDOR7KnotPMvPZCFE2p4DdK6tuIqFnYOWbQbERf2klzfZ6sJUd8gjazHHRw3aIJgTaWG/Up
MUq7jG/paKPB5FfXTcjtvL/rMphftfUizx4GsXKyi3YFXTTCkUAwPi9NpX0euVTBRvYe6gUMzROn
GTptl6QVm5Jarh0XfNyUQ9TtMzevVoR10bQcwU9m4UjzrILRmk7HbViD3QTKdo271TLsUzwzNy6C
mFO7WjHB5IypY+JrgzTlZKBr2zDeFG0AKb0Jk88B3JtVflJ3NLtEVLRBP20lqZl0+hk2JZjFQB+R
WXImug0xURTzm+Dwccgq2w8yO259J4uuVc93XP1CnqbFEdykuEcHmoWhl8Ql4Egf21LdxuXjGH48
L7ZLTDvGmAWqnjB6xXpg5O1Vlt0Hze0gV05tSQ2PIWaWUhu+XxTtBLER7CZl28K40MNjRVfEfzFO
FFSBOxaUnonZebkubbkeIP+V3zgIie3Me+flZBM2xrfGzw8kHV0nbS/rKHp9/hSXoRnkkllTFDSH
zruY02xy6Unu8UtzTALb6pp+E9Bc7xWJW9tzi3KP+h498LLq9maSeCvnvOh3kdegE4jRR6b07KBD
Iw4KQgnoZ7eZOWS7qCk2Y8sxjVnecDCAG+PlVDbkOdnGxr7tLoOUrLSYFgXq6CVmlRhSl6UXiD44
FPTGKkubVLerzbJFPRTCVFpNmc+8UK1lFbVxnSGAKmnkpK5lXkrTS7dNPMrLKG+EXQ7DNZG5eDjP
50VRFogKBSr/iNhn/tjsRJK1MYDrPCZXtBX7kNLR0anZbpQn9SYo+uHyPOYyWyUa7kTBqpOnsuaR
GWjyoQ3jpoBZl8ZNU9xF7QXj26yud9TYWKhHNvqjG4ltQOMtqkrb9sv5F5iIemb1pEDRFCOb1MSs
0YkZ6mrtNmY7ZSmhe6NqsUF7akV1F4XmCGImNDoMTLPskKKQ7OOYF85IbrhZrGRbi1LzA2Re9ip9
nzDlA8RI8s+ITsPofa8aO6mC2zZ4iOMVWVkKqyCcWmpTck3Z3FG5rigHKwdNydU4DHYcX6Ha7Ccr
XndRJE0EUwRDGQI9vVPutHTUhWtCJHs92BjjcpT8Gst0Q4N1vVskSTEMXKDzhbohO8WicVgOcQ+s
sNdOEDCnzr7nbNjKbs2ULQqEQkrMwDCY9JmiWV2c13kFU57Fld273/xhx5qdltdj7DqXls4dNNuC
OrWF6biIsMy03XXDt/OCv/YS0/MjxUtrBWdCoXhheO+XgVMHV2Pwx3mMRaFElWgqAmAAj84wEp37
BCMcwcFCeCb1RR9Sxy/eev5O5Tt3XEFbpugH2kxYPDcaZVEiT5c+xiTKTVJRO/dvz5O0aC+OSJqH
FKmIoyAG72pWOKb71ct/SZOPEGYWSXGMN2UVDi1tnNp85yXu1vfHXdz2jvWxHL0V6/TEhGcW8Ahv
Zp6aXoVl77aosYWuw/o3UVTYYfUmCy6nVlATXOV9FtmSvAtlspe82fhZbXuQyGht5GflbOdGJTJp
FwYJKPfj0AnVretG9nnuLYqIRoNeCAxYoS51KvTjaFi+igdYyaD5XjVqvBxN+TntebYSMy0akyOg
meQXXSH72MSh9tE9TSIHKyy2nyS221YrJK0hzaSeuqXAjByQ0lFeFCy7QusGYw6bNLs/f3aL3Dki
aSb5Ok2bnNcdDMbodXZgPkZBuSb7a/yZyf4gki4rG2CM6i7x+Tat/qBRsj1PyBrITOAxI6y4TyBm
GkyJ3O+YOFgN4pa5gi0PIhBXaD3jPwlFlYgegpbQeN+lo20k3wfSH+pgRdCWifkBNGM/91LfEh5O
TBXmdcIf9aC3RqlXhGzRD2vE3hidFZI9RXFHziKvO5UNDMF370mFKS6ubEx+Z3ZI5baMA3qtPRqu
GKZlyn5gznQ1iwuMj0pgNu09ocMWEpf3+QrIoofClCNGnE2EGHODkBPPR2Y/IqvIvkcxt832QgSP
LXFKc9en5PLnJU8yOHyMvpumNZeKtA6b0Oot1Pr9lOyLzBCb3A27fRVl8QrUUxNmbtbRQBTYfEHX
FQP6p6auaqKyEZiJxEjSeFFZ1NZwWlG8rfxsn+V7q95NSWQXVduoHTZqvJWqeV834qoitRMZJLLH
etifp39JK6TANDmmsjBKLmfqzXQ7WlmEdwqCfoNQjqbf09qw+2Z7HmfJVEnMeEtMrU/zjDOl6MIh
r3sdh4fYezd439EEO//9S1Jz/P0zUxj6LipPRhIeshSTPabNaWRH3qd8aJwSDjKNNufxFjNwzHZj
PJNSgk7BDNCPpCjGeiLI6opdWURiN0Ymt8M+UxdeziK7ii3PKczIsnOvTz4PFmZ0z7/Ekj5O820Y
DUPZ0dRzs6miOpMmiKbeR+YRB60ww/x4HmOJcaaW1Jo2SWBmpudHdiZKx6YeWRYe0ji5q5Dt2xgP
y3/BmMEkm5yhjkAwW3wKUgTFMGRDGh6KKhVOQ/zWIZgG2rR5/lDlLZy1Zfa/YGfQkjU1Qg9sw8wb
bqgLlwPJhvAwkBuvumtl7ETZF+omTpLcDFa2QuLEi7nyq2lymyGbEWS+tRHEFnoUfhMedKg+5txm
zZeQXfTpRdC7b2n+FvnninQsImLnkQmOEVKkaqeHmnESxEZshoe22iLmyXSKvGWonUx4KJkq2yv6
z4XUu/PyQp9roiAcmw/YOEAvE02tU9hK5knu9x4aFQ9qJ+JNkVzT2Gn+cB9RoempY/WHYtiLzsEm
QhtdjWbl+Bhv8VbL8c8lFy+CnM7C9DbOe16e6jBMGOde4R+s4dCQDU1XBGihNAwArMeYGsROI86n
lA4+KTg2IDAE1CHlqIPNeGGU7ltzKDBJfdf1j0OaO11ZONxwXw+NuSJRiweNziSlFtqHfL6SUOTK
HPyx8g/wNbYXlXaHjnxLS6fe1uIL+ooreM8jDqyAIY6A/aYoR8sZubHK0xJbX/6hUJUTtF+rvHfa
7iE2d34SrrilJSyJlSM1dcPhmmfFjDg3Ej/zMAbC23zLkvfjB0ONGIW2E/HT9UOBtismQzGWhgGo
+QiU1fjKjzIEAIb4HoUIouIrGgUrovJcFQX67hhLYozB1MztW0JrIxgTlILqAO2R5K7oQ8e6H8x7
I31kn6xuJSNekAzASZTO4NWnvvKpYJYJ62U1oGeRdTG6IsaGu5+Eu2PRpc4sBFTfVlSe4ftObdtE
3g+86fmRjzAwkRKkFdJ8asa73KVOm8vL2Fd7TduPHHPDXv99rL8al3FQ22sVjYV65Sn6TC5LX/ed
HlA2MXzjQunezkZ356r8qgquwsi9sRq5rXJ94Xb1jpFsk7fSQQ6woh0LAQFeY2oQYVcJC7TPlsuI
qzM5VVZMq79kNXME+TqEH4c42Fdx5XD+ZWg8u+VrvvN5EACltCxMa6NeirhyFoi4CaGelcUwc2Zk
a6u10cJBn3tNhBeKEhijx7DjtJCA+uJchlGuDeQQY9p9HL6RvU82uT84kfAdX1B7SOw7eWnux/Yi
NeysWml2LpgDmFkU3xVmuCHQk8AfCdhkIIrBC1C1Ug+0r+w4/FCWj1b4NgwfVmR5siwzWT6BmsVU
WjVCGx2giu4+HB4z+TpIMtv03qlxL8wrV++y7NMK5oL+HGPOqyxiVDRHMwX6GlV29dqXF0F2Hbr7
/o+6fOdLYeNvYaGCtl8BXiIWLSRUXVD0RJI9O1fPLXHcPVTHjw+ifSTFffRYEe54UePo+oPQ3i4x
1pL95ykHphOx+gtWYkMSycApM92Mls3QIz/uy+1U2HW1hYXc0WHpihlcaJGfIs1iVx1VI/OmOloy
Ng62GI3qU1qyLVIubmFn1smM2BnItZ/7bxlL9r71zh36nx7wwTtMc0rYRIGePpmNI9HtK3cMyURt
axjUKY0ut12FARGTh9mKl1lUUeQkBNPTMMZYtzk92cGtRj+hQ4BV2swRvL6I8zdeglbuRSFEZAv9
kQps1yp3o0SynbqELI4OfjhuS+auJGQLLg90/3iX2dmbrA15k6Evl6JkmKeW7Vr3kSpt01T22CR2
6AfOanV7yRYeg85CXgtrWVM6DxtMozsr15suVTvdPZ5Xm0XSLLTKBccYHbKW02OuclNiicSCuo70
otR73libujY3WpSPod6MgjthQy7Ogy5Es0iN0N7B5hdCzXnHN0vbxiQ+Re0lxppEmwvDSThvVrzY
km4eo8ycCcsMTxcdii/MiPe1zy6a4pZ3KDyszQEsAlEYbmwmo3tOpudHapH0sm3cxoB4oJC2xThf
vs+k+i6ggDtaeXolyls8PVQdxJQLmKj3nMLVo9RdkQlsUQ2YkBlvh6zZnOfPIkHT5iHCY4mNj5no
RU2FSUoDNjwpLIfLG0qyreFdrVYXl+IMNnXD/gaanVwzGOnYT0DUlweV+NvCZ07Yt5foEmxo1Zp2
MPY7YoUPKDt8+Z8ROROPnkuvrCc/bI4X4bgr4rd5FtrUG1bEcJFdyKtQkkIfWMgZjs6xK+hKbM4g
nnKwrMOTcXuekoUQGdsb2ESckicTSc2pQPC47GKsimDzgaUbNEldRMom/RzXwS5Hu1n1K652Yv88
rMC2CAXf8JuaJ+M8LiL8GJsDYb0dTIzEXtQ/30nB7v8RxEwwBoO3IdY4g8NQvwvbflN5sc2GtVX0
RTk/QpmxhsuUMCPDJkD3PQMJSt1inWPM78+zZ/qWc8c1C0xyBLu4cQC09Ky0o7jYFv111L/uw8bJ
wxVRWKNoJgqJlaIhjLHyQ5NXNzocrjL/sS8+sbB8d56oRSDco4IqK2aGyHx0vomMltYE2lOQYSOK
j3TgNxXZ9F65EggsCtsR0MxBYYyrlN6UblY0R2xOpwzQkl/dtJArXmmRT9hPxRiUNW2KTop8ZMbL
JKdWGoFPuBfAGfhVhC7hhzpEW01k/vfzx7eoskdYE9VHWBSDo/0YYi5EiWp806Uu2SeDflMr+lhW
KtinyfCHScZsRXMXuYZbbzTsEWqt88o1rVgi/AZDCIrU2VZ52BXJUvd9KiRW//2w/xXTZ6EcoUzs
/ov5zF81kkEUEnCxQq1VZhGcPVb4VmR+SUJQudbIVXE9EP7j9CzH0s1Vnsd/jvpBh2t+u27F10Bm
ihVEOmn1NGUT0ataltiBvTGztftBllzFtDiBSh9KOAiMTilx8wKz+RZqHZXixXvaFoUtjTBbSUAX
ejcCQ70/YGbCF3qNqIe0h9e1rOwiDQuOWbv4a1yGyS6OrRBTxXTYeOXYbHurMbcui8imdQ1/k5qm
uW3HKLG72OQX1A8sBL+jd4WrY1ZXV6Y4Zm43j19zEuYjHek9Zv45BFQyJzM7TA3U297DRRVcXmhx
1bjX3IocZHv1ao1rmdsY2uJCaayIzU6IFm5sWQE6WtUWi9Z62KV35/V/ydagUvcPwIw2LnGRTTCi
yoSA5xojhnpbinSL650SlHf8N2IMVjR/MdSa4lNNYbSnSu/paXYDWnbegGhY5rm1zRsj2yQdyWwj
7aJtxMrILhovdVKNpC6vs/xLKbO1KvPiscISIOITT1bh9B3isDMb32XwTvQrdietsLT96I/zJ7tk
WVGtx3omhoyVljMdSj3cBMLcCE1AtSHsquDVxkDmn37FxIJXrbTHn6qPz2T0CG12qtTKTJJy2J6A
kZ1yHTIMiJSHWzSBtm2d74zya8IHBGXNVrPq8jypi+ZC4i4XVGNxt4GekWrRIPdTAZuUtvtSO/2v
mG/w6p/vnxHntgN0w8D3926yoSyzx2AtOJ7M5rPzO4KY6YHRj8agOngIUXS7iAU7Rq+robkIyYeM
f5S9vRq8LmreEeL0/Miq1LILDT6CqFA8xL2hbcuPNrjxaVMN/mNId+dZtCjxR2gz35QQg+luhDSG
GF4ei/LN5DQar/yFwgx8ujBxMwQuwiFzTlHdkvBpeyG6L8I/wvDqVzZC4DVQFDZxaSIuzZvfsgPH
EDXlAJM1+hu04D6kelNUH/q1WycWVQqZEgbCpzIwAodTBjUYo4h9gkJXHDbXdZY5YfJhNDGwW5t2
rISteYfrFHyUKIJmPyR6rTi8xDIU8tC95TD8gsxYRs1CBFmHbF6y7zEmndBEaQB9Xi4WrBS+HaxC
1IK+2twac54EJM0AUrZoqfHKzpt9HPINihabzM/sLl2xFQuKBkDkaphGgQeYB0kYGxmUS9GVxgic
E7rhG0HgURmuERysj1IGVw25qtVa23ZS35l6Y9IVW/kYqGe4qm5moUrDLIvGLMJDaaF2Z5rGhyqI
bmqjcDcpUfHPpwowVhhpx0Ao7g+Rs8JIJqI+Fn30NJcRo0WZ05tO355n3IL5OMFgp9IpwxRLAG4Y
Hmo0KAfhXkVqsP3+pms+loHenAdblJKpT4Hb0tAMmXcp3Q4xHPfa8CDGpz5+UtuFFP6OuSTeZaS7
NwovQ35vPp7HXVABzNP+wJ2xrRY6HrWRhwejdoR3Q/R9tXahyBIEyDJhSlC4eJaJZMixiBV34cHq
9I3n1teomLf9yij09J5z8cMFoVg4QFMFG3MzOiqzbYjlAUQxTOk8Zmptg3xJvrFcgIVXa5ofn9vd
nlYSC5IqPExRIq5oCHYmJjBT9915fiwJ3THMzEtWPHWRuGH6IYhxfU28Y/qSXQRlshHh5/NISxJ3
jDTzjii7FbwcQJAadkZbpnZMyOdeFmj2UTvV25j//EqjwO1tP45weqMjf5wKdBEIEeGBW/dS3ZjB
ti18G4s2/zPCJvt4BGOpoa4QLYYHj16KDjcnGdlhKvZEH6OitOO8XLG3i/L9g6x5qyRsuayVyyHf
I7q0yq2carrjsUm+n6dryV3i/NBIxOISynHzQbwxklaUGi4mY1JMaKnkC+PsknTl6zCrH4p215LH
8lH6KAmOGVm72GVRXDDZgBlUXIeGoYPTUy3dtnQrbmBSTWPIr8rTjUlTrOGHsZ0rLKuNuMPp4TzB
a5CzehAu2nLHLgFkR+mbuEEskuJyxhA3eVTVpYjzre9lv2Dzp/mNv6mcmRHc15nmLYuiQ2SGTu6b
3q5MeGZnHTXs0o8vkq6NViAXxQfR3JSo4y6beV8xH3FhbDkNEbN426DNHqI8WZkrjYRFEOxgT8tR
uFhufjdab1Q5FlXQhhHNPWY2/eZutW25yC2kndP+Ey5MMmfaHed+iEtxkfEFHXOiActl5A83R9aJ
sUZ2wdyVCGBZG47wZmoeGZmfpgXw8iC89YrOHvMrPd7QYNeyaktcZif8Moq/5Gv59eJZ/gCer9VZ
RkFwkQNHwZpepgI7iqbeovn/9rzwL6NgtHBymdC32XHqOnGroDcxe4N6uMquyrjE1VP78yBLXhNX
NZJpUwmuc744j+v7VFAnAAklPURlfN0K9/48xBId00Adiq249gQ3aJ/aDZP5HaougIgwIz+k98K6
w618v4CBC5SwU4A3ftasTmWSNTIIEPHWVwY2/ZKhtENU38+jLEUAmDf+B4WeUqK9FnfVmB7sfHmb
8nHb17hZLrmShlxxKP+btCtbclRXtl9EBJMQvAIeymXX3NW9+4XoERCDGIXg6+9S3Tj72JhrovvG
2U+nIyotKUmlMtda+UEVnCcz55ZmsdaReQS18Q4XZRI3d1pOCl8CSLbv+kRumrRqwtjq6LOuQVGx
tgvniZn5czsM/9CBJr4WT3LHjTj1K9vlYTKmta9P/eTLRIescuN+dp0YNHsOZn1rxd5dzVLw+9I8
2VHZ9ccO0H1Id+IhJOJ2TWVl0R2Q3yqYPPr9c8xIVFmQokH9+TgxFtC82yBzT+naZfWBHrraQdBr
8X4FxRnYv8uzsqIJ77EYMGeSbwF3PnjWGLh2oXggzmY02SczfzVthXoGyqt5Thz2brA6EM6TVX7v
WRJOA79rhwfoIhfuM0D1W938FGtmQMpNlz9o0Dnz4dTb2x62VK61VBILkWK0ypFTXP7sgkFhQk+Q
jTvVPRuK51QA3TvxO5KwUB+n48iSU1cAI17WieeLBDLKvN/VbetzmoYmtQ5jam6ietRXou3isZ39
sNlXnFkOq1oCyLbTy0Cyyk8PrR3tby9/zYj69/PETTLPyi1gtts8DbT3Wv4q3ZXqyWLAAzMZaG0l
VzQnTNb1WMNfGuSG8oV5LND1lXC3GCTODMzWkLR1O2opDAx5COlTuJdpvmbx++2dWnolmGdW1K84
2ynOBEYbMDy2pXtXisMgD9B0yB9Yt+KQS3f6uZ3ZG6ExXA/OhEBkkgeqhRLoawiCNpqHvsFPeODt
VS0VroEHhjAAYEf4AOan008uxh7U8DKkQpY5BQMFf1YWADy9tG3IGuMej3yhrT0YVDC4ChZnZmdn
xiPN4NOAgkmTbFzIWNpIaP1qkoGRUL+1vMCRht8b9Rq2fvEUz+zOTjEdUjfPVBHDih51IJ+wMAOE
OOJtGmTUt/d20RYY1orEo+QfZ5fX2IJpMhKcpKCHvMsiPzPAys/Fvo1SFHzX5H/Vll1t6Zm52Q3G
KEmF3cBBvfgb+koQGvjEi5VbfzEDBBEC0obAdmLWwyzIe01hEy7BTTAj6QRGlRwmNzCmbxEY1wVU
XOJuVxXaO0Rzy4Z9+pv9/Nf2/B4rp7oQcoDtIX+Kxnbf2W0AJJBfub+89G+qXWcLNWeHlwit4RUF
50PDKwjPkpzvesBmn8tsKv4Cl4sZHdBSUowndFpnV5BtJLzhAwpR9xWpA7OC4rAuV3opi854ZmN2
m0w91AWLwUCg13u/69xgLL45DQsHyNKj3Xf7pBZd8cyY+vezWInPYeQQ0mbHglafDS3dRIT+1D0n
vG1mOXiB/awGplmA/8++Zqev4y5pQEmrrMYfSf5YReS+Kg6C8zstmx6q8lB5QfF9xaw6+6svzVWC
b0pCFHCGy+XJXi9pMcFsHbUhZzQoqk/Q2OrEm6xy3xLct9AC3E31GuZu8SpFlwAFZrwrQSe7NKwh
gWETpmxgqkJBA5pKeTdEeru7vb41K7PlRQZ4zo2prECvNtBoNYZRhvB128qijwAJomRSMbtg3kkE
6rPPZYOLh0Kztt94Smx6WunFq/O/OqgzGzM/tGuwGwqJR4rFElPV5kkw5TouuTEJJDhJ/88lzdyx
Q53NcVosyYoO7vDNCLNsjfK6vCIIaaHTjOquoz7zsy8r6yVJrBEmdIwzsX4TCJV1b6ws/sIFVCEe
eDr0tKk7c7TRsWk6DLhL8m4CVOFuTOzNnx//uYWZk5kxszLTbPFaoD94C8RD9FjXq9nNkisDMQoU
FTAyakDc5XZpqdRybcB137QHMJFlHLosC9HaDW28xsZA5iej2Gt6sy3jl6J8KKNmxSeW4i4obmgO
QYYUQjnqF54d2JhNAlNecGA2HBwK9tAf6+1N75CwTJ1wItmnv9jXM3tzl8+9zusK2NMK9w7c9cDq
q5PGx5V3wxKVBtQ9ywZLGZpD6HldrquO8zQvJB4OvajChp68YfSr+oCiGpQABYQUE9cv8H6zylCT
kCd/69dmD6iVzD/u818w89GU6ZUoR/wCt3zvG7KdCi9w2Zom76IHna1z5qc8SzNJO1hxyDalvquv
3Mtrq5jd/VY1NYAZqH1sHsD+xx05aOWKDy6vAZg0yGYQFDlmPihMoZGswxPXjazvSey4QVIZU/g3
jvdfIzPHY1BlKCNFzEVBKK3Ng0t+dFG54nbLu/VfI7MIm5G2tIZJ5bhptY9iN6yksV9FnC9a+UCJ
QZ4RegjqiXb2zbqiZtzVkftxp4bqRw8JvVZA3HLStGJ7e9cWwwNI9WpwB+Dr7uwzqgxejTGDqcRw
NvSLNma+5HsyxBv7r/YOgCs4sxrPN5f0zRNOUNaaVI9aD8r4q4Kdt8VK0XvpflKorv8YmX2Ult0R
XF7I/DwzdXxjGjBtbhjp1rKLEtpg1hoid3H/iBpTiPKNYghcHlVK3QbjwHS4tqMZKEB2LACDJtlq
RtaEpWejZZIOxUplZom4bIEp/a/V2bViJ0U1dQ3aT1PbHMx2ChxD340GpK14uZmEd0dHEZrfbOFt
Zer9BDvkgZL46LCnKWMHS3tWaCWlKHPbmRb9FhxY9BuAPzXm9WtAAWpz8lyk3ai+ZXTX2HHgomP6
/7MyWzzJ23YktYcbTcdbD51S75MzrlXJF/0IOIOP2ZSgwc6MDHGpF8h0syM33RDqj5EO6TVvDCax
4rDLe/YfQxhadulAEQdJaNQ09lErz4R90GnnY8jg30THf9cDWMqlGTwiddYKrKfyZGjG3t6xszBf
lRhW7n51J56Zmd1Wdss0BXyBOkJkbtGQfQJt3mNp0HcnRRgE5+Mvri/ISkLvAWoFoLLOrq8iypiu
ZfjeE/1BvhgF1vQX7nZuYXZ5VcOQ1JOOsJUMr8n0axSnPl2rXS85AdgjamAe6Dho916ejsmrzIXY
NZLRku0Tbu/Bs2YkWfGBpcMBNhPsZyTuStzh0oqm0TbuM5Yd03b0oUO9yYAAQDfD0MpAqyefsZXD
WQqORE2xVFxcirnVlwYtsH2tKeoy8H/61C/7MfoZTykN3Fq4QeVhtIAZGX8TkYHrwjwSRceBVvml
0UjmniuGIjva9peq3OIy3WnvJAnSptrdDkSL+3lmaeYZZCgbWcZNdozEsFUc1CTaNq6AfAVinlcP
8V631rxx2SaeX2CigaA/F8ER9WByaxqyY18DM43GLN9VnZXfTV6GmVSZ1Dd4vG/SjDkrVfTFWgdk
a/61PIuII49kVUJe9Dg2Iyi+RgxE8XjqewOjBQOgwxLfxCSnhn0Hsnvlvlv6PJCcqBomhKFAXL88
0jIHNdbkJMOUg+yzLMfxzh6zL+noxCvBeHGR4N15EFrBSGJgIS8tjXXi8jxFpmoN1YZHSLmTQGR8
S763lnMvqvdi8MLW/XnbkZa+kzOrcwkJc4xcUdhIXblxSrr7stKANH6V8QFAzZWtXLrXzk3N7oFi
MCGGqboIBSAjLSBtdXNq0xhNwU+31/Qx7HR+FZxbml0FGtakZwqd1XC/TPNNnQJgJItfALhlESpU
VGwzPfftEX3IaPjSFzsmD3z4NnHxMKx9qupTvPoxwNFA9gD6KoA9XJ5rT+OCJhylW6epQsy3kkW1
vb3eJR/FpJF/Lcw2NkVrDGIysADN0bDP6AYbu/owWPZP8ADRJkSueUVi0iOKnDKVyKETssvBSOc6
yETIOaMoHCbhc0uaftf391q+RtledNIz07OP0G2MlEcTXgpNvjUQv2Ppe0UD8fguGJxVaR51INcH
9t+Fzu4qlxYEqTzy6sT7BPxq4MTptmszzC409V1r7wYJQUtPf+yYtnLfL7oKyJbonFo6sN2zu9iI
GDVjoqBd8Tc3+h3HKx/G4hd49vdnIaZKMZUma4CIw/ybqmkeabkjCd9AHXplIcuG1ChLoD3ReZ9d
hGzMPJmPqLjbJt/IfMLAOmM3lVsNePzbvr/oGsjAoBil1OLmeA9iM2SWCn3XFXqgGrmYvr1JW3dT
WyRs1iggi1/ambWZIyZWm6FBiQ3UvFPkAvkBLX3n6+0VqUM4dz8DmG1IwEHHHiAWlAlnwctO2qRt
MI3+mOdbUu+/jtku2rdWMEBLeq3TMz8nZcsDyE9HFxpZ0pxGR/jUyTECCCPTNT83vMAr0TPY2vG4
Evvnng1DGKSDGxwTvdE8s2YOEcnWdJhhAu3Ri/fYHYut52nWipGPl9Fs6xD28f2Y2DkMF599ub05
Vjzu2+kIhpEmAsca8xgKpsL+nkeQLg4J00rrAdQMkd8zxvoXz0pcb5cJJ6cnHnEbk8Eay52QY5Ck
D1tbOj+triKVauKkX+FmxhuPdAPTIqTXAeHS9vaDNQxZH9aaUb8UTQkN2q7i3juXifWboxX0g3Tm
9JgzN3srQYZ6zrtR2+RxhMgJYEb1KkwpLL+3eA4059QPL2zsi8ehYFPnM+pp/UZYQ/3DLHn2vRij
9I1FSV76pKz4M4SD7TyoJuKcrEqvk80omsQKMGo5+ZJkpl5DtnXQqc9Rh9iaUyu8Hd4xOdkWAsW9
N5uXIARYuTeeoMWq2dskNbWDhKbVdydieudDMNfST9Bazp9FoU2oEaeaUUAHfIy7TVJHtu7nxaC9
xXqafZmo4F8H2tI7BhmaL0DvZ7mvs77EJO6ycb+VLAdGqoVUuxFqEVKdTS76/jWuTaFvpWsxA+Md
jZoFXVfy1M+TDqXxujedT+1kQWmxLRmPMJzT875hxgPJ9r0cmRdE/aQ9g6OCalWf1h0PvTYxuk1W
M0g3T4IM/6RlzKc7vABQlSFisLq7UcbF2pwDex6JlNcBi4iBU4BsQSxr9t2mJktac5ADVDWMEs38
UWAahQ16YbLVJ0hnY7Ap1V/6hrPEL6CL8drxjqbYEAuKc6JX3Ayj9gQ0kEaj+BZVufR8mjHzaNYM
m04MdJWxK0A5hWbluGKTA3KSBZWTFtQ3MtqdAGfQCwy4w3yXIEKSU0NcydRPIFEUm6aa6h99NDUY
fm5M3S+tiqH2WAo3jTHuHlpcGyMzk/sBINhXmhaFtjf6vOi3tBWN3HUexGhCK89l6WP6On2R7aDr
oTaSON8IOY0AnpA2niq/h9hbGpRN444rL7qFWIV2Gch3YOIikMz1RIDDRbHYGYfj4FRBBxykBc5v
/UvLy/B2AL6q7+MkoVWHxwrKSEr1UJ30eQ1UKwX6nLGECGFsvEyag3TDa53tyDChoSyg65j2sgOv
uXT1gGqIFH1EtS2nGKKkEy/eDHbNupUrdSGCgtaJLgq65ZgSfQWptWTmdHYhj0C0qWGnEOXJHef3
7aVf+zAKpNhezOahuBXmsvWy71vep/Z0xHMIz1ceJLQ79K1T+Hz85UVrJIclcyjGos4MUVlqztUe
p8kRNp9iHcVmlzz2kc2grw7nLZpRPPECA9GsFM/K22u89iNcQeCgADMMyUc6vyRyt6VDK7XpiLeW
tyF9X+xx3/YH0to85IT8aWfUALRITarz8KyjAIzOrj7RSo5DTXQoCKH+EMd2dfKEJkIyCm0FezB/
oX+YQiEdIrUQPrlqdtAB6ERMjdePOolGDN8ov5mdO+xQh8VlE03TQ+kgZc4Nrd7e3tOFTwazUcES
AAYStZYrnKXicsbctKajlHWAmUMb3RX7ofeee+g3IWEKTfkmuiyYrLuUtxLiK17iQ0L4+fbv+Di8
ywwAtWngwVGFwQsaWfjlp4v3V+uJrjSOaN7pgeBIr3w6OALQy7LeJOANbfqqcQKEShmAs1wFHhPt
tkh7FG2IjH0g7n/VKYW8qtGV90Wvayddn6ZP3dAOWzMpGsDsvPwO5RdvD1Rk9VqOdQeg8Rht8Riq
H9yYd6+3F3X95at6u3oTQFMaCrOzV4FepWbVmr1+tOT4UJn1566y1riR88QWnuPATfFExdnpVxTM
akybHhmNPGK0dXcyTRmF8Of0O4Q7vf3t5Vybgh6oTdA3xcQKJW12eUSFJVKeWJUJGbfa9j3Sjfu2
mIrAlt0aS2vJFGrYoCYq1iVGtV2a0kuHM4ns4eiRjYNxs9FuWCuKXWfrauwVFH+hn4qbaV6sp7aX
YFs9CxMQ0/re7NpxowvivJSF1d4jI3B8p3e6gEgnDrxpFGtyo1fyqujE4AcQjP7Af2oazOUaGy9v
iBVZ1tGQW5KhEx1BZmHIvmu2HXrjpnWrnT2BBaoPWwFKX7k6CEflNZefHH6A98ET8rDcuUKwW7iW
VzhqB+wi7GW8AVAjyPX6QO3p3dA/1UZ9V1LryDT3UR9aX6TtSkRfOGaF9Mf3gU4iWmHqAzq7r+se
9kdhIOzxQnxqDJsfGM1dO0gwfGrtabtw4Co7MGAGn8uVyOJgUdYxu9OPhW6hvMToNPmusO0tzdrh
HezeaNOaItuWlBWBBdnwlcVeX19g7qjyAFRS4XTzQbluIrUI3qRDr9jw7smYig28vEVO6+Rfy1Lj
K9Hn+k6BPSjMglIMxjJG2F1ubmRo+lSDoHhMS+bsqVGWhzhy860bm+Ipz6LiQYsG+9HltF4J5lcV
J7g2QA4EgpoovQJ0qbbi7FzNPHIHV2CpuZkEEfeeRza+c4zwY/0QEOY9Jzx5axmATfbaPIeFVcM0
atgoyOKg57CBNLYT6WpYda2XKikIIvEPgAo2xEMhCROka7iz/2Ot/zWofPxsrVYaQaG6h0EU732t
/idzs21rFY9upfk2aw9pkh7Kui79AWM6/zggA8iCNi3WidRhPj9oynIrcbTaPDqFW4RmFhtBVogC
Xk2yFVPXVxlA/TYk2MEAgkNZs9g/pmnSW3VpHreTvwYP+8DAzgLR+R+fw3LSqnckXvzmUXKOR7hf
yv6AGWCnKcp/6mn7AGWaUMvqu6pOX4Yp2Zjfh0Gosa6bWNc2Uab7CWiME/ttQmIjHpyn29u88OEq
zhOyMpV04gq8PGF3dGjFZGceodgG5gcP0vorK4cgwzi225au02rs8pmlmS/1E0bvlAMs0WRTaSHk
mrWnJL//dNvK2npmX6fOU0evyWAes0yEujh1UFKIyF3l0fAvDHkYPIFogPRynjA4Ve21MmrMY9l6
D0PzlUH9xB2IT4w/hEwi3ti4QMEZphZ6h3NABWFSGi6K39CHyCFIBOais7esYaNlfzqZ+cMSpMdw
bWFiJvqil77gRZQKYsfWkbCu3Me0+IQ8QqwkWgupAVGCuQoTga4rRLUvrRiZ5hhxnmG2YRvFweD2
w12bG5h73jhm7/OUTBvHkS3EOWl1N1Z9D6qSSaFs4HWf0KYSK9t7/fF/tMoNpdiFe3Oex3aJZgMP
mOnHtjUnX7RTuzNrsTZyQjn3ZRQA4xszSPG6gz4EnctRZBkUfC0c5LEQDEOSolPX9Xfx2sSn6/sB
CSxCJQRyIKAA9Prl1nZjoWHO8AQWI8ifXcG3dUVQxZvuMSvnW1Sbz9aaNOL150aAX8O+YUQvUm9n
9lEXtjd4wjbwsinL6dmoWhFmZeQcXKefjtqwOvhh4bSABoDgHfBMIHbPpR81FHxcPjVI6zqzvE+4
0x6FA7D+Sqy6NgPxBCUPiwQDSfT8wcYayu1Ul/aRg10RdnbW7gYe//n3huYA0nRQTjE3A35xeVy5
1mQiaWElsQsSZhIVHd4Xaw3Oa9eDFUhDocINnXdKZt/bRIsykp1lH10Z1RimoBnf8e17z3XbWpvb
MfE6xH8IUStWGUSMcZtcLqgtMPqH5YwctapjOwyTwI2ll/q+yE1rNzIxvidav3Z7L60PghSgvSIT
xEQVdZZnOYqMaFSUvCPHtLFFEaLjyEZfR4UZutstj9dIPdeugUmiAC4j5quxwmSWLPBy7KsJ88iO
U1ETgLmmftu3nba9vZNLi0J5E9o18D4PwqOXi/KqTEw1NL+ONC6hif/oZfHeYGZ428rSeakJsHhl
Q0AMmJRLK4VddcQE9fmYumkbCGHnd05uDXs34skeoGUW1K6IV5xkYWke9g25OzpKEC2bLY1DHVR4
vU2gLlCJ0E0SeY8XYgWpS69bMbWQv4KLAi40HmB4noAdcrlAayRoLEYeOdYuzXe8GLX7vMycvWM0
/bGnTXxX5km/HzXHCuzBZPeFHI01jsjCjacAP2ryhuLzwVMvf0UqRayLqHSOnl7iVSAPna3QpP84
OXRUDJ8bGADooHPhW8UrXX00LO037nPF0kI5BVOPLq1XjafHYAKTY5LRFKKCiQztZEzA3DXWoNmL
pvDWRv8OfBi8US5NxeBna33vOsB+Jq5+T6xWDk9sTHPT9zQhrZUu6/WnCGYWCuKKUw/+w0f57+zL
L/I8qW3AUI7QtI3empy2GGkGZdHbH8n1opQVpeKHXiFylllG2U6OhuiqO0ezcZtvpvCsbW6h3eWn
WbsmRL24IuR5mAyNNjWqupcbyKlGcsz9oUevSwbMQ7bagW8H7jlr498XDTmgYKjarwG5qktDRu2S
shU4KVzW5XsOVfu9runVCnrog5N3mfao2w19AXCzMMxozlppGRo+3EmjI8GYiy9eVXi+y1rtsRka
cegHot/HcjIOpdTGDYN45BbgxWLXFkX/Uhv5nc1YHuhZlG8oq6Odqwn7q95l3WdWjdUjTQYnFE2X
/aRoLa5kAAunbrlIvG0cBbgiVxNBhgZP/7SNoNIdRwGPUU51CvJK8nElBi/EKHyc8K4P0hXqCrNL
s6cSHVhiRscO15fhG3qSfHFwV+cb1E3SHzUg7wDS9bUILUckwO9lA38XGQG+7LajX40gMKBypwYQ
o8uiBobNmzk8Nx0ATBL3GLmMhRVGH7w1WuJ1IaCY25rRaC8MLQqzAmldM2jNphsjTNjwmschGbJT
nrnvdsOs+xyBf+WZunAcSF+Qj0EgDw47xzDqRi+8ro/do9s745sToy3Ji7h6nlBsCW5vw/WliNcc
kESA2kCBTKezaN31qspVVtlp8IrAKX5YULho+sznFeYgrMGwrtelMJkGvkA8wSFyon7MWQgbrbjt
CafFibsPDiZpGZPv0BXoxoINpCuoDirxfBRFZ5cgloLuWmZmp6lEZ7aQxk/bEEDIx6hZ3d66q9cA
KJ/oTwIRqeaHIShfrsbKvBJiHTw/RbhMHzHZV5VeExrkEWEHfDpiJUtSv/wivCggCsGAMOwgsqW5
ckuiU2ieoLt+Kgvdfh1RZgmF3WNGRTL8AsyWAJ0CtpyRWN6LqctyxbqKkXPrSNxRZ0Z8QHdittq+
jjqr6QQ/iSy2T6ycpk1lSrlrk+5XpiXpI0/0BvPRMuP19jZfeSiWDd0DlJZV4w4tmNk294UVg1vF
T7IW3uRDMq+yAV6IYuiFm+gXbQtwIX6xSo5/+hXCMAIUKs1466HvMzOcakDMl0ZSnfoJM1glMsoN
3Cn13XzoVm7d67CobEGcAoQfROArFRAG4LeZW0V1IvUA9cSm8o6dRJpmcMN4mhI9+e0KZh+iTkJ8
i8ap+WR4mMh3e6eveCWG+hUYzaSGpiPszAc0DW6cAMpQVafJaJxXWwNsRSdSoReohQ3opxMbxnKr
67x/LUhPMMk3z0aMqOigP+ZhpHOnEbrtIu+7GQNpBsLEVjqNFkRgf327/VuvPvOPn4qOAxovKLTN
o3eVCoIJ8k11yiJmb3LTfSiRZe+q0rW+37Z0lTzAkhIqVcLKYFuTWTsTbZ/McDTCT5PibdaOyH0U
GNY4Perzufy8kNuB6gVZVGKqNuCll6duG9WpU1vogAIxH9aiNFH9bZziuWt1NgRO2RF5d3tl13sI
iDPEZ1QCq8oas9iPt/iIyRLIKGt7iqfXss5k4pfAF9WPGNvNxs2fmrPRFoYsFMhZ4ALO5RRJD+pc
1+cuhhD2AFpRdG3dE4jGOvFTPYnbP0ZrKPgZvij8BYxtgSb+5ZZWdtPW2ujSY2xmVupHusvEtnQw
emclM7/eRxtLgg2wHEykf7NAAZeZmqxM3aMExC8gLoZn+ICKZa9DlAC7ensXr93x0pj697M7FBW8
hJQCuUEPfI+PFxVGfkm2BsC9jvZ4ugHEh5IQ0DdX2iFuy5OpEBo9prUwd9bUCARbYgg/tRPmDwNF
skA6m/uN5WQrIKPrgI80FBUvNGKQLCClvlxhG7GxGUjiHSdXhpWI7lOZAh3Qvk3C2NXa2x/vJ/Cx
mOUEZoGrX9Uq427kA0OGCEZFPlJ/JHquBZ2rhuHeNnTlJbaSdwICHdgQUJ/mxUPbrUF/cit+1J1s
n1Lc12ZvaBvPXOubrRma3dRO7VpRSTg/YoZ8aJa/+fBMq3TlrrhyQ6wGL0SosDg22gJzKYgIAihJ
GkkO2FDHtozztxLylytYmkUjH3ArFM49vFAuPaFJwJ6PXMpB8k4BZCRxnz7ocVmuKdcv2gH7CmcD
WL15FZk8jDuAS3JMKE+ju6Hw0gB95TVR3Llf41aHTyONUeMf0MidhdukK9ymx9Po3hmDysiCvmd+
xCD8M+5k/IehHbYA01Njg1CIwYc527nBGSmpCNRIcv3J7WRQh7TrwtsOfZUufBiBMhwQByiAAEZy
eTxjPqpKhefc68zRgGFN2Ptk0/Jd4El0qEcv/tLhrXqYgNHbxdYEXLjV2p/13omfHdnku15zSx8k
0fZQVnkTyML+wblntb7D7NhZSRjmEU39WFBx8TgHNhTXjzqds7iJ913E3Kl07uN3Wm22ZIdZXifx
z+0t+YhN59c4rCg9bNRn0B1AHjXbksqaxsYtcvce4L4iiOyS3xmJpwEVbzQ7dARlWI5Nvelk7YbM
TbMHp23lTuucMkZJsI8O4JvWm4jy5IG2bXSiWsrfGp13L3nhVuEwDtoOvNSIhU0b62HXGV7vO2NP
2o1Nge/2EwOI3pXINc9NsCjw6CDyTYH5RN10FlAAri4mOTnuvZ2PeBjuDLCHtf5rhvrG7e1bMzQ/
I3DeOwYh33sx3QPaEFiDBZHCx0y8/4UdXKOoEKKqjabmpS9MZtl1qQ07lIy+Njkbr0y/Vna9kRPd
3ja18NHjefhfU7PLbHR6rheJ6953Xv8UFc47rbfdeOqIDpW4YSVerhmbHRSIJX1vcqwrw7Li8KQ1
L/vO+otD8nAhQn4LLwWUqS43z8z71BJAfd/nYiqDwSrKu5Y37t4d+webjsbKWc1js3I+wD8wXhlH
hexqZk4XVhIZHOaGxpN+5pQgGZrpmkSFeWUGvQcFHMeoDeXoc/xShpoX8yhGcA9mWtVBSuKowrC/
TnxuY0HLgNHB/NYOrYqlY55AERGDLPpAl2aH2bLc6996Vy+TsImHOPZRV7egtznyzLZ8C4NZvgun
yJ+dUjegR5nZkMZ1SGwZP/SqsYDQH/tmcEM0ffCcTc24XuuKXQU/UNMoLjcVkhQydPZhFZYtJ8KI
dg8If/1JUN/Z60agsV20xs6/eskiF0CGC4aa4n9QlCsu3aNqHVa6bh8f3cbvtvVD7ZffxyY8FI/V
2v2zcGYUjUsMqwZ6GWh0VTA5C+nG2KcRNWR89BgwOcJ9BqJ/bzck8XWM9u2Mr6KOQ24xdMaKzxP+
L4bP3e7FZtTWsJtXXx5wxWc/hc5WXaBcY/B0iI+ddih0htSu3uXmjg6uT7Vy94cx5cMYxXWmJj5c
QbaHjo8k6cYYgvGfU0vbiPG3SN5yDi1f+eW2qXkuidOEtDMaVxAIsRSp53KLtS6zAEef4iOkUkMz
OkjwHMbk8bYRFZYuLk1oP6LqgesF71+VUl4a8QgXpg4102NTuKc+eo+MbDckGMzWr7wsruBJWI4i
9yJhQSEJecAsQArPi6KkAH/SNrR7QvmwsfDO6GqLvw61Ne4yyeUmN0i8dWIje5KJ227HxM38IXHF
Dnwc81kfAFvnBlLrGpnLU4S0/rEvrRcuPPoCgPKwJlV5xaTFj8a0EuS/IG2pI5i5uR2BOwLhSHAh
Qb2x74z4KMkd+r3Fk4cB8CH51v4E/XMbPZe/8JtvH43627OjgW28oBF/cTjzaqpTRklroDFx7AvU
3IKWH6dnbvge28nBr1fAKVetw/9d6X+sQUXq0hHGFBD22oK1mv1M4vouhfSbOdk7hJkt9cBEGu9F
5oblZ8TSnE4ra100j+YwmADoBqJTPDNfg/7TjDp4jEYhfLvmAKVFaF8S4YOq5Ne6xLVAngj5J24+
960dJgwIvdv7vRBHvPOfMPsUuJFlJCOYBdGP32L2jrkGfqSFotMDaw1ptXAn4EmlgNPo86ln/uVm
J5LaFd7Z7BiN+6H+LaPJj8XXAixHM/5EMFb79squP3JM3MHOqg4AMocP6tZZsB5Kq8sbs0+OUKQX
rhM0bgqBHLIhq/KI6pgufRaWTDx/AO0CVH/+LHGjNDYZMuij2BLfDOoTFLODBANjwrVh79fREVUz
wBZQiwcIBP2Tyy0ctEp3uY3hrxn078G48MFFLdaMfDyl5+tRUVjVYlCkm7dkmdFO6CDG6XHYyGN0
cIIXx97EoRY2IVu5WZYO6dyUcs+zQ2J5CW5oDlM1/6VpQfxcevdds/ISuyKqIAOB2rUNvV/MPkA9
cHapOGxsU4gZY/zBrn6xvugbsPH8hm6f6+9QudKe1sbxLR3Tub3ZMWX1SEzWwx432iCvwjxB6wmj
3G47+HWovFzV7HvKyAj1mxZW0mmTbrbAOBmb5tn7Za9UGz/e7nN/UM9MRGSKAu48AddobNHIISm4
KJ+pVTzpMd9h+M2L22TbavKCtGyDxv7ixZX03a55nEbtN+YX+Fq/v73ihYCJFxQehnhaA5aA5V+6
S400uqJK7I8+Go/Ou/vTCX/wUN83QYz/3Ta25JrnttQhn7nmJEcoxgBudWwhqmqC0ES/NxA4HeSf
DidW3onvGRkCHhx47Kq4eWYoT+ukzl0IVzgaC8oh9XsMqovZSs5z1X7+XzOYh4p0BO/qjzz6zIyC
A8RlC10hNJyf2ZNzACa0eClexJtxrIMo5Fnpj/t+5Ypd2kWAJTFPEJB+EyXPy8UlNteSyQZ5PtZ7
X0OuArqzjxqNsFdSrcWopfB+anoh+O1zUCHFO96Am6bHL2TrjP50PzyBLblp7/AAWolai354bmt2
a1YTk0auwdYQeL7nf239z8gS/P8h7Tt7I8eBbX+RAOXwVbmT227L4/BFcBgr50Tp198jz3sz3bRu
C967C88uMIBLJItFsurUOXiAGD8VcZ2X7dwUFbuamuXBXgxTjSVZ/+mXAziFivJMJkdrv7Ncz4eB
jx6HJm5vCy4Dww8uZubPNxIwuX+NUCPA65CTJwK6+lAKdLlsjyXUbhLtLqjVFR+YnYkOVEi1gQAK
byNk3ihn48WKaJAVBNWFksV6zcRHlhnWqjwLD06sCJgakIlG5Qyo40uXJlVR1vWsNTbyPXHqkMMx
qU0gngBAGOUJ9R1y4yxqplJqtTnRLH/Q4h/f2nBHBsQPVBHYynjDXH4CnvMEyhdgK1EisHYxmrqr
0YZuhazwOTalZBIRb4vrq7h0pmmIHugQ5lH/pHUU/UmsiZ/MGznWHCRrJheP38SI46hfGdxCyMDt
BjAH4PnQi02XweWS7aoBwqt7TvosMH+4EghJbcyNtD8e0oUhaiGDsOtKMQZ5nAQtAGDUt1DI24MQ
4+fn9PzWRPsLN+d56BAYoEu/zyLoPUWDVlmlnweDPk7amxxnjYFiZKjHqs/pLbRyA3T5D6sQqIWl
u/gA+iSDVgQeN0UCzXP2iWdYp2OlYzoyrs+C04uo4k0sC49VULlj10BMAs9RS4yr1MjiWRArzVgd
vJM/pbNFYEN5FsAsPAcAQKAL0HkBLB7YHZJ9WEvQZY2tdDoppbSSoVxyJpTbUHVGWg9JIuotW4Gm
tQOGbR57c6iq11A4cnzkakjU/NyZBKRIsNDAZqLX53JLRshDzRKEGI5QW5yI9mDlral+XNLBpJ1b
oQ4ethOUwW9ANtdZMjAQYf7ANb8L9Fg/XB/N7PpUJJ3bDWZYLdrw0Id3OZpB6LV4qKd0z/BabtQ9
NLaCbFjZGEt+eW6EGswotaUYFGy6D1NDsPhc/w/7G5JQuF0BQITyFHUNz4JaaBoJ5Gpx88Snv2Le
rePP6/O05F6oROGNCdJt0ChQ7xeuynwQSoDeLA5uMv9Ekk3nm3K2uW5laTUAgsVhA1AByHuoiao6
X6qJhIgoFFP5G81rjSFJ6HNeCbxL7yQAY//ZoU7quikLZuBm0s6nFLdBJgTbVg46GV9ng9aoK9bx
wbSalpU+jftUCW9ybk1JYel0vfgGatGKJu1KhcU3IAmWf6BqJf9Wn8tdrZogrQrvrk/svDy0m2u4
nkLuEHh55Ocu3RyvwqiBgjNYV5n9GGVHkraG3LhDElphudaateDuSKAiVYByIA5RGpnf1ZEYKDGX
7DMy6a38GTTQw1SklU214JFo4QF6FjV/ZNC+5J/Orvk9U4WDX49YQ/WNTVuUZWzw0GAR1/Csi8NB
MhjdYUCsgbj2cu7iQO2qhvA4prta54vAmKbtmK9hHhdcfy6izt1Pc3ejQG2wocqjJlYUhFVVhjcG
BtvU/2HGsPSoWQO7A7kwyuvToYEQWSMn+6p+j6a7vo9wPFd6Ut9fd7allUFjHtqm4Wq4uFETJsc+
NBMhr/l1DxaGEDxBgSGkDqi6Vjby0tIgUMzYTRQVQfNwuTQo9NQQWQvSPUTrIOj3qIGpR4l//rKb
Q8WM452JTmiMe9JXvZ/1DYzIkR6AyT04cuGhStfQJfO0UHsUpaQZyTUXk4CwpQaDrhLSZLADGjY9
ihKrrqNNIldmi+a0ItiGnbpFI8TKdXfpiQd76GyBW+BE/9Y9lnX1OA0cDqc9f4eOgU4H8+FRBbuK
2X30CSB5K4v2PT064yf+GaTco2RjNFgls0GPt1KTeZis3BI2131wyciMTgMaDo8ktBVeTmYiTWyW
9WO6n7jbhOiKwZfA+9kfYvl43dBSHJdwKiJ/CJw/8r3UropjtQB0UUjRrKJnlpqfEjtNdOXX9DtI
jHGtZrG0t86tUR6fs2XFIG8KZ+wDoMrfxKDTe7Yx1pOj82+i3fHc0hywzuLrVARcKDEiZrDbTUrq
khccjflgtbJRJOBu3UWx3ZRmV20T+/qULhxWFzM67/ozyyV4FzOi8ehqOpThnljNR9Pp6tv/zQi1
2/pgmqJAwbKRxnmJX5PnqTDW9KeXwhM4tvB0xuUfkBXaBluHnTam2b5p448CzTfNhG4muTGvD2XN
DHV0MA1LwpHJsj1UBd08DzdTOr4oYrx2bVqygyvgDKcFwRSyk5frAqibL+RTkkFCWEY7MNpr7GQI
5kKDtJZNWzoNcX4A5DTzKuJqfmkKqBEAoLg822tCDDUyH426srJWElrYS4Dc40UGHCkSQ/QNggS1
pg0TYgRyy0YogUig4Q2URoGJWwl5S5lldAIj6IH9FNBLuqNVUSs17VSS7uNu2zWhLrU3fPpYQXqs
BPLine2hNfmWBa8oPVecZIw/5izFIxRKgKgSIZkz8+hQN+vYr8FgO8DdC9ZV8GgrI3vwIyNYuywt
1FRhCDUVXP8AXEPP5OXKhVBJmvCT7cG9aIvGZL5lW6L/1gXkrXNLMhKUV667//LknpmknGVKgjER
hyhD1aO32e1gsVakh61+y22rDXFyQ1qxuLARMEZ0j2t4DAHzMXvvWYDiuELSehah0U8zpwAfGKpT
THh7fVgLURD8LOJMHjevF8081Mkl+j5aP90ngojWXWdKOaMW7lr/F9OspMwXDktca8HcIaL/BDxP
83jPxtNWwOdICXZbDvIbvc+CGJSAceZko0g2ZYf3ZIYezEOEDsz/MJPoxQKzGtKySChQIQXJGp7P
8M9eEfd9/7vbx/3PASRoNwNeHTV++OU3Dl2h94syDMJw37VvJWD4rIRWyG6boXVVQyH6+qIteAYy
sgCOAP82t5dRxzM4zBqZmcZoP4WlkVfbJoB097jymFuIW7gd4goNAC+e43ReFiSfGZ9IIuph4l02
dSYrfcoaaho/R4/MfV7/7FBuESkhLoYiymGKdJJ9xeyY17g4AdS9Eh0XPB0xHsn/OTTCB6kLocpJ
pAZtbbQH5SnEv4fQjCQOpXlI845Z8jL1JbeyTIsz+NciMMOXDi82nFCi7wDygkpqiHj+8/EpB8eq
DN70/+AQZ5bocJiWcc7lUBQESwmgVAOLAcqvpFNWHimLjndmh4qBWleRmTIw2mcVKnhCbEpQigeB
xvXRzIGNuhPiIoP0jAjoIBJ0VOBD/5qfSCr49LtaIo7GJW4vDGvP1GUjQCaiWQeoRHpxkqGRoDM0
SwWQx0kOPpVk/Lg+jIV4h2H8s0AtSh8ESZdysJCwjZWKr2DwNWpWcRnuAN4CE08747rBpSHhJYyq
/NcTnyZI6KDU0vgyDKLUe4TQlcuO9a/rJr47gDCftgAyzRANTN6lS4PzxydchhjOlCCvDxO9bd/I
Wm3k+8TNRkANN7MBA5tOGekbJZk65Mn3RenbqSbdxMJDJIu7kJBjmLWga1Hc68P6vlMB7ccBgVou
ghFi6uWwap8RNWC4M4jEQEIdBxG5DVSvX9M2WTNDbR+x09KW6Ypsjw4C8Csr3c1U3shrKLk1K9Tp
EJU+RE3zEuesbKWpFOlRgwxjVqV6rf2+Pm/fYyrm7Us6CyEVZWJqQLzGpGrMDhkQQUc/Kn+14LYp
SYNhAUMbrum1LvkFqAaQQMdFGgVQyi98tmNwK8RNOoQQfR4hOcaQX5XYGlXdfqLfaT0p883d592L
khlus3OTIs2exwRKS9ip7PZiGtdmA4gmNDn7whU66Bdcn8oFU7g7gLkBuAVc4OlnggJsVTGGXL9P
Il88ZCR9InHA25Midc51S9/CBI50wCJmio+5lYnONNa+zDNV1fd7lFRNyLOaYbqSFpmP0osAfmmB
xkZkfio3dYmxYLcyetexnQWLtT3lSesCvBcbkMzkbVFqNJMkhHu4PsDvyabZPo541E0BfJVoZg+I
wHA5LqH9vn8X+TvR2HBQQd/kwHiCOdOojWZlvN8c88se0hh4c6G4Q/c5qVkhJ5WK8RIoSv8OgYYC
D31nTmvaFt+2G2Vn9qGzG3Rf+SFaPnnYIXYgQSST9wKzFm741aL8ojcq/0ZEbTWhE2Pe1zAieHz1
C8Sym+i3ZrV6bUXGwydrJvbKmq0Nbf77s6EFQRRWPQAU+8P0fhua3PbH+KN57sD+jcwnqsY4wi4N
4MYeNEOFuZvei8iYjII3retu9y3uUhaoYFiUyDhmsxc08i4FranfSKA2BUPy+3U731+ilCEqwKN7
u+MrScD2ik5xY0b1rSjqrQsdKx360dCGeCSCk0gfazRPq4bnyHK2SKVUBVMawLB05LVSZ43BDivj
cbAF1pW2z/Vrqa/M6aIfnq3a/PdnFqe2SriQw6q17K9EOIjBr1RYoX1ZM0G5euFH7BjFImZTuO3J
26AeCuFlZcXmm/63gHg2DMq7gVucsmx2viTMTNB+aaEBdbNGT8z2pOWOz+vXDS6FeDAioiEd92e8
SakxgSU9FsC92u/ZiOisj8NY+KnoPKLqLEb31wQ1pCZEO3UcRMOeJ/qwkXeR+X8bwhxzz1YeYgw5
bGAIbfzCt8e4P13//YvOfD4A6j0YChzTVGI47H1kH8oNGgeq8EZ4Hbz+oN6wu4foGBvp3XWjS752
ZvOrv+FsUGkbADqrBMM+zSuz4CqjAD4xl1dwW4tWwLcBosM526JSmwYSRXyW5lganxi8DiBAvXJX
WTrvQDL11wDlXiDRGdKmTYZ9/gHshhFLXpM5fW/VkSOulSKW1wm3MNA+odgHfrlLRwjz1OfBJDTs
R+6FnWnIbWSo9FD/TA3VEF+wSCujW7q94E34x+DcI00Z7BPS1sps0CgFg40M5a0FS8sAaRlkyFbc
fHkq/xn7dix1yaDGxYBE5vip6Tr5fP25N4AICW9c9GPgekzf0dVOGdDMBp8r67s89tLwMMbedbde
GMSFCepAKoqyVBKQne557rlIP7Bdq+LYoP//litWtu3CIXthao58ZzuI70p0HUPiBRq1DRIdr4L6
TKAgwq29QZftoNiLUuyXxsWlnTm4Db2APQQX0AbVyFUk8qAMI2prHrBw88GI/lmiAt3MgMGNCjYT
VMKNBHo9Ys5YiWAwPtHlldmbZ4c6h0AarSKlggZqDViey1EF7MiPapkOwLh3ei5O+oDs13VfWJw4
aPd8PaPBZ0gFH4kTpjYp4dADu82qwAZloi7Krkgy97qhpXlDwhoVZXTBoC5PeYJaEWkQ046g6b/T
I7JJy0c1f57za1z38/s90uMoz8/6ETMO5HLa0iIeokgoCHDyvdcwes5ZZWUAb5L8GJoEIr1zS9Sg
+LgIBlZsyB6KB2CiEuLQ6Op87SH9vZo8mwHUAD+oHOJifDkg0D0FihT1ZN8KRrlnLb9wWMYlsj6l
TrUp1rpzl+LDuTnK7QY1UwqGYKlCIdnJHwwfmNH4yAcWxzlAGa80WCwcfxeDo1ZrRF5SIwkGJ/Wx
mRUs9Cnv+h9yHwKkhoIeDgnghQGkQTvH5QzGGkPyuJmIB2RX6AlSLm7UQF4rXFAT980KdfblSZhG
QsoRT3qKBwdUKgMHmsVTIr4yw9P17UQ3NNC26O45Oa6FjGlgK2H2TPasZiAle5Ff+HwfoarWzvK0
bnxTkHt+vMHLdq3aRaPl/thHMRYkVni5fytehpFaCeB8Ix76w8EsZ2a9pYNjTtrEB3T9qvav6+P9
wiGdxcJv9qitlsu5EmGRiSc6aXsvTWbvjqNdOp85anm5M7jjG37cyB7xJ7NJHVO2rn/ClwzhtU+g
YmU/55waCbI+KvucqscWTT5F3ltF7DZoWY13ChovBi46dklr1sWz3L6OAO1N+QYFQ0Mtdkn4u6gs
GWKDZNeW0B2fTlPuJI10ozLQO1QHo2Rum7batDK3HcTBGFfqActOA8SSiqw/8Ad0tPdbWe66UCEe
1CVYw3fmf+uNYM//DQ1S24R3wq15fd6oyP9n5QDJ+2KpRUmHil7lqKHHkmeIRwBzE82yqFDQCUYx
0gcwOZu+Mk7gfEPT+nWzyx5zZpcKY6QKWigYy8RreLzuezPKB1vC/UD0b1HgScTEHphHrnQCaIxr
myEAAZimR7wuD5IZyk9ZAtSvNBiRf2Dy3ZpCPN2w82dWFFRywYop49FHXVtTFeJbU4+lqMVYl6OP
tLxBfi9VUXXagKNIGRi93vqrRQeaNfWP3Zl5Z04lArJLPQRTRkQTaoDVkMLejmWwv4BpRPZHvVRz
09dGPQhSyN5ZjL+rkTPgDmXpIWvBgQNigqx4Ngk7JQCv1+1YbEswK19ftKVpwSsIoDOkVcEUQl95
ennIZb9UO68mNxmki8roBF8lYmQkfQ6dQC8o9WHcSytXhgUfRYuWAD7AWd0ejBSX50OqVDlU0pje
m9hfDVc4k+w0RWWTPLOE4WcPlnkFYAvEZeApQWmHBgpoWoZWB1HtPZEcSzHU++FXwtgyj6z8Dr0y
4mllSqlsxh97M34UcBbwztH0pr3I5NLECb03Jl1xTyAYbpWwixZv0WDRJmQJGP5dhMW854NB2aY5
9Cuvf8PCwQiSXgCAwKSJh41IBe9STFO+jrTeO6khjwyzqLNoomQ+0qk20rWu2q+CIxWnAQEGJgkx
jgWVJGUtnbSOyTN58BJ5zG8mUWJOqdIyUC9MAhkUKm2xJR08Xijr0QxasC3nqPvno9ZZ0Tjxe2ZS
IbIoC6Mx+iDZwvW4tDslVo2urbpdF6kP0I0UTIUfZWNSwPjd+2VuVBqCGURuW0uA9GfNNaXDdCFn
MwN0P8WxFfUOdFi2yI5IBTedgHgjCdW0EuKXHBkxD1QgqIEA0Es5MgnZKoiyBGmRNH8E//qdyLwp
w11f3TTCw/VFpfP2X44FwDAQB6gvQmqMurmlajuAm6UYPNG3NHEDrdKNxkFvKyz1cvjsQToINNjj
2AxGpjBAFa+V0WlY0f/7AFyLIa+LYiCNsiz7LpgUphq8SrR9ojpdFdqzBGxZmCA/3NXTJo+2GSr5
svjOdvdFB4LjSgZdzFMeB7fXZ2PJxWXwOUOrEqoOeAZeRhApn6RelMrBY/yXqnsftWNS6rWsK8XN
6gWdSnn8GTcKT6iFA7gNRPWlLZCNZUOYd4PHt/EbYJh6osi4g0VH+b1nSgMKwB2/ggZaXuwzm9Rp
GtSELwu+HzzBZ94F1Yl9pyhxhAbbIm0cwFvMsQObDkd0P59Mvl1Fy80T+G1Xo49Fm0vNLFikLwc9
lS3YLLl28DJxJ8abqttL6SHpjlDrba2IGAW6dOpyx8UIoZOZH6Y1JqbFFT77AGpr1V1WiePsbULI
WFKa6UTKbf9WBHl4B2oxJRdX7vhrI54/6Cx5giNcjmMZyxyP3A3hmk2VaXupW8s/Lp652MB/Z5Z6
tjADJNS0GDM7Mo3LJZXJ4lVeypuIITpk7JCtmfXeQjuW9Exyrm+b/8Wv/hqnc6w+4ZVhFDHINrUP
smyUFrLt6pM1Pdw37sqVcHkFoYyIo36WbKB8mPFrJNkb2FKy54p12+Q+B75zPAn+L23F1PKkzsSD
wmwN787LxYvCgPARWw/ekP8eooMMpmofr/fcRPsacmGFb38W7ed/mUx0YoGvGsSK6Dm/NNoXbc62
PTZph7NLBd2OLeG5VEJr2WA0vZdctWs3XeuGv68b/qIq/rY5zwxTRwH0qtS0kAZszgkMfCdQVT5M
LOAmJWIg4mA46xcXsc5GELMLIJOxGYZD2aquhsvd0MYGZEk3seiF1W3F3vN+B/pjB7kugqRax/d6
Irpqv/KinOPFtU+mbglNNbSkKzBX4BZKNyoybMHgtsxaz+LS1CCtBpbLmVMT1z0qboVkKLoJYhVe
rB0kO7TyzhCaUs9++ZIjB5C3NlPwAoB5OH1rHrTaY3I0Pky+Xmj+Lc8c8IKXiwOIzLY1sCe3ZHIG
wSV4319fwYWtAfwOiyYgcKzjNUJ9JTqRQ65k5tlwsmlL/DtJ2EAE3RzFYyWtMRwuG4MwAeiGcVrS
fRh+NJGEySTswxwEyG4gDFAm0OXknUUPft7HK7fPhZXG2P6Zo+IbIOMcqNzFwdP0eu87tjL+p8n7
a4AGUMREkqA1zg5emTZGxcrWmL8G28CRJvS4DWvE9LNjUo57PpyvyHN2LFRMOYjNiOHsJL1fmaov
3Mq1X05FELEU2iTv8cv5+N4HEI5XGuRbxE0eVGYttmbTHplWV9qNip3iExZETSKQPPWx9ustH7WH
ZFxLUdPpz/m6gwGjzw7oPPQi0e244F/mA/SvwTfZ4lZT/PImHNNZQb7lFUMdxuS556TfuNwrWylu
6lyXuvyHwOs/34A+SXwA0K/QgqIiq1h2WijAZcvqLuRPqKVDGlwOAkPkV56iSyfiTO7y1xR1z4gr
Umi1IGN3VMqxyt32qUI+dIyaPctso/daMuODDx4Wf00FftGx8HL4yg6gkkZFRCHx/brmGBjuClVn
tAFaxSRu11xs4VozP3v/mpn//sx/G5KX8aj6g8eOrhqNdt/sCoOUtd49B51Td8dup046qInSEeST
+Su3MsFfzWvffPzsA6i1bEsurlMpRDJ4Q+zeg/xGpCdW5zRGe3uUbMF+YfTJPMSsPpo3feq2BnFa
A6+Iwr27HnWXt5sootscTMiArVG3hMAfsw7VJCTk0hsCnXJgUFiQidZmWj/FsYP7n96Ip+qpbVpd
mAx/utG6U2t0/vP1D6EJOf/499mHUE+KKimKKYsKpIWOfaE/Yf65U5O5rQJxAieDsmiKFTkpsdHj
3coP+yk5cbXdTkaTdGZb2WAASY4hOlTzH9JJ/fkyZO/xwJsTzTSRd4MrsKZGEfGEvniKtOpjbHdh
9np9/POe+uYS6MeaKeXBGE0/LlShHSUuxjrkhGOQ1QV5ss9GplznVuG3YLxcww8u7rW5kAjcNA5c
eq/lqHgMWRcTD2Qf8VZopuR1DON8BZq9uNXOrFBbjWiCnypchblLOnEP0eJgVwphaBdSq91fn8Ev
KaFvU4jSCi47GiTOaYoUtWPzOmoxhbhP9XZrj1ve4R00zT8wduiUT/AWm7yb8YbdNtY4Hgsn2D8m
m9HWXjo72JRWZ3POYOef4aukGE23wZ+9dR/ZqbF2IVi6nGt4qP/9VioCgJ8ViIISESDmQ70YdcIh
K+AfoPmT8LyuVq4fnNrDf8nEXZilIrsPPo5IbuHKTHmI2JfCv++FjZofJcDAstuSQ5S5viiL6382
TuoFWSQql4RqSjylj8ZtQUhtFV1fb2Q1Wuu6XkrGYHBIYc3qjNin1OBqsDxnQVQTr7CGbWvzTn7L
mcy7fD+vLmjx97KdO417fYCL+/bMKDXAniFzW0KO+MkM/g6KYJFR1oW4r5tQ0sNCCHQAgJWV697y
CX1mlbpQZmDTU/MQQ+WHwiKu1E6ANh9rF3pqdX4A8xHvI6trMdla1Fhez79zTD8quQ43TR+VbY+V
2iOPdwMKTCozrATD/2V7/DNDHwYplOK6tkShS0Oa/zbRVKNnt5Gv88pH8Nznoa5w98za3XOpNIG0
Pz9zSaJ1WqIB45nPJ1wHGj0vYt0g0wwFOdM2gmJuZCIYbyQyGa1vA57s1HlgAhBkitxtkz9rzWul
bJjXgPnkyQ6ca4Ysrj1ZlkpnFx9HuTdXM32eCNhKmW8FsdN0d23sqaI5DpsMrQEGxMsLU0p2cafq
LSiOtJ8ndi/sU57ORBr0rRksfZkHRmRlxT5RrLasDaVcq/8vvpdw7gqQqAMDEy0axwh534s1Tg1f
fOJHV+6eZQZsO871rfu/LPc/M9R105eDfJrBE17M2CJoGlAKEdX7Njui1ceq0KyEKw8PqIhqpvA1
CQ6hAq5W4P6RKS5bHAlT6mm045Le4CNuZY+vzQF1ckaMWKl83xIPHHGGmIRG7tsSU9x1qwSIy4Hz
bLqpw4j4hdJzbIdTISnsONon2k1Vxc+ldqvFbh6Uu4l9FqZTxm7j1vW7zgTv5ZZR95W2BlhfGjTo
CnBgzFKU39R8IzVsiVSMCC9KRV7FqJ/tiMQkpczt+yyT1mZ5dlr6znBuUKCeAq0mxmEFEEFw08i3
AtvqIMLtIjsqthm/Vi5YOitQWmRB6jyzJNIMJOrYCjwpfOzg16B4a8INC7rwrlKc4e26Zy8ZQo0d
yR5eQ0sw3XXlM9KgzkxmHqkqcyoRxJjuoawHdyqioyquReuF+h5QTkhqQn5v1peiIsOY4H3u9yiN
ToXiJN3DQDKItPWG2m0FbaeV3FaIPrX8h12tX/fyc7PUIRhwrZBIoTJ6ERhCmm1UPSVrnA9L7nFm
gq6RTxIZi5yBJmPfPA39sa4J9PbsKBV1NfHqZO10XVo3ZE05oBCAyAAHwKU3MpFfCUzBjF4bIo2T
4Nmn3PGdqw6dG6JS+FMnQeM9qN8Q/1DshtLepbFArUkchlDBFAFYqe2efxVeCl5XkpVz4/uevrRD
bzE1idMogB1G27bKy6Q8legFPV0fzPfXzKURKpS3fQoBxhjIGCAdKoMXfXbLFCNrX7ey8HCHGYin
zdUfZFPp9DbEDke2B1TekwhnEPUNtx/Cg5PWmhgzaCAt0m+KJz76YMZfmbRTxo8RGYQyZEwJqIFK
jN2wfQ+j3yKgDeM2V0uXFzd8YQY4aYZugNLEyrR899/L76XmHmjxSFIGoM6y4nac7lq3MXtZRyuL
HKyghtcsUQuQAaiCdhlYqpVNqG4SqbKS4BF9eQYbs0BrrGD2FrA1GBkOCKTD0F+KLu1L78WgmDAh
GkaWpAehD92mtOr+nghEr4buPgdbkGoPDasPyaQDVBKLrIEGWz3ynZbddL3B5a9xDj7CASWlDb/W
pP79ngxeC6DBQK4I7SG0lV1+3tCDJpU0/Ig6COdbal2NelKCX7hP4t8rPrmwv+YjRQESDtzQ33it
hIJTG8B8eE+scUQTg0OvV2Ep470mnSB1U1bHXg71hLmvAwldkLpU3JXMXQuYUfQZS7s4jN8z9UNB
3xs0u7sniFAyXWAX7YqDrHwmrRMScCVCmC/yXi8mvA1KWqtVqmiLhGtyG47tWjvIF6fB5cmO8w8A
l5nKdC62UU8IULClWQIsq7crdKTTKv0oG29vb6Lxdrt/fHx8fn6+uXndPiDFpn8Oemp8/HhZYB95
HPT3zTw7dCtoGcryAJpWyQv3wFnoskNsyQYj0iFwIqfdCY5vC6fMmVx5w1nFUbZYR4n1dBs/rNJ2
fz+fZxUyZeZfh+zGt9b1SAtUOYXmmScBmKDbLQSnApBbMc+NuwZRXEiVo6yJ8wQMJDNUmFae4cJY
iepOkT12Gz5r9uSC1OUmt2RwhF+fYG4+3ukFRtM/2FzQujmjpi632MgKsTB2muwV+nE0wAxuPB0D
/beoV+bt/nkb6oP+67rJL+zKN5PoYQKHzHx/o0nJFLRGlOAilz1zd6hvvaP9Yh/M1BgNLdLf7M0R
rdO6Z+sIK6fm1nVdw91alqPHGLx5t1s5VxcehJjqs6+h7j/hhLI5W5Syp+iRVfRm8wAgX+TFrmFU
e7JNkU3arkGb1owKVL4YHg0hWoIpwIPzl/EyvlWpJTwK++kGimb9rxZK0vfB/cq8z8fUlXmnAZxs
FOMJHlaYd/NgvhyO9vGYm/YxNBj9pdLf5km3M6jN6cWmvjEx7/exbrzyenF076TbTndXHIHWlcHV
c556EMPglaLN3HiXvlfnqRyMpJE9/9CdDna9TyN7/8jbmuWg78fgft8B3/k5bpU1eOKi058ZnqPs
WekCKkBID/MwPHEmbxQH7b7unSrB+99uhafr076QZcIoQRD11RctoiXo0hgBfUcRsS12WKZP+157
GCaQd9yS4OA/KpERn0IIj61M7fcrMKDBkHgCIxTaDKBDdGkTRMTMEJFA9UqsqGQ9lE7hrgzr+9l8
aWK+ypzNYR5BSXnwfcVjHXELwK0V25HFGL3++Ihqmiu6q1CMNYvUTgUQoRPSgFE8YvbmYAQuc1Pv
kgfuxJuFDQd184O/Eh6/wh+1Z0DkCqCnBolhcC5QLipz1cgHaYNRgiO/34WGZlXGW2iCr9xIdZT/
7cLO9VPlVNvKaQ5AQ9jzHGROoLP2KTUjNzaJfis5tR5b8R1YsvVEn7++w/+VTmSmOmM8Ar5oDDtp
kx6YTWsEtm+Emwo8+feMra6MaNEzzgZEeaOc1VnEKLXimaUd3D0Ux7U+vq8CATVlQKSroGcEQeis
SHvpGArK9G3WK4rXmqIh7Pxb5lTasY0ZsyY3eQnNyQ22jcM9Nnatq7vCDneh3jqtk2AR/ROPeQC5
t+vfDOvn6kIIRK0GrxdgKxfoHmK1j3I1jVQPKnNWZ73UG8We9rylB14aGf7j9T2ykBoDNuLMHLVH
YC5LpzxWvc5Cfzqg+bZiIQ+ka9ZrYUZ27IQW7tS6Yl63SzdvzoH1wi61UwK/CcVawDBlR922m+Im
0oneg0bgsdr0Tn/jW9cNLsTTL7S1BtEK0ODQvZtTDSHuOCWq5zuxKbjtDgtrs261EnPWzFCXUQGi
YciawgyugS7ZBHeaE7uloTxfH81CNRfaLACP///hUM+OFBLPSjUMqveUb9CAYyd3QMSegoO8n5wO
ChkKjkgkNZ+5NcPzL6a3DpjnoJuOVirwtVIDlHGVL1JpVL12X23lV3mbmrUlmooz3ifv0u31Yc7O
RxuD9AKyFyIwvwrNvsPGfsUNfah5QmVFoo4IhSJagPaANX2Opdssss//LFHzGbRCCDG8WPO00BoM
KQSudd8IZtLdy9bAGfzKlW4OYd8HJkPdAuxCCNuzG52dTA1aV9opyzUv38f38j1vrkmeLc/cXwN0
tR9CgtzozwbkA+MCGX4K9qwtrjj78qzhoQGtLAksgXT6HqAUTenlSvPEA/tabfmP+hNEZhZ/4lfe
lIuWcEuYwTloUkUS63LCuswXO6UdNA/0GdUpflcgn2ajmAl25+lVWXG7xeB0bo3KcbSJ3EeS32lI
z81wMTTJFHfBHXeod8oNmxj1C6Qn+Uxfe+EvHHzzVejvIKmTPEYDs89zMKsdwWtwL35wv7s19uOl
AHVugzpctaJUuCjpNVxow14fXtERdqw/C7tdIc9YqDWoOMPR+4PXKBqPaNgBF/lQYcpy3zOTRk9v
h4cNfzuahmQ0e87aRsf04XqsWEgUwSAAXBxyMWgyplkkU7bPGbWFQXar6JUT4kkq7TqcnyGqwuCZ
13k7AwZAMCBYanS74W2VBWVxbs++gJpbaA8HELPCF9QmGrrudMUKbeGtceTN4w1vgtzjOX2InTVx
xe+xBDiIuXgGTAmYm0TqoTaqdcaBDMr3FHayfX5T1dx2+mTawb4+wUt2oJb+P5x9V2/kuNbtLyKg
HF6VKtsu27Ld/SJ0cCtQVKLyr/+WPPeeqVIJJfRggDMDHMC7SJGbO6y9FvYWTImTRML1Fay0kvOm
4ORVMIs94tBf5RjqW1C+tW4h9cJKgDD9tSsPqaC4IKKKgQwBbFTz4bFBppD5KKj0mhI4YdpVmZND
ncGV5EZeiTeVm++GMjwo69COgnrWhKC9XpkUAR4zjLL6SsYHsdwLxcFIdoVp6ZhEC8h7EPyOoWSS
nATATMKXsX9Sc0uVfERpti5v+t9C+KPZ6sFLkdqjL6KDjX9/Vj/yfGsaL11lC5h5Cg9DD8WxwAtC
p+FOjeEFDdJJ4P9jVvNOU6tuXa1EYM7QA/N7epDDFYTOzZOAVeIJRVw5CRvevDkK5FlYNmWUWWQE
bskHCJ3qKCMmIE5w0zgpt5FUhG7ZDMHKyVmybCgT8z80aEB2PJ2si9dOUXuwA5JKe9V6grnuHvzy
oSwVO95jk2PVZBud0+ysmsNao3/p004TSijMIlRCs2X2bnSkKkMoKGiA3wAnIVokgMYG3auZL4tW
cWKR1+R7EKVryWkM94nxmJnULsWT0NmCuI2IPYIs+ac5HMbR45UVak9iAzRm8V0Kt9RwZVA1c4/k
b+mfuDyxOsAM56ZJv4XMblWrobZxkD6yvaqcBWP04sQKOq8yjjL+6/7lvI3jv04wWM1UlP4wXDhb
qKaAs7QeUY6DlO0T8qcK2GNwSTZlEW4LXg9O1aaSQyu53ZUqP9epBq6uoXwJNdY4khgYtmoGTsey
P2xaIfRicruWmR5bksxkqwQfntVmer+7/7tvASAT1s4EMg3xLJYwjyflSOq0MTRSX+ZGugPFH3uQ
iLaLUugbxACwtz0U8+Sg98wCdw0hceGpLPlbcWu4K11VIVOMZHCqJM+dW5sDKJ9UY/BaJJByqMX8
nODKKlVngcLEKvElqVY/RfpbLK54n9viC0wbyNxBNQ5RDGEeCyqBJpdCJYQ+yzdBZ8vbTvRaYdPV
Tux39R5wTDX4VFanrKYDce1gYRZrhmwO8mB1Lsmi0VwWKM9CP2lMwxUI2kVdIATukLfRhsciRHlb
zrdjFCh7KSKth7kSq0nGwjEg3O6aXVmvhZM3uYUCRhXJVKHtCn0QRP0zP9HW4F1PeOhXVEGlLeG2
JlDVnsSyvUrOB68BpNChdWlszFAYoYnGM6+Ok2RnDNIaQuG2SIBfA7J5tNUhXAPXMXvvwkSIC1Bs
hL74YkQ2o6fhjwBirtHGQGmCPEtxus7NYlcOHkXF5aEHaE6ulJbAHtP8l3SUMP9dbBn0tlIrQXfs
99Bu1GSfq64uHlTZMc033Q8VWydr+ziFp7NPOxUrMZuDdxrE1tN7d+FvmQpxhpx1OFFvgWZFIfJd
+cjOjf5QKqbF64+8+xwOybhh2rjih74qtDe2kX2iQ4X/BZPIte1B7iRoGxShLxkPcB6BEz4PBNA4
Kyr2jWFL7ZYqT7XqCYEjOdWP9Cw8d2+KO/SOmhxEW3cVyZKf1FdmOF3gtMQ1wb+/5nRuH3x82osf
OX+QmlLVozIPfdAlmo+Eb3rZlfV9eFLRN6wfRVc5QFf+Qw63+pnA61eOaAvqymf6agzNtgrMCLiF
E4h1wm9cb5WMydCuUY3Q5x118/NQvmWl24ebILe14LMmx7bYlM23bEwsWTlGw69KcDRxowMX1KuW
mG1QY2hd6CNCWdsSCjdtHYVsxgGjCQ9p6ibBE4QylMoldNuYlpi66ln+jQ5p8GI+18muApVEjeIu
+VS0cwQKgkY8Nfux/qabVg+Z13gXv9ABcizZvlbXMJxfEpH3Fj+rIyiEtQqDUJOvnbjmYdjR4v1z
HJ7M1qb7OHkvSyvbMvqOkSY82hjO/5Y9JfmWqs4YHcPa09R3qXeG31q4C8mzAmR4vtcHp4HHNvmj
FqSWXD3D21hZ72MMfZimR+y4e9I1D3z2+vdA2emtn9JdmT0CZRhNGuRHTfeU8ZQVhxS40thqyS40
7AKN4/wtq5xCd8v+UG1i/Vx8YEjl/ku48IKj0aQBoI8QDbUVdVYQH3RehwLRQr+mnlbawMaX4Q5M
+K0DsFZqSfHGqO3hlNcYV3Mx/sbtDPNce82wteGkrIl6LD1LVz9nCuounEiaQcyo40HoDyemYOzX
49Tp0ESPBCuP3urBVhRXEahjSGt0Ggu388ryzH01qdSPTCGhTzKLsRQ8R4Vtct1SNQ/MSlXGLEyc
r+z+bcqP2BjRP5z9xCEMeqrr5WK8W1aqKoz8WnggeHmSsT9FoWHxAniKbKJJdCkfLDAn7UUEza2B
6xgNO9NYpbW7ybPwS+R/BpGm+tp85JolhVQqjRz5uaF2IOmLzQe1kfpN2eqi3Q08O3I9NV5zsXsK
a6E+ZGbYOzkbQAoWidJHrjWmPQgpdaRSzH8XJFiDet+m9viFECaFyoAEEjzQ713vFeaR9JjxKPab
QN5WceKYemUDys71TcG9qGldTnZZ0kJJ7jkhb2l1NCuP6oAr/7x/Z26blGh2g3kLYSE+nKFrM0eu
FYo8aCynvrahgDSJ77o3nOCsqGJLwU5St5UlfaOPoAry71u+BQhNlqHmK+OFBYRRncUqLbAYEjej
1NfKh8z0qhCcPNucPumBL2u/Ev3EuBVg3EJ4qDWXG9zJAuGjkF57MAZE2SSlkQNo+tEJQFangW0U
8R6moAVY27L6OzLAFROtJIA35aXZT57ChosbLSqpQhB3UV/SmOz3cENe0nEOFE8KCZEqyWylz6OV
t3bhNKMJh0gE+hoo4s6rEyQDxjcWqtSvAIk48jVym+mozZ6Rqz8/e0ZiqauAU8efF4cHfXjrfuvy
vnhoDXutsP/VE7q2hCoE5nUARkLtGzWm693TKxbkckRTf0jHfZiclGEvVvopaI6lX46K2+XfimHb
2ogtHKIEr/fP220BFOUdIFzA5QLRQRHK7NfmmUSUJoiCyK/EiQYr6Sw6YOLTa9NTViUWqzbC2uzK
7Xm5Njm7XOkAriixNSN/EhOhUmOlsogBrG/jqH4SFJnur3BawGx/UdzV0fMCWRAo9WYXqmd5D6ZK
PfblqEudqBm5JeSCTTqd2vct3Tb1sZeQhQSyz5ThNeaRfV7ysBf1JPHz7DBo57AdQfuDWTPpExUd
9Qf4StPMLT0xsbqjZjyatTeewM9jNdzKpANd6+DeAlzwe8AbiRI62Kcn4cLrb6vXRZJIJE38mpy6
iV5Cshl5Vs+BR0aryHbs0UBLcrD4k+yb2lPVb8MCZT7IymUrW3PbV5p+ioLyAeCiE0H67D4VQs+q
HFxZfqX8LorXtjpz8iQzSEJFbhhbWoCh/sRXe0dGr1jZB5DrQ3gpNRKUKd37n2np+E0OA/hL9H7w
2FzvCs3LvhOhxOE3soxwyGyyTSUnNXC5+bhN9DJ1ECSs5S9LRkHOBE4ffAu8LDOjKuWRyKKY+mlk
GFul5cKua76JdXsACmlEipeYKxnTQgXkiz8BXx4C4xNXxPU6hzKAOMeAXR2VX8qwG3QRmgzINxRu
sZcewTiPXbFxjTVY8NKFU8HbgxF8YaqOzcIsqWuKBEl44utaO55EMJxQhlmXuhpXfNf0rsxvtg4C
KhEFFpD4zYdt5KYTBt2IKAockD+SYzivlUdmyTlLlyamz3rxtAXwzZjyT6gfcdESDWo1I+L23zKg
C29C9m2QLWhKcXpMeqtfaU0tnZhL07NgSAtlE+FQSX2jUHVQs/TETlIRkKRCR7qr5wZopxjb/P3d
0JHhY3ZJA+JxHoGNUSSOgsmpXw8JBmZfA7l0Ijm0k77AfWRrR/T2lZ3EkRQEPCpwQnjJZ9ubtzQa
c6wR46qil3eGBBX1vtyP4vgM0fNJyUGnTohYdSs2BZBhCUZ1laiJnZpUoEIwxsylwNh7Ddd+68kg
g9qKxAc2Sqsj7ZODujlsaDeh0I3xLjD4XP/UGsQYBRtFfA52aFSUXTGqZxnyA4ce3LjHaKrAN3SN
r2fx/GGLQHoOBTNUPmYeXMjVQVYGlfom4w6ovKF7/kJGm2WvqHXLldcgQ++NAxcczPwK4VoUNF3V
+aIxQzf1Rk2QaszZZmohkIpRKlJfyNv4RHIDI9RGmj4lSuRT0Ng/ZiMU3FQjYPZQdN/++iyifoG+
GxCaUJf/itEv7p4qh7Toizr1QU2EaduDrDpd6SoZKFm+37d0OzqOI3hpauYqwawKASiZp750wszl
7kNPvTpw35uP2AaBgJt6GMLcF9TWIfXHHhPod23DR221G30b0wLxa8CZQYpyErSeXXnI8cojjVPm
ozzNnVwSwThGITH99w/glZmZgy6NPGVJR5nPxgRTyntwTUXSAewx/VqtcyGPulrRPLiVyjASGgOm
5BdpM+aW/m58U0PLgAqMXbsogcVe31nofb2sfFHp9uQCqwwQICKxSUl5Fm+Axz9pq7hgPuBmLgru
PwafnxLvM3nklpc4BsAlncOftAPEX4cD3o+14Gvhcbr6AdMPvDy9gxYDppgxvxIy0xo0M3VDOmTe
/XUuVFOwwRfrnMUVoZIDuV/kzC8cLXhqOgfUcRLUesGF6RFpy1+laq9l2xWrC2/TldWZM9QMXkHx
BIvTH39Xv5iF3hR1lI/eRiV4V9ny3naHn+f7RhfeCtgEFTao6ZDwfRVaLjZUCKUQHAY18wlFRglq
1J94NKBk0bTUjtuYbJpO6m0ly9cApQul5ykdB6YGwDLUVOe67+jghGgUNamfgp3vMan7QsRTHCqN
HRZEBBhLLUfjZaq9vYUCHWqrT/NKPRZ5Xud2PFD2FoVJ+5sSk7e/ke/xAaXotiGg5DCNKsL4SAkm
2UpUisoREk0fT6E6gkckrnihoRnRmb8IpINVr6e5kqOkaKqumPbRT7mPw9hp+qSiJwh595mdZxpe
BEWts865v/2LV3kiAcMrjQcQTaXrAy3lraqWRZn6qCTUpHUMbokh6BGCs27a3VFFw9qwaQw2qM7G
fC8mW+//AGnhMYJK278/YHalFUXIEohiIVFOto0qAELaxJCmpnseWrJsUzDO/gI7Ze8ZgJeiNeJF
3FIPpAHDcv2nIh/RG3Y5rZ/rEDseWyZ7KbUTui3/4WcC6gx6VDDPo4Izc+IdBl+HIhlTsId9xj+E
bXIkkQJS3sqLG6ftPK2yWsNCkmSXYWNX6gcJHhiQ2K1tVqndIzinuyBw0aakkl3RXdvvqhgvvlXq
lrCmo3BL7YWXT0H7HBhfoDWRmV1/1QYFcjL2Yurnw7bUDk1JLRp5qA/KmGVO5M+mi90atf02Ea2W
fgxgoA/2MRRYKMZ/0MAsd4b8Zg621mGa7X1IngfAG5hTlcTq1pruSx4AORQSeeTzU+p2/VtJVMXd
kJipj65+64SNVjglGwLLxJa7aKdqVpqyfFtVZI0dayGlmZCC4E2aBnKgcHNtGdpKQUk1BbukCeGW
9zIH0GAYH1RWFiuP81IMgMYjpEcQfYOzbBYSF3oZqtUYw6HLogI+62ZwEzN/Q5tnL9ByrV2y+H4g
qIWKNzD6+Gd2qQjiy7gBj4svMIw5iaaXNFYNWqz6VRs89APidzo6Q7T2bE3OYhZYypdmZ69jYERx
kJQN80vN0sonXT01wsHwcEEJPRT9ZqhWEptbFBcOOsh7UVlG0xUAstkn7NWSixEk+/yhRQ0CyCKo
Zf2UAFbnViO9oxliPEWIhhKXDE7Lbd0T8JIC1G+Cy3r8Iw77QFn5SUv+DHgZ0NzqgM6gQ319qIRS
JHFDCGKjyGz34KEFdKRWXyTC1RNEqKODmJehLRAW2w0Quyvp5VJ5QIaLMpF4oTUOrqxr81QPInCa
08yHKJGlJR/6gO6esiX6XpY3WV9v0vBcGdyN16TeFqNtGJWUSQcCtceZh1REBhRRC8udavXlmQuZ
Y0IYJEhc2jK7EnKba+9tfcQsvxUyT9U4XCNywcLFmP0oopEXQaQTvGIPffxmpI4Q2GDhu+/GF64h
dFoRgqM0iJrV/BqSoVYTkYmZD6Vqm8i7kLfgxDiZa/iahf4QEEzIuM2pPKkBJHL9Gcqy0YyCypmf
HqsXsmMWtyGeZT0/i8+/Kkta43Jcqgle2Zudum7M2rqKYC+3TpGn/JmGNp4/x4cnetSs9wJ65j6H
WuLq671w46/szh6aLBO5MSZS5re/kAdQ5ZBFPzJ9o+YFKDOg4lQZVqCewNEl9C+cHAL8nMJJqdtj
dKg55IWbpytI0oX7d/WLpiNwEVCSUdECpJ2Zjyb5NCVQOK3AcOp7S4w+eb9KFrJoD1A1AfyUGOqc
swsNQxrrvIC9ocf45BbFVmuXb6KXHt8cyHpbsOziNE3JuG1p29vOcn6zQ8Ctt/sn+wspMfO9U2zy
v98xu36sxchxZOIEHEBDYpmWjIawBTpXnLvP5tuGO8cMkNbC2vsv3c/zea38ulQKvrI/e8Z51sql
WE77bgHOCg7C6oisJU82/T4PsPwISWHsnMOf99e91Om4tDtnHoqHBiwTMdbd2INqYcgeSbadBpC3
2Djy7r6xhQTpytb8WVW6ODUirNHQDy1YYJP6KRje+vBzFRizVCK6MjV7SplBlXyQsSz5kWG8BpUY
TAa3B94htbUq5SH53gGieArWKtrLnuvfczRvrKhhiKAiwo0exG1eWk1uCyfhTRj39BPInJE6BLQr
uVu+SNpKvWbROV9YnvkwHJ+uS0fsriCfNRFQusTrITy3Ghwv+qyplA2SVwAn5mwaVacRRQuB6VTJ
YcI8qh4TMewABvwdge6wPvV2qFf9kN4FtbEFwzOTB9QnGZqEZrXGXj4dmdtr+++PmbmrrBHTqBfx
nZPi1EZuj7yG2FBdwBh8CtzOgTlkrS62fIr/NTn9/xceckp6QS6DfZbVo5h4NXhRlQ/gisVVKpHZ
F0VSpyAYwdw3qDFQYJ1L7o0SyF3aXk+OSvJSC44sf09iDLLfv5QzBzwzgqGc6+WgDatFBTGgVh7+
INVJHgC70Nyk/xRBm0yQN6eoct83Ob8k/9jELCD6cODVR6fi2mYSgGStkwMoy/evnfpE5MoxKxwd
w/Bk4K/QQ+mtqNIR2uSybkc1Er3ShY4J3xdsre63uMlQj4KiNdK9m5njgCQirTl+S8xiqx7jU84S
uweMgxprXGPTDbw4rP8s+8LU7LAWQ9fQhprJMREA+hQqi0N46/7Wzg7nPyaQJaE0DqjpjcrgYBaQ
Tu8jepT5SYoMR2OAWmmjDcS5RbS3/2AMCuAIV0GEAJ6M689oGk1L6gLGwMr31mv7Wqk8ghINoTuj
aNamxmbp5j9LQ7Ma0HakZujEXFtDFaStqQlrhJ0DtKmrbJ+Oq9MJS58IcipoL2AIHXHutZGqKzhV
9ZgeoZj9XU304UnQ2RqLydKRw3LAYwIQFKAas3MQRXGpUrmgRwFYp4SdAOKvrTaMcitrVhzk0qah
OQPFSeRT08zF9Xq4OQZod1f0qOzFwM6+5+9/fwQu//4sbOpUBvqVrqRHXXSEESkSaM+NdNgXAtgi
08S7b215NSg3GoAsY1Wzr2OWaatmDXxVL6DGlY8WJObsFliB+2bmQdHXUQNG/n92ZkctE4aQUFFJ
jml6pDkHCq+2df4OBRZLDJgnGhUC408OAvz7hhcPhmRC3AatHdC7zoLAFpWaoo7gi7J2zztuR+V7
xCCmkzj37Sw5Iv1fO1/rv3jCqpbktYrC8TFjj1X8yCP3/t9f/E5oX4rAV8K9f0HaLv6+AcbugMcJ
PWK2o6CVa6b7yCQri1hydYDu/c/I7Gi3UU5j8FfQI4W+Ff0dmemLSDUULsi+q4WVtGieH/xzJC6s
zQ46pju7rhkmXzd4GaCSkQp0emiL3wpMnOXScRiNx1R40dLRDrtzVCs25yXGmtwxkpw4/M6qM2t2
aFKbos3TZwEAYEFHUbxUn+/v/dJ7DrwgyHGgg4Ha/Gxb4kwMNK5g77PUNsl3SYOmSf0bwB6LkB2X
/ZCe7xtc/NgXBmc7Y3RcibWGwptVgVObhZOArSQbVgBLi1/7wsrsauiRofexACt185mFYNmhW8F8
VRMnLdaK+ou3AzPXIN1DcUz6okC6OL1yNEAgZYB7bvXgl0m3Le9//Zct+9fC9AsuLCRBL9ZGCYRE
V+RuUTHMyAeFndRqvHIRFx0KhhJQWAK2B5P414Yixo2YSzUF0fX3IIHWWrfvgsZOVm7HPHv953Zc
2Jm9aEIed6FK8MywdN+3aHW0hz4+GF25KarWHVI7SH9Gkt80mT30B7MrTnoSnuuCbzMgafucr2zw
4mm5+D2zS1CVEPOtNWxw7+hRsu1U/SUnHIX5ZhPW8RqIePEGaDrm2TFgANjG7LmgbRVopM1x5UxQ
gJT7qkXhrli5ANM1mgePwA0hJ5iYJ/E2XX/KTC7MbuxHelT17qOMlLMccy9PjlqOsTNgS/V4FXk8
/e65yUnTdwKUYlxKnd3skWKMCmglegwN2e7ItmX7oPwgmLxRy4OW546Cbh86Xhgc0/Rv96/I0slF
GDbBTSEPcZP75J05MJJmsE2eJv4/M6/dPm3sTGj+jh3g6+z+a+kmAdIUwkkl4OuJY7mPMjCsVOfO
VJ+QufyH5/3S0ix8MYakBqgalswUTGXm8JiG9YkwJMnxKufl0pm8tDU7kybgZXFEUgqJacztk++V
8dRnP/7DN5IBGFRRq5/gONdHEkXiKGcMt6zuNooSHUJ+Ao7QTse18Yh5Q+6fb3RhaVYPVitCQkFq
cZ8HiM3HvWnluosJSlIxRwTKKeyGU9pXG5OxJ/BVQpcuO+tpjubF6AK7teU/ODrVNGm9MBQHSwSf
avct6sbtIHDTSpV+FxGQfaMliBRQWAvr5v2k//fzvyB5kGgVv2aTLvx9l4Upa2L8/Kwb/USVrSbe
VMMvEZNuBkb00d1pVAV9M+MQoTwFTaAV/7x4mUAkC0Y3BGTAml5/qCZvig6SgrhMLKAbMTG0XZsz
+U0exfKhIsVau27x8GHoC0Om0EdCkejaHsq8fQIucBy+lHNHERrNqzMGMs6ilLb3z+BirG4Y4BZC
oQRZmz47hK2GMl9CYCsPniCStxl1I7fztHgBj/heMAbfCCtXC1pPZvzpvu2lQOHS9OxU1mBVLoZS
hO6XaOa2rra63bdSsblvZXEzAS8A4As5tjwP6KQxShDrqXD8RTnd5KY+CfJayrN0QlAxQCtwkqe5
oTYeAwHxSB4gvM3q3ahnu4hWW9oAgw085ArJ6NK2gZAIM8igeQO1zSz6yYEpK/WMIJGX6IsOfISU
87UO0tKmXdqYnUCpJpkWddN6Qm7H/akeM2c1Jl3ctCm0mhgZgYCZGTFKJjE1NeGV6t5Lw+8Fao9R
3HhJsvZyLG7ZhaXpl1w4kMHEp1ADA5bkP0aWWUL75+8PmXlhYOYhilIJaBRiv2Jhg3KcRWMoIa2F
MGv7NYsnIFCdBMAw4L0gJxnDgEZ1GlpPEtbwX4sfH6Q+4IoFJQrmcK53S+3yuhYKLMaszjlLrWrw
x+Tt/oYtfpELG7NwLAgNCo1UHOKM+C2PbTiD/xAtmDqG9CfVDcBcZxZaXqeVARreIzR83IqDEE0+
g7zaDbW1LGGOYpreJ+Q6wN+jCioA0zo7XhiUD8vMbOBieIwhOEiQ2oTQzhHV1hSBBAjpoQ0DwY7S
ijhKUH/IAxgaATs6qC2NnRzteFcHPAYyjNrfH8yrnzY7mDrp+2TgyPKFtrK7fg8qBaszVlLY5Q2A
Yh3QJSJoSPWZSyJhy5q+IclREEMnzJVtEvoQ6i5l6BIEb9Vgaf2e6K2lhIUda6gvHJJOsCJprX20
cHKniVTgaUAvoyFUuD65sS62gp6jyqBXxKsxjg20k5z794/umpHZizlkoaEkLYwMKG3F8uDGgPDX
urDyMi/cdrTgAFoA/xue5bliMfoyMWYIoYpJEt1pMmJFvQMlBFdGQ+7+gpYsQUMDjRJABpCHzb5e
wFReaQSW8DvckoCMsSk8UT+o3VokN522WUakYH4c+RC4L7CsmWcJMUhVkxr5NCrisSPVyl7PMDo8
Ev4NdarcbmNwutxf3NLXujQ5cwMmFCRrVUQ1YoDOZhEMz6mSOGEiOvfNLO6hBqohoINlAG9mh4JW
IlQ7xAFfq5M6q22jZlu226h5VNVUse/bWlwSBMMFtCmg3zgPh4OhM8ATA/+sDH69TdXXtZ7WgnMG
nAABqKZD6wQjhNfXSMzatFHrMD2mEYY8M9Cd271ZreXHC8u4sjJzTUJalIKYxYCoZF7fAPwHt1n3
+Up6umgFXwU0bJOo2LxZoJZVKYpjkh4DEWXF8bmsTkZdrkSy07mdnWt14n76/0ZmS5HSKGZGyPDW
5Hrnjh19ETDq6URJbVixkqculC4MJxmTlQxyeXGodRuI3SdC8esPlURNM7YmquyC2MeOUHI3r7vO
0Zu/T4Cwvn/tzDxESsww1lpsIiQKt2b2FukgLsiBzG5XnN6Cg4AhYyKXAT0aRmKuF9RVpTLGVZUe
AaPaBgz865LyIKXStiUiBhfo2sDv4gYC8zgN7qFSoszsyWZTRTp4k481QwM+hodt/vB0laJvcVlw
5ShPCKiJzqVI0iIapZRjWV0fwomLoVWD80KnwikCjmNowM1q/OwS/SMEKVM97iOt9aBPYdFXU3QJ
L3zIau3uO5EFh6ViHuR/P2m2ctWM1AD1k/QI7bMWKRHNttM71jbxSrqysva5WImYg31gAJD82AZ+
HyhbEbr3mp7bWe+xZpVFefKzNzdRxZwAgIBTPD5zXZHEa2xtkR7zgdRvDUuhiN6Jkd2CiM8mjGVn
ozCa50wOW3dMKIY2ROmH0inJuWwz8+P+Hi+eLk3CALYM8ugbhK/GxDRPRpwuSZVeiVDiAdIFJ6Ph
yuPzFWDOVw1SgYniAOIOgDpcXxtjlOrRJNjjYEwxa93bDRyPmlWWUpwrKfCEhG/ASblpFdkOwC9N
/zA0gekLTc/9miLs0qIvfsucil0eW5r2Eg5WwpHVAZYQAa+Ts5WQc+lUXVqZRXrgFJPyIcN3Fug7
yS0FfF/KRla/rXXNl7AWyLP/t7VzPZq8ZxFq8yUamVZT2XW1+Sy4Pc1apNbwohcgyXP+BCtufelu
XtqcuXVF5ozLBtyFUMguQxcAHGJ2yXw0OFdCv6XS2qQ0PYEC4HaVecRcQ0Q0JAK+VltCrchBzxQO
aVT3IhDK3InIC9FdismU9uX+1ViqO10ZngVMBaiXRDHusK89JscBVW7cETTAvafVXw1BkFhYLcam
75tdPJwXy53tLCiy0jAyGriHRLOgeW8FAV3PhxatgK8McjxgP8C8xvV1DDkbeDvizKQjVHQ4BjM6
n3T/5QZ8EUFqAPneCKy0vAJJIcWdb8TvkVxtKDIdbo0FwaTQ6sjd9IvnDmaiK0WIAZQnunrXK8Lo
DiMtBs+OhtK4tSTugJLZhqNXay+msAu61g1LVy2/Y+L97z/YJCttKJhfBKp88gMXlZsY8Xuox5wd
oW7dYbQlgTZZumZkyZlMFoCaxyDSzcSwWolM47rJjpWu/cYA+CsvWq9n0msxTcLGayHpTbQIbwL0
FogL0I8C6H72Rg09Ks0kCfuDntpoWRJBBA1NDzTTIZQVzA70K3u4ZA9LwyMjYFABY0TXe2iwOk36
ru8OUmPmvzIoodhweaETobfntZn6A+0rY5snfLTvf7z5OACwWkiFMF0HuaEvXenZSoVSC/pK6LpD
3WjJE1Mj+txT7T1WRnObUfooyOXvphakI+jF2mMEBdUdMMTSipO7+bz4FfBtsorPi6hAnV36LuND
U5OoP7BGRj32e5apVmqWG7M4CGj031/zje9G/gzgk4pUGgNQoLe83uyqVWkRUh0ft3+QW0wfKACg
Q9E7zrSVzOb21UfhCQTxOEESks6bOl2ahREddJiqP5R9dyKYJI790Kcn5Sl5IPvKh5rfzzXtroX1
wSgqtqixTHojM7yjjMEuVulGfxiA9xu63DYN6kqEWgx6Yn+9lUgCFAXzmdPln+e5w8iNJmf1cIAo
NOax9ikIrgvxlNG3+3amT3Ll3LCP4NCQMUsJgknA/q4/mc5yTRySZjhIyXtYfiRr2Iula6DiLqDk
gZqqcOM9TbTWmEwNjARXsUf0t0TMbODX7CTPjgbYwUCx5JJCt0fpo9OMzd+vDuT3UwCKCg+S+uvV
yUIzpjnERQ5I9iW7DhngoGnZr9yxhWMB1mwUAFHsRE1iPsxW92JcUcjAgDVAdbVaOFexcMo5yH4q
lK7ur2jBn0FuAnUxHI2JoWP6LRdvgiSN2QhWHGynVrRODU53py26yslyif2M9Vg45vgcWwRRgnvf
8s3DrgtTURyJBeBzoIucftmF5WjU42Fgan8oUugYiBCREk+Y9/wPRjCmB6+F6gvu9bURAVqLYipF
w0EAHQMvVRtGJOlvQ8xpJZjMQ7aNxwik/tdGBrEWoH0eD4cm/aS0tkQkJ2ZnGysbtuB6URRD1w2k
6nCG80pSLoVK1ZTCcEi1XzrxVHTF0nSvmNCRb9dgJNNBnl1jXK0pzQIX6sT+cb0kVSZ1ENfxeEBj
YcOK8LUd2X6Q/4Bj2JYkW6z8RutXgrClAyGrgKGitQhMzHzqrIfWVYmfAhcMfuxAOUMMxUGtZOXA
L+0i3K0O8mGQ4CrzK2wCcxTlsT4cCgBkKHELLn+mQ/HQFPqhA/vT/fO34A6ntqJgqFADnJ7w633M
BVAL0mocD1ncVJ8GS5vWAi7PeL5vZslj6ADVTsAHzODPyRR4n2p5oqjDIY644hSaCZ8hq/JjC2Vy
KxdraWW+Y8lrgHYE6ljTMABaBNfLkmulMwNdHg9ixrZgTZcj8qutrEqnHi/Bl63GK9HPwnlELDBV
5YSJZmVOJM5BVaxTJRIOo1q7oMBxM2gLlPKbxjdMcnvFQXdqxeTCnsIkYE7QWML8nzTzjHWTcMIS
mIzKyKtN9n+kfVmP2zgX5S8SoH15lWR5UZVdeyp5EVJJRTslapd+/RzWN9Nt04KJ9ACNbjSC+Irk
5eVdz9lIk0vop0YFe7mikKC3w8AZwJjgCFyR3C0WklgmpmujVqndaM70H1VlJUFtAgtQKvTiJC8R
3d5WmJUDZGUQtC2zqWlo5uUBzqaRtsRSlzCdHu22D6IizBXDdSIDYSMAD0SAFGubeS6PU5gaMbhu
ECgM5vrLzRJtum0mesrWNvJchsqtaS7sJqr0JRyMvVU8jt24cdStWdwDokawfSumCl0QrL6DzmwL
qbFLUQTo2oCxKOcQfVRbqUVXMbgQmjESjACv7BpCKFhD1vYGadyudRPtyKzXMxgEAEmXRs3jJG+y
fgi7WlTbXBMFyA5ZZhgacLg5g1/meZOSkuANA+Jfl79Keim7Rqv6thELvPq1zTsXxV2syppB5aBA
VGE8KTnDPDtEi8AgrugC+vVQhsNsFGtQ5GRgZEyWu2yaQ7PH0Lx+0n+BDzZJLbcW5QtXLDxMOwoG
MBRsYprTuhIrSIwcpjeqNVdCh6m6fN6+q9fpHYSMcM5MJJi/ADW5yyp1iapMuoLFxPVjlT5gNtXu
Xmp53wD7YaAYx7QOufxyW+raKWEoCrYPegeDy7m60MmlLBMVT4oBtAYpXXaaBvCQOO7//tkHCD/K
FAwKHwhW3F3KwPEZjxZWB3WII+oDQASMBNnm9nLWNxFUKV/BK+RwYmxzbGYTaAphXWX+LP3Jo59j
kJ6I1+8H6TiLumRWDCxKLvBvGUAtXmVOXBcjIWdJxRKiw8GPZTSrlkBOsLaZemjm+QD4I8ECVy4w
BDJMKgzsK+gDujRJkVwtSdHWS6hPBppxq+o1TdAwEaHHIgBE2C/BdrI4n3MQwSiOflgwz0AxeRAV
R40Tq5/aJaRUHw+aNQKaHFVDz8rHcVdjZMqd9QxEDk1ih3k6AYdeTsnJtAoTkFKz04V5uYgwLFeu
IkrvcILQ9qwjXchdRVVZpFntOjhbfSLDR3VAxkzrxr299JWLASkMkJXxUjv8kCLSxySOab+E40F+
nH9Hgp9f8XSAVIckJJrf0MnFJ+k62Y51uRrhWkXWtsFQsPZkF78KK9+PUSFjzqPL99pUCW77ir10
GDceYk6cksnX7qQepsS0ZmydCX6alvjD/FQSPAXt4vfLx+0dXIvhz6XxZayx6VW9JAN09WC90zfQ
45DA9ud3GzwKe1UkbXVHkdPBPzAysKTczZgodLjFjjZWF9aqvMME4Y5G5svc/yqKkxG9YqrpXmt9
a/FpHVJ5ozJo/RJOX+yVBhi3E3mXarngoNcuLFKXFnop8W7A+l1+VrKYCyZqoUea9qSr99kIWKjl
mJWi5bPlXd5UIIlj4ALvk4wuWJ7jKLaBnaoasETm+Ko7zxZq9rS4r5o/htK9Zanu2c4pMg9S9Pcx
JASjXAfWNkBlY1DycoFxufS5BeStUG8/qDO4Mdxbe/BM47P5kQDFrxU1jl4fNJo44MDglVSAbspP
mMyyORU5beBkyuQIG4kCbI8TrO8AUkvpuM9qZfRBYSgIFK4NAhPLOkiYI4Cq9OU6RwcszVYHU2gW
3yQNkGHPSyowt9evCWtPga0FiRLrj+O2sukLzJclEFERAC2m/jxqru4A1mlB+2UVRH/d5wssfFZq
xXAjklwgI71cUm8VrWToMAdyoaq7SkflFxFM8kOpU0GC5npc50sUmGiQTGYwuJyn1s2LPuEpWcL6
F6FkW0q93+vtXQOerI4m/jggpIwJBqyScGqPY0cfy+UOSE9e1ccDyv2jpxciZp41RYLC2rgvDObp
y36dpaZyxnuYlHhLlfI7Zk5c8M+gJgqwvviuQ6Lxr/1hxLW4ouhCZ20vfMp0ialtAo93CaPqOEp/
MKDYi5oKr1/GSxHceaL80kS5rmCTx2/D8qH9fTyEYSBM5aD2iUk/VeOcj640TUJZrIwO9MDQNFy9
pH+TrPRvB4+gLKh0wmgiZYkRefVSL7seI9l5nCImR3ezue0Z0EPdHKdtbD7efqOuH8RLScz/OVOB
xQb1kEYhSU2Aua70geOkPmaPwjlO/MgRmJC1+32+Lu4t0JE9VOYB0jLp8KmCZVnzjHlTS9vbi1qz
VGgww7Qy8hrAaOTuWjMbpdHZTA1I5kdF7dco/02zCFnzuhDOjgmjOMibsIoKD/0/1UYDHwbZBQkm
w0zdUQOjdAJouimh/pj8Jk7zrEz1aczjrSYB5loIrc2Oh3/0zr+AU3jcXRLBncFT0GWBlLR3zGo6
sXOY84BBIMrdW5HWQQouomKTd94ki1pOV/camLXYZ7RegdjqUoGivtXHocMeyPURiLxuZdxJ3d9O
1LN91tHoyXK1jND6UoYhDUXdDch4mONPsjxh5kmYQF+zHDhHdDNAX1B14e7BKIPbEu8EvBR/2DWv
t/Xx2gXC95/9OKf2pa628WLjxzvpkFdPdXK/mJjX3NyWsnqV0ZKGFBt8ICQELndJjVGurNMIvm2z
A8MSoGLGys0arxfxZK49G4hfceZsXhctuZeCgHUeKV0NQajr3EvJciqi/BOz/W+auoui4UVFdO9a
lSB/uKZoSHPgWsOCsHrRpdRMKoZ8lHM5rHOQ1zT3knoC44jAQK0u7UwIt4eGnKGPxsjkcBqctzru
N9U0BIAm8Gpb9exc3TSWFYCORWCw1uwi4jhWuUQ7KFZ3ubZ0bpGsHynsffNiWg8m7QF7ecLOZhni
hebbbUVZ20mMbaG8gtIeys6c0VCLeoayQprTTe+tFIfS1N6VUra/LWZN68/FcIsiTtJRmtRymJKN
MXhlFmYE+ey321LWTgyNAl9TFHgreRscO7mGinMjh/GuUI4gMgZc5LCJJJ9s48S9LWt141i4isoo
+t75jpaZ6iYdVTxfBli6yyTeKNk3B8/LbSmr+waCQBSYGRARP3wGGgjaYjQCMJTpbsaU1qCdLFTa
hlyQdV1bDeBqAMKDdBFgXjl/vom0OGvaAc4MjISeEKDoggw6+/j71ZxL4ZStIVpJ+2SUw/Gxbz8V
612at+pfz+3ggYBnjbgemVCAbHPXNkX75lBUshzO6mGet53sRUAt7gUbtmZgoWCoy2BmD0VQtqFn
vhIguGg9z5qMydEjwRr0vvXAI+cM80ZcmWSfzL3sQNxBexH+DeIMvthKJhUJrkkawMsKl7mb8szN
SDM93z6da4wN1GRA6cWeDWgCgMAv14Rvl5tsBkwbLUNqvY8kiKqQ1He2+l1S3hrqg+Jp/tQfxmxb
kjAF1Ecx39nPqXRIdhUGk3LglesfWu+3RXD701YymZefxm23PLetM2GKNKx+DvvCf1q2c/BdvjO+
C+Swh+N6p//dAnYfz441yx0CGFjI6YBUsNyPINLQKt9yNkTbA7nZ+T7mj7q2S16F9uTLcbklmntJ
cxy9Ng4Q3VT7VN5r0dYgSD27qnIwWjBrftNTT3mXwEsKymJwG6QvlfRQB4CqaaTCdZ4WE9nW+C7f
gZ5JdT47dduYdw1gu/GXK2AnJq/ZUx27pAN1mXQgQLtvFjcSUcvxRKKo916eFBcW2dY4gHbXAdYf
5t7TQ5O92pHiquNrp5hujkqLZbkZ8k09KMtHL5k/q/u2rALQGqbZNkcHeVbt7endqJO9Hhrxu0If
CPGNL4YFHRNxfrHkntG7xH7NpD/tGLspUCVEbFBfFchbp8GemjNFMBNw0dApHkOdPKA4CBzORQMq
cLxj4DOLO3jVawKM+WZvReBoJG4PDOqTAS5LnAINC/TIJLvUOgIML/422/7g7LsBbK7ZG1ieAGnd
ndJHYLQf1I0OhDen32DTXBxLc1DK5yqoHiRAB84n/dF2HsvsNZeOk7yt3fF5eqOKm+an4WiCeUQF
xh4GBu/k6OSUPtBunETgBK3kLXGe6GzSGMwUm7a+3IgavFjthJRDCMQstPzNZbsxG7rsSzCKevYE
iqgMzA1AnjZPxVwypsYe+G3TLBo0/4J9uTwRML4bmCpFVZCNd3D3QykGCkzodAwXqAt6MD3FGF4G
5LuRWfWWpgvtT2rpboNGiooqm8IxN5q8d+YfueGAhEfbTIY7I8fSuRKIrwqwkAJjbMeSvUWSu1QG
77HkddvebHY2y+xjThasKl1r7mQRVKRwLdymqn2l0tpJ0NcoHebEs94NQBxD809aGANdNrbRg7uZ
pp3T+2kJqK0E2WKUJqt9rpyyk2a5urRLN+mwBedppPpD9bsKkgMSjJb2CApRPBeu8dceHLYf3Wdw
dlBswWN0qQdJXQ2jZpZj+EPfP2gPf213L3+d25AU2K+OWuDXo27BWTRBqW47G33rlceqGZJydAZg
Ss7l9167A/UBgqZElLv9Gny/0jAGfo3pQqga//7ZWZPJZZ+N6CiZT5IsPQAPzK3GBMyyxoGkYCdT
GzQvw4xVKBjMqi9TL4qKbaU6T729PCfD/Av5u/ukAdVFMbT3A412qNo8RXGJQ/VSRfNjzC5KgTMp
O7KMm04LNDu0+qeRoB3aMr1YEtzfawcSG4tOMIxNAo39qomklrWhLGwyhk0GWF2agTtzQLFjE6Hm
cfsMeTBzWP5LUZyG1OCKoE3cjPAdzKcmJhjaRc9KZT4CFQRgnalfEAl935Yva/P9MBbvQ1775KlL
Pou2c4E2sxts2e21n2Nz0EpwWhrTVi13gq+89qXwlazDAE4OCqMG5+RE8WBXbbIAiBbIx6DiHQKG
Au2XsWn6ROqyuwrUB+gZh83P9U0vGdTv9CHzpRYkArQAmeXSSjouXt8HFA0lgQ4YirskJgCfmAjZ
pNR2YSVL5FkWEyFjBx5XVe+ebi/jqzHsSlfhS6ObHub5ivUagw9A5HCAp1sB9NFSAfrYMzasytjr
y7Btjb1tb6f5pw6s+OSeOllgOy5RxsBW5n0NT2bMf6p08W9/1XX8paK7BkU8FEEwU8jjk6N/T2Fb
O4ajHT0RZ9tVj0qsgwer3KEtlQ5hsnQCz3DlOCGSgVejNAmXVb00SxPFvLGTyxCZN96SHQAf+V8W
pTHzhIY2xBbMZTzzBOrOGqWuQPc7gQOQJNtOPVpq4bXDtkDNuT9Us6Avm90T7mjRU/mvQE5DMSJJ
jKqCwHHagD8OxCGTsZ2NzSC6sStvO84LOWUG04CqHN+L3TjSNBYTNk+xdlmV7cBidW8cY/nY/mre
hiIKYkVgJJgdv17bvxK5CDAqwMq1xJCYZrvWq36h33zfi9odV4XAZUGDLfDrMcl1eWJ9rOe2Ccbg
0K4jt5x/OJEUpOWTlgz7vvwxiAoBq1p/Jo5TEKKXS10lWFOxH+9l07NP7V4CUd2hFSjGii0HNOW/
6+IUY1b1meYzBA3ZqwoEejP+bUl3AOkS3KmVaAt6cSaIi7b6tjBLy4aN1N7Lbf8ZfS897Y+O+U63
FRQ31lXwTBRb89ntKtSlwww5RGUPzYMmu9KmD0rfDJoDHhBLcJVFG8i9UAvyrrU1QdjslU8Y4x9P
QJG4bQJ55HP2Cl7sHefJZBpqC1bD9u6UPAyd230M33o/OchBv0dDW/9NII/dmKsbdbaBXKCSJ0bT
VvAlwi7AcAB9LbfaVr5LXGlvoKNYBPVwnSe6WB1ftyN0cirdmkfUGHZDf2wn6KKoSWDtbTvfQr55
IR36zkll3N++cClYhnagrCeLv4Qq8aAX4K8Ppa0dyK5vDZvkh+CWrS4ROodaDhrBMQR8qZHSlBIi
RTC/mEY4FC0s/aSAdVKgiut6ciaG00UHNJmpJOEyx+Gi+dVnVwGXHgsKwMbkJLE3U1j+ZAN8K0/g
AokWyGmoJalKlrEnU883drZNjK0Nul2BWq5eNWSUUQ0D0BSGoC93sS77OOsGFeEC2evb7E4Lq8IF
b9ip6Vyzd6t9sZEHV3rUG4HDu25R2MyYzIa4AUhyKbkDukoO/BCoKLIhg7rs+nfHqDYWCe18BOor
po7q78BM80Y9EhzqV885fxkZgA0mHNl0CR+jFkvX1l1k4HmjyaNebEEZYxXDVid3i3wywGnRxx+N
7uoZ0LDUeyVNfT0O+3Y7Ni8z+zjnu+wEsb77e5BYWCVgFKDwgvkh9ANxViJKqwEQsQUGT9Knevwj
LT/m8U1w5Gt69a+MqyaxTE2TDn03U5jdGeYO2HpBESZH0512gJt6NJ/dca9tb8tcFcmcTaB/oU2E
xw2SJWLFNVjn0Cz8s1WPU7XVrcfbItacCTTh/yOCfcLZA2Vpg0p7TGCF0avuLbvOdY7TIRG5Yms+
xLkUTmkNgEoh+MgnmLxny8lBfSRtlwINL+a2kfdttxOCgfGcO18PFeoWCB2Q8wf1MeeKqfVYEqBK
TCHAMjbVLt6gvACmxHvj4HjNbjhMB+sh/VgCcxufREwka9bhXDZnHayS2MayEMyUbQdUTzCddzBf
b5/b9eA9U3lU/VkHEchi+TpaiQSQoreQ0fjot97Z+3Tb7fKt5dVb/UkKysAWlASY+8Vf/nOBnB9Y
yrk+dTUEgnXOFSEfre7Y2WqY8DM1bLVytLKuxI6VYOvr6EmZPhJpOOIEBXfqq/vo1jo4jZ+aaI6m
AeuQngP6VL+0m/gnMJb2g2vvl116oH5+MPd0P22LnfqeHa3v0XEO2weBa7h6t9FWA1gVwJtiWu9y
xWoW6Z2aY8UG0L2PhWS4Si0i1Fp9hTFfg4YvMMHDNnKvsI1+xFpjZ+YE6Wv3rB/sDQCnd+ldc2z3
/RAIdJL93NXWnonjnl4tM/OqIjWmHP+ANfm5w83TAhCeh/VufBjfk2Px8xn5X8GDv6o7Z1I545+T
pUhNhykm4PrHDdolvZK+5L0giScQ8xVVnKloKU+kr0yIGeyd1DwPy2nRj7MoM7+WZkJbxj9H9vX+
n4kB0Dvme6wKYuiuLH17W+9N6roE9LmmrxzaZ91dAKD4YGyopz0OB+Vg///tJ+/bzHEFaLWeYj/N
d3nagp7czZsJMLYCd2L1BnxBuGIWBg0nbMPPVoppUdmp2m4K6bJFEynq2LNoIHXVZp2J4PS/tADA
GyHBH04gkUvao4KtFOg8s+XXOs+AaP+3Ck7nq7QestnGKsrHkbrku6G6BbknwxO65j5NGVOj6JgX
CP2icL4llFN504pNpeiwLmTPQcT6sdzNP+1tswMKXmDdy7/g8Jq/st1B+45wArxyIoiGlXYwvD7/
bCy6zC/PTu/6KXfaBh8wn1rXPLSe+Vuv3XZEMsfF5PvPXoTueVtbkBG7lDi3zSCnNfYZkBC2tE3T
TdsJXrh18wVVVCwLl4znHC5jydQbA+bLxkSH+VbGz/QBWMOusIa/6sTjFv8jiTs/OaJjG7W4Yvnb
eAAabqDu6120qz3glPwnowzny8J8LAMx5h6aqF0S2ex7GBTVP2mDCyZA7X08Lt+c2DXvrMP42+y9
6FflI9IFh7DgejCv4EpTz6RzlzyOEqJLFjQ1Kz2QuFR/HKT89vFnrrrIMtrP9HdLhMWc1UAFYD3/
rJm792lTq3RAyw/61FHZdOI7WfO1dp+dJk327KJx7fmROPu4+JaYH06SuE4eROM+7X7lMfkWg+9r
Go7drO1m0RDRqid89mWcuaAA36r0mp1G801XJeAkbRbLVX+R9DEuvPy/RarnW8GpWpUCkxv8nVC1
aKNRX8GrTL09yvB4LlHpccnuri799MXZC05+1TD+u1I+l6JEerYsEVaa0X3x0MwxRum+mU0QDy+N
8psWPwYFLpf92Al7DdZ94zPRnK3oJQeDUuAMD+XH6N58BLPsxvFqkM/bLvWnQ+OqAsux+s6cCWR7
cfaUdY4hp9EoT2FsV4pPpQlTiZGkCVI3qx7ImRTOA09VpZjVbMSysl2jugpiCyc/6MJIl23PjTvL
FwqNucrzuGemFsgRe3X4XsqnXtHdLHI1ED6jLF9JJ20eBK8aU/1bYjlDBZ9Hl+cCywNuUu45xyiw
dyB2p99uK+baQ4KZbNCjoKhiYrDk8qzKqEmyolumsJpTz5y2Qw2vUQQDsyoE4yoY3gPCFSRdCpkk
pSJZqyFyVw8OqOtp96gaouEYkRDOyiUV4FSMSEWIq73Fve3K5r4jT7d3a02zjbOFcPYqq/UhblXI
sKPnKPuQQPR2W8CaQTwXwB3HCMJHeVEgAP1V9uz14N6pNybdY1BkqjCsJniQVteD3BUGHFEEx9Di
5cFkdav0SgVx9V7yRNAQqwdy9uPcgUyJkeVVjx/PdygJvkuCCORrYpu/IWxY6P99PHcYLBs5TRS/
r96X7uN0mkBP5NLH7KfyGL903h/8T3D7dFZN6blI/nhs2x47S0EEmYKIXUFjXnToLOr1peHbLRCi
2k/AnZH5uaYNWgRloKs2vTvH3wXfwbaOWzrGUNjCkeRzMOt9eW5NFOtdZum4UEVaWt5gaPVP206T
Q6bORbzRC8Oc3XSU0VSmFHL5HCW1DvSKTFGmfd5Yzm7AnHLhSzqVc8CylfbBMMh01xlOH6NNrBb1
8a99L5spxWnB1lzNQNmZXUjdyNS6xZgw6UvpV0VpsVVjZ/ZIZCShtWiiYZBVoczagFUKQ058wXNS
JzkF4jsiquFVHX867Z7WOuKe37X+fPs8VjSdzZEjAgBkGtou2J+fPXgDuFmKsYCkfNJ0X6eJucvU
pvIQGDgCrV9ZFLC7gJoOwFvEvvzJx1ot9bqMrlpwv8g0xzzncgdSrki6n83y5fayVp4gNLuimQSp
EjbGwGn77DR61OoRGu8H+Rsyr2i1co5sJE+rjnK2+ADSeLwtceVNx4gVqAAZ6oTm8MDY4IUG9CTe
fEwyOHFQLrnj2yC32/eAgGvBb7L9D+LYRiKhjLFZPrZPiE2qkaB72AFkpoYiidTp21y2P2OrET1P
KweHuSQ2y8I43a9QV1O7BKfaWCihXkUAD268ZFq8HJPspr68NJ2o5LR2dgqA9NAwgiZNzOlfqiSt
E8vs0NAOLKUlSOdd1zaOn2bSxo6tQ2uRd2oqn3+/mwzgBTuJvnIAhF6KHKxYlqPSlsP8j1Zqf8qO
gm7il6Iaf/6DHBwZmk4UzMLzud4ubSww2vZKSPJXouceBtU7xW1bKngcV241TAciXwADK6wb8nI9
ikoNkncDgBar5N1y6mBcDB/wpwIlXCvAY3oY47XAbNAQlXJHVbV5a6IhSQlVqV4eDaPs/BJRWKBM
yrSxncHazFPXftpOJgEmd4j3g2GLUB9XtJNRBDMwLPBLXYEr9Go+xSlqhaGN9tQuH4LCrgM7ju87
R90k+e/bJ7gW8V+I4yyLoieVDvoKJbQy2atRlKwt6uvTB0yoU+RbEw+QqcfeRMwgARHp3ztZkA6c
f7Q4ordR5wKiaVYiSoDHGlZK5VoRnrwl2o6OjXbp+7reFrL+u5BqwRDsyoXEew2sGzZ3A0IeTqit
a22L3VfCkiQvYNQl38BCv5fkl8ooAs38S+JsVvBBtxgb72WDPgZ//22FJJEzoGEXwE4+ydBcHtV3
Kc2Dso1BqGpEggT+2vLguGLKl5EMyTyKrZovqlyZpRrGibfIqISiHTCm90MM5OjmLkMDy20VWlNY
zNni9mMsB+VHToO6ee7NCjXnsFp6lwEfO3dGke5KdGWXqgica+VZwkTOP8L4ZLe5jJNNrVYN+wGz
P4NCMdCEoLZM0+ShG0R8ivzEOHQDcDG4jejlRL+WwQMH6j1SFFVqmkcJc2eULJ5WqGRryLR2AY32
0Vqg7bZSG7X1odiXUWz6YMnYGvXnFKV7Ta01r2iK5qArw3yYG+Pj9s7zSKJfnwd0C4ajASCNa03u
ldgpo8Q6xrYSjhLmDrroOUcuuXLe1LT3TXvxzbbfRZgMQX9yqd8Z2qFV7I0ynDA+JfgaZoXPXOH/
+zUMmACPOMZzWIhz5nuN6GpzgMtsHdW3SXYtO3XN7463JCC6co3+I/2ljJ7zYPW723I5/UOPA5wv
FE/AH4wWYiDFXYrtzVwFXmXuHJcBiAXJOxjePKl6sJYXMYM7ezgvlngpi3dk6TJGaQ9f6IiMVf8W
/WlOaB4B3ra6RfupaLaZu8j/WxhulMZGElEI53zZSUOLG8k6CNPMTVs9d5PkSiR2i8WNq3f96fY2
cjfrShr39mnKENc6kIaPxPzTza2L6SvXtL8vGHS4LYh7zL8EsfI3a+o00JLIqYnSmLNUOEl0LBAZ
YZoBxEs/nF6Uz1xbDhtEgwTsHMRcaoWJESI8O2mEplEfvmsLcI4EjYn+7bXwHsPXYmDSGQ4QHFdE
VZdiGixvLCyIWVIEvOhTaNy49LIdGBkKL/674OZ/wjBeh21DlxQCpkthctbrGXjHo2OEacE48xXy
oYkwXNgHcxoOokSsB7i3GkaxOddRXeCCyXUsHQ2zbP3RqJAKHtVyL9i3VTFA35RVRGkW8D8ul9Jl
BYAIkkI6Rq/Ng/KiKwEYIfvPJXbnOTiYT8aAwc7tYggcybXzAn4qG5Zic/KAAbmUC5bIRiKaLB1l
PIXw7GbDcNv8h1l6Q0dcdCapta+XovbbaxMF0JYv4Fs8yYyT/lJq41ApNWotPgHu2x2W307XAjDm
w1LejVQ0h3ltNYDsAWAMGAxsLnTlUhbN0BkokSU5jeRzSpUXuwdJSO8T9PoDZtAfdYH55QvD0ErI
AqgI/rYKdC6++xxMLG2zVH160mGfyvZn7+XyiQ4psh7FcVmQyvg1ogmt759aCzU4B6BcUhf2GJRL
B7es3wft3qpL/AEuTIOWFF2QA1/ZfCDIWegjB5gHJjI4VVvmxYycdExPdnQHjO9ATY1Aaj/r6F3q
RbEeX+Bhm/EFR88iPVwfk/MtB6MdR6DzAexteM7I92h8Xea72cDsh9luRgUa/ZtKLmZaFqDKkF+k
OWFcWte/DUD064xFdjWldLtcc2lsCOzu9ZVDqAu9B5IYHCik5C4VQ+7aDCDIWnZS0rz0W5IXbjEJ
4UW+5nwvDQhgYQFQzGbGAO/Fg98tc7REhU4xlafiMnedX8j5vihTr1ZgG6WHrqL7vpZ961s0VWi4
8lWMgZmY9izj0rWKb3JZepLpR3O9mbOgA0KfVkxgjjX8MhXdS2Yw+W+1kQhATGliUId3lYGbF1nJ
LOenPvFa8qxXTUDhJ43mR6+O4DFyXFEH1ooygsoU8Q7AqBkEGmd/EoJaCaha81PjHAA0oPQPaXzo
2rsJyTiBiVWvF4digslwUWwsjq8nJHFJSypH5JRUQ4CRFowvzm6DlY6qAWzK5hTlNtQw8vP5TYnI
PZ0GgZW/Xiz2FmEBOAwYei9vbPs0t+oxosZRkhwPCNwb5HYK1NsUNE+JusCuZRkaHkV4nbjj8lXU
E5tz3qh2ineLGB3GDqTEnSe0MEWVkvmJ3gKXs9dESft1oSAMgQfAoKuZLT7zeJciWUqwL0nHtFY0
b9aT0faIEyubpRhmYFa0rddhWOLt9sleW3gGxMLgYNl1vrphSmUOSq1O0nFp7GbxSJ0apgcKK7uB
ha9agI/PEeAY61QGkLosyaUqekWvVesLupXFexj5R3r/ct3IkJS6Mi74gihOKgxNqv1GRtnvjqjl
6A0EF3UoSuJLERt/KvO3ssR4J1xZdWt0tS3Q9GuHElhecCeRGgKdyhW6+5igcxyJ2uKUyJOyIZI6
eZBZulndi/yHFVEMrcwCqyEAUhHOXy6cjHY6NRh8OrWTpvm5TSVvatTepdNsCTaZ76XBU4LEGpBl
gdQCSGgIvZRVSUBeS/usPNV2At4xzQdVsRsljTeEJnwV2A11esU9voMRGWafNNauK8pt3QaWUblN
MwVzST9aQj1RVZlv32OfBtVjBkxl7AN8WKxoQ5EkXVme5MjZjCOeemU7zKUf1Y9q/kNpes8yAm1x
wQnUWWFRSn994hgywqAdIP8YPwqPngLrih7FyipPkXzQiY47V/iltb19za4uN1IoQIgH/D3LoGK2
7nL/Y70HiJwlEfg1+iEBDVnfPjpT5vXGiQCR5rawa8eUk8Y5DoYuAUAQLW6nxR72Nh1dOdrXk/+a
3acFMHGNo6qJPEW+hgZ/CCs0oGUIkHCIPPQe3LF2cKamOrWgagcvwlBtMpU89kP9s9HnNsBjlYbZ
AGpn2pezrwEJ5YBunm4DpNfKr6NM+plgZkNwuGv7boMRDW46wl5YGG7fB23u5mGuTmAFhxalVrJf
usHC6GT2IxkLuln0uRCkBPm+sa+tQDjCxtxNljfjhDZ2ZrZja1YnMlqdZ7S6uo91C3XLsYyDtmkB
gxyDUruQJMk38zIKTSJ9rxSL7kfa2X8EysBc0gu/BAfD0ih40eBPI7dzuQWyPY5WW6vVyXi2dlqY
1UgruYM7/dG8KXfTfYX5pgBkJAKxTMeuxQJWzwYUIfKjnMWp5SnXLKpXp2mpdhS4EfFjM9d+C74t
R0nd3Dz0TlAkPjUEyIyrR87iIxsRmYVC1+V6nXQ20BIc1ye5717bfs42EdUyTCIvmGEhsuWa40I+
bq/2ypRjj5GtxA1HchaRO/d2GxLqQ9KyVKe0SfVA0jLA/NWAImh0SwQIfeV5M1EA6gLjBAOu4Z0+
c5lb+FpKfbKiH5r6ajqvt5dy5RBwv8/ZDkVKDJNken1SLT96yzpPsdyGegQj8iKbceUxI6jEniFX
jygT5QnupIqlWbKosOpT/qfe1w85eiN82nv9S6ILzIBIEvfUjkpjJIWj1SfDOVn2vgJjTO5N7dP8
LBm+IppnXtHAi3VxNy5VF3Ms2Lr04hmNnIrxmPyMyxdhAmLlqFADByEae9HZfy81nYJLNjfsGUdl
+vNQuuMfCo9Jjp+BCOblE/Vva8aK5l2I42607UhoNJYhbrF/atlLrzzc/v21Q0KNARl50ErACdMu
l+NItk1SikMqVKBFtC/mfMijPxHdKxTgu4s3CDlVrn0PaCDCeUSYSO9hTpATmVfx0MU5lL2dwZp3
n1KvTt3pDsnm39ELmd3K3oMjsGgF6ri2k2zAHhEGGgwA6XC5UhVJS7m1oCA2ASIoGjs0EZudSAL7
87Ngok3kOic2JAzdIm3KPK7cfEYS//aJrSkgnnrA7auglbjieYC3JBeWBikGoNNeCn2vtW6R77J5
C2CF26KYLnPPiYomAQDHGPCfkJK6XJCZFbOTpxU9xagd2vdK8aiWwOW0BG/32r6di+FOZojQ39G2
TAwUoSOHRASBsyYABGOAgWPA3nAGL9cBKIm5RsBDT7bdekp5T8S+PtsKbqu++gNArw7tQobwUgTg
LRwDearmZPUHy3YBAWzuRz+Hi69ZgZw+KOpumL1pA2iaFmD7QJpy0RU9AoPHN5QAZZWyF+j7yuFd
fBFvOUhGy3ayUOCQuh0gH5kuuiT5M8h/XQ9AngxYh/C1gXdkIJ68XHssVXD0FKs9TcH/Ie27duMG
lm2/iABzeGWaJM1QliWHF0JyYE7NJpvk19/V2hdna3qI4fW59oMBC1CxU3V11aq1cvulZA/tVm/q
inO/siBcJXk1UJa3sKCx2ZPHv6Z9yhDPKjloudjT/U2/ElboSKADwAnoDFLo4maRzbJrK1TNB41K
HnKNKd4Nebkvc1TR/90UNiXoiW2eeBXTK8wcETmmPb0sTPFA667kSDzMu/tGVvYBF5lFJA4RJxxi
YTywO9uLRemlirEhK7pLi+LNauZjx9qNKHAtCIdIFrocQJzqII8qxDE56+Fi1YFeUpqelH4HkcRQ
1p8169kqTK/S8xDqRejH0fe9ZO5SEGX861gVVCKgtAPMDMZ80zxSGQU0Jrv+gg/x7PhPqX5F88+k
bYGdbvcI3s3gk+BSosghiFmEYUizHLjA/qJIpZfXjdsQdSdtFuZvXT20OTAgZP+QFEM+9vpgUZIY
KpQP6KUG2RlTvjb5wVy8WXNcSDB7nX64P3sr5pABg7IKoCv4I9ZhJ6pplBUaKNbQoyINYZIHY+/J
w1cQxHTyVmPm7ZkGffl/rd1UYqd4WtJcoZfub/LU62eoWP2/6CzzR/61Y742I2xJhc4NSZQZIJj6
15yP/mydSPdDsR7H2M8yhBqx7tL89/2ZvD1zMIqEFi5p5NdQ1b5eONb0kyNVOr1AGtu3vgwP+ct9
A7dh27UB4VBD1sAZihwG1N3smZ7imr62a/xs4zyt7POrcfDP+BTRxEVJKgJ87CVLgMAENSFyUZv6
ASsbAYoTcEx4MqO2Ib7jlLJq27mJ6aVsD2rWHylDAjSuXdY9xVa74d1XVgaSzXgdw8NbSP8IE0dH
5HntjA2XOa9/L0Pm5UnvkkXxDbb1Jl4JdDnlG3JtaPoCJM0W7kU6yybTE3W4pIfk3B7GX/KRfE12
9Fg80L/x93HD0a9koK7t8dX8tFpyFUtTLivDhYaUUyR+Bd99oAXGgf77jX9tic/yJ0sKk/OWajIs
6S9O0r0vTvFz2u624f5NOLtoc0AaA64PeAMRzTcYZolmh264sPwxzsEDkTwTI5Cko0n+mqxtvQQl
R0fZ50vlOVrzpU7294+ZiItHVgkUxeAD49hF/CvmcRY5zqR2aIaLY5dg43aZrLlpclIho2FEC6hV
SjCrgFg09Y0yosjBtc5DuRElrLjlq28QnImqNvG8TOOAWwCpWvowaOWDTft9TzpXtpYfi7yVTFs5
9iAZAGATIQM270eN9NPyotGgZ2aNQ6LOexCN1i3kf5sN17K6Wz8bER4XY20ZqV1Mw6UELxMEuYni
Tcbi2vIXDQ3yyYFArvr5/nKuHX68OvmeAiDsJkhv1LwyKwUmKShhte6i1+FUf4vR1v2/sANoPiDD
yEYCLn99PBbTSavS1IZLljtvbO59O5XeQUQ769pGkL/qYwBJ/h9Tgo8ZFqtkkPEcLm2IsID61HZb
AkWvcGBuWvpoECZQbfjRbx2M2/cODgaozzhLPs6GmMBfxlxZ5BZDdCBxkhWPFO01XZO5KOX4wNME
bEE5HN+gjHHYsulFrvsNPQM+shvn8OkLhP2D3mtiZim+oBxJlKv0xUi31nH1HHwyIazjkNsOqwGp
uiRqE/QKmuLGB93cGMdHAH5vIMISVkM3Z4UEK9o++9l3bvv7HY3xWaCant65FYBIp3FfIn2MLOp3
lOT7ffunea8nzwT5Y+72qAFPXv5nE4eyNcHCdaLFadYkA7bWrELiSwkstjW/67sX/RAOV0RUAHi/
PijKsjhWo8FErrro0nKg+eGTwy91CiF9m78VB/XL/+JkfjIoXFwZ15LMTD6mY3mYQtlj2sbZv636
8SvjkwnBXQ8sk6cc4RmuDP1r2T1miTvYXpZ6LT2ibnEwShOcqB4o6Q41kGCFbTwkZuIaU3+QW9T1
9REktbNrQGPMZhuZlpWw8erbhOin7BDPMRvD74KWgo4keTKflOKlzyx3MqOZqBsvipUHoYLHBK+/
QXcEzSbC3k77Yug1KRkvA/0izwDGONljnHGElvq4TF9qJO4X5AArud8RQ95Paav5/77iiB8c9G9w
oTyxk8IsW3k21YVdJEZcLdn1KnM18gu9DvftrPkKQHPQdKCBgxKNbddbuQYgXS0chSFKQZoFqfX3
pdsiB1uLBKA3B/IzNO5ACk54y2hFgSWy8unSLV2Qyw8W1IxpNE2x307BP9J3foQ+gEOCABePNJTU
BP9aOYMUq2Y1XaRi9Fia7wzo8cCjQ2YW3HWW2xXFTp43VmvtLfDZqOBxiYQyfFkVE15rf9IitCxg
qr6bzQEPt/vL9VHnELwugkq0aXI0IaCfwnqxsXOaxoQlC3TcJOu92ib7QaZfW5X6cfGu1z9qtAhn
/SXrmzDX7Z2p/Gizt0Yaf5qZvVtmyTVJHUxK6bVaHHbstzM8064CeK7aiuxXAhdgxJEMABIHjwnx
JaEYaVqgWj5dKnk/NL75HczcyRQ4c+lV5TsNql+ZE6Z/ajuY4l9p544biR0+GeJkfbYv+Gk7sace
oDPshVw9dJb0bE9bXDtiHwvfb7ylEQ8l3oh+E5xZJFNKo+umy4JLII6Hn7Z2Ng36WDXQcAGBpsZV
3P4CLh9Yi7E1wSvhDN7MQBmjRUnm2bjr01sOxqBrMZsv5eAwT7XnvTwBrGFIWvxVysZ3WZvPLKFg
B+nULkhl4heDlfvTorCNyGrljPPuR0wGsu7I8ws31Cjh1UOrHF+iyz+65o/sDBF0/jwGQuLhp+xs
dP6vvXAAROa65bwD7Ob13duxoTM6zig9tp6STHu9DUYLTFxp6S5pUAGlAmjf3L5V+jfSORfyNiTx
scy3lM1vWyEwZMC9IWLKq5JYjeslsOveLpN+mS+0vuTTeRlSV9VO1riz0bRFw9Fydi2DrLGjHBhk
9uQslM0zVf7URrKx29duLTTEATeCGjoIrmTB9Y0Q5EkGeQYBTXOC8EL+p/UhSbkAeHlWx8B6XOzv
VrLR9LNqFHUbVA8QzwMyIJyxWFpmVtBqubRWC5H6yU2Hfde58rCgVABwJfTdwY9QJGBT1+RdjCY6
975LXFkBNGAAEobKEu+uFPP4ZtZMxDK05dLl35qBPfRvmCII2zid14GBKI1bT0KL2eyiXYZI+2To
oXbze6zr32nxfv9bbh0OaI+QP4YcGtZBEd/dtjYPy6DKy2WYAKc1IZvg6NBNuW/k1qteGxF2nFLU
RmqBTu9S0mPT7qoWFa6AbXFbrlkBVh0qEKCEwKUtXGnpyAyNUAIayzzxGgskTpX7txy/3h/L2oTZ
4C4ChBtwJyT8hdOTM4sZUidfzHk+MdXKXK2yN3JnK092KFng1sR7E2LDYAe8NiIRQCgrSuVLOhzj
aW8qx0x6pPm5jHtUckGEAw3cVCcbx3FtaJCuQIUaQDqeD7+2qrYgyLRiWE1MMrtsmYsAIuRbaL21
ZeIyDdjgXBpbbJdOoT5bwjPJlwa/nxTxDvC9Z9DIv7VpFvz7Wn02JQxocWpICpaGfFH0JRjnxwL9
5/9/FviUfkrg2HGaaF2nw4I8A1rYNa6jlRux/W3AixwKPDbaTHBU4SWvbaR5plrEAIELMDFFnIZy
99goy8ZAVqICbgWFFq5OhiMkXIegX62G1sLpqUc39Ry8iaDqdlT9+kgf65/thrnbrYa8FwSBEYeg
HwLyD9djstIe/APEUC+JPvuU7MrR9u+vzO2s4VcjzkBGE2gLwFCvLTi9JPV5X2oXeQFWryQBQ4df
BXzWfTO3uxmRFB5cvOCNG0wsQEwEKdqGLvplbgu3kA8U3U2LccyKLTztiiHOhA8GMCS68SwRfKgl
VerICkW/QB4pzM0samP7r9ajl4RW3+6PaWVx8IgDPzAaVdGoIlZL8X6rIQNfWBfclG4q/2zhSO9b
WNltALABE81b7gGOEhnN6Kwb9UIb+2IBp1c90G5+6mMFXps5bp9Dqig2pTcjY0BcTI9OhULF/Q+4
nU2gU+CB0O7CHYRYgcvQBjkteuZc0v5xGCB4RB5NghRettFRs2FHrL1NM6h30jF1LlKaezGYd0Zg
fVXnMJbv9wd0G83yAUE1BLOJcrpY25lmWSXzWDiX1nnkhEW26saK8WWo35REOWSj9uW+vdt+X749
+AMcTRroEbOEKKoxwTNAJF26GCnV3QIyzMpRblhEuEJKBfWpVPbA3qDHj87yBPg/tKN+t0xDINO7
MiC0WyLEK2Hd9Qfxpfjkih2bqlYp29JFfULzvfTdoO4hhmjv1/o4PkKAM7w/ASsTDjSX4kDEERKf
sjjhWhJDA8pW08iCsNwivRWDtidSF2QxJ7EBBG8Tyn2zl2AIHY1cTB2lY5SprwdoGyyJ1aQz0Sn2
7MwgXJASpJxHS/rLoDF2f3TrtrhPw9OIU89e26JkIFVqM/M82MZ8zPr+xe7BdU86YoW5oW2p53Hn
dfXsxdC4rCOw8oiL8Rq4NkdaqOlQYlhnefTbwT63YF0m47Nuxq/mWGxZu0nOwak5vCcEpUnAWUVK
3aRtddoro30erO+m9W3skpNBXFAiuXWO1JVuezroFe5P6O0IYROxFU4opzYQuzhLEjdIxxT2mYyL
6TcdjRBb7sgYI/FczoZnOGgyu2/y9ojyceJQ8AYz1JZEP86KWmmHgtrnjtS1B5v7xjL7XZPIyh7Y
jpM2xPlDWkh0VzT1jwYpBy9zjNY10sV8bpzuZ2f3EdBI8SU2l9LvxrwP7n/izSUNeXWw4COdx7OX
N5AZ6NY4GVhl7XMuUXQDL5qXDNW3tqqe79u5zX9zQ5ByR2QLdwUuv+sNVknKqCdl4pzNR4z3daG7
pXbH1jfoC1pi3OxZ+zsfkFPU6VbG4+YyhWUNrZR44KJT2BHv7Z44ejoOrXOW8pKFCkHjIrr+7I0Y
8bZBAWbwlEZ4iHcDplMIdwwnaWNS6s7Zkon5c04G3DVKqjvfLXXp3ztawUnPLHG+L5Bw7dwhzgqw
OcLXtOE0M+j2Dllqlft0acZdRWy2JVW8Ng3QOoU4POj6kA7kP//kne2kh3AZOAHOZEmWh8QCZDNV
Z7bbWOcVM1wmGH0JAA2j0CFMg9mAh6JXYzSZW7Q9LQj+HVchXHhpiFvXXMxmV1izHegFM86KBqh0
bbaJR1k1BJKdW0E7QHrcqQq2EfDe+BwAO010avDsIii3xICn76a2kPOiulSqWj7pWarskrikT3Gi
9F7KeSHRGRS7nd3N6MsCM8b9ibk5aB/mTTy4kM4G/Fic/nTI5KFN0YZkVY5fg4c3KJYYyiUlxJvv
m7q5OsA6Am4JxI28wxf6JNcrPXdZmQNplUbO0rPfZYUAf8wUAnHgUkb7TDq83bd3+1iGQT65vG2A
P1uFF3lh1sZQZkkWmf0vffrKlNKf0NqVvbTqAsBAF8aSJ0FL577ZlWFyl8V5sTQoYYvviyQdCZhp
7CyqNZ3s1U5NQrJQPSjMvnWzGSps9+3dxBsmkraf7Ak3MmuwUfFsxyitU8e+dNKXAk0gBnK04I7Z
6l34eOpfXciwhqgGoGf0doDdgF9nn45rT2la9shER8zTwnHvBKU/+oqPzjq/9BVoIBWe5IWgn+1/
qL+qaFA8o/bYFiz65tJE9MHjHYSz6MoFD9H1V0hK3tMBDdJRZSApVxe1l4+gSdGN9y4u34s0scP7
k7yyqAjpQD+ExPDH7r02qA66LnVDWUZa9qAssSsv0cvcb0lprO3YKzNCuKN0vT5mUlVGaZrs0BVm
1clJSTJI9gVNEnslqt+DZu9bxd7YRDdeCBP6eXx8/J+WFXLu5WQVUhHJdeEb4PUtL910lpUINSgo
CJ3NvN244deW8LNFYSMxqaA6DidnDz5LDvHpHllkqQ1JulWzW1k7ZLRtXPGAQOPxKkyqJbX5qGZq
FekECfUx21XZKzQpoD/Rbxz9lfXDJQM9Ek4khBhLJKmwSe7QRS2aaG4sr6KGh3nMJugYhnmV7xXF
q9FNZORoiru/PW/fOOiGAcwNAoZcAR3u4Hr9GGkylVkLKHt6+rObPNAa9kjbO6GaBrQ6KGXnEnmn
ZOXelPSNUd/O77VtYSWdkk7TIiuwPT2nVgqK/H01QAXq28YYb3CkH2M0+EY1UDGUBXde5w2186KD
wLAS9YbmNX2ym+KH3DkhY4ycKJgSIkP6dd/qx0P82uHx0f3XKj85n07GPGeTVTdNE41wcMULeTbe
i6f8Mp50ME5nXrMDqvqhCeUTWncv80N7zoNyt0TyF/ULFNxDqFluHNVbf3/1QR978NMHVTx1QIe+
iRQq+RJ4eYxJ9ypyUGRoIC7Ei9nw4/4c3DqHa4tC7ETSKU/kBRM/9k+JDDe/PNY9FET9jJ0TwEQH
fXff4E1QgigNWBQcIp6wBw3I9ZzTqq1HRCxNBG4gb1QkP7HVfVX//HcruDzwF3caMoHatRWn72yn
a5Y20mLwyrrSz038zm02i4eb2K9g+kQ6CxDGaxNxMtV4rqddJMVgT0IRYvSZI4NyVOu1gHb4v34q
ZFCPlo1XalP1Df0+ldcnVnu4P9aVM4qKJkgs0Ov98ai6/pB6jjNEEUYbZTrDey0J6+6IXhKQ6G4R
VqysHbIDqB8bCDrwlhbWrmlRqEVaro2aYYby8xQR4NByNI7cHxCfOeFY4u3EOUGRYgVdheAMHL0q
jGWsusiuyzHsUln2jGHZokhe2floOEVRFrx1yAmKVqAI2xUkm7sIZevQiNkRVBVP+UnK5h+KZL/N
5bLrNumQefAiDu2zUf5Rnw54ypJ5aOy+i2YJqtn5K5SJ3ZQcK2l0a2i1WMYAIPhhar1akl4SkkX3
Z3ZtAdFkiy2LmgIw7sKxGFVrSiuwAkYxNcJhot44gkRTajZujVUzPMeC1DhnChX2Sbwgp+W0ehdB
CipAx3TnStQO59b8fX84K+4SyOX/2hFuJzvNDAa8QxcZ1kHtCJrhvyo1cYeHprygL38D3sV/m7h2
EPMF6pQDXIE9vV67ZBgqLmtJoqmv6ZPe5Obr0BSOh6ph/zA2ahvkSr5FcrfmZgCawIODdwre0kdZ
JVKtnV6RyMjTvUxxuDvXUH4ht1poX8DOhffVsNQ7Lh7/z5ML2TyUVQFQQuVTRAwogCjYLViRosVo
1KC2v46dDTHIungy0NCaUUjdOxIqofet3p59XhxQYRTvEORQ+Nb6dEAKgBCqUur7aLYIEBNKmb72
ppk/3beyEswha4J3MVqpAPYCJuDaTN1VspRVOgZXzcW+T2fzaHRO5muSAUF0NAV/aTo2vebSgP5t
c5DCAu/f/cZH8Lv1ekPhI5Af0vHg4rUkYUOZhU2LUnH6SCOd6mqWg5wbcd6USU8OywxkozVy/pDY
qLymHJqgTIiDbGz+zw2cPIWE7CRe06jNALJ1PRnQcpJ50qSPBmQiAoBH6H7Jq27j4l9b2c9WhEhj
tAmKVhmSi5BWYwHeLCBdm3sa3J/U20PKx4KL10YGEUQNgpUY3dx9VmFOlaE7aTTOQeUESSU13SVJ
YnipOWxAfG59HQyCEAMmgdjGebmePLXLKk1yYNCQZ2enpMovVYkbtKyTf5QJRsCEB7GJN4AK4BJH
I1xbQobTQgsjoVFPfo/Tqza8ddULiTd86soEXlkRnt81Mr+T1jU0Quou9zMwFLppZ0FBhFWqCxJr
tIXU1hZhjbg3EI6gKIzSEu5jA+RUwtBmgo4/ZzBIBNwM89q2I0iQp/qGR7vxpaIZYWwqZBCXqbMB
aLd7cEGBDKnyS/YnHsGl0T9Z6Z957g/odNmS3RL3iGhXuHYX1k4lUsUkcsxXlu/o/DLlr/f3vRjN
fJjgc4hIFKUG0aElOirDZZ/0kVX8VPvKJYCTjrUWoJ0FylHortENdwGY/b5VUa0TGT/On8bBKpzj
ACnv6z3ZLRVp23iGu9bD/JK9qD/Mr9njeIwf6r+WlxwbZIx01/L6Q5kc82nDpYh7VUVjBtwWKuRI
FvGyzrX1uTaHOI5RVslK1/hVs/SQ26bfKYYP2bqN0OkGeS4aE7x1W6ZqWiUKjZwSKdBQBlNA5/b1
jLazUUcDwSIV83Ga4J32OjiXzUBS6z716EDAEWpYRpztYsUZefd6q5b7uOst2yuLDN1xZlZmud+O
vbzsVbMEzgd6PZB47pZx+Xt/xbg7+nznYBQAgGKlgGpEVURkzcK7MjFpuYwRdIDynYTyz66Y0xOa
kPJ9PJN6645bWSJ+sHHVIpkHBINw5LK2YVpVlixCZ6D6mFVUeunnyjqYGUuDWBp7uJd2QWJR7kdP
K1rJb1sNPL5mPnp43qles6j7vIUUjyFJ6iGHMYRe1WbHjZiAwLxwQkYTXfaIsm6EfxJp1idQF7Mo
H2LHNdXmZDik/1EuCnkotVxzJ6QJg85ssgOadpQjsYtlA4l1e4Q5+ouX1wH/wi0rOMGa1VrbNCqL
MqazI9I+ZwlUCt910tIgk6bmMmTxi5VoZ6UdtzScPkqRwr5ATA7Pj2w6XrUi+L2EGgvq6NoU5Yna
XUgZTyFI1GeUj9LFQ4wih4WGlsBBkcYHZ6mas1mN6R4w7zaokpa95WVenwuqqV7OJNBzlgZDAkOu
fW3qLbdgdRWUaQc/2xLrCE1oEJO3Y3EG/SHzqKPHLh5EIJltYsMz5fmLmS1OOMpjspdG85k03eih
4TOQEB+6rKKaa9R1s/HsXLkeUI0FfS+om3mMLwLw6qQgZSpnU5Q670Oj+sks1V76ajfF3i7UaIqB
xlJDBILP+ML7x3LlmFyZFm4IFIlTHZh3FtWqcTaK+JmYyvfJKc79eCwkpNzvm7uJf/l2R+md972j
Iq6LIV/fgvtuksspgua6Zze6n4PUFwhZr1Q1qIRRT6PNASIPrpro4Ybt28v+2rawz/V6HCxi1VM0
WjPUMDo05iyqP5a7QXqrYstTndifa/B36H2xY1loybYHyLRWbkEf1yb943UDNlp0loihm5PLy9hN
BOudQ/p9uMiIA0b09M39XyAuNoKPtVHjisLHmrwxQheCbGt2eq0fFxywXELtMTaUvUEc8u/7CDSP
PEcDcR9QRwv7yNbSyoGG0RSZlfE0pqG56GgQ/K1DvZG+bKzjyvShCKcD1Al/Bd/Jf/7pqdZYCUUR
yZyjjHb7LDVcYr9280FHY87MJFdxlqPRO5faQq0TdWeMdXZSt7H2vfWrBvC7Jlsa0bdxFkCMwMmA
awny2vAi1180QyPaaLtsiZJYx+t0mHqw5gJ+nM24iO+P/nY5OV4S/RQYPC5v8XXskDzR6qVaoiI2
oBSL4D+IG63271tZCTpwFcEdQRsHQHkkAa5H1IxGLSUZUaIiGWlQlhk9tLLeuK2tsx2bJfVpRuEe
pNBJEiadZvnoibd8sOvavjEu404pY+uhcJo6TNKqe6RNqewsmVleSoY6BqfhoD05IPLdeBStxIVI
lMC1QEAEqCVsk+vvHttytkc716I5qXxkLPQg9Qfnrz64ZhsaoF+bvdyllQsajMwHwWL9feHnjrjt
VjJxxdVdfwpfyU/bFHVxSzIqfIp5NL06TP2IvOVuFnZboQ4PZa6vUAfFWh35ZpRPUfUXdp/msIIp
Wq1FuP7cKuiOip+Hv7RjfKq94vn+xljZ6bCFFx9cKahuxXaGZWjkxFRgiyK+r9tXxQqgQ7VxS9zG
ihgQil2AZ2H7ARx0PXOgSB3TPq+0iBQv4O8L87kPoB7mpunW1PHtcDN1COcgqYXLCMjCa0uZpnU2
NRstKn+Y0t4Kut2c72oSIqcmHZfGY3tDcastsumVM4w8KATWUSAAekYktcxZhk2aLUZEDPM4d7Pu
GUbhBP+8UvDDoOvBTQsuIpHxXFNZpk8FsSOqjMS3Clq6MyEPC83yjfzkyp7gGlMAJoMly0Ykez2J
ujqW6pSodpQbUuYbVkZ9fdAr32lAa3N/UCszh45TiJ2juRj/fLitT2dK1npapbllR1Knm5AyUe0Q
zU357r6V1QFxXw4KSiDoRCuW1Gu0nSQ7qnqNHEZEoRlukSH/RiFp8vSPthD3gl0MprAZeCvE9eRZ
UtKWbVY6Ua/KzVMRJ40WSqoN7RyC5rxNKtGboWHToQ0IqCDeGgZ0zrW5DO1vdmtZEmL90nUgl+PE
Py2NubGxY0PlasUSzV2oo0/bJJ2bkHiH/wpGCWXJZAOtLKzlf/SXdNzgYMgyb19oqVmqhaV3Kt6A
VhFCmLTBXUEX//78rlvhhPegxAJMiPuazzum6OPBAgX5qWd02qmZ+dess81OTmFa/zMWAwOBBRDR
qMIqTkW+DFQfoLVE7LF1Cc2XqJbJHOl92wcQXoVcdGUESQsu8DbuiwepKZmbT/kSoBCKOAV36LGV
FxP0wtW0cWjEDrD/+3V4ZaEJDO0W4mUObuwFiV6mntJ0cQl6ldTU2RWmc2BK7VflCYnetyEbTj15
ku1d3VlusrySagdYd9NYG69NPhWfXO7Hx4AkEhcI6oag0BbSGZIk55VkQOULDboDetHAdUCaXTxD
gb7YMLW29uAtQw8qABpg5BOCmDRZjL5RJeXUS8awL7DXkPeY2o3n20euSRwRB8Pzfmq0S4h44rIm
bTUOCbZYVap75A30PYvTcW9MmN7MruUvC7RI/cZOvjXgzz0aKZN3TBsOelx8BbpwOAw2m0IyW0qg
0K4LJ3VB8zIbNU/Hb3ZzgkYspyaSb9NSDWcWQ9soRlObbQMN7miLuR8NcAzUdaf4lEmvhlZUh3RU
Ykyr/L0fJj0shioN7p8sPnvisPGmQO4Cip5g8xHcfmc1xcgWXT11MSpEgy3HJ71ti1962v9g1Wij
kYzY/lQS7e//wjAaDzh3L242UW4nLUAKRBNHPS2SGZK4PddpHbY9SBrlea8l8xHB5kbYs7aT8GqV
wf6FjiVT53HEJy8iZQOZUr3UTinuQTfJjlM/b0X2Yhrg42QgrofOHRBFnMzm2khn6C3oGDVoqNU7
sHx3O5SgfjiLm8Uu+22+b0obizjlG4PCqABvUQY1hsFcmwCIDpR3qXDLN/O5QJ/hWxIlmj/E7iZF
EP+14sYBBBvFJ5D54Y4W7iC9LSyFjJYKiE00pn55KR7Nh1EP5cFVzsbOeR0itBrc3zMiZPk/Y0UO
El7HQk5QrED3tT5NeL/ikA6DlyyPOcJ/FhjyNzsPpmMOZTZotr7msuSW+V9zswVJCGn/Yx63Dxo4
kLeGIML12k5NDP0/FqsnSbKXXZXr5FtcdoBT6nZSHaqmZcg6mUuw2Er/iyRSF3aJ1RybRMeDyume
a0lJXFOhRcCymjz0ZNrY4Ws3GPL3yMwgsY2IWPCVmSOhJivl2klp7eULEp1DAGZ7Y9dobOu1vOY4
/mvqpuxXzHONvsVEOy1aAK4fz9QPjhq7Q9kcEBQ8qFuoABHI9p/J/5+xAfF1PfmsmE2iFhgbMuCI
t8fHuZJDJnVnPOrDHCrErXpS0GYimbOXss4j9dv93bc6Yo7WgbQZAq+b7IhijICCZNpJ7+3GBUbn
eyvLvmotP1uzoG6+JLs6KzZeUWvX/gfGBCJreMSDd+B62KYcT1KSQ202047FZO9ilJj1WT07y2/6
LXnqKFp7p0fggk4oi/sLPqSz2A5IMMQvW8dvZXvhvOMSRgwCRL4tBEhx4sR1ukDb16qqMDO+xr10
6jLTy4JyPM+D7KqtfJRbNAPvSfXFrOMosX/KcbJxdawEH+CgUBB1cDoINGpeT0lqJWjS1Jlyipsz
VhruJw5mQG+l5E+BKvz9VV9dAHS6A4kPLQe0uwqxZz0xkLHGKiRjEwLsxBRW9byz2+IbMw1XZQct
bv2MlgFkWqA3erKsxK+r5GkifZTVNJDmrWz72hVjcfwBkOucXEyMU8fZTKtGgq4rkbvXRX1JkQCP
y+rZGavAmNFyNdlImCXTgWrf1HpL1mlt9pG0QtyHmB9Ib37LfrpFh8I0B2dCPDZKUljNR6Uvghrv
kJm9Ks6X+5MvFDX4mbf+awupkWtbGmlSmxLYUvrj/ApdFqa7zjfzwURWbos3du1yAcMDImv+nEeD
onBz51h6u2wL9aRrI7jRZs8BoVf6+yknXxsJZPJm8mjS2Ztp6pEx6OKnWd+iE+RzJ1yqaMdEfMAb
LpCwE+5yxxzyQh8cHLDERrNebcaeY5VJeH9WRaj+x7Ty5iIkIBFQA0NyPa0qilWynWR4tI3xTkne
8X7+qpHeM0kTWFp6BNfECRSsIy0OcofGWkjLD0vYtu3fdFZ2DjxQyTIvS3439ehNC1DEbbobO/mQ
J1sQ4luny4MoVNORKfigL77+1FJv8e5Gf84J/YUMr66gS14yGvTaQQZHbGL9uT81K+YQi4LKBzlZ
cJ6K7QOamUsKmfDIahO0DbDZATra2BOo7WYjNBQpmXGBb/KSrcRw8KbIB6MS/YHlEdZdcdIark5R
T+g3C2rzvQKdB5puHCNHq/HRtF7z5VfZ/dbBKl9plVvQacvL3YZz/AuQfQSmCS86W7hdbagoS0ya
1RPE23OvX0Dr1MYPgxz/ne33SvmbSvlzwowD0ip/4kzFPV9747RFk3p73vlXIJECOBMyG6JvAWis
TgBTUE/mS2VYATAc6lyFA7oMBxTGu+Jp3nr/rDjTa5OCi6lJk1RjhQeQAY0gPyu0LrSWRfui0pwF
9mxVvp7r9W/QOFYhKUF0xGFIrjS08v7+1uOGrs/+9YcI90wD8EEGp66eHCmXwgn1zmh2ljLUySg/
3Te14gBgixereaTIC0rXp8qUoK/emBg0SYG80HXQuOjZa87bvAxPAq2WA5ie20xT0AKNZDbnUnKX
V2p6ZnypptCeflmDOyteDj0/s4AqRBHc/8KVW/f6C4XZSJK0oISq0Nlu4t96mrkJDTVnhES8G8fT
sS2fISYcZvK32D5U1QPCv0Q5Z3hnDcrWp3BveLMwnyZLiHoWAq3YBT8/DZZnPUN6TpG9UTswED92
XtX6JP/H+gf8MwYPWBja4RDioER0vTxpWzqUE/edkCpFxZpdTOYu7IFA3C03lINq/+7ydq80uwla
ZDUNyf8h7cqaG9dx7i9SlfblVbLsJFI2p9NLXlS9pEXtK6nl13+Hmfnm2rTKrMzch9tdla5AJEEA
BA4OtC9L1h1GAkq2br+kES0CN5V8lciF+fFV+BykvHkWBtMEzr+q09uuUVo8nwfKyi/6kg1hnbJ5
py7rfZ8YyuNq5SgUIht7zNngwYDVapiO2rOWOKWPnpgfDkYF7LzEdoOu4QSonstuiDf8xD+KPDyb
n0Cg810bneJudMr6uSn06oGOJd3NmAgQmEBb3jI6aIfrurZldNAGiBSxh35i0F2er4u7fJsx5SMF
MjEf+cHludG8HgiSRgka134Cd45T+w1YSQCqtFyJ7d3yOR4KMXha8Lyj2O5rutWoGyvk28zcdX1A
DNt3MW2D1L6yAIjvVbLSjLYhEjxBaEvHWSKN/GEfTmI421GcpCO1EVU2pT56O/uXmQGfS7OS/LZq
Z4kNky2ocw1FfWM1ahG0qxGnBXoy9TJbdn2fgjy3HbUgzbryHRVC3gvWkVjpEkNy//hNF64fXD+y
NoAwQndE4GIxpyA005gRqSkw9ahTAFFI9R2dC4oJEMn06XSjAaYzzl/Ap6wjyj7XBgyf03I6MjNS
xu+6mfmNDMm6oW4wGMANYwYCH8UgmBOWpT36yiczSuoB5GHdrnNd37Cf7SwJ0pLelIU/fLuu4fxX
ilvIKyHoVkD+C0Mtz9fUVA1z2jE3o5XjyypDze9L2hu+QVwtUGmeo4cZldXrQsXSKbcXcOVo50Uo
hVKFyF8AJNrIG/msCAOMv9upedsZ5EuSeTcrBckpi9J0Pgxrdmcmo8RUbag33qng0sAbEQkPMU00
e7XXWcw1I68HccpogisvbyxwMrLZ3oPP1wYLo5K993XaS2wJt4HCTnNPgS40tIQgjBTeEIljUzfB
izUqmecXGDpBuq/9InHfl68E3rSMAQZ8+g+Kg/znJ7fXbTUkolDHiMCmkofpAoZYT+lk9NVbm4jR
Zyi5wBehHC+Y+7lSmjxfLCtSRxZNphE45Oec3JKUhO0C4uhhlSSvNjI8eIyAIAX3AoO8HVNYF1M0
m2KAqRXN6S498iIL7A64D1J/xCz7Kujf/lafHDLLlRQREGAfaMk2+BvjfC/hFQbaNpUdedlrXe3V
4pAB+ADcQVCDUvP6jdi4hijwo0CIGg5Ib8Wuc33uUooikh05FOO5bSXUOi3wXOVg1JXvke/XpW3d
v4/4DuBoJKNBOHW+NKoNnTKCcjgalXsTaJoxrNEv3BjgbiyeGXVjz9xVjYxr91JtgOnBjgIKiBAG
GeJzqX3nAsyzJE6EkTZhWmssYBbeC57d++o87WyjygOvnz/J24ZzhFhOLISwCTB3kRF38DgNxVi4
kd4Xy77V8pu+yNNbyZZeXu9zKcI7bVFMXW3M2o1oR74baeGvWnbEJdwlbrM3hmTXKd3T9M1Iw9Ij
0ZAoPiN/WJ6F7SfBy/9aL2w6MlKYXoF5refb7Chdrqg0daO2U0EEeo+Ud7tQX/cIypDB9WVfemAO
0/pHFvdoJ/YmQT8ks+EroprkT6s74xluh0b52JarzOhsKC2Xxeva3G8g73Yuq5wns0OXlBtpfEsV
lv3MimEO1KItdjTtC/RJ9/pdWtnzDnbWube7YpJ4S66h5zbcRNANYAwfr41x7kI8OBfNkrBpcCOF
AG+tjpjQYbSmrJN1c6UGJt+CLRoeGXmu85UOU2qqa03dKM1f5rb1SYV2LOOx6upgBktxDpqfNXV3
efb786cJm4dkGvINIJflVurkNHWHzRSDjd2o6arudp3m+dlK1XuHzOq9YU+q5M5sKQ8ny4U3RLsu
HMq5uEIZvJoVq/vhERXlcerfMoLHC0Z6X1/X1rGdChJcrzcbzdJ1ixuxqg3wZM7dzv/fJAgnZmXZ
QqcKElQz0r2vC5EED1umE2Ulzm0ETwTA+/lWzXTqTWVU3WhWVj/5w54xdmA9jIC8ybJqlzEoiMg4
oS96m+HaxVoKBnhb1UwVN/KaH2jTRiRN0125hEE9+5MlYc/dOhg++BfxJ1oBUfI9X1bm9ti0EmPh
qgLkamaT9EGrdTKyww3TrKko3gP+xXtGRXpINtp07vvBiWrltZnVYHHROL1IliITIihzW3hJqWaY
uo2WMH9gqt9q9/+zEFGRDVq7SUuxkjIF4h1E284ukwE4NlaCUAsvQGgb5z3iPz+xAp6Gp7u+EDVC
p+DNVCYRmGmCzux316/MhkrjFQVTgwQu0HliqNrr02SBtkSN7CzbeRjA3aZxYe5AO/VtLQ3fHmYJ
jG3D3KDFlrfuwSfyTO75uhaOqoXFVqPWOdjWFydojN73ZBmard3jPJfg5wJZ2sXTplbTmS7VqkaI
ndmNm4H/QamdPZlltZ4tQYC9cGijC/j3hZtPFVUddexfbjVvvY2xw8R7Yr2MBGtTDEqqQL/A8F7k
XVHwRM9KAjFGAZIt557kL9R6/bwq8Pie57OgC6J1IyCzAhvRADqMbgSIcV8zFrL2ndXfQFktq05f
htp88g1m/ADKyElB+IJP1LvGo8hFHVSN0ocxuR+7Bn24oONo72QNnBvGDSg8VAe52UE+hevjiaBc
T1c1d0Y1UuxfZvJ3aj6djsBCTn6/4K0HTS9MMuH3r8uD2/z8734/H1XLaSIBWBGCHWPW8tLumBpR
txtgNNE4UXj9zfWj31Iv5LcwSAbsBahqCUI6qyJ9m2tqVDTvpdEFM9AbWi2JazaP/ESIYJvREqEA
zqNjJSwLvYQ9Qo9Ti/w01Lfms2SXPPzG2Md/ViTYaH1I04KNqhqNbDgY+s96ppjgDoIk5fMxAQQh
GuZklypw1Of6ZSy2mTMcXYQRPI2fDF/n9WhCpL2vZLmLTVWGlYFXQHIXbZHnopIxxcN18GCrB1QE
V982ZGCGLeMMvgXoGRAE+EM4IhN8Cyue+GpUV9VPfTSP6tLdGblfpsX+usZtSoKFhu8BOAk24Hwt
RLFWh6DwGdnGvjJ9q8Nz1G+kVM5b7o1bZ5TjMYQFhalzMS6wc6RC5BNZ1PMpJh6ECnLEGnMCVSUo
Vkti6a17hMo7sJ94W4OBX7BqbVaQxkAKIXIS5TFHpRr/JmyKH9f3biMP8wHohbdBaMhp1M5XVeWA
EQEAziv83X2dzhGoqRc/r939aN3ZHvXHLPW1nh7HJo3RB7ZLVkmkvbWv4Hn3VBhUPrxYMBjgrPXQ
tlJo0TKOvkm/Nu6TV0DUcujBhFo+X1+wTJqgLKvd2m1SVECYVsTvMWNjSFV05Ti+m+5XZQm70Wgk
j5UtY4WUjAMHhT8AZTvfYnCplb02WghTkoMJ3k13Ygfde8/7MmDm/Ovz6+M0ZyjtgncH8EdBWJcX
DDyyajRhPkQ+exFFDsZNl13e+cBg+hYaoK9L3FyeByZ1ABmQhRUl2mhv0uYGiqoDGKzzMWl1h6EH
N8g6I8iUoSa2rgUgu7CQcJSIZoXzc+18Ralw0KI2O7b2nZ7cW7kE5r5RJkY4cSJDuOnVmjWeVaBO
NSPyB94L188MRvfLpGm7xcSEtPoG9TCW/R5l5Jhbe8ljP8QzFuYhiR4aHpXqw9RrPI23oi+/SX9P
thLMywHhpsRsbu0kOtNM4DmRGcDtP9cUjTCDLilk2V0SJoX1te7aYBwqifZvi8FkOdTzLNBvCmLg
gqyl0CiKfs2zQf0BCjKVsnkBWy4AyoBKJVDNSAjyfT2JzJCH7BQEolo0pV0wFQc0aaPH8GmdJW/C
DbeJDlhgigHO432Twu0Cx+agmPwtMJfF6s8o193ozaCH12/Uxmq4meDJIt5SJWZtVlNb5qae1cil
1RymhjmExqr5LJ1BgdYqEou4cUB42/D2HES1SOYK2t5MjWWQCbGUmb/kmKkzHNv1cH1B2yJA4gbN
BqWA6KETPJhoQuGhS8DJQO9u34PPhQWkGyTnIxMkrGV2h6LtsNjIbv/SLGrJ8yKbJrwpApUYnjQ0
Ed4KDnNEzVvP+FoWUES7yx38l1/LNmxTz1zObojgCcTNgp5VSqZkZCJaZGgJJm8tnnmLqum366ey
qWZ4pqNiADMAItXzSzOhv8UqtFaLSnMad21igVvBtJKbcSXDn8wDtPa6vC27yqNNEDbpH48oQeA6
eJPV0FqLQCNIbydFWXemhU5/pHpU5IoUEjpZZR20ooOisxxtFZre7pgyyRBQWyvn+WYVmTEMoRZV
HsMPEfMoOUKOJvdT/X7wkq+s3tkKPUqWzIMXIb+Mp4PLO39RIEV/7vke6xO6nuul06J1j04+zNQ2
bjDP61B8Qcg4Sp6PG84DjZ54mfKiNvAkgmbOKB1gYBhkAfnlWy1IOhBgFJrvtO3eNF+vr2wjjuKI
AqAXDQ0NAeLC2nRaZnXAWTZVVNWR4gKSa7+ttN25xlcqm3i0LQ3FLVh30HCJlQLw1Nsd6bG0Hh64
CmdUJAPzT9fvNNu/vq4t1YCT+o8k4eaNYw7jX0ESA42x86ut3iZrCuxaclZbVuREjBj0lpOX5cqE
oGlwvzG7D1Tys/Ikhp1/qqh7pzKEUCmdp6kYGNcH3z1grhZ1wodxDeifqZSsZkvzEHKqQJmCEQPD
Pc+1fPXcjhXNjFDCaPWdO6x1aDpZf4sQlQZ11aaP60hkXvJiecBIItoEdhZYGtQDBXUfslx1cmAg
In0F+USS3k4p+z7S/exhfooJku31z1SQr9fV4+LckGbiZhkxBiBzF1NM1T4zWc90JVIwDlHpbnO1
OnrWIItAL8wGFwMsLEeO8Aen+GQo20oB1YkSlVW307wv9h8wI3bok0LrXbqnWXc715Jk6sbK4ApQ
yEXDEtpqxPd6XaxoajBVEheAIOXDYWSr700SlZQJETzAAuPPukIncabeYpxXWuwM9/unT+hsHcLW
JQnTjcqCCGIPvo0sHW5wKwkzLtwzfyif7JWgekrn4VE3LSTGBOF9/2mfgd/OqY3BEYd4DEWU89vE
0FusgjCWxFP9gJy+b33znB/lvE/nu7H5m1ZL4LLPqzXP2wOIi9ZAjP/k53YaP9tm22DkIYmXCehn
rwdRgBPMsumlF7aVLwx5Jd5Xgg8XJ9RMKUEpaLQJZneroHEqgPnA5MLqbmF/r+vAhT06FyQ+o9Ta
tZVBN0jMwLKJJs4qixNMUwHQWpUhvC41GpkgNBhyIDPWdOF0E8VobIxfizNcmw4VvDL1s097C/zi
UyHC8bDBRIJkhRCFJHeqBwnKsK+qT19OSEE3LA9rQQogArKTxcoZy80qXt2f5oxBvOVdTSQn85G2
OnNKfCknQoSljIwUSBcaVeykAExVU8gqZ9e3xXcQLNx7nFtoSnofTPshWYBCNHq0GLZdDJxiMPct
mpFk6YutA7T5+xfzojnjjuDwCRmbmdVZFnskbsE3ggk4naylXSJDZJsBX5OZE41k8ey99aoX8Dvc
URnSUyZF8PcghvKaocdKevvVwpSJSnuhei+Jj2RCBAs+1cPSZlyIlx4zFbyry7izMJv2+gUW2WyA
XUQSHFAJYHxwuZAbPDdIg55lTV+pVTyw0i9ccrMkqV+YPgATLi3uMawkbGjjgxkg1ppvmf0Ozqc9
GyrgtYugKN+hPDfqYN7qWeuv/bS7/nmXhgzvc5Sd8YXIn4PY6PzrPJVMLXBcTdyaA6DDjlLsqWZX
QTZWQ7gYNDtcl3fpb87lCSfrFG2qFQ5p4g7wI3Mddgn9HyUIx1qUlKzjVDTxXKSBbb9nsvfCZbR2
vgTBLTM1WYhlYQmoZzKKUXoYwmor75r93Df2DmnR0J4ljlS2a4KXHooCT8q2bGKjsXaadc8cVbJr
G5fhTA/4z0/cpjc1fYMhWU1MtcO8ehEmO1pFJkESbgpx8HwEdxRyT2LX/mJlJC3ntokxFHEKULj9
zlrYkKTu3z+vZdz/44mOC3dBiFtkaoMG166JK7JaNXrmM/MB3WEyMNTG5fmgAUNBDeTeEHS+adoA
HLeC1uG4OhrgcHO/TwN6LSeJBdmSgiADNAecfxsUKudShrH0aIaoJi6UsGrV565R/5rDLTDrMjDK
hprhZNA2B4Y81DDERtkaTE4ls+sGZId1EyU20fdeNny9fjYbSsArkCD2RQUB4BrBAqjoEGnNymzi
XE2H21nr01/KDLK/Eek7mYnf2rpTWcLWTWAwRGoYsrL1Ve36W8v6McMnm9KZRZewODwakbHlaRhE
hSjfnR8Spp0jc8Js3FBH2ZeICIK1oIe27wPDwEQhFWzWXfpYEvt2GJ+ub+iGPToTLWwokkoVZ4bA
rUJV3Ifu67sSoShpwrH84+W97yhlTDNMULkud3NzQbyLRnUEi5ojhBtakQxa0TdNPPiz+1yqnCLL
+eT0Be490WHyHyHiSGAQRIBLhOEmq5O7S9pXmhPXrx0mq2xtqT5SJUjrozUY+X1hE4ETVU0UEaCV
IzExnr6Zd0vZyeYhXUbzPIUG8hDeGgLOVf7zEyuru71VmEnaInpCXVCpotmhD8iE/cZQL4CNTV3y
+t68a2gGgT7ymS9iXtRoqFmDYr2J3aypw2LBgGCl7N19oxJdog1bGwhGSV6EAbMTMqPnSxsKatk9
uGxjr0sOgz6g7TWxKDAy15Vua0WAFXGacw21a7FEh+pLhS9o2nhwnxa72/EJ8kPFwutSNhaD5AGH
fgEnhcercE5jVrqr0Y1tbKoHjJKHhP8i7kJiBCGhp1ugdBFdIRlzpSQ96+Iia5/cpowasr6bOnm3
auPTrh3MGmiiwcsApCeo3p6fDC0rjMf0sirO859K8w2vAtN5vr5fl6dyLkI4/LGiE2VNjvHGyv3M
Mh9NFlr9el3GpZmDDPQ7IFELoClU4HwZK8kS1tuQUbLuNrGjjrx2072bHo3yoIKfRpVoGt+W8+fd
uTxh2+wkQdlMhzwP+Qr1fgmK+nVyb1Vvd31dW3uHaAg8gMipIxXDf35qEwr8hwx+FbeD59epHZXZ
vQlyhs9KQTiEWTnIh/FRt2Ktx82b1FZqDKCeZzOclyMz6500mXR5RBDighkdVBtoAxVTwV0H49nZ
eNxP3Ro0s+ObE3oN2N+MzAGaLZvD0JSSdV06oXORgt0eF310KMNLH/x/gTZ9dYDSg0JMsrT95SlB
jgf0MSZaAg4s+iEAizJ7VnXImcywQoeUB6YBKYZ2YzVAHnA5HzQV4qjlBTSnRmE7Vay3ZeAkGl5l
FZIG6ov0qC4tHKz0iSTBeS9rpbajBUke/ZZh8PgkYx26FABEFhjXOeuvirSvcDC6q2hIKC1J1FU3
dTHsl0wGz7vcLN6OxMGfiBEA/tTPL05RE0Nrh8aLFNqHhfIVU3XR3F3f1bp0Gt2GKAR3mNGBLkTE
OmLVd1m1tjeMLgGM4k897jz1Kwoe+xUTIvTFV0DWzpQ7NDsr7vKrRSahHeO0vzXGLLRkDTSXeoh8
lo3kJlC8gKaLnXotJkasBltBd7a4U9w6rAzXCWWC3lOrm+sm4xJQhZcTFBH4PRSrbMfjR3ximUif
A/tajAlqIeOhdd9HkoegyL6ZFf1uxkxHu1aRyR98jHjP2vW10fNPvxc5YozXKDyAVC+YDSdQrQ14
5ShRa7CdbsRZ+lqnslzTpZ3HMtEgjvAIPh9VwPNVzg2m1UwjMqydmew9e/ZhHdPF2y/kjRo/r2/p
xulBUVEI4fgBEAQLrwTX6jujZWkWg7PxV+m81dpzUVtfrwvZuHkwIHCV8JFo5RRJDruhGovOKtIY
hJt0t4LsDJwnpgynsrFtHp/BjF5jGEZUzM63TS9pty5ITgNtdw9WlgdjeMjNZ61id+by6/qCePRw
7onx6kWF2+GdsbApQnShVwTkNYmCRJ3LdhUZbpGcToxhr6HWXrZ/O1tSA7w8JchDUz0/JdwwkbqR
EoTMK/Gy2EyWG5OssdUqkQcijevLEneQZ6eRnkDXNifnwl/PdzAz59XJCookZ1axqBuUDiWkqt6r
jYLYGbyhQY7d+OSVQjscEi/oMADuB/83hORVlaeliVdoHg/1naK98pLS+Pf6ukT9gwj0wnIWbM7Q
eFFYHJLMqfUiK2LioD2nmdOX1KpkbdqXm4d5DZxrCIr+MY9F2LzJzb1iGYs4AYTNBbYicfRwYdPv
BoyF+STTdlEl+JoAKAJ9GMBSfDaxII4ZtWqBxy12BqRocx/Jy8z5cX3fxOjpQ4aL/AFySlB1sabk
UDfLe28u4rpug6UFJKf5ac9P4DLAHI4vVe+z/u3zEtHZC1+CsBOPN0EZ1krPqtYtyrjttd89BYd8
3pjTowvDvuuGPr8lib0c5m4aDkU3yBi5xGvN1wuvAkYnpC/AGCLovzqDpLZX8zI2PfBX5KN701Lr
++hOOzrNB2O9kwY9WzsMjCAncMYZOuLA7rkfzUwH1Vjs8lG56Pg1MFx03GMwh+OXSpEHVmk0YdWr
iV+BC0Ry3y/IYbBgvMOBTYYZQy5PRM8qFIPVZqus45W6CFazrj9YWskCkyCr6wxTe1DHtgsLvaU3
Wuvl4MWcc++2nmdq+LVdL6FuWezYjEkZZVXfHMtKzSTJpI3Li/58kKwjxOWYMMHWstRKQH6ulfFc
OkVYKmb/VlpKL8lLXDBHfWwFUHQ4BdD46CLJAmjEalfr3DJOXpv2b/4IvCMGz34BEWNyX+hBOwft
u6HcXFf3DZvBYfUAPSKcwRUTLrFnJK6+ajj+Vvvbs3fyoCt31Uv+el3KhlqfSRHCUpM6TYV6TxkX
dZQiOCpaX3O+gA+rs0pfldH82IJv/NdG/rMm4QpbxuikbW6U8VhZczDpfQruGksNk9JYw3QY0931
1W0YQmBF+CRU3haJhudzQ8jSogBeSy/jpQFbI/z9XWVK3O/WMWFZYHrivCn4becirLKgA25QGTe0
JYGl5t49HkXkrtZK56nRy9Vve1mkuXVoAKnAGCKs5lPtzmUig5SNRQV9pMnTEnr+6mvrb9L9zd+v
b9+GBQIpPvI+eLGYyF8JchaXdKrT4xk+MMybwQAL82jb9nDfJnUXLpNi3SLdSh6WRvkF1KysNLYp
HVycaE7ANUBa9XyVSoHudNDiVHE3F3tSTovfdj+cDvjsHjTr/cs6kDeMS7++5C0NRXCN/KOHVBkC
+nOhGOvUAcdqI/OQFD6vfc7kOelf3PC6mC3FhIc28E4DkAo9gedi6swanamHGIw+GUBGY6T3razk
v6WZaJ38KOSi41CEFUyGRadF5TIy37kBeGHWAqf3p0ZiqD5aVU4jXn6rMaIeUDD+LgF6+nwxGUvN
ycPQ6HjBgOMsQ1pIDUDBnQ/PhuqrNfj2mn1FgSl465PRV9rHxtslihf2dupPee6TxADIenTQGJ09
DtN3jdwkjNy1q+xlvLXrpx/Kd+zkiUhbfD7Lhzo2QKKLgrW/Gvu1qCRne6lCeMyA9wnjihCkqGIz
vkq7ZVoK4MR09locDby5V628ATW5zC1dLgfJeU5iCYwr2E5EMzB2FGjGVq3juWp8DZxNivaro7mv
YhwH5wSxJuCJRvKqFS+uquCdXwCduvqMWnui/Lmu0BvhAkbJAOAKJ4kM8cVjsZ7QDLbYCfA4/Z7W
YfJQeodx/ZNVdwgQ9mScbqpVB2e2Ebnzn9bKnjujDxb7L6ZHXf+SCwgDru3ZlwhWa7W7VtEVfInt
7MwlBOLpkYZsz/blLXly79itcWyYXzB/KPdt87AWPvovrn/DRYFN/AbBrbYG8CDgpkaKefd9CklQ
hD79Pj7Irt4HSOb86p2vVbCRWT8qSjV6sJEhDbU9i8dbM9S+ePvmDr7urnjO7taIRSMGtjyBPXav
HMAafMDdOqSPf2+ql95HW9QNOzS7OgTb8N6RmNNLT4XvA7kR7gJ/v9mCncPorrwDEWodd0XRYz7d
ivvvOn2glZQeVCs3woHYSVjXo+wINm4hJPMciY43AyiBzu+6sZa5red5HRer4o/toaNBX/rDeHv9
pLfEgL0Jncm87wsJz3MxlYKwQJ27OlatssTLB1MjzOYeQ+qCTJaO2dpLTPhBIsbCg9X8GOh0Yr08
2HLXa2G95h5kfRbAopTFRhKBSQ14nO6HVcgMDP94Ubt49MS5cvlQbSF8Wt1yAYSK1HHZ3Vpqt1em
dwcLy98SNLEnGhrKS7DEpjEGpU0SdrGLngV+g05kixkbNEMmI1Cxddyvvz1yGDQksNMfZTfukszv
mmc6/27YPqWSF4VUrmA9krXNi7yBXEzo2juTt6uGp4bcance9KgxgpWC/3F5azAb5LombVlzFz0R
PM1tYulC5JHrzVozjPcE1qjPMY6tzlGIR85IGxpZjW1Lk1Ce5TQoCK0wA+xcaYm5TGiYNOs4s0Dz
6xGiHDCgnPpOMq37xhvzMLcdCjrCupNcl4+QUVSpE9GekIibqm4tgWOv49S2AqMwXz37bZz2mpfv
mTneaqON4avhCp7NF2/Z4X05zXeZ/m3uy/vE7g/L+IRE/Y3+ZHd4ZV4/gIsMMle5028Tjt4xMwMT
mRwcvXenO7tBu0kJ2lQ4l9c+XZ68cMabBe7Lk3iLj6LZ5abwzjbQUGCgiyB4ssfO62psSnVEIuX2
ERzoyVe7Cd57XwuQWfHHoAx1v/W//cC0k6DYoc0kaINsn+7534sd4qkwCa9vB1eCi49C7gjZdA6K
FufDjf1oewqmguJleKBZEzTL41rtm7I+EL/LMeV8ldHEXd4AdAryQwBSFSk/sVqOWS6zTsHeFufl
avlOn0aJp6a+QmRz4C6N9qkgpOzP9T/vjUE3ixGwPuZGSeF8S0Hn1Ztu0KuSTTQvNpFL4jBlTjeL
BrhzSRhRNCGLAqCGR8kvZJdowMqKSJzshuKeSxH0Z6A2JaPNgOxyPASBY6C3717XBXjRBUuz+sTq
Q41iuIESYqzC4LeWKcnNbR4dst6c2x2dXR9feOKbLHNalZnvqOO9IlHba/eq/npdHy+NFhaJ3mPY
KwMZBNHTZp071Ik6NfH07Ix3XdBiWjYJku8FkdiBy3fTuSB+pidrcfWuzh3g8ePRQ1v8TmkPzN5b
X9Recu035Xzcd57hxorO5SyFYXY5VbFnIwZzrt+0/MUbaJD1dy6IcK9v3qbGn8ji53eyJpKMndum
kDWCHcgIF40EaRdKkyGXNgNbdyKGf8aJmJz2ipm4M8BdmCxu+2idBv4pDaddOoazvr++Jtn+Ca85
N3X7qlq0Jrazvy7JkZg8lsj/KbaU6Ea2LME1L7So6rbUAeuiDbq56vvcmXtf12dfB9qZ1ftk0R4X
I5V0BskWyD/rZDeHCfOyShsL7FfzvkzMGydnO2u6QY7CdwwJbnN7jTC6jsNz7CJ97aDNKfDTFoTN
f5Psj6WPvlX5UEatygLnadYmiUpur+4fgcLx1StgH0uHTdWsX3niD26HEfSJ+Wgfr6vJtnUEver/
r0w4PZshtCIgrovzLKZfLcX9sozhlL8tPTus042HuN0r6C3e6WiRkujoRxvKuRflN+If4cIZgp+3
1PAGb2NA12s/a4fCV6wCmfwesEs/tZfvjragWAEMphPmhQcyS6PLviW2ne/sKq/v3FEBxacCJm/J
tnDXc/FlNpgX8UpCFsEU7mqVekxJJqDtqocs6gLF8ZXX4om+6JW/Pv03snjPNh8pBUCCYOosoxq8
bIF7IO4hM78bjW8kc2C/DJgsrv7QXcQ47eG/kukhjYfsFG+PPL89XgkvMliwReN+Ua0w8b6z7kV3
D7ZxVKbXdH2fO4mH4qsQdxQsbwBXI3WI9jHBDbeaNiSsgpFd2xoDyr37UVvC66vauqWofwHbwXPO
F9wRE+aB06l2ocvOzQgzMFURoVMwqU9Vgqmv41tnfq4Ey4kDMHUTL1sOtEZuT7g9Hs1dZxid+Zik
fOT4H214TVbJFeXe52TjLmQIl6SlZJ7qRpmPmBUHcoIiAG92wJKv1/dOMDj/kgLKaKBiOE5DHIZd
K21RJj1Zjsm4qi8EmZMd0sv5TddqVaj0mf5gJ8skCYyEqOXfQlH0BbkbOAQtwfF23kgpEqfzkfSm
zXn5lcr1O9Ity37NzP43KIDMb8DvtvuJKMlwe33JYh7qQzwAYJAM+iq8+IRL3inrqlQKdnbK2wd3
vVGM2AL2uWG3DG2mk54fqXXjTZ+LbP4tlc9pRb2bF/DPr55t9fWaT/lyNOnRVMqQkp1C3yb7biJf
ri+Qf7+oORCBMWzgBsGsJmF7swIIKOKR+eh4SLm4Sb9PmgLjbptKDYzElD0Rt04TL3Q0qwFCDnoy
wWc5VbFMNXBixyU1hqM3THPmW3lvs71HlrVEzdvFfMAlXcDEk9hNKhvqu6XCCLJ5Tgvt/7YlWBiz
XAutZvp6XNsesMVs51bezTxW76Uy/zAM1nzOR7vgCMZkadBTmaDEQZZL2F7kH7qKdYweCWKdBVPU
JxSAe/ZLIb9r2eS3i6PkslDlxvPBQqJQTG9pxtqXg+LSo51N+7rVQfQIHCZLb3Vdop6XtwKiOCcw
TDQayoH9PNfPppiYMxg9QzWLhvZ0D3U9mMm8p8mf0mn9lLY+JdkXaiuS/RTMN99PjBQGwQxYE3lV
Ujg/p3IBOp/c6Vi2aTBnv1xylxHAgqo6+MEwWFg6V2VjU8GoAAQoXAV6ZWzjfKUlHuprU2fqsQc6
E3OkEtI+63OOZzyT+PhtSShoAf0G3Im4NJdkfV80uXrUs2+tDqTdIU+RslBkALiNLUQjDrosMESE
p66ELUy1bJ7J6qnHonceWn0MESXFaGntnN4f8zxu5/xXU0mKvFuLOxWqn2+jlhIro8AgHNMhCwZy
q6Z/cP8X49cnrRkoYQCvgr/F+gAkFOxmjkCRdgvWRv6oGPGp519tvQsW2VD1Cyv20TrJqUo46QA8
0/lq2jEdJq0YtGNLyA99MdHMtKtM7cEkLAacgRI7vL4uMakKvUeOnOMWkUXmcYSwsJRpqWrMpnnE
bdyvmO+GzsCDW3pBrZd+jqksswv6cdq+dGqB4Vi/JeIvjw8ZCeCusKscwqYL8QXrE6Wx7NU9jgPF
AJ+Huikwuh518yps1Bcv+9vOP/L1uT50xk2eFaFtvyloc5DsArcqZ74KmTQ+vZwT3/A8vnAXvaU2
6qS0k2Op9IQjZJRoQiyJvdBkuLkLPwEaOmBGeGkZrgpNIecnnLlLqZW2Tl4q1fSN2FMeuwFuqQ2S
4lWyt/yrhVWhNI/4AkALtMeJGIEJT5PKWWj2YgyldZem3fdpyrSHYqn1vVUr1Tev1MEdo2Ko11Cq
622n2Y9DMQ13RT1Ghq3okoDrYpctbDDag5EgQn8UUmrnS7daI3NaDd/D3MeBfZnqKSwcYy9Z9cUV
ghTMW+F1LQ4tEVddoK9HIx+rTnfVX+eR7X7NN/nfLJh+NJiS2wauX4bOzsv9+UlK3Hjpvz6kw6wD
n4XWBRHe3+paohvoXHmZ3cKn6xeneiH0eXQzoLH+Nm0f6igGL7IZQcLzhqOr0WYJFA1ab1HvEvVX
1TFmF0Da7KXo0tBawMxn/R9pV7YcuQ0kv4gRvI9X8OhTJ3XOC0MaaUiCBO/76zcpe61uiNsMe2PC
nnFMWEUAhUKhkJWZOSvzOkfvM2/ibMzfcFLywKjwBhLNq/eC1Eq2qWO5cU66PwUpHo2V+sryPJ6M
iPMVIU4zuROb2G/dvnepYOtO64S21DoGddYgH2vTx+1JVRPQFt3CmDBQEigfcWStZBc8x8PfKwQK
RQAP8AzPt3UqgcXasIdfoMS7Sw7hneV2ewACOld0qqt+KzyAM2ANVPEj1sxLpiBpw7MNBJG/NN9P
lizOG0NPZIyL4iS2wRjlREaK87gx7+s4+cXktbLYj2jOGeRWLU0j1K9C+EiYhYRZ4Z7K75X+ohfd
in8shRLkaTPvEDY6WPzPnbGOqzSRtSH2Y0nFY5wOpZEUGaPdm+IaRduaKc7vjSiVQWwEU2PqjwIE
MayA4Lax5iCL2wtXB7RkzEcQn6TpLEyGSQ6wvcTPMJc2etTc1Uy5iod9mhY75a2Xy52QCteJUa/Z
/nFQzMt2Yls+n800UCp0P1mxrxr2lNqx6RQeWKqq4L0UrkqZGMku7CDuS3CtuRxVFhwGrNgg9MVd
dG6Z5dYxrLRYlzpsC9HId0k53lvqYJEU7QxK29CVcS6sJKB5M6UvLmrApHLG0rzBo1mMlawg3G3j
tngvAES76UxlZVQL+25+lYeYqAFaP5xG5/OZ9WaKD8FaSjda65eqGyso17rsX3KozEFlrg4CHY+c
BQ0GXO6WauB4zkCL6CMj3wrWY5JeU1NaqTL9yOpnI+ivRxiBqABg8ueDwatfFbVVSn0wcE/0GDeV
I0j3VNpA9ZIMReMowu6yU/CV2b/GdWKSCyOJEsm4p4OEP/8DAH6Uk5fMMV8/5Q/JsHUiW0Tf1mtt
Znwt+m+jKByg4QD9WXxDlJRNSBEjRv1Jsdmf/Jr9Ut1+M+10u0h2rLPNFRjF8rx+2+O8saZaCfw0
7HXt3nou0rtIBEuSrZYAZ2/WMGBrxrhFzKpRaKhSgM00sqBpittfaNrG4BiCz6xdP5i4WqzJJv28
Wnx5zvcIuWXstIq2KcUIw6AHdOChFMmQOIXS26kyuEnwGfZehVqN1q+cDqtryR3oqZ4q4jDCZ6Xf
eUt3nWRuhccyHH3aHDuoq3WQ0zS7yLbodVuvMQ3Mc8klStgw38Oeo8PJqauirVhk4Pv3R1XI3LTo
JuRJZeaubBLukeAvf50RxtqsRY9XynMzFSvGvKMZ9bMjYgSRjU2a72KZ1JFbCaSfDmuvQos+dGKQ
i2oMUASw42M5dXva0ohAGJegpWR8/rg8Mh6I8mNk3HFUBtBwlCUYip/GP4VvHMxP9gZqqN5NbyRG
fqdE2b8e5ZxMg53dS7b0ePkDlt3nZKT81hTVgY4N3CcfSXgPyV3lqvdEr3fKh2Zj7JwVc/M++OEw
J+b4zQl85tQNMDc4UHz+JX/eqjeFq0T2sDlatw791FYsrq0ktzGLqNEY+IepXwVXnQpovN+j1CDN
GJroPn+gdA34uXTMQ4tyJmCF0gbetc59VZC6HB0gWNG+uB4AKcr+pL+q3Ls8j8vT+G2E2/SlEtIx
zGvqB6UM0exJf4/kSrLjcVgTwuK7Tv72UBDLzlVYAKy58WQJzWrItFG/0SiaMvajF+yUY1s/avo+
pL/Lajs+QH8PZPOifXmQ/8fm+DbNjdKoZRA7QMzUN4ebIP2s9YPS2DWEmMuQjOKhlp2q/K0/tG+0
tdX6KVQjEvxOQXxfl3ea9ayaHgWQ6fJHLS/v9zdxEY+xvgR/MKYjpELgaGXSegyiWw74On1h6t3L
1langEt7UCNmcW7kOMzqyKu+qAHSjqTWe6h1t02DN/Fhr6d2UeyHPxGVdr25HSSPJhBeBao4tuUJ
B+2douzadA3vs7yzvmdi/vuT2A9SQjCzzKsjsoO81+2B7TpiPYa34hqrxBwUfgaNfyzxfGsa3v00
PZ8nQaskMo5V7NRqtsZU/3+Ewm8zXNDPVSsyix4DsqxH2XCTY1eRRCHMMZ/pPvq8vLK8LvNf+woc
tnMdHhgDnglIiFqhCZsORwxzResabM2bvHuYJaxG2Sutx3RHq8e+tg/Fh1kfxtZLhR1e6KXXy9+x
7GHf38GfrbqVDK2oIpRk+jafbA2w+Y06XaX6iN1+w/RrQACaoiay5gxQ6Bjyen4OAcHvManvhGDb
Cm86I+r9ymctlLbQLPLP9PD3CtpNhZICNOF3XfQqmF5Wb8cIKuw3uKzVaX6ntqUNNY99VWwT67dM
X1lHYukeBf9RoW7Wqujn2Bajl5VOqsW7VL4KWe5MlXFQepKaI4Q0155VlkPlyTdzh3mPLuEkw7uG
rz7mv1I/uSuv2GZw+wf1ObpLfGHtHXDxFDixx53d6awYBKlz6pdBOHljDblOtYTkHpp6VuVQl3Y7
oj8UfSycA9A+ON/tKYPshmRgc2QKIN85yA5ZuBO7e8VyCnHbRBMK5w/K5OmNPZkdCdjDCOGYkajM
rpHsGw1h4YrrLhXO5hPpn2/iYnGBvlShaErMN4R16+lVFfBZNHZyYfKU5neSmqTofuENw7vsnIsL
fWqYi8q9Ik9q2WDPROEhz3wFvMxKfGOUUAK4yWMPr5MBGnGdwjhC6Puy7aX79qlpLuoWfakYdILp
QhQgPoum6vDIColEL6a81oW2FHdPbH3N/0mE14vKog1++VUuEVWMybC2ZZZO01MLXMhVVSrVeGyi
PpPHbTrKO1bW2ymXbdGIVpBli1c0gM1BcQ2CAgjgcbbCWB8LWcRo6szFqegKb4ZdbAp7uOquxpUs
Ydk1T4xxoWCajKYqux7GRMjn2n3rdEZxKNwAjKxJuxWml1Ff00VerCWcjpCLB4KOx+taQcyUO0bG
wtaabSXb1YN1A6GKPIwJKhlma6NtwRCeQJZ62TOXotGpdT61H+rUkGtEv6A0802ImpBjDSrOrR7p
/WVTi0f1qa35W048MyqyKsvBteKH+UGfbCZeSWIFPuErsyXCcOz62A6rm9wz11KRxTB4sq5cGJQG
Y5iSEYYjYzsof0qUMCx7ICB82cTGh/FweZxLh+DpMLkAlwiWVhW4+fpxdl2JmUsBskL/YtChUhRO
yIady/aWRzezxOGlfn4EPp/WDiQ1QtiMCPI7bdYLRjOEXfQb1jimr1Srtdh5x/F5HcBA/5jj/DVU
EnDEmRiehfbywg2vpHvDhvwY8gnolaMKvXY3WwxoqCDiiRD8pqiln4+vqrKWVYEJg5FgEaWPJzJp
KCJcnsWlBxBpZsD7XzPc8SDHGdCAMc5lmt5ECrqiPaO8QTM7NihRZ9XdT7DmAAWvZyQfI6LItqGv
lYUWI+vJN3DnxFBY6F6g+IYemuEb5SBJRPzMM7uon6sP5bZw9OQ6lR7MYl8LGZ7e12qMfDvuV377
PQnoFTuf6zDqYiFtJRzOIh5Z9+FjlxHNfGwToIU2JSRJkm2T3Cf90bzLn5NiYwn7OEUb4EjtTqYb
ZoART76Ny9fevKds3Py/1gjC6uefl6HzD8UXfB4TNym6ftrrqNm0zfuUeBlUFkxvCu6E5NiI3U6E
UA2dOmKW0kocW9zf/yzSD6rJKRjUrpd1lM82VuQw6LXc+WviHIvnHkRaoDsOj5yV1s9HmspyW4qh
HPvWIaF48ZBHV40/mHHMml+0aklbSE5lulr3ujLFc7Tgt/epYW4bTH0C0td+jP0geWqjP+zhGqD4
vdiQcPwQKGnf7y4bXHJ50NuAowfPETON2vlAi2aMoKheI25oFC1aNyJ7rEN0KNG1vHspjJwa4gYW
p1MjKmaJt8ahJ0Xc25r5dHkoS45xaoHbvUFXakZTYyiJVtgyNLun/pikNz19LzNP69akhxfNARUN
FlJUrKA1cD5zTIpVQZtXqpFKuywyJ0hSwuoRBEEatUGIKjkKrbzLY+R7tb8ixNwHD8NgtcFr1blV
KglGAQ1NWHWa34IP9lgtcG5ZTLpt6SQfimvLnb39tyhw3izfDJUMxSROJcy2qM2T6ib8pdyL3vRL
fBb+S3p7MkKeAUmKWdbrPR7HaBrYendQDKcJ73RrJU1YzDahWYhK8Qw2waXvfCaBfFG7UZnL1Ukr
4gYiDE4sx/kjur+Psp5Vd9WYjISVpXUETU1zqyYa3V1ezdlF+M1++gnz5jzJyKzaVATWUuobkqNW
DYnaXZeNJDMPgrqSXC9tPyAYv2Av6GjjK5Kt2IAFqUQ5KDRLc8+KSiMofQnO5QEtFmgM3Bbgmuh2
Rm/U+YiMustxkONuYox+F+778gn7Tpn+lJ8ZIJugbWsTEn9MmkffA9HprW1QuOCBer/8GUuDPf0K
bpPko9QKdY37XhiK+kbPC6BSRYiMXLaymFADhwqo1kwbiC7588FOrd4FNUXynkYu2Lgh/iK74BAU
8ls0UuHctkvzSjx2zcewWt372ue865za5lynmYbeqCykgfpwAyWOfdAI+zZnOzY8yuK+E+dXSWoP
9atc/I671B4lL+mOo4B35l1Xv4+a09GtJu3q3IP/O2HwJhR0l0h0q8YMYhvCjg6JG3eb/zRnuAwA
vQvMNz9nuo7GqGZEttwz8Ae95+LVNGlbgaiguJyeomQXox5aFZ6xcjjMa/FzvtCkraJFVQKy7nyt
msmCtDpyJL+OVEBsUgtkFkpUbkYBUtGXx7jofaBd/F9T8xF/sqv1tJ/Srp/wXIMOAjdqimmL/pKH
y0ZmF740Hu4a0JkBMJuNiGtrIW2TfVSNth4mJAoDPwjfgt50jXANBrWYFYFW/J+RzSM/GVlXBgAu
MSyeKYW7EKoAWkZtQ8F1tY2dUMmdCOhIfToONRHp6Fwe8dIKgspoxikBDw1SoXPj6KbLuh5sfL4K
mjJXzrXME5JIcBKqZ/8hLs9UryIyIpBy8hzGAuS+0EpvzaUqRhq8v8edA64qV+x0N8xWMrDFcYEB
cubZgDwKHzJRYS31kUaJrwQR1LciQGzjvo6dNpvWLo9rpri4qGYjAC2MJX7ZpPomwXXYTZIw9kRm
rhVzFgPUTD/697B07iojtokQyFRPfbGoUsVtzKpJSWjVRutVcTeVV8Ek9WzcCxpqWbbYK5Cf6+M+
AIvQJGlugqfC2C10OVa2Cg0SaccmI2wPjSUPsiPHFH8OlUwp7bY3BHZnhHlc/ZHEqEQdUZeHzRho
NCdaVunjwexlUF6H+lCX20osoD/TdWLdEBBk5KaNbYSmrbXDYSEKzEIdM3QJVQEQiZ+7qzWyNC5l
JUHGVLrvEymdz9qOyW90qxMKHoDLm2Pp4EVWiCsZwOeAa/NiF+WUoCnRbFK/Mj8kvdobOJMCNYiA
qBB9If+sC5A1CSg9p9OxHbOrPnbV5CHrA69XPgfBD7QPKHB8XP6qhRRZQSkGbXVAuoLxjAu6mdWn
zVCEzFejisiCSDIx8/QUvGeFB0IFUvSvlw0uRShY/OqXmKvcvEAzEseiHoWY+Y3XSCSDEKpNPpW3
6bH1oV3+H4yB93ZW/gOzJQBd50tMW2bkoHECFc+u89mmLUn3lO5tdkP35QoYaGHnAsPxbWr2tpPI
m0ewJXfzuFIcz5FpfEZF9KZJbC30LTrSqaX5S04saX0QQIwMlsZ9n2zRNI2XiGB8hFAFiL+2uXCV
uZB8V9GViRbjJ1N8Rlczeptp8bgyu0vOg2hogYl3ZnnlT2xmQk+vYCXzh+pqkN1ksFNxcC2QTj3K
L9V9WbrZXZjNGu1MHEka32cyiYaNlt9f/pCFJH2Gz/zzHdy5UxnlREshZz5jDQGxiVRCPXOGloRr
lFBLIePUEudPepHpPbp6mZ958V2+9gj/1YXFpQxnA+F8yAjjccwCTGg82kbu0GpDkwcKaqlD9lm+
5xHpPidAEmzxedxmj+Z1j4Vfy5mXXk7njgN0FoI+b1Y2PHevJlUjqNc0cK/gttrp5nXR2oMj1sRq
SfVadbbU/26eINuYVaRWIFh2W3ZE2hgVLpvZKmZ9cVsB0AfJyJlRx+LWlmVTl8olvqbdDxBYn4LX
TjgwEw9RY7FthAMwAZH2quo3Q9t4rKtB3hrvtehfkjXNt2sFHgbCboAoQVzIxclmSgZBUjrmP0nq
GxSRiGlCTKdzUw30sI7cbQPJV4XXRH3rlbWDanFFoP6OrAqCKnMz5vmKDGVQVqY5wL/v0fLp7tTd
9F5u4g3bGXed+wgqOFt8txwRDGj1oV2Ja0su/238R8FTjLoqK9SJ+WAHBlKhPjBxFVo/LyLv9/Nd
FGy8wDBDFOx8gFo61qC/FuFy014v7FT1ajx2QOvU1p6qRwui0oZbrSlcfVVELlnlykMamhRBOjyP
zOmc3s2cGAx6XnOj2sFIBtI6ya2wV9zXXXOjHYeHTXbfXQ/X0Vb7kzt4Ab6P3y+Hsa96xqUP4q7m
EZr7azPHB2lE3tdvhfce2bVNP65KdBx0TutqvrWFWNpnub3LDxa+sToI979rx3DDjfVoOsAK7Jpt
eJWSV+RzGwn/30SMTftASbpS4+WJAL92xOmacU7Z5GUTyh0+FgSY6DNjd7Fup35jC4787Er3mttu
g2vxud019vbyPP08doBkRvI/I7Px6MnXuOW6NKiqjpWfChD4ANGkFXl4Mm4RnlBlC1D0vWxvHsn5
sqDlCd4JRPEMFuOfVwolybqyKhrffMRAu91vQDSrJ+as1V8X6l0zneisawOiVwi5c0FG61WToUMO
huJdBIBBe2/Jx75XiTEUjpDsyhZtwivY8Hlr8YMzQMw1VytBRS1yJ1ptdWGZ53njq1Q7SBQdu1b0
UXWK18nFn8vz+DOSQM9NhACVBGvo6uLcOxiYGpuAVvlhLR5BK4Gb1Jqk5M9M4NwE55Qm7bNCH8vG
N/rBS+sCb3zbsnRiUwJGZuVMWBkO3w+UjYneajFsDY16H6aJpwRrKOg1E5xDiIVOc6mdhzNCTDDU
CA2fL6/Jz72ExcdVHWy5+PcPaZaoDvKy01KsSTFCwQTNWXVkOlOcO1qau7Ts/1hitdLvu2aTO9KB
t1HFIGCNzwJqK3q5G82QZOwW8YS0HbA26vbyIJemEWQJIDKYBa5BwHN+vFCFGpmaYRq1adTd0aBg
hNLFl8tGFmqN81R+W+GOkz6s1LSU4N4lqR9BC+Ykx+egJdPe1mJnuL1sbXkOv43Nf39yB4ibLJ80
K2v80R5HEr9Zv5oRtHVPl638TL7Oh8RtJ2ZVYM8PYGXwoofoae0EXtqt3zMGDo3zQUg9ViFsEHu0
WnWFydesDgmej06NVl05rpbC3Kkpbif1SQHA2TTH8Pp3ARIesNM+Cv+WFhVn4jxfBnCPkENBmOOC
qaSWUR3HsDINgsOKTSwpXqXQ96Y1yeWVWR7Pt6XZ5U/W37IiOuRy0/h5ZmUkkCFbLGUH4I6ehDJf
yQAXvQBN5kh+Af1G9++5La1phoRqI3ytDJ0sAhpPep+QlF0e0fL+QWYNTnQgsn/oAPTA0BfSBDNR
dRXWAGXLlStY2a4wwbAdubIRXoPL2s5D5QVEy+4QDq+Xv2BxnHN6jWZrUNjwioxxyEDSkYmNnyav
uYVhpscwWoMXrxnhNq7eQledRRJGaQle1EeHVOhvmRCvxNiFqyS0mpBPg4dgZpeVuGgUhJbQGmoA
B2GfASpL6B60gdgC4yOrILCaMJJOn3IPrmYFsmKDSzvmtjneI3J6oyW5LeMKWsYPxRRtL8/yQuJ4
/mXcDACtUsZtZeDIwSXSESonuK8AdP8TTC67Nra9BFSwYzwa11rn6R+mbwY10VR/7V7zM/jgM/Cm
jjuuDB58vqGhbdTMDIYOzX2JZUfy7SBLh5TtR0Y0ffXRbT7SzrOsuVKN2zRA0fODJjdmQRC0sVaL
dkYjTzEZ2a5K3nLL1X6F5RvuuARIT4F9gk1oZe/+PPoAQwKnDihfkHdZPMmwWQwgCTHQwhgZvzT9
UCXvl1dzIWeFgZmfQMVzHtqU55GfBKKqVac8VWnnN3Xf6cQqElG66hK89B9Za1rxBn+23iXBbBVH
ZeYEKfqkNLayAJyWc/lbfm4tNNDjrW++E6A7lH8BF5MpTMwgGnwUqaXYAQuHuKWjLhYOdPzW+CZ+
BmAYk6FXMl8KZtaZ83G3ApNCcFkOvpCmO5WNtV1IiBkDHXB3zNZS58WhKVADAoeJgrdMfjcPU96a
dTH4gLmIezDB69cDCG93siHSlcxi0RTQayaiBkSOeAB/EOtikqkdBjaCugq9qelW1nIFlNRoNry8
YItzOMu+4LIzXz7mTzn1HTPuyiiQB5/mcU1CeRsl4B0dx8FttXFyLxtbgJHOvFKoUgIKMndDcHOI
l/ce2XQx+uIgWLdWqNcdybUQzFYgFLImOzTGIrnFPk7tJAwrz2CNUe3j0kjfi7bDnc/Ig3SA4LDU
PTQ9S9nT5Q/8uVXxfTMDK9qAZ7U2LkWp2hYc1WgJ9AOAhw/MULO5s0temYafc/6l8STCec2ZDoc7
zI0pNIRSEUa/REPXAV34414XhGjX5HX8IKp9uYLYWxgVVhecOMDgoI2auyVdnqGfrjlzZ37/LG6G
UCCSAz1UR1+/U96Tnf58+ccvPE2c/3wuloHSJYS0HH6+DE2BX8kh8ndWTdAEVjyydP59xd7PI+jc
HrcWGqNKC57aEbhNSJUc0nojPVP911BtBmBFTfV+EFypIeKuoJGNRzrSD3dV9FGqaz38C8j/8y/h
otlU6FpYDAq6a0NXaQ/6m15cySjHlW/UKzNbzDTQvlrtzdvKDMwZ/vm5eG6XiwCWrAoT3m5Gv7Ve
itKpkm09eSzw8Fb9HP5ON5fNLfk+Ohdn/Ko0FyC464zSQZaG1dnkx4mM1/c8HoGtDm6suAxIJ+dr
FMSL/qTg0EX2NXN88xQXcd3MFP/55LeK7OjxZwJu/Ydg9zpJ27YzwToem97lES7tNh08MqA6B4QC
l5DziDpaUh0rvTjhWqDXHhVp4Y1Gs1aomn8Kv2qnVrh5LFMrCoa+m3yzyu1KCjZ5sWmv0PNPgoNp
0ZVUdmmXQMMHlJy4uuN853Zl2qQZhQTa5FtmyK5F3BNI2hjlThJqZVOrud9Rmu/+wzye2OR2ZidV
fY8gDZtiRwESKoYNK3Nz+1+s4AkeBTEgWX/0qCHXbowmxuuvrDZX0Bl/6YFVWjGy5PQzuaA1Sxbq
SHjPXWJIID3finhilpshvAolw5MD5T41zMwZY01dmbilEI0IDbwVbnCawR+yKF8KeVAw0Z9wxJHe
bJvfmObsWsvacuUkW0g9QWiGSuJMZwgGRZNzjLBTJ7UOzMkH7FHZDUMGiZCkzm3oP4x2lojhU9fg
3dHooUNTVhBoNnpLX8mWFmcXb+cKshf8xmdLc2OKZPSoXUyom+5pApH7WGlHJ0HlxI4m8+M/eIwJ
FO6cJcAat5hTIrPBCECrZnRD7U1MEolZFYL9762gj8AASmHmNeVFVjUmyKXWR6KfG/1dliQlaa32
/v9ng48hVisYcQrfT5ggkbhrQruz1t4yF57KgWFDlqMhIqLCzfPrGomRmQobYAUV/D26beuDYY7W
LhjG5r4VUZhLzBpaWSGo/VO1Ar40HHUiBeHolgB6u1osWF5f95CKKMfJaQU9fggLNbWjdIxXOrmW
tg44YPCmgda/WW75fKPiKb3MLCaLwH8GgZPgePK7BoRPLU0T//LkL5uC9CEATSA65XlzBSpnYZ1Y
ol8L7WjLadQ95rWpEm0EEuSyqaUTCa+WICecRZUhv3E+qkHT4jitFfiS2IbXE6WTq8qN+F+86cQK
FwqaikFcBBEbFNSt6kVtke/0tFVX8ofFaYM8NDh/caVGpeh8LKacDl2ih5IPZgswcHbADhaTTK9R
ktJXtuBCsw0899sWT7BdqADhUMEUfYaKAl6AzCrrjhLELvptqExie+zGWIHgeD11laNYJRu3SmyJ
NYE8fY0n+1RrUSJLVZ2IsVaHpKk0tD7nKkWjwuUVXp4VA9SrooGqHX83hcZCKzRSIKJBLin2UmNo
L6PY13dBm1srTy7zBPOJB7RIAeTD/QUIaW6LABJnFI2VSEA3yo/DpL1XpXwfaX4ooQEE2fOMLWlW
Uqql4YFsaj5jIAMHIarzRa8idSqHGjb7qohALw+pq0KIIg/giXDF1FKmAzJw6Kth7UFnqZybGpEO
dFJeSH5EwWZ/aHRnCFxoz1b9Sk6wtClPDc1/f3LxDoIgkamZz46c3bIottOQrRSeFg5GHE8AbqDe
BTpZnty4V+er9uwVYR3us6beULB7EK1nALY8XnbApTwbL7SzdDv2ggHvOB/O2FWRNXQYjgiuc1sO
O0dvItWLh2q4NtVKsJs4749NpeJlXzOv9NYcn5mgFCuzutD5gXIJ3gCQq8JXJL6AXKTonYZMrwSY
hE7CPL0aVPTmy0+VCREEWbLLvdqA4CeUnb7ADX/Ur+u0ddu0u2F5vhOycFjZmgv75eyDzPOJKarc
Enp53i+RrauxJ6f5IcAstGNPEkh+luNRXQMBL/gWbIIQzkA4wB2L2y/mUEBYLK5hM2SOSm/FbK1X
fHlU3xa4bTLgymU1FSyoVRR4KV70rMFv+/ix6ioUM+K7YgiOpdWv3EOWCkhnI+PcbEJZt0irRvLH
7ENPnoVriDyQfBofqKhuchqTvHGKMbYtpXTRUXud5CS2VghYF15JMLnQrZaBeQZGiydJz6YMObWA
GAFUlgKcSiH0dmJodtZLAGtmDMXHYE/1xgukQScZVY7KsCY0PLsNF4bPvoFzK6PGiWKNOAerPmnf
REHEzS/ruvZ56JApTSD7PvZJJzsTy9aEsxfDysnwuSNY781MiufhG+hGEMzfyF5t1Xif0rVi8nJQ
+bbEH8BlVdIQkGXESD+FjDx03q9RvKZP5UN/o76v8aYsnDKYUrBi4flJQbLE7ZoqiOOoo5Xk681R
VXyh9tRxpRK3cLqcmeC2TdfJaTr2JaKT/hsjAsugzN7C3sRxtrsckJcX6Xsw3EZpWK/1uo6NwiYb
CKGtZjKS6/lNOqwkZEv5/dmYuIQAOecI4SWEghb12TLZVczTa9VW1E8Z75RC1DuSZAtUuYUQrTeY
m6LD4sVOpY7e2OnPKlM+tVj8uDz8xfh0spbz9JycrhLuZhLTMNGm9BrFjhgURIWCffyrFm4y6UaJ
/Mv2li7CeHdGiVUHLzN6DjmDWUtjihoF8oaOVPBVBSwJb/oHk4kJpFJxX6/BYJej0InF2ddOhsjy
SRyHed7rKHCLEopJk7UpIIg6hhtVeMuTY9/KmyIXc1J3T1qzEooXz5gT81wAalk5Qti0nSGXFgRX
TYmSOiypuzKvi5sS0heoZoA+E4yS56M08gGEeRnM6KYtP+5U7P4JFF1HmaBaA3INe+0as7hFTwxy
7gwxohgvZdg4KvRDxrQirSm7gvTKishpppfLw1sbHec1YdsU8WRhDYu8+FW3aWabVJIIS9PEvmxp
cUOcDIvzlt4YjX4cYGnSGpdpd4npVsq21o/WaBfFZKMYtWJxMQKdWOQcxGI9o70Bi0aXbcxgO3Yv
NUPTXOddHhm/EQCYQ2/hiWQQNzRlKlWZsgA6SO0LGjhtqQLkx5CKg4xy0KyTIse1o1o5yeJ7s76P
xqByLn/CPJSTw/jHF/BDDcu4QZ9zfsTFF9J9SaJFJNHxbGGwA7TDnUnYXDbI+c3fBgFSRJkCtJU8
GlkVGyDJAgxZTVHGDuyIbQNzTUWEW8AvI2BjAt4SnNcAXHOH1TBlmTl0ND8O2ocyHII8BC0WCbWV
sfCn/F925oGguxhVWB6xI3ZhBOITaGdZYeqY8otlp1JuSxqRbEveyO9d7jdRvJKW8xeFL6uwB7Qz
UOVonuCyGHFUiwoPH/kxfBKEPT2CCpc+iLrHgJ9XNqM0kPIjiL2y3JSjPahOvUr1NPsl7zWqBhwm
qjJzXYzLN8RJLQJFMKD3uL8piUXmfxTPIi858WTgQ/bFW/xSPl/2nCVXVQ2AiIDxxk2aP6eUdlB6
yYBcW4qEsUlvYtCZpUVus3gjK1dFuNbhtmQPWQiko9HiBmfinIj1tdYJoVIczaF5zKtHNY+vsvQl
wz3eECDtUzd3lwe4tDVwLEGTDqVgVPW5WZUKrcitPCqPcmV21708tru0N/ZpNUrby5a+RCb4BUQx
f5aQRUUE+M3zs0mCNpNeGXF5nNct3Da7cBtuq10PnfKwJsEGuKmduQ8PzS7Z4tq7raKrMD2KDnjb
jtFa6zqfgXw59OnXcDMtVVOSmSktj0r+mgvUDswXGlzRwNjUuuAVpbaH/AoUAB8vz8LiRjq1y53Q
tWpOAWgxyuMwDJ7KnI6ZNihwguERaywltlkKjhW+hKkn3Xfov81vKgittWvbaWE3oQEKz9tf+mcS
L4vR6TTIih6fkVi9Q40rWg1EGlqiaKGt5it14q/yO7f0El7vAQOBwrQCnYzzpbdCo1EFvSiPB2Pe
uU8gRHaAaPXyrYb//vUukRl9GrqR99evxP4ErtJGX5QbkNDWbNGR7MEdIW4sEmXlQWTpRFRQIoUE
HGA48xF8/nXJ2AEMM2Au1HYikFyFEEz8OmnDbW1MO5EKaEm4Ahpo1yejO2rptimNlQlaWA0F1bOZ
ARxtTD/eZBI1zZjZs/rY9hDhgfgjqcZdJN1Q3I4v+99CgME+R3xBNwJAInzDc6xG4tSj6ejYm9cN
2CmU9KoWGzub9tUA8sB/d62aNxms4SkU55SGkhq3yajRywWE5epjnRJ5M+F6Tdia3sTPnQwfBt+9
CeFKAy5mcFmhVudRUiPfPKbhLzntnGRrov82bZ1UNkhcOl1RXAdrdM1cggipBBgF5hMAUw11ZI07
D2MhySyt6aMj3ikTd+rk7Cig8dc1uup/SPuy5sZxpdk/9DGC+/IKkpIs0+3dbvcLoxc3QYIbuJO/
/iZ94kxLMK8QPWdiZl4coSKAQgGoyspkN2WhV36LPl2/N1qo2yypJFX5yV/AwL9Kk2srSm5N8p57
LM1je6mmhUZzDrWrEZU+n5lFHHpQvTomI6R22dwXkmvbGpnONjFablfF5bUqi6aqj16gkxdUhjSZ
m5cGjSpd9XmsvU0teFn/0j1XG4DTr6gxOKl43sZm20+6AxuUhqUVolPG8Xbxzsy/JbLc58Ycnpla
/34yHIO57uLWNo3gKo+pwYk931nDg8LNO618uDwsmS1hvSq9L3rDMmlUDiSpH/Wvya94gJSrZPa2
tsIqvgIk1toKCd288zENvTq7VqnBL7LXprchgfzF4fv8OmFBfl10y2Gq3y+PTMThrBvhzKRwnqGh
SjEKa/WKenoAoOo6x3GVTlZgz53vJtCvTjsI6U336pQQMOAv5nvB2P7yV2zO78m4hfNlaLvGsRSM
u3KCqt2xQ3HjKGiFu2xl/ZVPG2DNdIHpA+1HYtJ+aLOlnnV4TEvRG4xMUercL2yRLaIuMSMMZmZd
WaJEDMds94D47NOlIp6h7LX0Pg1u0O9SVg/NQqSt558eMOtKngxPiKOVXoyKF8Mu1d+pu4TLZPpj
CvB1J4lenw/cD0sO5EABbEKJVRiht6CHolzSNGKumYRpbQJfrE1IQy/Vo5ZpqV+w8g3FmJ9Vh8Z0
0GbU/kzLJwNIdMnZvzVmwCCQ+DdxOqFMer5hWEOncuYYM9Pro5WGrjugG3whisTOVuyEShaaLVDt
wbVLmNve46ndVi6NLFa3+77SX53R5JIA/elsx7SeGhEiWlZUWmbMFgbTsHd79Kuftcn8REP3dQqa
wbrP/MsbYnP2QPy01nOhYCne6PuWGemkY1SeesfmN8+pwZ/od/rjZTOfn7wYmK7jdgYyE9ySVOGw
da3EdjM06UfVADGpvdbZfpaBjwjNhUDSgKbbV+5AZCDZiFvTqQNR7AFYjGe96KWJmZal1UzwUvVA
p11a+c6PJvaRIBwrGbn/ln+c2hL8Y+xpzNICtlBM9ccC/9WS4CWzIDhHEk/6PM2wAKpFcBU3JO//
LsX5cRIAVe4YJnDm6L8WcBMuLnt63i5phI7WQJag34q9pz++Bs2T0zof5gwoGLiAyht/sr9ZoOMr
228SR1u3uxjhT60I56erWbS0h3UIKAq9puFw+Onu8tAmh8uGZKNZF+tkNKreWIqqYDFo8gz+9D1X
OXENWdFre8n/LIgQZvPYy8vZnNNoYRZJ+/vC/B9XXPDa2LQrN6swXejm8kt632q5ZA/KhiB4rdF0
wFLOGEIPTu8Z8oldKgFobMUwHVd5HAE403GtPl8KRdMooLVYCg6dJw5KzjJzQ6/9xuvw8ppvhpM1
e6auZFPAqp0bGqyhhXpyiS3umldWlr54xm1rPOBswut+bUCZJU62eczqJxbXLzrxskU3uVUnsEjv
FGRVzJzUj/n1HFgO0XxQ3g6V5DzYdOsTg8JcjioaVW2krCLNeU5YEXKIDNoyIyK3xEecQQ4BIDk0
ZK9gsPNhsaZsG96qaaTf20C+Xas5MZ+T0N73Ibsuvln35i4n41P23TlmCbni2c6W+IwIdfrPJ+gm
+O7XfAa6lc4/oeVKMemtnUb5vBvvl59FYPNrLz4u9b2Vm9FsvLTIYt0qPxNaE+cvld4+WRcmoKV5
Ms5Aj0Vq+90AKjvtVF/lN+74Xsz/5mBC2hxvTXQXeoCEn4/UoxW1ythct7jtkVUFJQDziax0vbXN
cftCjlWFBDdQAudWrHile4JSawTIx8HzsuOMFuHL229rnwPzitYvoLDWLP25CeB5esBgXIR28Caa
1S75as8v0yRJp64eLh4gFiiiVlF4C1QPwgEyukaqd0kMK2hJLwmul7vO7P0OAHCQIizz4BtUxmux
+eo7NSoMjRnY5qYNo8X8DXWbMVZJs7debe3dTuad3dOreHi5PJtb44TsKwhqUWdEVl44jjtwp9lx
5qURbl0KkrlJuETuHS92/2pwoMNEehoXvzVPfb5uzIrdqmppFjnThKfQHkU/Z06JjXy8Qu/pZJAs
hUqXLD8q1uk/NpmNux8yZR/yJ0K4rtqW25AyTSMDp05qthDWLUAPboH+LfF58mV+VbRb0Nwc9fge
2rf6D4ju8F3zntlPjmFJnFfsQP3P13zUr0CDakOp/nwWFNfLW/SApdEcTo/mS3nv/lh2/UNyPz7Y
V6iiHTAx6N4f7hvw7f9AgeLycuvreop+Dcg4yk7/sS8cJamLarliwH5ekfjGCqyf0x2gx2S874D7
+6btl2svVMJiJEP8JfHB/nSVH+zny1+x6XQnHyEcL3oLHmaVw8/18ZnbaDQyXNIsflMcdGdHUUPI
QVZ52eTWob2SGCE0gWoOj4Dzea+TjIE+HjLy+WIcbWihO/3NUAacervkrvhx2di6iJ8n+Y8x4Trl
paNHEwZj8zE9ZI+9jq0lC4ObbykbcGDgwtapFK8hqdb3SgWFxGhYwY0F+Irs7ncSQx/aNI4143fr
tdTw2E0Sv6VA4V4e4va2QgEReFFUofG/8wmt6qSJW6iURbOP+MjuqywoH7OvS0fG/XjXJLv0VvW9
t+pReVPeRi+QmF/fIJ+mGFw8AHmCnApJ6XPzjt5rS4Iutsi+n65SFsQvjBH+Nb6LCS+//pJY29w1
2LtrcQH0P2J/JG1rpkwgBoiabjqo4/144/5Me6JXLlHG567xreBZ1iS+uUngqJCNQN0SxADCCJF2
rktw+Eb9d+fQPzMfIKbURxOBZCo3d8aJHeG1h86nsh6yMYss68VbUK1zg9KLTPO7cjU0kyT+bB5x
6xv8v6NaZ/rkKmvrcNq0hLUu+I201FMc9NHyBQVLaQp19YBPHuKsGFR4x+ol55aKpfNipmD+KqgA
THTH0WPgc3pI3dC+Gl4mY58zUr20zo2OMmksS4BvXVOApP7HvBDoSyjXxTXDQHfTDwMsaYkkxmy7
x5/fFwI5c7x4sVL8vn5jzsRbBT7KG8d5wosHHZWES8z9fxbujz0hZmeTi6Z2wCKisjXes8zZl3Vx
1bl3cWUD2Yyuli+JATIu2WNLsopiSW/QJlW3C5g1diw62uHljb19HP5ZJZH2qirTLG45ZnHYzWH8
vduZaLe5al+Ur17g7pMjzUmukvln/OZ8MzWi3sw70O7pfH/5O2SjFHaFPgz1MrT4jAR9mqrybRhu
Gy7Liay3x08bAtdmlJw0ZC/FqVQyipC5br0lSI5vzmH2revuNfXj6+Y+feRhJhnUZmA5sScEFtWs
VBesklnEqn1h3i8rW1r7YIw31nxbodP98hRun4cn5oQ5tJRmQH0N5gB7J9kAVjhzv9QBjxzmW/Vd
I8Vkr0+AS/O5/v0klNW9B/B1gvkc/SKc73GROLbRLzTzkylsr/4Sef6fi+PJ8NbVPbFWGfaAM+LD
Wh3pvgmJpOG35f++PIubUevEyuqoJ1aM3klmt5myqDi4d3NgXkvhmzIL699PLIAMpSypAQv99+ka
d/Gb6boI6zAD+IjtoBcTgJz5AcLAl8f1oQtxabGEcAw4OJ7FFN5h7rUBHfYm6H/bAFA14BLY0Qvb
Gv3Rc0CDV2WvHow36vN9dVCvkYo4WAG6i/1595dQ0k9LKoTwZeR2mbtY0tgsYMdyALosehlQYGvb
484CVMTHPUkscLc1BfKJKtBeB90EjWtkGCQbfXNygarydJQQVqUYYSBI8aA+kXp42u0GiEfvzeN4
5PvhV77Po+kxuS4jD5mc1m8ObVTvu9/V13ZfPIEmMuyv+qD+kvys99LUzrrfxRU//SjhwDJiPU3y
CR+l3DY7PayD1keDbAheZL/2zd1l/9qsnp5YEwlgZj2t2xwvaRwkpp+CypuTnyUp/BLkBWiVk9zZ
jK3Yc2pOiK2LjvKlXWBwPbhDx8P09Ze2o3Boejt+N27VEKpLr01YHK29dohvaxxb2Q2uOzpBC9++
e3bJdFD2BWA7l6fhg3rmwqSLhSR01fZGrOK7AvVGuVWugIe/MnofFBYNBLefUogRzC/GofyOR9/R
vgY+xrmnIVQD3+2atHiGPiU/DV+9U6OMxF+oxFHFNpqPHXc6bULIbpfCUiqGVTKAVnrh67+O/7YQ
zT++S0nXJQ4o0vS4SZ1zM4Mx9eiRlBj73VdoPpIs/C57C25dH06HJURty0oAw1j3X26+9/mdUf8u
ZKnKz3A3JO5ObQhxu1fUzATFERwcUZPeKmQg4IzfzbskmEBYj+zN/uX3ZW/afGOe2hSCNpR7Fctr
YTNx513d135aAmoW5/sumQ91vByVvj2kY3c/sf7W9eiXAYz1dQ5mr2XeGxoPE819XvpbRVbNkM6G
EPGmuc+8dsaXeY8MALg5NA49ROFyyNor/hAqwfy1PNaSXb95Bz+dDyGk9ePI6bhgndV9+rAcAMm4
N4Nix4NOclfcelycGBKr6WD4iG21x/DG0IqWa5N4+ywcCb2/vMCbfgtSJNTTV8pCsRzcsladlSJh
EUuboNGgUFf5maxR5+P0+RST/lj5mNWTG4cJGR6rUiiLtOYqzX5rEz047sHDq2mah7sprQm1PQhj
1X5W9v5gjAeq+UU8+x0gbvlSPI2KQ8q+2xtxtQOPI4p85oFxJUyyJuwc43alKY15/ugxcLm0Mq6J
dWMJnw/kHXq+kU9HxUnMA9TaCFRv0dHIRLtC3TXEhPinnjyXo2Q1ttwLcmXI6SA7CGy9WCIougni
KcwBFK7jh8rNb9tml7LQU/c6ewaHWjskaNiX5R82nABXBwfymOCfAuBecOoWvSZ44bVplAD81gzg
U7Zxe65kImUSM2K+ak5M1vZFh8Rnd0S7WzBr1O/UXLJFt6wAwrjS0oEVBJDJ89stFhL6jCYSby38
J+zVd2mpdsMdgJD8Y2H9ghNv5opXdWaLQmq+lNdjZR0Ld9o1zfyy9Oru8vZcg5jgeS72JcQNUOoE
OnH9lBNTcbPwZdZRFdbzkA1p4M6aEeYTuCiycLLbfD9QV4IoWiP6Z5OWoYMABMhER0h6peOQ4fGK
+RunELrfpGEjJFptknvlAXgH//IAN1cLEiT/tSbcojSnnRytAhbBHIPO/s7iH7HsRiQbkPAqBZbT
bXtFT6POWaZ9DLKPQCnANWsV03tvUXR1mqYsyb9pE52ca68DWuAtwQk12rSKkqPUp4Gcn97semfP
F8i2S95UG4cE6mJ/zAie2NZmrScVaqe80R/KEbQESewrnXKYFi3ktZKu2B5lkukFb24AEwkMT/9o
vBcWLdehN2u1FsAQ2fhzspa9p9NgZHnlM7SxXHaQzR2ADDfQSoi+EGA43wHgbNFH3mGIqXbFfQNo
WcMHrT3fxfX+f7MkjEox7dloS9Rl0EKlJc9NQnQjysK5uy4llja942RMgkeiLaGreg3107VZqwzb
9OiWfsyex/jfxMITQ8JlG8Rtjemy1VCm7rPqCCGLsOASNNQWNsKFetA/SyQ4+8gHT2ELloia/R7y
9bvqOx32thtpxre82JcOymk2JUk7+20jmcr1tz9FKxvkHGA4/SB3FNzDzBTb4ihCGMv7ktxPsh4T
2e8LTuEYcdsNaCeMkvS3pX6TniVbvw8uA1DROhC+0O3VVU4C/OC2jjd3BU6rGlSw1FiOk+7J+hS3
9uupEeGq3FlFXll19rGHgPdi6ADKzDu3/315A23FcrQEruBCJCA+lcPMuRtTW2Np1Hg3jL03ukx5
dGvfIIEIcirUy23LFMYxW24LiWNMFnJXdjPv1UQhiA5EK44KdHIuj2brpYrb0B9rwq2IMqePXQYE
TkbHkYEWCgQPM03QRpN3HvTu9SEsVNY9VVl7vzhQxsG+Hr/0fWmBfLZog7Ecn1225JKAuOkxfz5L
ZCZwl6Zy6Lhin9JE8UdTNXesUWU6tptriYQVqFsA6EJS6dwvm5bP3WBzADaNyUcolC/m1tmF9rx/
LAg7a+jLqet6WABm+bGCgIIyxSTVR2JDZNU0Sa2bx+4vFSLW7AO44gxU/Y0PCkPBqNZRbS3N4+Sy
wQszsOu2re/6XvW1bu0VosnhshNtTOOZPSHSO24xcc5hD35EoKWDdqSbmf+L8/jMihDmKc3xQNFg
pfZuzOkm73/n6U1vS16km2NBlEVLJSgmARc7dwmQVxhMBftoBObsQw6tXTSQ/SWD5X/WB7xklqOD
5g79qWc2Ls/9VkLQA1XXPz8mTH4P4JvNTJxLbdZnuzJJr1qFJndtV4VzloJ2jpXVrnKq32xgLMps
DtyZkbzOjbFctVMva9X+AJYIZxW+x1l1NpyV6u18cP9nJ1ZqFjlO48TLr0ubH9Xke83i1zRlO4/a
xK6RgDfQurmQDGpfyLgQN99VTN87jF3n5vimZvaPy5O0EVLxLl91qoF3BxWlsKhG4nVFbmCOFCVI
l9C65sMTMldUloqT2RGCaRbzGmyMuFzRujpC0+ugLgPh1LrSKu26yar95WFtnHinwxJf7GpuF9bY
A3EEnV/A7IY4iOMjbyWPF5kVYUFbB/p3M8WCFkSN774y5yU2JAFk24QJxUQ0xq1417MN8X9aZnXx
1GDedDAMjdNxDHLjqzHc/5vp+mNlXb2TWwinDmVDDiupQyaoYEYeC6VRauPgwprgTbnyY+EtKxpp
TTPrF6DPuOv2JJssx5/ZJIN3rQ77aZOdWBEcGjgZtzR1Zb2EHB139E3QxMbLXatmxIIgbifjbdx2
7D+jEhzbcNoM+YAURXmru87s+pnl3+r8TrVboLhlnMIXBwcOPOFULrQGlKcrhCozdFD9Qao7z4n6
ta9uGUirpemozYhvoX1+bZBEa6Ywl0gWOUgNYWxj7eOcbN/G7Pmy45nrFvm0XOixww0Y+jxAa5x7
3mC6UwWuJWRxuyQNs8LhQeLSyp85U8g8lNlTX6oWMXuWhzzjbAd59K+T0Y7EA1c30eoWGvQ2Ftfs
+G+wjCQEoh2Gv6RD4WPveD50uL9beduTTitfKJ1Z4BRZDB5QzSUtNZIE7Z0g0vKWdH7x+jr2By2h
t8uYaEFVoeu05rlLSj40IZIiYJed7CnSKCgjTLV0Qi0ZFVKajQ2qBsPYXZ6c7en/MzfC9FOXs6XO
kiyqwWRU0yFQEsnTbTO6oHEM4CZ04n2izkPUcXukZZHNtu61JDLmQ64OxJLdurbSmjhf/thZR3oS
X+w+d7JKhR37WHgh6KcUy49N3JWP6U/lyqgkE7cZaU7MCUGzWjJUIhw4Fb0jvYRHSzZlgsOCprrT
Yw2/XQExat42x+Xt8qrLDAirbg9dY1cz5irJYhDlPDej4ycQKMle/jc7QuAqc8OoOw47cX7smr0L
RHB7o+qSDS4ZjSdErL7qVa0wMF3xc//FvUufJknfzGZI/LPWwo3x/xwFQgYcSE+UYbWUtCr6ZA/0
x9iFnmzCNiP9iSXhOgnsgqEvBSxp+Q5tpD1ojBKCdktV1k29ve//2S0izbOeGDNK5zAE3SNnSslA
b7B5yOXl3xwNShnWB7sV1GHOt6TZjj1Wf13+5sEDwEqxe+xKlzjvtoyyYnM863Md/yDPId5hWiUp
q3IqAfxQ97j+EmMqCJfhyDbH44CBds35Q9Z8jQknISYHm4GSWjyL3DEw0PhXtg4pHErQ/MdtyXVp
0+eQ/ETWGtzSeGCc2/I49OuqCkmhtgizNJyGHRB4VYHG2rCWYZw2Y9mJrXWDnYwL6fgxU3rYguIs
kGlUcgLIfl4IZ/oyFLE5AsLc98gKtcx0gj6JJUFg0wFOxiCENCiOFI2jYgzl9KWz3q3qWKdUchff
XH8QjkBDBc9TwMvP5ylBiQGvViSGkHGnC1oOc400OSWVGo25ZP03zzMdoke2CWAwNICERUnqXukX
XFsiHcWScB6WL87I1X3SllqQzH3qozntxnRnM5j7qSaTq9WS6L01pWvJFg3DgPuA/fZ8uFDiXUkL
Kkzp8itLnqZ/0SMKvao/vy+cDrZL65I1gFvzpAtKZhOn/MENiV9s9X5BAQSrZSCxj75kYdEMDq4W
aqAiWI/Xucq5j2x11HV3Uw9JWZ1DbScFYTAQLFhQVtxnvbsbrY5M1p2TyvRYtmYUN0W0Xn3Iz6nC
jEL9zI4nim/RIJ0TICfE/SrPb4dW9hTeNLSSrACyD8JikZeqrbxYd0EgHw2L/r7EpRcaqdIHKfZd
eDnGr4skXq5BVG7ooI6BIoNY102rbqK106PhrGLPQ91H9Xxbqld00f22/VqhlXEpJNtwKzRiBkH8
Cx0uREhhFq2pZ1PTTnhJsmRXHBrIE9LMnxMdqsoJiWX0B1vXi1NzgpvSoqv0RtOQX0udK80rnvK6
AMhA46RR06t/MZt/hiYiMiARA0aAAUNzqxe06xM6NqT0FjI9GPq9QZdAlfUfbAFqQT6CxxGqX6Cm
EX2y7HiaLSnaM8tpZ2nsugJbUv7gQrDP9SDhlwX02k5veTpKLgdbp4KDdlcLTMPWyhJwHl1KTbcH
20Rig/I0+Y18PISdx0r7FzHs1IpwBVEzb8HphtFZQ3aoDTxxst3S1bvLy7blIqdWhGtbkXuz2uew
4ujzN70luMQdQUvmp6YM5rK1sdGNA+Ir3D+Q5hPO0hbOQU0Vz+UY6YIDGCd/oFFZ9VM6/YsaAPit
8GxDfycuNqKu38TdYojXN4K9uODUXBgN8pbLhH42veCPFREJoM8QCzNMJGwU493Emxy0MBI/20yJ
AnkC4hLgXVxwCJ07Wlei+dHoUJmyeOgB7d/tqmdV+cITAs05r3vvp6v5F7rhrflrlpR+vvhFdaW3
d5ddZOvu4KInEr2maJkFSvf8K4xF6TuH12gCZlfpmOxodcXTL4M97wwqa8/dcsdVCAPCUAbwKeLS
KU7TdHUDRMcQF/uh9d+KPPFTaCdeHtJWHD4xI64d1dyidtQVV/HcM2KPxP2lvsXZLZM1+WydMaeG
hE08DYbFhx6nGfvdvMEUm8jDooR2HMjaC7a2F8rMiEq2isrARyPJyU3YBas8rkKI9bfNIwjk/h72
4p3+ulBDaYAxyGMLv14A47KoEXQsWIN6jfXWxIfLa7M1EJD3WUi747KKpt9zdyuUAixra4d2OTUP
NrceaNUdLOX9X1hBpQEtc5Zlgm/z3MpM8asdCICiostAnUrM8dGZB4mbbdZYUPMF2go0yaAyFc77
fmRqO+UA10xNyFG0MHgfWN4TA2dyUUJVZz54xd6me7CckNI4KqqzuzzMrf3kubaNfw0gEETOCaY2
mT7MmEynyXo0iXu7GtisgBVlQxIloX+d/kHaFd3oHz386GoTZnXplbioPTxluon7QweiRz4e1sSJ
VUuuG58HBks4uOCUrg4prdWLTtx96T0n4Q3arvAATMEwA5oZNW1CqFogdba/PImfPfLcluCRS6v1
bZ3BVvFi52TBMuoSC9ujwfV6bT8HR6oQ6AtXqcvWwvOMjUB7ZpqRHcqqaMlgpx5xHeb+j/aE7byA
KN1qhx64EAUdLt5vo/yNHSZlPNmeOCTHQUaF56AjuH/X8KQazBmvc6X+DuzqXdnmX5Qkl/EnbWBs
PoSx8dmAZ6JOtx5hJ94Ql27hlgnGo+Ul0RPqO4VKbLxNeJLhGt8R28sOeYvWkvZ7X191tRNedpGt
BUTX2j8fIIxUKfTRXhY8CDPvWbNumHJjhKMMqrdx4cUw8SpC/Rc9xZBEOB+mWram0uJRHeVp2DU1
QQmUjlmQ8AKRBS1AJvUHqyQmDy0Z9nZrKU9Mi3deqDhBanrtJSvRi5fvAd7QZMmWjfcuyto6bm0r
aS/0UYRdAMW8Qq2nDpPYK6HVHNy3Gn3wqHSAGCSg889pDrg1+ODtNrCiPQPZGOQ8Cv318lpuoPrP
v0PYHXZej7xp8R3s5b317WMTWNGP+I3u6hfvyHfK0b4rHp2nJJDYXaPj+YP03K7w3ud81marhBNB
/LsMS9NfcR71KnGqH9UuRM9ZKctzbuRqYBP5IJBerKSwqmBT9YpqjCGSECVlhy5802+h0zyxcMXC
2fGxHzgx+ogukofwRn/Cud3V3052rN10EL/QMMcVUSpyO9h7Gph3/BloTNz2ugfuEjshlJHxdf4h
mefVjz7NM6gkkQ+zwdAi9r3UKQMTh4JoayoWUZufXk9DSqe97k27nlY3WVfe5RAE0gYMPP9mlbPs
WrjGo09fAE1LXO5XbK9INdLUQ8wzqiJ/NI9f1AbtX177A3esV94qN+1gvklGvOlZSMYChgiRUGif
ns92vxR88dgCegC1CoB0P6bKCLGG2n2wnt3Mb9XXZrqywOlKmCqZ7a3ICN+yVx4EnAMiG07jcBS1
ex0lzFv4cnlrlGEuKXJszuaJCcGXHNxj4tjREP1p4BaMlA34p2yipL3PZWDBz68++O2JLeEuUNiL
kcyOieR27/7sPJNAlOLh8mqti/HJOSB5ZQBxgvUSc/Vz2QxIdsE5IBNKjE4JUXyqBvCqae+pcuMq
PalkJ8tWdDewQjYk3ECOJGZsDXuZVbrYuE1Z2P72N3A8aXoviW+by3RiZP37yZbPmqoGs76DB3Ph
VWHm2Uk4eCpZ2lVE2ukoaXhBJTY3vQ+dIh+8GEi6Cedyk7k4Pworiyb9pVQpcdmLM32rAEK8vGZb
YwNBM55YEJpZ2RzOx5aCOK7WG2ywCSMJgJscojm2hsBchtTXR/YLbA+axOZm7F4L0+BBW+8en+7A
MR3mwsOZPNrX/HWa72zo+jRp4hul50/50eX3hSPZa1sTagIDCFJ9uAm883ygrMyGwXCxnSnomBQ/
zpCCVu4gaCc5IDYn9MSO4CwLsycrt2FnmJofavXYMrr3XkFeuZuV2COXV8/c2HEg2QXack0H4wJy
Pii+1BVTupRFzqsGegUZb/jqZOKGPv15wTmMWtencixYxJdvYxKTGgz4tfLYK0e9o/48vV8ezdZm
PjUnLFGN2xPAryXayUaLVOO9C6o2KcnnVpA6NSKsT+t1lOfNCgwcPPBU3cVjHmjTvTUFnhuyBJAv
KZB+TatemkZhL5dKN00NFHejpNqXzSFLXkCqSwbkmJXmFSKKmvU1W8z7y5O56e8nriGcnDWoLaei
yxkSH+Dj0h7QkUM07XZBLueyoc0bERI3jmNC2hRPdSGr3Lc6i7sF6lCpum9s8I51OUlGD+IjPb2d
lXSfWnY4jRAVZ1eDGu+0YgmrRwtUYYtaXatxL9mBW24ESkgIPK0NVqjlnm+KScs7S7EaFs3qjWM+
44kobR/YmtyPlCJKaVD0FIcMgSoznXKLRchJEG34vTJdJ61NdE02u1vuilIaEmBQs8HbQtjhql56
Cl9sFlWgcKRXyaBdd2Vyna993+XRWNjT0EgAwVtBBfUB5CaQwAXdtfCKGBxjVlvDZFFjTCTDm1QK
QNvA4K/0t+tVASA0hGMhsDSNF48pR1HQTW7Rbe9nys3aJToGY/FtudZqdFcZKE3gRaqG7bjr7b8u
j8M+7g0f6gBr09+5i3CqTHWxPgpZ75Y7WivPpRf/fWLz3IiwA00K3TTw4+FVGJc7o2GkcSZfzv+6
5e4nY/k4bE9uJ0nLvc418BDKW/0qme6RmzzI/XDTCkCWKyE5OlrEu11de6O7In6ibEGjRqkBgMtL
7bvi9TJ6p61DB6kkNMuCJHlttDtfm9rrUfh0cfOpldwfc28PGVho7YF2mCAK7fs2USEQQG8vR7HN
HQ2mddB4wh0tVbCapBZKVOp6PWiuZsW55mj+6LFc/F8NbxVvAB2lCsYg/Xx4BparKdfhAXR/yAzn
AA4tK8PjJjV2RTVDj0B23dpcuhOLwn5W0TZLKwt3ZM7mK4Pv+xmSLZbkerW5ag4eGGg2h+iGyNJh
NdyIuwH+weyv6J1pd1Z8pY0vvMbh00jqOpsBaq0sGchQuwiL51PY0RzK4K6HlI4zdndJoSu3VcH7
8LJHbI7IBXQez044o5gShqy8A5QW7lY9soxr/QPyul/6Fhw6l+1sLs+JHcEh1NZh6eyiiV4P31Qi
OQs33RpNJCsNKY4pEUY3WElfceoir62jy1Jf/G6C7LhyVxWS64axdVCB6xdS4RB+WBlxzhdFxa5d
oNOOkN6O7lunMCuY48nzgZ2hx3htVs2WBGmDZIkynuk+iDUoMc3evq4HJUTu3Q7UvDAPfNKeqaJB
BKnU813tZfmVNhvolY/rJWibrH1Nu8nagadCJW6KDGm15A9D0YzEYT1SMVSvb4cM35FMvQbBkjo9
TPmY+pUNyJ1a2XMI9A/bD1VBrxP8MjEygKOgeCQTe18jhnjrW7Wj8OwGRR7uRecTApJn7lbWwqJJ
YY9zZz4ilWHf58zIA14n9I0qjSVZ7c1zFQhnwDTwuIJ0kXDkNIld26kx4V4ykwYqqcT0vVftyXll
7+rP4pfmBFnjA0F32YO3R/qPVbEomRYaU40MVuug8trj5LwlzbtiJFej9XzZ0tbOB8m7h5ZKFFFA
qHA+p8xCv3dbYU5NDsBho7KnJuaySdy6rqNs/EEFAGII8f6IHFej9crM0BClH6bulXnNnQp4kjft
uXcoypGoOSd9+nR5bBs1N5xrJ3aFxUvxq8rg4d5FK6Umo8qeFy3lt7UVq9fFlJT3SZlkaHsZ52B0
LeUq1rWvZaIZwTQX9RUgA1Syrpvv9JMvEnntXKDguIL2MGgokTpyfiTaTv85fFdJXwVuK7G2FapQ
f4PuJmrAeKMLw1faVut6CmNJhpa95iov0PxbQEhd1l2/bQiIHyQBUIoQa1YpNWfmIepGkNpRUX3Q
uo4432Xaz5ubAphF0H1A/gpykOeu2s4t2D8bxCGH/AChnH/M9xJ/2dwMJxaEg2Pum34oAcxCdc+A
Bs19dwCLycEIf1EyB0rggj/of7QoxPjcclg2jANIlJ2fTYgkX272b0rZHTR6AHQaqcvZvbGGihjQ
B3ByMpQy5Z+tQ3lFgv53Vtc5Obns5klvzdM6qyCvCECnesX26ROVechHWvlT7D4xs57ZJ2ZmhRdx
1sLMhChKLCgvQvtqn5LkG1L8ZNdGaNhKg1fkAUOUAQJ+ldwO4fP7EsqgflvjRdINBWlcaNC2IYx3
MAYQlugxTlW++BlYcxqwidf8ZTbDorXxMqsku3DrNoIrMJJkYILHq1O4WyFNmJpakeVoQ4Yihqem
v9Bg+aVgsjTZph0L9wRgu9EeL56OcwMYAQAmsNPeT/XRdK9Ar3rZXTdMrLTCmDV7TQeIWUanXfKc
VyP0MUPrNb+mMsbdjR2u4QZvQdEWTfE4jc6dBCWvvk6rKV/zHiZQAwc+QCPS1+O/X5IzO8KStObg
lLY35FFR/wbGGnQIUjT6RkgEnAQ98RgIOoFFwdwkZcxV7DmP/h9p37Ujt5Js+0UE6M1r0pbv6mLb
F0Itqem959efxZ65Z1dl8RYxc9DChrQFKJguMjJixVpFokBD/TC3rdbs31WE9eKSyNoMbka1W6ab
3ANfY9iklZN9z9lSfegjE0Cc/2LVr0xQftdXE3WoIpgAcqXOtjABDvzHJpaq9jPGC7AYfqaPopss
kONtmKQFBsezpZ1nRRaua9Loo/PnZS3/sxQV3NiivDzS6J0Q1LAVRS9KvxV6sIIDJKoJOWEDI5MN
UFdXudknz0Lyey2FISxujKuRUh4/9NuMKeeRMgHRfqsJGXf+sduzL5OFFK2e7L44pzGGXWOGVmu0
l0hPnNLIX1obmse70RKdykQhIZyJWy9gmlv11AvB2s30UA4yk6tCSOfpeeUM1hzItOFhTdFlUume
8ZY/saB5edVIYD7eA4s7+WpiqMMP0Z0pKhCf7ZPesyvJ7FneVifrsZFFD3NlhDr5Qwv9armAEalw
EV6nzDM7vHH6qK1s6B80FXXf3czi/CFX990QqrkozaPhjJaUx3bLWepG1gW8H3I90KMN58THwpoM
ZScbpc4dP+tttQnAyGcLBqjTDdYQLVC46e0F2l+8lZw5aNMGzkhkzLxAYiO01jkx57Wlv3ouNc6p
Z9yPdBax0Lyx5GcgK3TEK2ecjMezv4RaAZQPly7SjBIogKmjF3hsqyQMxBQKNPQLZEotL0bncfNa
J6ZfkiIhipyeUmXl3lo6c9dmqTPHy0ydSCGGpUSK1QxodokHfs/J7S+5C9YUSxcCDIwRatpz9n4m
dL9deRnb2BckjDHm5U1U28iycZlvJY4mWbWyErIu7We8TZHUQ4QBsQjKN4uh50nF3JdaV5UesdkO
uW2zzs8hO4DH+j/PSM39Cv9rjFq9NIFyg9cBti0E41FS6oPffshKZ4RVSVgutnpxTUxsceE06Fah
6xY7UqV8guoj51dkaLqKakD7xqIE6bKMfqWsEjkSoTfEebxBl+0hIStBrAKAfurUahGoyLQO7Uo+
t/ncRBHitaFYew3Pu40+ZEhhoJiCOi0SSZQPYsPB5+u5I6ngXtmisDqkbfjwwpfvgbjp243PByRB
668S/y1FJ63eHo9xyc9em6fGOGbhOCVeAQ0FTwZsN0f2ypsuflk9P7Yzvy7vh4kK+Jx2RraHOnQF
uI98IGvR+iV8iKy0E6LGqdILr/4quackSs2uWaOZWB7aPyapo+cDLQwACFBT6JeoDVCs/RUbYPxS
uVwZ29KxQynif8dG7UtfSJmJS7GEY1TZjawZxdidG7UIdEEuCQONgcdzueSXr+1RW2YKGQ9NYfO+
BJNRKD636p/HBtZmjtoUbN9qnDcbKFypDfQiv4jSihNe2w+z37y6EcsILRpdiX2XtZAnS0AH2+KW
Y59AvCfECXSVvgVgvB4Pa3GdOLSY4CizUAul1mlEdpPhBYCQi6cBUYyvx70TC6Qpfj22szh9SBAi
HYyX0R2LoVeysTfNELaoVr5Gr4t1j/MOw7BG2bm4DwS8J2YSt7kn+XYOpTKR1KyZ4WrDi9w6jHT5
L8YBeglWVKG5ANnt238/DNocKTHgjXpQTaUSkCvAlbLdGu3AUoEbnVH/2Jn3ytVe8NgxZuQetQ2G
gynPSmMwTaJ5/xtpOLtXeMBmSlFPKvUD3VUNyeonKQaqmx/2KRbTR3fs43Ev+X0ezhhZZX5GXVPj
FpihHON+rpAhVyhtkM6fYqKuCQEtW0H0CQEz0PDROkAMNIUZacKogQyui68GT0KxfxLjldhzcTOC
Wu7/maGcRerLfQNaJRSOwJgIgeN4QD9QsoZbnKfkyr3j8a9hFPDrP23x+P3tEooVz2EzNtxFrFIS
XPrIZhuR+CJoQsLS4NJ25ShTo6Lt0ZlTbxCjuJFq7jLIm1oBs7CXkYld6W1ZM0KFUwB2hN4YYlB8
r5mtqMdAlHjsy+PNRj9274bC304dz0Dboa9ghT3Xv6DrZT97fyrnd3Qs4TdWbipqz8220EOH5BMw
vZAHpDvw014TQM7Hcpe8qqS95nncs5dL7FeAJ70BTIm0Uklctgdcxdxergl0klaMBBVwINjrFHuU
dkPOEYbPgNRSnJVZpN6p/x7ZP5aoWew1Nq96XMMXPzflZFNqCAuzQ2SI5UednBC69T2/sgepK+xf
JhG0zWBh/IEupIuo1A25MHKXIpv6DVsVqJNVWWZpANuaTctOz1JUJSNJRXFw/EEUNitjnvcfdehQ
ROGhl4BeRnQSzfv3ym+inSFq5hL4JX2N/pQ1GVzp2L+nkCBojtmwMtqFw3BjjPIjTJc0cg5rlzos
dilbmUkT6+PYmCuDWrNDxR6ppuSFkMNO38mGFPintlTBbTRtS2jDNZwet1DDghgCkZPsVPTaRo3j
LRvEduzzBjd29uPvWVzkqzmm7gK02YPXqJcwbH9yfXHL5dMhjEt95IRdmAAVn7EmE9Urs7B4bq6s
Uu4Uin8ZtNphtU9aq5F9y/NCI854q+nGFVMr803DWwYmjzSlxyZqwAPTi9O7Uh8nUVlLJNF5tn+d
ln+G9JMMuNqsHYTaAEfBkNj0O1XeuyrZtpxKJi43w5wnZcI4Aa4MVp6snBEJOhN0OV7T5FpZzR9f
fPURUp13ud9hczFI9Ye9tEUu8yhG8k5qOkMq202SgBhfWJvjJR+PwzPTuIFIDRWFeRGu7PplLDJK
yMBVfAwNCmKkI5O+7ezsXKCRgXQfjzctnVn592T/Y486rGUEDlJkVrGogeoUELItQsHM004fCrQ6
iUgeoZyUgkluADN0rYXWiv3FTQUiDGXu9wNIkvLGmhZLTdmp3CVrgRsYo0M/RoCcdccJRZVO621p
RC5rlHf1BIgfyvcRlGlDR2Ym0goryKPFNb/6FurlWQ1cM4APkLsIidWz6GkA/ZmhjCZKvRPypvF/
c+WB9w2zC9Q8EiS3Sw1u3TJBnzx3GYcPcG73k8VBsWlN6P6n5enO91+ZoUaFnt4665Wcv2QJtA6A
GQNbY1EBKy+yEZSM2gKtn3rU1xqp68jTUwkYr7opelNQc82o1Sne8vXg2UHLDGbHjx+hMpQ7BZol
Wwg5iebEA/qhxPlkoPenO/ppEW0ebxLq9fKzR0FpiJwYC/kljq5H976GaF70+Uvslaemyi9+q641
yi/tQ9ShQRA9F14gFHy7GKEatR36PzBL8jg6oeArG7Xm0JLvQf/y8XAWHRyeMYhyIHuJCip1U+T9
KCJPXvAXJRY+40i25MTu+SMvgEERWishbyTsr6AM9SSuTWlATjXLNfPxR1AvXDzTgKMBNQqet/iF
43c7XmUoJi9U6tpFXy1eaomOlKDhCd+F7Bs+//zY2F3MD4kFdNoiAsJbXQKw4NYYEzKjyDFd7XZx
cWFK/hwO0LQumpYU7LRhpgL7nu3ZlQuZbgacxwinMjMBzClV9MTemvXBFj2lwlC79TRaatPZRbKv
4jMOGlNPVjO+Vyizsa7fmB3X2X29mSDrJTXG48HTOlY/n4HyJ/hF8LTigGi8/Yy4Br31qGq1O4Uv
0ykTdMCfks5WWuKhadwcbZ8xlQzgtnzup9qFspVyZnsuCjOQts0ILVZS7gPODgWCOriXg43baIcd
l5CWOdWXtdwHXXL/1/fyAvgE0YWCmJHyS4FSCnVcerVbbJSv9G9odnoJ9b/J8Yxmxz5VpoD7qHYq
q7F6p91DguvS7xpjOrHH0YlW9il355RneY6rr6HcF5OLMaOGmD3ebk3kqPXW9AmjI17HxeiR339H
IyLfvrHyTFg4Hzz4esEAAgIqKLnOf391D6ftVPpaxjYuFxqDnOst/zbLaXM5PCZ85+Mtcu8RIDIB
lWOkNkBDi01LbZGyHnuvabBTo65wlKxys/hDqwo7DhroQPn7POaMiYOYgdx/N8zfVn3rkzVw6n3o
MX+EOIPHkDHHD3VKI6/hO6aQazeGdkcuV0CoRmf/LOVGJPL62Bg545NS60yv7OcuP+59ZRYW3ARy
YSApAVYA1KsqNedemIWsmoWNK0ZvHsRy+/xv5PMbIc1Iq7BEKU5FHGyG17ra9MWhSHynChq9FgzJ
fw85MIny4kpEQMP45rMgcMh6i8iLoLNNoa4FpueltkyFxhVqsJ0J+7zSGd8eEI0OEck1yRja73Cw
5eipZAcCShAzFviV5MI87zcXOL4B/VLI+4PgD/+hvkHusyrzcD+5fl6ieqEBKan2/BqG4j4SnM1I
6MqatZEE5U4ooQpGMAt3rYsW8NrX09iM1ddQOCqllfSulxvo+2zbPytrPjuT28HNIkwzlh30hXCO
1Jp3GgCibBRIF3VyUNYbj+OgiwMoUqWdNhJEBKhbDoMzrb5m7s8cwA8gf1DxHEdODbiw2xPOgB+Z
V0pevRiMY22+QhMdy4TTdXm34kruLwDKEnWwEl5qJK6CpdEu9tUmMwbyNyOqMaGoK+rQPNAtDjJz
jdOhUNuZoa0aMgTnODM0gm1qsTvfmp7W2g1/WpRvZp76qjkiuvJwuSS0kgQ/cGn1UR+M6I+6zTYZ
tB0h90CEHeckVmLk+l/ArIDfMNARgtqybDE2byk2T0aIPsZWYScrDSF3/p76LOpBMiUCW89ddpde
B0GwrpgZKQDsWlPkojv0Icd1u/zUxuPAEpfn0Y+d/BUq7hh0Zrg++f32qyIeqfceYcnKbv9hRb+b
c2T6kSwG3hEYn9s511imT6VMUi+T1WPOBUdyJifUuW10HI3UQClWn1UHjS3m1X580ubxUKZnQQbE
IMD8gFmRMp3xZcMPYaddgtxV+UMJvcCo+giLQ4IK6WNTC0uIFC8aPHncnXPa63aUvdDJQRWhPTEc
SV7qAJz7aMgqELcgH2Owa5KB85dTI7s2RytpTFwwYSuXzEVBAbSMvtL6P566uXoNHQ0Qjwl4qFFT
J5WDwFWA+7lCUxBBqolaWGAG0BFA6Jy/1jR3v1Azqho0rrMaEzLl1AEQGb+OkACBNcCIPQFEXR/8
m1jvxjXR3EVDP0J4OOXYGfPfXzmARBy7PGuE0OXVEpAKM3UL5M9KpwxXbtH7/YA5A0ocxDSsBndL
XWAtcp+SwoSRq1wSGTAUMTFzryEloyc5CVneBNPP4x14/+hF74M8E/twADFLd0uGTF9eRLEfuQ00
z9vDl7gd9W+GRKdUR0ukHUO/8oM1GrvAT2CuFWxouDacC8yDoRF9MaDjhaO5nVpVbNhmEJLIlV9K
fTIg2OnUlt6+rYzy7tFKmaGusJ4royoK0shNgYuVgI4dzZIE+tdE+E1l+rZIgmNrVADIJkAQfbwU
um+s3SP8vB9vj9/tWKnTkSBgUeoQH1G8+w5DIBikd6SF654gCCsag/k0QSMY/OqksFUC54ouqxNL
spUlX9rN11NOXWdylHK+zGLKFTJyJ0HRRUi3Fru4ujye9LsgFXM+a6cgW64gGqOdQS2OspzFTeRK
SAyqWQDJZ5HlicKd+w3Uhx8b+3kb0pN7bY0aVdm2IchV6sitf8VmoneWRrCddNXkdV5XLIAhSGsV
JkcGYzK+ngE8t2VA3EM730NoEnCwhtQfMmk3LKlsaFzarf5dkchhjEiHVL0xGI3BbNSVtaDBij/7
X5l5/lh08OGuoz47iKKuinkxcjtLMLrdZiK+o5D2PEGkmgdQe9TZbWMUm9KOLP/83Fq9JZN8w1pC
grv3V2pk22Egl9Bgntb0kRfXD7cTvIMiAmhLHc2hb3BbhPOntRqgQE7TTkZTco6MOCMSSMo+P17C
peOB3hWZBfEterFEyh6vxlrKdGWMTjx5k02JnnsbmVH2zFqi7z6Ax868tkR5g6ot8agbYIkdiWD5
pVW2lqfsktIWDQa5hXc23/zfxkYd/aDSCoHJCoythaJO8NQOxy4cSLOCH6PL/thO6EWZL1/QMKMq
SWvohmmccaBXiFxeMap2lyauj2B02qBHhQiA4bci4tFp1zFOb8cXDlwgf+s1n36/jvgGaKrMjDuI
o2iIIzv1gcQxYezKo1MpJy/ceeWB574ez+jiUCFC89OoArSGRsVOAz/g5c3GsTtY2kn4KM30u3iK
DH4Tm4oNIJQJOZKclCup6BWzdwmIHi1sPjQRYrfZt7Z4zs+10VqaOW1bi7WKrWLA85z4lcHeu2wE
iDiFc54O+V0a654kfp/E/BC7AWN5B/FYx87oIcXAraA0aHXkef8g8sDpk2WQxt61TLMh3r2Fzybu
tK/P7wopCQJ9iKFY4BYmz/bTfv9m/336+9d770/xiSlIt8Z9vTBU5JYhAoD8NQibfno2r2KtFDL2
INAqM9f7zCzmF2dCUdtY2Tr3YRbqu2jEBbxHAD0BHXaPBVd6XTVk7rgVX9vP4OR/Al9hSw7zPP5p
zP7ivcGxHmKW5IURrZ3R2bvc3lSwPvMzoWEMhMZ0Ar3qhSYtAyFzC2PYoyqw820ApKHsgps+OawB
Ln9yt4/MUW6VGyGnFEsyzG1SJz0PULPW2Y12rHbyBmqYjmCUL9KxtiBTYTd2eMleNNczWad9UyKi
HpmP5GV1AdamgHLArBZGTKHN3wQAfGHJemkHFgDpBm/klndcEzldXO+rGae8b1F0YRXmSuYyTEMm
9SwkB2k8ia2uVS9Cr4O8+vEGu482b1eYutQLplMG8KBmLusd+S4xhHIXiv8hJfJ8VNHhja5/CcVF
ZEOpdQ1lfxSUig3cGpw93FuxluZaGARIExC2QdIUj2CBGkSXaaCT5LnAlZQ/Q/PEZHborUGOFg47
on5UM8HPgDiRpmwdpFQbRDmP3JNgiOYzT+qVB9V9WhJvi2sL1C2BtGTGeAUscP4z+p6IGj1xyYEd
7Vz6o/JW7or+TtxLvzSINKGG+3gfLKROrq3fXRaoSKU8P8K6+OmXev8a/5WsaZd89YZ/IIIzRqa4
CYtN8SIQeU3OeuEaxqzyoOPCJgGEjMqUi1kmtEJV4smTkh6PHac6y2sQtfngXPsWhBjIxcMIKDIl
iI9Q57ie+rCWcz93/ZEhsXRUkRFdmUL67NImqLObtZ7S+ClMZPv+m/mN4byWr/yvdBtcQryVpG3s
kek7OaZPvcuu5CPvEv3/Mo5+P8wkxkhnGLqqr3J1jGDcFXbFW6AHF3mfmMwTDkNA1m4G+sTR1ubT
cnX1xflQFsNsDfQAxtDskwBpje718YTSUf1sBLEvBw0s5JvuIJJgkJrKVmRzuF5VtsqXONWHCS1S
ayTWdy972tC8P69GU/ZNmhbllLsC8Ubd3+UvyY7bFkfVWbviVk1REydPbKHyIGZymZ13KDbJybf9
ffAckTXyw6UVup68eXKvx6TFcLsyDCkSXuzenxL9J7H9eIEWNx1KOyKqwAiAIOpya4STGSH2OC53
+60IqkzSfRVv2gsodV+UJyki6UrR5O41hIVCshOCd0hEInEnUgtV4aYp5pDEFU58Qvrn+qyeEGnu
hO/wtOaUFnbfjS1qpRrQ2/sBk5RuvAu3DfGc0mrf1ggW53+E8ko3RqhVCmR1AM8/jASb5Elw2BO/
X9tyi+MAOhBSmHhLouh1u0YhAOh8XJSlO/3ufwnH4EuoCP/m/Xq8FX6aMqmR4IpHURd6eOgJpgvi
vBQngKnnpZu8B/qwe7Yta9gRRIpHj7zpZycirfPY5MLcwaLKsfB2cz2XuvXBcBi3PluXbvrsl4Q/
NTa23Qpx+cIpmlUw8JLBZpv74G4nz8+YuMwZpnJZ7hAlGmEBTPf9lYtjyQjKc0BPA73BQh/y1ggo
S1KuK4LaDblNBHQYKA1VAAkez9b9/Yfn0py9RzEQLyYazS8lWlUWZQZsiFKg4JhAyyNvk8T8v1mh
hsK2DHrmwUeNeuOF4XOSD+PKOO4AIJgmDESDD0DpAw8i6iKXcjWMag8mWm47ib9YRrNkXpdlpKOe
ipGMVqN3ua75W0YAh9Ymy1a2xOJEilAhwN7Ds4iuuXCxHEuCn9bu0EHQHNKbqd5WI7c2zGUzwNQD
WoxaKo1zkYLWG0cf8JoKnbcSKL31fNKzTocWCyCS/Dsbf3bTJ7pmoHDJrTHd0AHZPMdA2cyOHS3Y
ABLe7siJSQHt84DPKMbKkdg3T47MkX+FIvTKMO+3/q0hKmTiAGED/F2pXbDu6Sn6+LoC3R324015
VxWlhzN/xdVdyEhcLgc5QBASAV2IVR+GL/9vBgrvTeYApYSaYGgUtqP0ZLAq48yTbUBaIhlz9t1H
ov3S4o+Pv2lpeaEtBSqWmdr/rlAdTLmUpmDic2slDJ45jdWMaQrqFRd5VzL5GTkQ/bhEwDao0V5Z
mcYpUFWmQTFB3XK79NmwWD2zuJ2CzBMwqIkj71Dz5Q1d26xc1j8AsNsbAWt7ZZvynW3ZsYDDwjY4
PN4OKEbrhVFt5G13qi1khK188yu3UuOVBZdKYl7+PJ7gn2aGR+b520VPukLgWt9vXUAwLdUuThJS
RKxdbLyEIMduSfbgKHpvoYjxzO+HY7Zdq3rfYQTo2aePUZ8OPStgBnxVz5sv5W2ot57y3gSW8haJ
OhfgkVdbcUlqzs6YyU4bqJoZbPZnFEDNmu9BJiorOUTBGCOvI/AQ6DJjpBr+7/Tc+nY+/JWgTdKD
DD93NNZ6PIELoSpSA4Bs41ICgzHqnrcTKPWRHIQtsCN+oYfFvvZNmdkxTv2WHbT92mW+dB5w84EO
Cumu2ffcGitajq1Khm1dtv3ViTHh+tB4PJ4ln4awBIUL4G7QmkfFjmEUisoQxa2LntBkOzR5tgFT
YKWzraYRQODLFXsLwSqgX8DfAP2FXhuOhtzVY4z29iRt8XyRyCG6SAfnAkjb9+Nh/dQa6H1+bYbe
ZEqiZEwEM6ON9tqtdJF+czvLOnCG/FQ53t6WPolNyHNHnjeaGf0ymc35zJLg89wC73Ep9JF8rwxd
mM/Wo2+aV/vK4bJVPUlai2+SRxKru0gBtOyZDSwNVQxUE5FJPKcvqGoV7iRZ7TvkC0BvBES2YpTO
CJa52mxehGjHfTfcpua/NIOXSLX3RiNYy3/dVTrnM3o9fdTdUKV1kzV10rp8vKu7g1DooFX49q1M
1wy9J/0Of4KcBonMyKxsnX82zgm3ctR+0AyP5ovam/zQsQzv5a3bp/YY2wCm5+wX8Fp+pWsOo51r
aaul57Q/lcVEhH6XFJuQ/SrkRE8UgnpJmuoC8z6penxQKkOTjVF77oB3j00RD2Zx2/NW2oPx9bvY
VD0YCAjH2FV8ymNzUHWo1nPtMSiOg/cU1aCErqE6CIKPniRQmvkbp3a7Vwtzki1hE/6O/HCn+sA0
E39YpeK5z6DwCmiF8QtFtbnIfrtvaq3uQDff1u775+kLoBmGNBvoWT4x5AsqxSg9z+VnZPcZUJH4
oKiaf3Idv8f/ZAAqOh635pYl21+J8yKY4ETE1X6BiANAVyNS1v/66Z1Mxxl4fAyXTjukSdDxKyIs
BSsh5S3bqkrTQRkRFiqbhGV/h3J7EN+iXwrjyJqVVY2rtq9RVK1tnfuThrIAP3c0g0MD76HbGRPy
MPGQtWvcXuomUk/lpxhp72zkH7RwYlfO9dKVABJSsMqjdIR0Ll0CFqIqzFp5xu0KyS4d3VqqjYIV
DQWZafk9Ek5pR+pyLTe5FEncmKWORymUbMXPcGHtBK6Z4kksSXKJt/6LbPTArQkmp/OE2bAGhzQb
s6nBSVM6wX9aDIGnQDlnTjDP+Jo7eZBeCQuRAfely7PbkGiqxUe+0byMF5DcDQIACiYeiCexWIle
Z19J+QZU03iI3wA/BLFXaoXTMUrFikUcw0iHnPdJza9hhu5Qkz8juzJBzS8TlMhJDV7jlpxdYCnB
UtLxgd35VsxsCz0vEP72X53t96+PT81C1gBzemWZSk7IRcRraYDB4RFjVRvQUeMk/+3I79/AN2A5
Ob3CJeUbGn7WcBh39VF62FTMwYt+NrVBAHDsQdx26OOET/G3AXwK8PD8O3qzQElpjWt8nneAQdou
9UjuFa/yVQbTXZsVoBqBLuscIIPxXgIKXkjxIPFIbmXn2NAAfOFXCqd3dQbKPP0m0FLP73LQCSMF
WeyZo3LUnoc35agcBrv90p6Cw1ra7v+zykjhAm6NRhEahVz5fCf7A06ON5D0NX4uLoE1OZqe/w4w
+ICk0Iz4ENxLbbI+SQ3vqJqP99lConLeZ/98AbXUrABEQSpiqQvBVBLdsyE4ljoxmD8j4vHEO7Gl
yfZ/VqwuXWdoUkHtdO62AyvbrXNWGdbLhBphEPd72MjoZ4Xy/SdrioIV+hu0d7NP3LhX8bi8iInb
1kDE8noTr6z37B/u/cc/H0HFYn0tJWwgY/LVpO3NgIOv7kMh1zu5eHs83kVPNasz462ggqOasqT5
g8bnhYT2iukvnx/YqtEfG5hX6W4oVwYoV6gJRQvSJrZxhz3zLjkSHkK76UVembDFW+5HZfrf46Dc
ITdVmSL0XOPG38Jv5j3+q72oe/FSnrJ8ZUDL+/JqRJT/m8asmEIBpqaW8J+QEEwPSaCXgAvv2P1w
0MB79/F4Drn5n6QnEUxDKINBPRyZWsr7KCzIasC/2bgFKH4/gFv6SLeSBMbN4RWCO/VOcdM3P4NK
3krGY/GWuTJMS8WJNcsgrNDQCYJHeLWXbe1d20FQCE+C79QKn9YUw5fczpzCwqWJuAibklrHKEMX
asbjxdeUBzyqA7mypeilEl+qcnKawcxRWYKMRgLQ6kgG1hFFvcoEAs3eNt9WqadncebkmZWvURMt
TcXNl1HL3vaVwHkjHh1i5PDlTkL3SfcU8B9ZDGWgo8dY5UdzmLZJ9PV48e8cEoe+OYCQZ5oOxKp0
I3KlBn3TIpw6ox9NA9Bf1nEJPrfjU+lVJtd76Ohfw43f52uBqZwJh7ECKpi7aK6O0K9FFM6L+hww
J388expjDOIpa4DYqbbjWwAePHmft5YA4mfNiEabbf8+HvV9FgyfAFgAOt9m9jCAvW79cF6oQRBq
TX1uFbQdEwZckuxnwjdmkLMWJzG6rOCtdQzHTVJulMAo0yee+Z7GEa1b5UmDqswfnwHrrt4yKwty
59HmL0MH0kwBg0uIrkpPUtNW6Butz0IdGJ24L5nvpnb78b2RNUfAdfl4Ju7ugtmcDNJtRPAIA35O
zNW7vMlTBuwgfX2W/RhSCDsNjDByvYY7m6+1Gw9DWeGp6ZbUNBnloT736bfSdKRpwADflUbNIoPE
PsexFfFO5qV62TrZ9AIVgBW3urzgV+Ocv/BqnGwbSJKP9udzW+pRkNkK05hRmUGSatzUU25woS7G
BZlQoow/PoZyL8afTfMCShnTCwwv34pKTbToCb1nnJ85/8UiIBmLDcmCOZeOv3I+Y0M5mqCAAQhC
6zuDV+tJt/nPjSDZhaYvgOUh/Ey9pFtVDatG8epzpzJfdR1WTqxMiY2a+hq1w32WE8sNQRE81+fD
BQj17WTXQhuAWI1rzh3bfMqhZ/rDYQqBUhZt3q91sEnMnUeCk6VGLTx37bMwbKXWCZ/KXeSheypt
9lNyCXgLFEjBZ6hHZo9+2NQ7deUm7+xcIT14P0q9LNcQG4v7ZA7NZgAotBVoCpV8gOLypCnNOWa4
HTifTKbvyBiMzyGaW8Rc1FP1iam/ZwHVoEZoqnzhHU7q8KkPgSyGSFCcWPx7i/dJUxiJyBrQOV7Z
y/chAqZXg7aggiYfVGJ+ElhXe1kcx6hMpb45l70B8ZIYN9IeXeSe2VWkvCh/AOEcjcebZ+GauDFJ
+cuGi3xJrmASurHpoQXeiBmehfHc4aGS/epX+wXnzUg7jBkNjPo0Sq0iXesK4SCRcfLbc/vdNGiO
l4n2nHrP41M/VARxqhNKKw1pC44Q7AkQU0E7ydyGSb0HBgEo1UzqhzOyOZORFj36RXw+huKlsiZf
O0cZ1OBm744cOlqP0WVARcVsrlUBN07DGZgro+AhaKX5el46rb/Cqbc4pitD899fbRSu4/2qaNjh
3DW2khSkibbtuMZ6dBfjI4C4Hg0VU6l1jTu2xmj6+M2Pvgrv9fHWu8+jUQaovTd6nBxGPgxIHOEU
p2v1YLTQFoGyJ7hxp2P32q3E+/cLBB6D2YOxPCrjGNztvIl8m8SKFwznPA9zO5CKeNf07Gio05gD
mc6v8fzf3/kob6CBBgk79P5CXffW3uRJESAZ1XD2Q8VpTonoE8+rzXRsjSnGhvejtS7w+0UDgAHY
DB5mkb6je7A7ETRVKMYN50TVkDYN0fIdZ8qalfuXBZgQfh4WkF2H06IvgjEBW6QaSpjIrlQ2VZKq
FnAMvN6zRWy0VVo4A8PETlLhbVGP2XentqMZDkpHfAhwmGBx8glaTDoLED3fVOMhsQW/Wksyz9N7
ex7xlZAbFeZMnorm/NvpDzsp1EqQ1p61oieaFuosUIdcrxpqb0XaGgvA0tRfW6MWu9a0WuJHxL1d
mRt+LTlina0AR5cGxPNoPUVj+6wqQO1fKIyKbS/G41kA2Mt7CSVso4MsvLLc8+Ozyd8HdvDOOCgi
uvkRu9CqqXHihZKYtuM5KHIrSD7ZyoKCO4kafThVT4qP9gb1LVB7AypDOLafYfSc+nak7cB0UKD3
uPstfWShQtSZk2NYCaXv3R94OH6q6RIy4Sgj3K5rD5VwbSz78VzG/j6UAAXRypGUQbbG2r60pEDD
q3hYIiWLI3xrSM5bhe+ZZjxPanP0xcrh0+Dl8UwvmkD/JKYZ9QQYujWhMKBDFXuMJeACPFkyDtzD
Jbsqtj0H4vRRmLGwuJTmRlgaGjbmMldWsjSecw9SIh78gu0rXGNUUt7oQauOb1JYd07GBJWejmNt
Qnw13TZVVetpE/HG40EvLSDeZ9Cwx4sdB5N6NiRJnxdVxI1nqVZOEjZO0qan/yHtSnvjxpXtLxIg
iVq/aulut+WlEzvJ5IvgJI42ilqo/de/Q8+dmW5aaCF+c4HBBTzoErdiserUOaA32l83s+LuhSCv
ZoGNC5VtGdJFqY29YanzKRvTTwysGMXCwrZ9mbfYxtbOpQU1JVwuoogux/mLyS29IcVy4kP+2hZu
wPAvD3WiQF/cp6bjW+WZ92Eb3vRnBqUT0HV6QpwxgcG+249a7mv1T4M9URXAbU93fpIhvD6VK7Ep
LKL6BE4VoO7h9C/36QKCx7IEUOlU5ketJ4GuHWOLgtGs8xI8qxPj19wbu3lJHmw1v+Es2XhKrZ0T
NCOCUlFkjhAnX9ofc60h4LJcTsBQLn5LknoPit8tMYL3CXtcbDbwZnB8ro0XlXQc5zZVyiazkbyw
i4NWB8MctJmnd0FcWl7+mdh7NC2DhWtfK+6+7puALPotmH04SrNZ8X20DnnZHNuOfN6Y//eBMz4M
fTmg8gQfOk7y5fhLnXctM/Fhk/JgAcaiEz9VQr150J5JvcvM7+NWjnftkGIiACgCNBudT9K7UjdQ
Ki8MsuD0JKESkx0wFTeMbr1A1g6p6MgFiSYBf75c9NKhyzpRdVlO0zRQNJfnYK9wmtazUhAojemv
6/O4EpEh+AaXEzJU2MiyuF6X1oU7dYl60qpO3VdZ8exQxfTVhHRRyfJyX7aaHQ7GtNW4snJiYRgM
opBMRjZWjkUAd3aMmacw/Fk/tk/jXh/9hR2731r/1/UhrqzbhSUpDinVkmh1jiG6JbtpTFB+gFoy
ne3H62bWBoRihyBCE/2UskMwSrq4Havmk3NHfZyR5sunyvRJ6leqd93S2pqdW5Jui5mB+CauYKkt
dq71Chih36qnAv3bqvPEh911a2vjAmoImx7A8/fMaklaq2PutvPJVmlopwmAWFpAnGB2oGitfmI1
CqTx03WbayPEo0RAMUGJ865rCrLxoOQtdYwQHQnGaUZLN5jjGAgqd0O+AdbbsiUlzGjiODF1cfeq
vnpfAccPmgr9ttqwsuZI0SoALLWugkoBHEGX/sroKrt0GmM+zS4AiH31UI0sMKd8F+fWTUGjXAlb
IFDGRzMb92zpvijIOMS/XOteNUF177en2fnVLz+vT/SKs7n4KvH3s4fzpGijomQIg6YEHc/OcKPn
IMYBP1gB4uDrplbn+WwCpGMYOziE0PKcT4luUI8zVH30BMKReIlg5+YjlnhLEXclDEHJFeL1aI+H
k5HjnZklRU6XDB67U09xsq9jNXTTm4H+gG749dGtORlBtAgxC9wM6I29nMhYW4qhJdVyAriuP4yx
M+8UA0/BnCzNzXVTK2UFwGcxJqG8KtyntGOr2YLfXOrlVNDPrf6lLF6p/bN7cPIgW+679gtVvrL6
tisDYCrBZJfvr9tfGyoCDyAV0R8LXIZ0D6qOwseUzphVYyr2JeM/oZaahAuHesF1S2uu5007DFeE
g/tQ2p06qPvcWcONO05++Yl8ruYHcrvoGQgOdkm6tUFXxyWUyv5nTdqg7bTUiVJZy8lsUHscABJ2
srDpk40363vYnchG4GJHSwVelOjguNwq3YwAPTGU5WQMAdTdVaTb65Pr/sXa2is5gF51mJuHQWn9
Mf/V8iBGdqR4jImXF8eG3zR67oH7n9a+vtyb01NWO14x2ncW23iUrB1YZF+BSEPrKjpApHWOp8aY
HDNeTkBsqx5pyWMP6nl/KFrNd9NsCDjIsP3K6T6QJUKPATI2yItCNUVO+zYzr7kN7ryT/Q1qB4bO
AycBRPymbKag/Hp9i60sOqIslLwRSwKLLvcOFuh0mvH4U08piARDLS01r+6qLGx7Wh+um3rLRkhv
TpS5oM6NRxGSbpaY8DNnm+fuOFr2qJ0cO3myqFoGVYzImU6a7i9zCzFBcI0HU6ugkX+xwFBpLtqu
b9XykMCRfWqziUEEO2u9pbeKWwfR784ehnFHsizxWur2d7lusMChWgsBh8oJWdtDSmqxYu0bGaY+
RLaZhMBClI90VtNPU5o4UJwdqoCi32vDS63cLOC2EA9apJxQeJN2ed13TZ72jJyqPiq79q6cHx2O
koHjbGzTNXd4bkn2R2WaVc0yUHIq7R3wCwCQLoiE2jBl1UHL7m0KZjAoxRWpVxnJLv8+x7c9mz17
Uv66vsAG1k9aX8FCizehCmVv1IMu17dH7a91XXyIqrGAG0iwbwHi3uO2cCzOTYjtfLaFOqVcJpcV
5FSYt1Z1b7doMEAsMfb63p6iid/bQAIiqUrnqLNmXwc7UR4SoH7yTx8ZK55DuNFx6ck9VVrBC95Z
DTmZqhIRZfChNb71xBNP6Pfz+Z8NaQvlba9qXVeT0+wzElBrX/oV9e19eyzasIkD+u3/NSZ5I+kD
2qtoiTFlSL2bQGYBgn3dwnt8DbBBaEnBkQBdD1rRpCGRqa0XhynGiU83k/WbG187z5hfe0i//Gz0
UNldt/feu8EcWsZQfhFeR5UuUN7pS5uCoO+EnbnL2MNUHlTKN4y83/ZQdFWhbmXBRaLwKoU+kLfj
VgEWz9OYonV9Zh1YuVFV2jjmYmYuNwOoB+A8RS0J/7KkfIvCSzupFMs8dTurAY38Eim+kp1a89uz
lm/hI1fmDW2V6AFBBzaynbYUCtBiSHiRJebJasqoAXRMCRgZ/hhVC7U6G8kjIYSNW07eb+1kqyOx
OYYU1+0OItUtdDM6sMBCFihiU5qFlrE4u6YYtcNY26B66+303iZdtW/0pDqMZpFvrKUYmDzL6LpD
QgmXPq5E6YpqlxzMRENtnnjo2N8U1WuMnyPgZsr++sYUG+/SDvrrsDMs5NBApfeORapbLFCSc+20
pIGpEq/6aU07c95qcXi/jgYQ4nhzCf0B9NZIw0kF/dFcWhpekA3dg04NEpItcUPk09rD9RGtPPCE
LXGuCeqAgNpgyGeu2cUVqprc1E7a8jXj7lcy5aGO0nqhBiMPBzvze5t7aFnsnAWwq31m6YfC8Krq
JlMA0HpqjaAA/mb4df273rFboPCFNl5sZDHTCKMlH9BYoH3PULs6jSDR6sAE2o+PdfONN8uPodP8
BjlLOoCsNlF9kj/kVYbC30PbfK3U8akBUsRi+i+yOBsPz/fHGXgoAxMFb4hMv+w0tGEcWxAd6idN
Odpl5Y1zBXkr32nTXbV8mRSvnje8+0qcIEzCmth04hq9XKBpTJiW4y+n8tM8lADrx0Fe0dxL1MJX
OsQNau54w33jelZBHtIxVM3cjwf7Jmn7jWP2lgy63P+gNQI/sGj6AjexvP+dpiqGcU6N09jGbqjb
RblrYm06DHPDT5VRq15dKTHQYsbgxU5lHRQgttGHOg6/N7aH8M7vvgTHXRN6bQCuSo/JouWllSiZ
cbK1yTPT0Fb+6tCBzZ3c08AgTO87X71tIERsh9ctv98BmIIzw1K0pHaFTbiBKSjcGpySc4WOlxIv
Wb90j0rxyNONd9dKxh68zKh66KaQ7FblVHbsKBpAUK11SqMqfernEQTge+WUIwWpjB7rmGeOHnfJ
Tq03IBcrvgGm4e4g+CA6mmU0dEHKWEmG3joRO/Oykniu8X2MAWKBc1BTqBhT0Ezu2jok3Et+wk1U
bVhDKTWuD7Nxl+U3SUJD15k2vuu9txefBWcP5hQIvsn4DN3JOpYbo3VSTP1A+E2dgBJ70QJWmbv4
z0Gwmkk0yFGgFd/AVpN5bYdUM0ZizvapRwtsE7XgSRXZxHze5fnnGfjfh3a8q4ybNJ9vbW0rmHx/
45gEMBsVmROs/7v0bD8ylEjcwT51JBxBc2nFnwco0PWf6fCLNp/sLxPostmU7xfRB/YVyK152mif
F7eNdNQuPkEKlFT0YbdTNtonq/Y1ZacXX4A9RfL0zuluc3CEXz9f7+++ywFLB5s42sIUZbFPeP5a
/lhDssmuZ2BJnGrrwf4e1IulRYEIcSCiTCRupeBsZN2SdqVhn6YUTZX1lxSlN+tWW4DlNqruBtmJ
HMALO6DxXdE/Xh/n6sKe2ZZmFdo+OdhpiX1y7X1WP1bxpwQq8BvO4+2ESmsHZAfBMQFpIjq7xWyf
3e6AMJiMU5J/MhQVO6ShsZEFiR0P4EFgPG8CN9dQSO4aAkxH1oGv967h2vQ1q5O68XJ0QseHSeXZ
SwPBmq+K60JVBkUWdp+XE9gchmqGVpGL/zgJmErRlzFkKYsPXZGrjl8vdHEglgEsbzAko/2K1uSs
9sHWW5V+Nmnts2OO5TcjnZWXahHZAJyCxd7npMTtbo6LbR1BGKL0O8OokSbUMmACfYUZ4kchOO+P
RUdfuoVDmwiMHyArJTFkkmgLIJKVFtPXUe3jMWCZNaBNk2ilz3KCbp2qa2zmF1ZZfcvtqceLzKyU
xxJ0XuAIQ4HU9GfoCDqPU4vY/RUU5QSbYJyQwQACfP7RliNn3lTGJrtf4Ou+9rynIJFH20ZUaJQ2
ft3GZQDmsRH0gr1DJ1BkdUq0qCSBeBQybDywMDdFMJrL+MOyUl76vBxQfOl1vXL3ymIayUvp1vA4
am9WzS6rDPBrzmU1kOeZGzSaYyDUNnL90skD+gfVQVzs/whPSq8HezJmllbQtyQU5dJMsU59xgbP
6TfubukG/duO4D53IHwDkL9kB5wz8bJALDaqyti9zWfX8Uk5mUFTlBkYTsZ237rcuan0JlC09g9Z
xf5nHSoHeMOIiqh05ou5LOKksfNoiNwfqPZeP9WSr3z7dUhE4ImMaE0kzC7PW57qRUzKJY8oncPW
7m4ys/NHFLfK+knn+8r6MwThO3uSt3SnxGlsBfZs7FFDKdD5V3mbbULShfvOihTzVDXXmKJpaFa3
JqyQe7dw98HquuPg1oe82PCM4tfOfNbf1vASMZA9B22xXCIXnEgz5DXyqDUW1a/KZPLJpC3B9ZWS
cxp/mwFbCl6MgPUBVnq5VHVVlR3afvOoMaudoR4UQAd1v3XG/YKc9ExpgC70gOdbyQ3J8b+zK/5+
5pLrOiUKsbBkVnnvDvuu5Du3fuzrrQGuTuPZ+KRjZtJC06tGiAFP3vx53Hg3rjkLNB78O3viIJyN
QnFxeQ5i9nSOPKXyoiYq8H9bnDqrVgCAFKpRkMNRpeM01mbeTKaCw+rW+1HnnlUaCHP+LJ78e0XO
rMiHyDVT9Fgl6ObUvlhx7Xc63DRVw2p+5eT5+rZbPUqug3oNkifAsArneD5vKoebBbNwhCS06RET
BIOkyNRAb5N8D01ykMfXxZZywto0ggBTOFxQJ+Dlemk0YbGGbZYVkWa8dtAHR+4c3RSn6yNbNQLu
P6Tt0Pb8rpcwxnDL2mFFNBna/WCq90ln3k+gNbhuZm0CodUHGToAp/EQlRZrKMth1oumiOx5V7Qv
thGxJAB5ZFBs9XytD+g/S5LXGwc0hCg6JKWx725AlYfX5PWhrBoAlE/oCiHCl6+iZCRTX3cw0Khl
6Ex7dUbXTbKxudfcDcpR/xqRjpBFQdGi9lUR1eiUKcIqOdpsv2wlBVeHgisV2UfxWFWlVSEALC+F
OmLx21BtEB0yP8Vtfn2+1oaCIF00XuH1BzTr5TYulioGw7RZRG0aGmi1jH0Xz3A9vG5FfvW+uYNz
M9IRVRFgcZtkNFJbNJgjyTT67aL9pc0Vap5LbMUQOy9pgAxVGk5xjx6zzkbLvaH0ntpBjbGaa5/Y
M9vjjaqEXWuBeCObkmAgy+Cb0wCtuZksT9e/em0Bzj5afqW2Wl0DqYm5GYdIa/ZkCTVr415ei20E
JN3EXsVz+F0BeMjzZGg7FHGt275/bozsQeeDh8cp5DJfR9JuLMTqkIBTdPF0QY5S7vho1KSqem3M
o9Lt8mDoTPWWtCCecdvc3F+fvbW7UsjM/WNKWvK2NfIpz/s84qEdbvHfrY8DsDggaBwwekkX/kLH
XmvFvFH0yqMe4Kf14rvjhvtdPRwo0fxjRbruWzInCzVgheuopRb10Zyp7/YvIGf5fH2yVseDbYDO
C1wquMcujyEHWL+eQasRddmLaZ+W5DTSjwwG4C1Rm0GDggxLsWjfzLRDCIju33k0PHtBe7N72gyf
154iQlXwHzuS2zJcXij6glis7Elo1ugxVNC1psw+B8sOhNh8VwM1ZroxgauhJ1DiwDTbwIm8azCa
UaKB1CCCp9ms/ZQ+IKe8B2XXNIzQv8j8NP6pJ7bvcHS+Xl+61X2OdwnwiwANIIF7uXR1pecTGREI
0Dz3m/i3W211T6xujjML4u9n8Q2yWEabcjzupvh5nI5IDntj/+X6KFYdkSjgohnTtIjMJ5lmljVa
OZ5wDturmR+j0VcLXb7LIaC2hRpaCzfeisX/syXNGB+HAkAL2Cpq4IUr8A0aD4Bk2Ua7080t4NDq
8oi0JvCYqHjI+ajUWjI0niCEchJVBXMpe6wqupHNk5U83643/LTookO0hlLG5QrZk+gTbPMiQp3Q
dbiHXB7PjrvJeVH0sKu+GJ9BdKfSr+gvzyH9x4kHhq1pCuqx8Aqd7a6v5dr8ClZQQM9EM4z8YO6V
bpknWhbRoLKQlScdsI4ZfHlOCfSUuxFArG1OtNBDDUp0tyNZdDn0KkaKN1MRO9KbSi29xr0roVJy
fUBrLkUcbKGkDe5e+fU6a24dT9DwiPpOOeZ5CXoYGtat6hWD1mJYIOwvO68yla1O8bXNAxAHUByA
vKKrRgr0OqvotEZF+kYd2WeGNRun4ub62FYX68yE5C6L3rB6BcyiEZJ7lm181sy7nLQ71vT+ZJON
xdoyJp28UrTXKqYp0lG7YoRiI5h22myXGFM0GM6GsTWXcj55kttS+kmD6jaMFfX8YNIlsDLDo2MZ
2vE9pyyk+maYuboZCfogEEoJligp5ihFl6le8yIqOfIcHkN2r/c5eFwh+J7qwEJarAXJuFMy0J32
GrrAc41D/XWu9B9G2dmNl6UNIKgIQ/ufZWvzx3Iusjw0xznbidQrJI7a8TVxW0BCbB6rT+lkZ7Fn
9UX82FPNiXG4kXS8Uwo6bYSK62Nz8apB2Qh0ilLIozlTUfRQfgPeD/khzUu6A9hZNk7aqhH0WgHR
iX/QJXl5muMEtd8Z6bxIiQtPX/boYfRU4+X6ll89VSgAvYmEw3fKu1ChDC+OAo/AEVpDGehZw2oC
GP+6FTEfcsoL/h6z5aAvBmqDl0PJnaVvHWgrRWiY6Ec0qQBEd9yE8ayOBbhi2wb4VsUFcGklnTjj
tg33B7ZC1++fro9hdTlErw1KNOAFlWEhuQP+eu7g1033ucjv7bT1uvTLdRurIzizITlw1YAONcvw
YuYQ8LyJK6Z4Tebw4LoVmW/r7ysSb1kBdkKRX04NLp0SA8Qo3szLbqbeN+du9oYEwNUDcvS0+GQe
1DL31X5vPl+3vObzAEtDmREPHrDWSSs0zWAysKiFCyor55AnPXgmbAZt9mGpbpVRjXSTbUnQr63b
uU3x97OITetVlvPOwN5j4w5iB3egAgl5O21M6vrQIPRmIi2OSoPsEjLO23G0iyg1SAAd5aDJjUBX
2aPbq17ZbtQyZKTC2xICqWbiOsRmfweFgo79YNTJgL0OSdnhPoUQ0bFlYDM59ta++3Zwn66v3Nos
IpOMSrHoOoOQ8uUs2hNDrbtD0qCpHqmlIyUKaoq8Cq9bWZtEqIQCGwdYOeIlyUqdEWaWg4K1MucA
vdczB/ecezuoZVRX7AP+VXSMgUgYyAMUSy6HhIocnpILgdZ9Dq6/Zt9BbrzfakBYHdGZESlqUSwr
RrZFR7hUTX4+APiZ7RYy+XHsBKQ/XZ++1UUyAA8DQFscbGkPVjPLhybFHhzU1qvGkyjpDVvohC0j
YsRn5ymv3GJUGYwUKN/lS7xH/zrAYtnGedoyI73CXUJRxlRwbLvem9J9odxtSXluWZAupaFcZp60
IqUEQFE9gNEekr6ZvQEnFC5Nvvog0fTPmsiJqzkxp4Q0mC7H5P4ASr12+UCNTARYSFqhigDvc7kg
5hibVWyLQ5Nbnu3+yPMiYCBO+8DesqBwILoSBdvqpRWNNZ1LFIzDVH+z9i7JetAUfOhInhmRlqTO
aB871CmijIOVxAQ6HazjW+WQtWAEbSv/jMSQqgVFnY1NKjy1ox2bFxrfajTcgl6s2rDBdSSI9IWM
1OVs5YAhOLyMEfymX0n/m5H9mEaNsbHyW1YkD6bNTpai9xROWbtjATrVEU4/DsOGV1m3gt44wbwu
Om0vx9IOeMHqeU4jbrKDnh6LzoWA6t6tXq7vMLG4704KJLb/sSPt48TJIF1Ro+cOGAdXd3215nii
zJ4DKb2M/KCD6m8GXFtjk2LsqkeluytK5MK/5+5zf2+DhwTsJ9cHJkPc3i5rJPQRFADmJoC1lzMI
CA6uS8xFxJbHxdEPEwE5ML+hnU86vFdUjxuv9fLULICeESO8bn3NzaFxGfc2ENqC8u7SuLEwvNLd
CXAECCODPra9s7Mv102sJvxEz7COlAtIP+QuSqtQNe7mqPrVRpz6ukr3Rjbf2wM4ZOgnMj/04Bll
wHSa/A+7ocTU6igtIR8g/g8C2svRQdqFoEsGzm+p/lKAV208kx471Ud5+/f1Qa5sFUheasjLwRTa
rqTtuYD4Yp6mBi2hQF4j9Wf0zY4WB7aVkVu3g5E4kKI1bFkBtlmUOm+0lkaOoTxPBn8ZRvuGzcmx
wnN0Y2eu7A2M6T9b4lvO7vJErRqI3nY0srujmYUYVTps+KiVAOjChLRAelOYc2VjOEODC7DMwL6n
k/yxpcUJdDoHF2I119dp5cIFgB1054aoOwKrcjmmkpCGVwb2opp+XQCZdbbKmit+6sKANCLqUE6m
DnHjoiBgDBt93ifljfOYVOnOavn+T/m2/97jguoB+jeoF8hkxXXbmRqFnFU0JtaropuPkA3fCO9X
N51QHUDDHei05ChlchdbmWaMqet99qvubhP3kNQbId3qygCmB+YnCHIBP3S5MhNXYwhqwMEzNLwM
jrlLpz8PtnBF/WdBfMHZfl7UxI2bjOLspJaH2g06OD5yYs4siBN1ZgG5eVLOCyxY+qkBfIe2v1BM
/YARVIVAOGOgBIVtfGnEzG2tSijui9K+rX/07k28cSesrcS5AWkU1ljPRsFggFQeOljHYuMMrh0R
1LXQpYPKkwoew8sBqK06GCgTYwDqUHuGmaCR0j1Q3fZs0Lka40mb1c+mnh6uH/21XXxuVjqZ09zR
kdWMRml8p/JXxUD+G22ZyVaZae2+w7vxv/FJd+qEFFRu6RhfTp0sipmu+F030gBMXo/UfKCz9jBn
7nc2GhaK6fEWfbn4eSlSujAvhcmJNvSGXsN8Gz8s9AlNG5Ch6EEXNJuVz+ONXMP6rKKggIwNyjZv
HFxnWz4beEprAmsQwUkBstWh806PzNyi7Vy1oxNh4U1fWtr1eClrqeFi9YCxWPqjWR0ZPUIK5Poe
EVv73dyBjAsQnrdEjbR0im3kbbLgGoeJeDxhJJul6i0T0vLQ1OZgHoMJw+hx/xT2VyC8Hxy21Xa6
PmH/DkUmqSxsFx3SDq7WggnoC/RUlmbnfsgZockPEQ/esUhHS2e5BoiwaQcadc6zkzgB3NFYNxsO
Y9UhiYwgcLNowX6T7znbY9qstLHSYcqIorCgbFAMUXLzD/mv3i5S3G6Igm2cUKTqLocyd0yvtBpW
uGYFWHzQ3TcaeLWHQNc2ttnagHAVoYYDXl2hxn5pCmBrZpedRiO3rqB/Y1PVR/573pi2tZ0mqC1g
Bxoo72BJyqKbA6Dc8EMZUNgk/kuwMFBX3ap6r+00vF5wLFHrAIBburnroXMqkxLsaOB99sXoOcTP
7I135upgkBp+q0aIMPtyyqhWtV2i6ziZCEOGLyAjc/iGK1sLRsFd948JmTthJtRKOx2rUkJMt80P
83BnJXtNtSE5tJXLXNsBRCAv0E+H/hJVHg7JimYxhzLiTbLDw0ukna+7slULyJNi7XXgwhzpWUl1
BW/mFLEIUQpPAb0g+wC4Dv2g/1mQnv5lPUwmeXse8xdelEfW/1bpc2LTjYt79UI9NyQ9rtLEzsCR
gKEA7BgnR3SckpP5jDzzPOwMcJuNH4iwzu1JGzrviTu2IowTUydwHC1oCjZePmuHBpyU6DcAJRpO
qLQ8TtHPfWHhcaXHZK+0lldwiIx03+Nqi1Bn1RJoOYD2x/lEE+XlyWnKqrV7DS6aqF+q5tFFViEj
qIGVW0Ixa0fUALQCrysCLJkMWUvdLgZ7yvT2XuQZucFmKDavtbVtfW5EOjjwAkWdd3BqiWUia3AE
ocEHVh8cy5qoq+LFY4thnt02udHHQz/Awlhy9AYBIGK+qubGW2R1rs6MSPcmSTTF0kvMlZGVgdv/
FgcUTCPBdR+wZUUKeUdjSAqewUrN0CVIB8f2J6eBXhpoTTYuGzHvcuQEKjp4TxddiUi6XM5aMxsM
DJzwz8M36zf9zJbCOyjQ52i/bhWb1tw0qLdBUQL4E96k0vpQFZIMbMnLyG1BsbywdvzFE/DppKmq
nGbGXgar36KRXj1D2NPQ5AFuHU1Ql6PTkhHa5bQocZXGKH1Ofltwj7AhsMbX60u2Zsm0kKnXgDJF
PCUtWaakSlMxWkaaGfGaBXV6Ajmwp7QbzXFrWwPQLkEbAGkNaKJfjmga23pwE1ZGfRg3/o92i+Fl
6/elGavZoDhtiXGo9m1fRYBdJ8Pj9ala23LnQ5DOEPq0JlZDllbkcqbxtnipxltgdP2evKI0gO7J
43V7a64HRAEATEKdCPrx0n2noSTEwOpY4szOIOgxvP4D2D5EgyJVCmQMIhHpUtB5y6cEwnxR0cTo
8mtCZn3L/mpBW2xXfllsCdWtXqwA/ggIDpD+8HiXm6BcEHnWZQV7MX/kZXqqUCJIVHS25pbiTfRH
wn6P2U6Ll42lW9vl54alqWyHWNdKDsM8bdHxBxnsbNjF5YluAYPXtiH4CEVyWzC+yvQ+XWaabHax
zZV+b1fHuN9/pOQpKA//NSHt9FKtl4mjnyp6m6zMn/vjkPy+vvW2hiFtdXD25MkE4u8I0itjHtLs
zp72/z8TkuOxaBq7LehxxUyhTwIzZVQbB2h9FAIdg0y54NS63G7EzEHY1XZlpJNk2eEZBrk8Yv82
Zy0Jrw9mzTXgnYh0AW4KlD6lKCFPWK2xAZacqQMnRKMNeMiZQBS77aRCViXp7vrYag5L02nfl0Hf
KuyvjvQ/+zIcqKZQTDEhtR5Z6nesV1w8f2y9HJAJ4vjCachnt0sUKuqYOEJO7TsV1JYX39hqDVg9
p2dGpHOqOCOuYNspoywZ90kyBeNwyhz9sR4/EA8Bm/XvaKQQn8auas2lCU8EwlB0oCHzYvONkHst
cADPK/DfoBNBMCzbKEBU1JhxGZFUBa/1HXdaj6mKF25EXWsJONwRohyq4ln8LiXGINHCFfI2FkX3
oP6ZfnaehvRu80ZaG9G5JekSNzuLM2cwcANC9SFlz3Hz26DDruOxVw9brzCx1nKEZwtpQBPAc/C8
Sqd3BOIbKk0wVvyuQFCHVotbEjw6vT/HHv1ubap8rp2hc3vS4IYyGzItx5YgSx/ZgzVBgKvyHWZ5
VpeGM9oHgCie9qP7Cl6zXTrqx643v7n65DeFteG5VicaGQ7BAAm5XFn3So0HsLVBmSnq1eOYkl3P
Y99mt535OR6Nm+u+a8UWHgaiX0lQ3L8DXUKQYnbQuZpFSu1aD82sWh5JoPmgjGjIsnlZQXOtohsO
UxbDENkvIiDxIgwArYzM7WOWdpdBvSKL0Nzix19AJgKu8Mn1Gv1hrpvQJdmjlt9RZQD54PdpREZZ
+6pVfdilvwnbotpZcTv4GJHoVW3QhMvgK2t0ld4c6izS3W7HdiYH9QfIl5pq46m3bkdkk3BF4AqX
4h9mmqnK9D5Dv0be7NB1wz3DyKYQ/VjjAW1uzYZnEFtWOkIQTVPF/xDgo1vp8gJUQMIq5JswyT06
1ZciZkE/mX8oTPD3Up5ZkZw2lEUzm+SwQtD5zNpdmu2YRTd26crpRL4PmUWgl9D1KBdxQG3GU6Md
swiM7ntbfyxr5SbOPrI+Z0bEUTl7itclw/PeGVBEQW9o/hSTV/BBko1rYXUTiEnDax/pGDm7XICe
sdZsjGTQybFQw9dlBqVVsZFcfHsdvFv7MzOS+8xmc9aXeMqipEj9QjsW1kNmKPvanP2xMz6D0M7T
k5PGnmf1xuWW7/IpiBseGPp9h8d0G7pTZOcvYByxnUNLDjjLkVLwm2oEtaz2YN4APRv2tRLG/M7Z
itzWfBKApGjhIwCKOHL346CPTZVqJItAxtYqt81N8dfwWn8ARYZT/68VOWVZQi566AxYQQiK2M4v
QLXWd8ZGpmJ1LMhTAN2JVhhVTvNOpYYqs7DCiB+jwLMsfvIYd2APevpzR47rAihq5IgBvxAb72z3
apOt9F2PEqAJOPUjdZJfbZfpwRKXyt5MZmSwa1wj122uHctzm9KJWVJlpLzH4HBl+Fb5MmnHrN+4
K9YODLrp0UKFvKWJVp/LcZndBK4YmuURij+g/7rj9o/K3ie76yMx1pwl+pVwAyAPh0SpNBQtp7We
lDDThMZ+iJQDuBZYEN+ALsgH2zo44Dzb07zKp165S3dF+Nfz19Ynx+chNA/JY+tz3Rtv7D3IbrzW
L26K4AvzmJ/v6c3wuvGtGLF8ts8/VUqxDnOfxpmd5lHGEAvxHynZXzewBhIj5xakB40yDZzqMSaD
WMUe9bidNYFPU32iehNO4CZz8mNrCnJq2wYn31aDu0xh+3alnJl/6xo/28rxWCTM6DFAHfzOoEPr
F49/B/wSyhMPw0v8rXuZ7iErn56Q8rs+8vVdAEJiQMdW2CChVzSoOa3A8dJA5ZdSVgeprZkbx0Ym
XPx7gEDnO7jK0IjiSnemFbMGF3YLcjFlZ+bf4zELbSs/1L1XgNso86C34qEgyOagm+gnYzygBmlB
+gsdngkInubNoseal0JW4d8Pkg6ZW0JmM0nQ0WxD3b5F3wMkqibd9o0Yuadp4zJfH76grsBJA+2s
JbkqM01LFcTP2F589uu4CBY99Yr4Wwqa8v6O3LEfk155ZNjpQ76b7rRP6rxLtMcKGRuoLV5f8dWR
n32LdO6bHGpqFfijIiiQ28vPUQH3U3WoLK8utqrXa70u6Ho0AdlBVleEgZeujEL8wTVHdNnH6omB
SbJLO6/Q7pTmGM/2Lk4yL+4C24X2dDgJWj+oTIzDRiZ2NfQ+/wh579UZqgEaWsrxgh9vB3gtf+F3
iZdVXvLU/XanQPueezMaHp7401bv39qFcW5c2mcp8C9GSdD8PydlMFnfUbLyNzWshHd65x+RPRfU
uZhkOVh0s3ZupgUjbG8oAl9dP3J2HMsfKomG4QXQjg/cUOhDAdYU/Mlg/xBO5cxdmUvNXMhl4vB0
xyZDZRKoz6xC3mcLmbCWQYUII4GqEZK2eBaQS0tJXscKIHh5xIrBZ/9H2pf2Rm4D2/4iAdqXr9q6
1Yvdi5exvwgeeyxq39dff4+cd5Nutm4TyUOCDJABukSyWCSrTp1DTqWgWXM1zwfVm9GhiQNRGo/E
0/0tstTgAyp6kM3MTO1IbFJ+m0pxpKUE7a5DYbjllFhT4vrVV1+Zwi6OjL0xPYPZbhMxrso0Z+Bf
YRI3GQCfcU9DNeR6uAJPCinpxWhniJ+ROKCQmDuKEpp9vs1IYFdEBpZrNBvI0SbTZKphvcYbi5GJ
WLp/wIv+/ggqWA1+Fka1AgIBXnsF4s7qQVOAlk8v+pdspz+jhQsBpgakqIA1vh6tNKSKDj3NGKO1
9cadPprEDDor/NSxFxnvg6VzDiUFtIIAF2eodN1HGNSUg4AAnjqh8gfCcj2UsSKNEVrnD6b3oYZe
czTZIYmBPrTrAdVxP6U4U+A2igN5TVI60kdOdi0oBVnF4KUofmmKiisAwKFOW8BUb+Uvwi45F0CN
mv9hG1waoXafnJMpjnsY0UT7ve0hcWx2VjSZIjiAAUc73je3OHvQuOJBvSRCPZqypkW5HukBrPka
743yXH42oYo6CGDoAONvzXDzpcisGQCJoGiPrU6/hjQQ288YIQTNXgqtrPT3RpJ8+5XPOvyXlgra
JtAyRlUV8ZnyCigZB0bMg2+kkaq1IkDgJN1OzQpa5ALZQpQgKDMzVB9E4wX6QlXvJry6rjuLTE+B
wMIsLW0DHZykABvjD4jVXHvokPd8BfYrcJ5JRezpWhM5YVALjM22dB5hkwFBCyZndF1QESTLJ2ks
BjnaTZ2/IgnnZCHg+qS2ITBvNtmmLrtjpBWMg35pQdHsI4LxAfcK/Od6bKDCQfMHiiA70ukW2B40
yMwyj9qlCbw0Qh19gpDLQg8M/W6qjsX0IpOJsenEJXe5tEAtkT8hYaPkmDxiPOZqa/to1FfSfMOD
VCLTJjMN5md12nIbkj5G8Z7DjTVWzKiMZ+30Hi1usolXvtMnIWCc2kPUO0EyubK0qgUzE6p1I7pa
yOqXZ301teTxWHFonp6XPN6NOTTfdQhuvIeJBUprxgwtrzME2sEnCii7OHvfxe0DJBFKnBs4JMEE
ALxSaHJIKSaCez8aLS40wPKomuAWgIaGayvQiBC72IcVUukAmocW+LfvW1gcx4UFaqG5WpiGocGU
5QKAqr1q6SDhzljwpGUrGjBwyMPOqpDX42gDOUnbGrtCGzS7Q+lnzmEN4+r+WJZiNwQC/rZCjSUN
/ZKAfABcR9Ne9BXb6P+g6NdVCS6jIO8N/p1G98/NAQrxUPsCIgZZfMrb8n4c5NQAV0iYPSCflw7x
vgXLJpB6wX9xNsCqkL4W0VGoUAMLKz/Oan/4i4pyxI3B6J9FgcXsOn8vfXFAs8HfVqjxYKgTpPAm
OFtbOEkLvUSIx3DBZqpZ7/2l0DynGKEvgT5lYH6v3UFT46rRfCxUooYIJ7lVKpaS/EKrRiHHjtA5
yJDed43FyHBhcXadi+0aZlrAkRAbqc472xdFdzTKwNS7YJ035LXyWaWWRVdUgCybxTTQ/USvWB6n
ZTxhhHFWGeherpT1oNZelkG3oUyC0O7hTxCYiliPlfmHbxbxwjC1iARMmEOY4ZxX5xbzdi/Kf9Bo
9V/8ERq3MiB0M0+hSM0mQHP+5IMt1zekFRChMbIotcq4iS0uGZjDUMNF9FPpFpjAB2l02CBmoABq
tlLkDa9GByJvOV8Zccu4NNMaFPNmhggHyjUzIcbc33w9JDnzu7rhEAf1IjSJMK3BV2ngpdWhIg6x
19wie36Tmk6bJCtNdbTydN9BFzbfrF4OHV8UxKA3TT32SCBxgpIkMXJTSL+DEf9XSUCznfea5Qc5
45KyaAzJVnRgIWnN69ThpbXVkMQcKF96fsyga5Z0Vt6kEtTmw9jBhZRF3LRoTwc8eSb9QLWc3g2x
rvRK34ACYZDQ4NoJm3SsLR4a12JIPu9P5MIGANIaMgLQ8MG5SWeU01IXCx6bD+VydA8EyYC0Eprj
bbnwI4bTsExRQaUe84hwoM7ZCT4yAGFrCkNkVhDnuD+ipcQsPBOxZKbUBfMstaf7ICxGlBfQW6ue
oFJh5Xb8FHu86T/mu8LqXGXDWbnHeffNLuy/K6tUkMa1IOJSfr5JWcTSzD/aKrbvW5j3FBWroByF
oslMc4cKI2WBS6D20mro06z6DvQzPBSVSP9238bCUYMjDd3BsoF3lkG/hgm0ZbRCQeekXJIBMrza
lg9iZ8oh6CE4eZi+zWpi3Pd9o0uOAWSIDMoHdMyj7nwdTMY+ifJc0nEPRV9WXL0nyONzrPVZOGJQ
3EIHGrI0aJigwbipWmlRgwfUrglqKzZElw9OyoZoFs89M9lvl5wBiF8ECzAfQUyCej6mY6tCXgHG
8uwlNRQ3fJci3+yj1AKg7z9MHrqAgJifeVhvWN6KouJBL4JxRblkBj7HrwDCSq2iGlmK3oujujBF
Pda4CbIIcoENHAIUwDfvfX8a9ccKeZKyYB3MS86OxhMEW2S1ULygAnzbFW2S9hiWEZw66Pimucw4
lZfylDi6ZrZPHekfNMRfu10U90TrJZwh6CI2A6PEnXcEnma0YqjYhPW0CtMvBclvg/8PPbEz1yKe
8rKO5l7a4SVOjfsgQvNwAYH5t6608KS/7xVLRwiUaRDQ4XyQ+5i33MUFDrV7EiGjBl6sMXlK2gHy
XPkmjAwnZJXBlzbvpSUq2nYkHFuoUYHZrakgBxOq0ED2B9HSlYRnBECWKSoAQrwrGvIcPCQl+S7S
765612UGqGl53hDIsXWRnFepjVupqZHkGkbDy5GVc6kFgGyWB27YMo6L5bEANDa/iNHxS/t3WSRT
VWAs/eB0+XrWCGEkppeH8o8Faii6VAS1DE/b6aP1G5ghf/tfuluASPrHBHWx9acWssIzfZIvvpHC
rLqPiXXoseaJijmgUskIuAzBHVB4sqtA8m59f6csBTUQ1M0k5RAyvikbqMVIjDEE2wdUJaq2gKLT
Pva9Xj9+3bezFNAu7VDLUUkxVIcz2OkgJAB+VS5KV//eAkixkWAxkB1FWLve87qvGLk2gDmrEmzg
YUbp5f7v/4A06QvIpQHqAmcUPSf68UyrAN1zqXZEJ88tFOiCtTad+/B7yrwI5fd0cvqusIpXKJGp
E4T53sfUMKNNFHiFDX5hjkUAsuQjIJ5G2yjuewCTUQMfR66pah3fpelgpOX+DMGRCcZdWj5Us1BA
A8kIzloqzPWlNGidZuDsg+RugbYDWWHs16WCM25e/5ighuEHYmrkHESfmjRaB+J+jHpLHWwg9R/9
COhzyedNAaDHoXxqKt0sz3FuQ4ZslQuxLZGTEm6rgoVrWbo1zZgWuBVQAHhsXfvUKBVd3LX4pkDL
96J6JuOXEJVbMZMeKkn2INjCgqnPo7xxMsBb5nfP3GtGTXTCT2IHQkfwReQHQSjdQvtq54x0ulXT
5/sOvYQ/g5Ta3AcI3B68h7oBFBCHygsR7Fn6Xt1kO36t7yW7cZVttxZt5RhbqaOew33zOP0GTaEt
mxAFsznAehpLtlNXW/EmWxp50dP++Si6/j5wKWTVY3yUL2ITydEa126rM+R1yOureKztBiSUcrsf
RtnSw/CY1cNBb/RXIH3d+/OzBAW4nB+6CoLKSOPXMo4Q7jFdc+v4Id34rvDqr8E7uYtWrceSSp4X
l158rDoaMtHVDrZkKkjKflyIw3xmtehmJb0pDq9dAdpwRvZgyasvzVDnVgpPFzmCKR66s1haYe7g
EI7XiE8Nw9JSVVpGcQPU0sjb4Z40x67Li1gld1KkoYbZlvLZUKovI2i2cqI05hQ+6ZBKjZ0MsAa/
0myhUhln21JgxNMeDxG86AScCtfG65ZLxRIcv7tYWvmTZpUNcYechUpf2rGAZgPKACAkUpTUbAbS
KCllBEwfQoWpRiUHNCZUSA20SBSd/ElqjlGqWjSIei2Iu3+UUKmghMxU0wwq5pR4uqeEbmpVx4yV
Rlicuwsj1NwJYh+AqFkGahC1mg40hKXxLuqMHba019Fq+PdIKO+YSAcAtqqEO9dkLP0PNQO9lS5/
moqjbVFrcTH/9OgkdmrGW2kVFUCoyXaz4//Ux+wwbYVfkht5soXX4gFsCCtheG7Cjc6Cnkjzgtz7
FupkM/gKjx0D32IQO9iSL2IpvxQXqClUwhPH30g7wcXBlrn9jjTbYQVMUXyQt+nb4OSP/mf62DzE
bmwOzwbABvb9ILd4q7mcqDlYXOzQjky8TwJ4E8KbA1ZYxAMnAKudM4ZWiqT3pngzGlOHQ1ujF3oD
99B/NU4IOdm1xngUsBybOo80cRTDaXbsFCmq5CW0I48wmoqWIuw/o8U5ez1aji8aAhUquLXd7lW3
2jOm875HowZ3/fuhkuS8wmGpeccJrPtLdX960C9w/duZ7Pe5Mq8UbpWfuT1ZvM3qZ72/66HYfW3C
4GIfFzx8vqpu+XTTq2tBP9wfBWuG5r+/8DdOndo+meHIXLfBHjVrgaUawZqnm6jiE1Rw5nlKzE4C
LyjUE75isPcgv3F/LEuFbxCu/28AQ6y6HoyAYy/odJiy/fxBtL4BtH2L7PhBdJ6Cbf8cluYfcDSK
bnwQtyNe06v4V/ecrFldu6w5pQJMxPuyHAMSspv0fT7glkZYl/PZb//vEIbLw/VAJ4EPqrLFcSAD
by2ZsS28NCtUMB8huaw9Zqv788pyQyoQ9FBTk6oEB3e2c4fXllHPWKzeXKwanXyQIDBaBfNgmq/x
gbOGc7xKkIkaTdEqznjcheuqeOjz/ci6Kizm5i8tU+FBJFU+CiUGlpuFbeA/u6gzg7X4Vnul16+M
B7Sy9RCMY/jpPF93Vu8HSn6x5+SOoDXUh5tO4EbWzTx0a8Xs7Gz8lvQzaRnOwrJGBZFSGzgOhM/h
rrLRtfmrW8deYAkWcf6/nIRGOwyEk4dQnAMJZ5ekcGMpcUqVcV4sjgXqIegBQqEPbRTXfp9orVEg
8Yax4OgmG6DJJIcMVvo6blm0actueWGLco6KZEQNIswbzwGJMoimMYnmMGirzgBcphohkvJLyE2S
pMew1QCETlaqrqx0Ne3MJmYBwBdjysXXUKeNPoikGXUcBVrYRdY0aCe5kJho6/lXbjzzwgrlK5o8
9j4/e6a/T+zJ1da8K+30Ha4bodu5rIb2xZPhwhp19uijNKjIFuP0D80UPR+e1tuF9l8utRdGqOMn
72PBGPh5j2eCM5bPY8oxPJ+1NNSp08pKU6YGLBjZe9pvc56FuFh+tl2MgTpQ0IVElL6FBU56iVrZ
8SNvjFo3jR1gScJ+I5DOziH5oCNjeH9XszYcddDkiRrx9ewQ6Xe4SVeFI2y5ZxmZH+++nf9jt/1g
HGd4LR0Tq3CoBiNogUYVY/D/Zq2iilbYxm1oFUOaCbbO56OCB1089ibEn/tjJOgQFC4nbYLUTC4V
61YUsnDlZ6mKbtgmxHFoZBKLSm0e8O0O+ec7qR1COlR5kaVABPJdecB9vCpMJxAPQ8+YkcWrMXhM
ZsUStAvRJSdVmERVmvuJqti30GEDcW/X70u74/4wpn5x019YogId34WSHowB0Np1YkUq2mYMCMs/
DacGnYzPMgQqVEQ0iG1Jwvm+6cUxQmRbkfFUB1kq5ddKbSRcJqWQbBRTM4wkwex0w1F9aYN1Zt3X
F1fuwhjlytLE5107oGuFhNP72AeSp2XDXF4jvFV2aJUaoW/m6mPFSggv7iHo5ULbFmVsdOBfH1pQ
P60UkgIm3Pi/DWRHw/5xFHdB71bBYwQ0EUAp96d1caQXBucPurhfJIrA+aSDwbHuV2A7Bl7pYQAb
DhFQRVIUm0yb+wbnGHqzKXS0WQDsgz4reh2nEsofgPZg835HUrYZhfpFFdAPdN/K4nEBXVVJBsfx
TMp3Paw8hLCePtTRztWgqTesoHkVyWbA4jFcrMQCrDEvGDrtIfJ9bacHXnDUcowmA6PBhM5F8TMP
VyOXmEJ1QGOqmZeA0rIwqT8sb/QkQnoG/oHGV5TgqOGFLck7CKbMHXzDblyrG7Lq98F7f9J6sz2m
R9XDKfxb5MxpW6yz4+jmSP+257I1q2ek3les19RiSL78IGoemj7S42D+oNHSXMOJHc3KV9U2cuNn
2Y0fpbfoODGPujl+3psF6jAlySj1vg+jPMYfHX77duVwq8kSdp/pgfWwWfKoyxFS8UcD041WcT9T
nrl/0FxmZs59n/0RCLw3HmrzT7WshGEPEyg2PRhQaX4wamuHTOtWPFSncl1Y7RpByBU2/lvgVZvW
41/vf8KyP184Fh0OUijHqi0+IfEUW17Fm8asTB+vXtYTYCmcX0wn/ZDzK9FPYwOGQONTNcei2IAH
G4JhL/cHtBRtLs1Q5xWAhRPUzhDekCjnTcliwU0lhlvQd5EumCpdzTAO6bFct86AIoxvFW/yxtQe
8gfZC5xpM6yks2L17miHqyQzZSf7HbnTw2gPD2TXv+LPjWjGv8k6sxTGzWCpxwsgw78jBd3mEk0R
QQ4T3zdmLxWAf3vZKogZJpBcssKHzOa1376xVfFMuT/xi/fQS8NUiBrqQE3Bo4UQZfUWb0aWtpVN
3U490dQZG2fpDLs0RQWfKevKNC1mX3IUrzogLeDMGU/GgFiuREWbQG4kaC3Byn74OsTeYNZm53Tw
qT+Q2fCMx5SR62CNigo4ndCMZUhgr7FVx3Bbex4XSxWCtQ2pkCPzhR4aHYxMgsk9TJsYNu7P2w+g
9U5Uo8FKCnh/MAx0I6N9E1npAnTpVr4RHdVWXopH3ms7q9tnD8NLjvDdfn1AAub+FyyOEU2dc1kW
sCWJcg9jCvlIm3BGG9URPbHG8F5Lz1rLSDcsBgLQp6C9EG2xYFK5vgmMaHQK/LQB8Fwxy6y1IM8W
GfYUWExF6eXDFg0CaKHHjQOQymtTOZgks1RCl4B01sB+r7s9Ol/08GUQBLfTRQslWLNF74XWyuAZ
QvPcXkk/UjCQ3J/XxSIrGvbQvYkGOki1zo+Fi7tjxKfqEPkYstBYffEVqG5ZOB1UJX6F/HsFKiV1
GkwjSp1U2U3ShoWLXKJRkEHtPUs0oNcNWZ5r+wjuia4MMzq9kK02/pTHwZTBFZn16/47jdweUqS9
JwybwfhiDH1xtcE9NjcOAmtKMz7zOlHkggBFLuqdibg65G8hKBPQi8TJ67zl3SZdoQg9N/fj2mg1
8pFvSnMaC3NWR2Fpac2n8s0WA+IAumBgiAbFxvVEZFBQU4pk7kWLM91MKu7c5sY5bKCnZ6Cl0omS
iJg90N+g2IrfGFMxH6H3jFNHbNwUVcUV6LiAEJlNKuFJlt66YIfuE2+K5Ie6BWNaGjj5N/kPKgIy
sL6o4AJvroBk83rYyHIEedOiLwfSL42+D/VdXzwOLLbGpcmdG1j0mQsXO47y8iwPK7VRDZwuVbcN
wmwjFi1GVj6VRMRrqfmYKuEXCOI+78/rkoddmqWSB349ob9ogllx1aAxIShSh/Mz09fKfTO2jK28
dLYBtA9PNkBXCzT99UyOqsQVzYSZjItviAnm6LdlKkctnWfgPQLV6rxnRfppW8sJIRwSXvCMwMql
N9z65Dyz48gZW7AD5QIj7C9m7EHIjlo78r/oFKDCJC+W+V+tOYWCymj9EZQg/y9rM6uOxrpNOLcg
qDKha5o3UEEI16WIxG0zOXqhfxSEZxTPFqcYnTQgXoHqAZAi11PccnwicwTrKcmVyQnPsYSOXI3V
f7d47QKbj4JEEIgR8b6+NtOPUSHGOoc9AV4XyWub2ORjDX2Rnd1FDkhX5MIKMwu1n/vuujg88K3M
bLrAqf/Uqi/OAn+alJQ0EVTwOn3WW1AG1e59hpsujg6MEwokheBHQNxfj04UGjGRihbo9DDMt3rG
S1Ys1cQxfD7ymklsXOQ/pe1Y4H/l+pvUl+q2RbadkYtaIvkA+gpI2xm6B5w8dRdsqi4yOGQcd914
CGK7CnsTqommpKw1zcknR+GkPYSiyqm2g4y8ifLal/cckhD5rGXdBOt/P/mXn0N5OrSxlQoNN4Ca
atG6BenLNDxnHMu3lgIheDDRwg62BvTMU4EeUsJZ35c4ZdJaczTjfRyqba6hOVgFiWMdPGhiaZY5
i0WZciygzJHkmFuYsJMNUFRRcRD93jUR0yg8CYF6AFbHCeIPThsYB/q8+y4OsdkKskX4/Zl+dWZO
vHYscJWWRhwY0Qky7a+c3zygQ4qVk6LuoX/Z0NH7BeJ+MAHQfeq+JHSBPHDRCY8IqyPbtN/ooIOp
uqf73rBoB9w/BnLLkCWh5Ts5yW8ywBDjUxMl9hAQVw+3sl96WshAMy1O2oUhajcOQ5AJPqTRT3zz
28+ep+r5/kAYv0+rdwJMqarTmMcnQ4t/G+B2NVRWwZO+w/61KP+MQaYWHoR9ORCWaXwC0mBfgQcB
/whbqLvh0eoNUBazShnv8vsDo9MsN1apO4VfKgkncRiZ+j644x//IHtADu781+ntvqWF3QMf+NsX
aJLmQOU6FSdvfBr02uUTHW2VYesOBs/q/KOCw/8bEYB0Mxsv+gKoeUR2FIjLropPUWKhhSICtZJZ
paa8y1bsxN/yqP4xRk1fR5QMiQ0YK/TH9KN/4AKzLiGGY2cmtOatYZ8hw2m3/y7K3gyRikRBKI9i
z5XxqZWL3TghHweMIhi1WBQe1EXpx46gGriMgTVjBhJfxyK/LFRS+Jp+THzxMOEd5xcKznJ1MzbH
Jn0Lmf3gS/tMBIUF2ihxV8Kxdm0wjEB0B2VN4yj1Z0HfjFDWvO+Fiwbm94lsgJjkhvxE5LtaBRuk
cayNnaw/TgHrib80Zbh8oKaA4ArWASoStWAxTCrN9495I1q+8DiT0Id16gKsBOydXPKMxz59AfhZ
Izy9RUBj/+pbuJ4yoYCauFgS7ghh7HQ01US22/Cl6l+KbvRSQDVKu23PRo4a0Qsfmrmcmr7hKmVh
RTkjSt5uBsD6URgCMwHOMLBTXn9KnndxXhYDd0QftyVVg5NCd8+IGBwIdCIRI4ZEKVo3Ue1Aozbe
QtdmEq7USj+LgtP293iKfinqZlopQDl64afsW3XBrCncRhQVym0YEF60GBWduQS+IJOJkoQntUEK
HLGknFbZIfkmoeAGmRuyUmELQRns27jazAhuKFbSdwCN44cBb9jwlEuKVZN0JRuvxqdCbEWwWiHZ
TBrZT2iwu783lsyC1AyQceQx0EJKtw1EmpSDeKULTzWeg7aqo4qUGp3m+FLVn6K0zDzN6JFHKXri
xWEpPBt45Lv3P+LWh/Am02V02+H9N4tHXC8u16WQHqun8FSEo25B+xvbp8k5r1B8Fmsy9a6FH0Fy
Y75micDkGDdM91o39p3AR9lJOwe16Q6b6FTv7o/m1nOuTVCjkVrFT7JuNiGYOuc0rakhKZfpx2lK
tkmwRnO+8+8tInSCaxLJl5mQ63r+uiBM9ZBPslMFbrHAnAwzk3aBYeet1cmyqbIKgEsjvLRHxTtJ
yQQpVmBPRkadn0xSOKLiTPFmBkwmT+Lp/vDojOPPol3Yo0kL/KSYwjiEPU6w9OZDrUyl3RK09TfF
Os2tDqiD0GvKHPFHtsixAf6YJehH55Hnb4AiuYgzChd0dLzMPnzxwkzrhO9izc9OatmYyq4aHzru
ww/2QvuU5tu2+KyL30Zq6t+DcGxy3clywarDxJSGcBvnuZkE6WaqeMbOWTgJ5s/C0iM+ohmPbpNo
QboRoq8Nn5XaXLBT9V36JnxIFtFM/ndwrlOzWin73qtdESrCjOCx4Acwjv4FsAYhdUOrgUVNAkii
GuUnoTWQurBbBP/VUODKgFbTZK8xNtbtywJjxdNlfnsDa/LzPL9YgqxFcbCSuOxE5OwpPok6rkHp
c1DEK4a/LQSJuYsfBD94+mFo84XiwlBdV80YiUl+6psPWe5Nw9/2NvZV6rx9A7DzHQJzpj/VCrIc
OeAm25LxsvlhC7h6D6K9GmzI0FnEqiLRQH3A2Ep8qNa8fCqdYpc/JJ58VI/iJvKCje5NR+OdnPon
ZQVcj11ZhsdSHKETHTpOgiv7lLMrOuTHUyQ+Txk4Ubr6HJYhyAptUJvjjwMU9IBuejRGtCl2LMHg
n3fovbHPXnAx+VURZAMiuHwSrcwDOBNYrmabrZs12h62wzpcBZ7qos8PLOXiUTrEbu6Ka3GVrFgi
0rdH4zwLyEeCdwvsbjzdxdWXPCiwA8yCKuzl4kMWN3g0mRLvKdxKyk+N4vageGP4nojh0cNH6z6a
3GcOK3TKXA+/VItiKMNSOSmm+A1+U2iU7oMdBIEOvpk/svA3tyuNiwbukbjg4JYjQ0Py2hw/6mrd
ipx6+pU8Bu9yZrWRqT4WezzVpsjmGde4m40FjBjuiSBtBWBlbnq6thajVhwHSWycRMNpOy8B+7ts
jSYnKaxpXLQEeoJZsRSjo3dQ3ZV11eaJcerW3bZ7zc7lXnzz0Sejr+PHaFU7ZJf9kWuGWZZVat/E
Y4JylQ+rI/n2j1z/DQUus1lppGLF/fmXrtxknsmL8VG7JG2roB5qzGRRoYPgNeDAU16qZnuqeKDA
LWN8Eck7qkRw13WLLqaMld++efPgqQ1hkZ/SPlrX6Be3X6CqCVSsf2oVwN6lbWwFwepBfb6/HRaG
eWVl3i0XwUBI/CLtp94/pab7+q/TINQQqIen3uYczwNGfGofgNfUHp/6g9+ahYk0/Or+MG6fL7Mp
DaFcAVMXjmtqHGUCgluul/wTf+SRf/803Ozsv/EeHD8KLf/VOLBU0ej6A0hZ8Y4AsS94l8C7By6V
66nzRz6QW0UIztw62IadPWwNEH9vUvfcrvnf1V5/yF8VW7EZI523MOWYKvwBglngpOGRn742qyBF
OxGZkHMqu3it1BYkJSTw50tQnShdlszugheCcBp5fwTMWWuX2nBlpRtln4XkDDWdlZaaPboxHv3U
5BmdCTdXD6wcrll4dwI0iMBF3XjVPM7CCUxWeDSgne4r787onTfHhoXZvXUU8CDrMKHNVYyZxep6
+qocSmJBTZIzim76Sv1T8SZ5Ja8cToNd6JI/ytfw74AewABfW6QWbBD9ACjnIDkLn1lhdq9QLKlR
TDU7Vo3mJjhShiiHlPuhDPgAQwsDczCVkwaBd2l93/1u4gVlg744iZ2WCDhizt3BcHARvf/rzNWh
3A0ElnoZSfh58pQ/1FZkaw+xum5/2amtcLgJmoAiMEzOX3y1n6gRUYG+A3tBUE8w2Tu/++dEtABc
OTp6s/GtryPkfu+bu7nRU9bmNbyItwbfTVo1D7CE+yWmfwB2H7e9aW8cZFa7w5ItA5ECnFwiiis0
eFUQW6MUahFrlZsA33FIsXyOraWv584wFkbhdhoBV4ERsEQA+2vQwjxkkOKpD+L+rHMkemyjvkYx
VmMR7dy6OEIDSisoQ8IWgCnX00f4hit7ksnnOLU7xVHwKNw2+WGSj/eX6dbNYQfPPZwmuLXdCK7K
ypgkEdfKZ/C7CA1KrZwV6m/3bdxeDQF1vzRCOXuaTnJZ9oN8/hV/wB3CE3GT1+xF/ew+4tf7tm4f
PD+2wBeN1hGsEB3HM0B8wLU3yefGHeJ3+T3rTDysDekz9Q9x7CnFYCbxtocMDXLewnGmPq1e6soz
0GfRmvUuYRFrLq4kGHf/94OobdcrkxCNiSCfy5d0dHLIE0Uy6FvAfiZ5jLHPTnG9wzHPQBChqjyn
HOnUplRMbc1DT/C87a1fBpr63mVnghQNsUNrsN7qp4+P79E8tyarh+rm8Jwn/cLwvEEvNntQqlnc
EAl6Uc+xCnBk9BF4LH59GiWF4+XSCLier43wcjZp2iTCyL44F95v34tXBsBYxgps3O79qbxNFFHG
qNMTFQCkZ3HrPXfVmkdi6FE7SYG5MpsNenrN4NA9qL7NseZxeaf8PZE32z7JJ2PiI0xk/CI9iZaM
RnjhqO25PRKqzv0h3lxEqBFSh6hRlIkQISqc7fLodS8cI8Vye2ukfp86QDVhaOPGh9+Lx7S0ItEm
hzG1W3AVmZpTY1emNlpePqfRkZlP33l1qI2Aw8AABSXaT5DLovyxkLgeNV2inKsdqDC2/q5x/Ef4
yaresiicl5bs0hZdtoiMPC1VxZfP/GrYRbb5eVCsysl3w+H+etHkRLP/XxmiXLJGC4/MhRpC9bl6
cqXGbLb8m3zItrXd2jrwu9Uz0CKFyR3q4N9fV65tU8dRVw4SBFkM+VwRJ9j6h4M5rbh3ZTV9S1ZA
TKbBhYByNVbKOcGKHcRxhUlVzMnlnW5trCp0fDNm9PYovx4V5aJpkY9pOXDyubciLzuU+6A00XuB
CZWs7pls2teacatcOAyuxkWdhID2Vhk4v5WzvsrN3eAw9vTNgMD2gCchZKlkZEcEGjEhx80AOK0M
kiiwGgjFK1ijGFN2c8TMFjQBiKUZqYp/r4NwaCTp/ELUzsUv/ltzowibmavN0U1wFXdim7Buyjee
AGl7iJ3gXYY8BbQ357+/OFqqMFfSUBKCJ7AgCU/oXYfuFDY3VG20yNUrIB0U8ICfOoOwgvFNgJwt
464HZDASxRrdekWkMOimdAietNzT8dItcXXt2y/GhN68cn+sIDUM2jE8c+nrpO8HBHokGJ9SElcK
nQp9x00N4MFKridP1WI7WQlNsLpvdmlW0eqFiiRyCeBapJZRArCmgRJ68ATAkDWpe1TNrALidTlZ
CdGnlEzmfXs3fj/zzaPFC/lPhGNIE12vYiNJpJJGkTyNG94JNoEnOD0j1X2bZJ1twPtnbjhQmNO1
v5QbQiPsZPJEPHkz7Iat6tU72QUsk7GJb482yhI1e75UjlosK+SpcjmQcoGCe1Puq3VsFQ5ajI6h
J2wgfMfCBtxegCiz1CTGUN9t+wlm+w05hGvZyg7C8S16KD3dZWLSF/zyajap2JiRduK4XCVP8cNT
ALW5M3S83WhfrnPWbM6zdXVYU8OiYmIp8oEf+xgWt9ZXmguavS88eDaCw6/JnmNc7BYd8cJJ5k1/
EU76VJdIkmFY4cOj8Jp95C5rPPPd4nY44ELEzgIOjwauZpKRKDEvkSfe6h11E6yHNai/HpEHub+l
bu8DmDdUygCvmV++N/6OpH+uxmoVPuXO5IrWZCc2aPO2qh17kyVZ2Mx26KKNcv3CMHzrGrPyDwpo
aA5BwZ9+bgOSr2o+gPI/7g8KZ1RSkm9tJW9ZdOULW/raErVa8iBUQdLBUmN33mT6buG8Sk69zRnn
5i16Dv00l0Oa3ebCLUifh/40D0nCs+nhvTt8urqt7EeXnII3FMZYxyhrCqlTrRijCUB12BsRqThL
c1r0RSGjyqQYWDQEjilAqFV09NBg9TBJ5RIk/tET0poor9vCg/4oOGjJPMun+25B053pgCsBFPqP
KerSnYeTlgByEz2VTrVL3NJK7PfOTc10DZnCdV+Y40F81B9LT/nh7RpPw+cXOkhYWrOs71DnKfkf
0q6sN26c2f4iAdqXV1JS7+2t7Th5EezY1r7v+vX3yLiYdLP1NTGTlwEGSVTNYrGqWKw652wvoxRR
vWzwO/ptspFwMpq9+YD3L5GOTub6jr8KN73bvsab5CU6WiuFNphFNTZco5qt89ITXCiERTIOzNJE
hokfUtiNXZOppsJj8+P3T0DuH6pV6HqO50T/uqFrngwDi9rcBSyDhYI5MnEq550GLrxT56K7QdkH
dNpNHjVt8a7cN29bGj0Uh/KHxAPNuHasl3KZE5Qm2VzMglz/Td1KO1nCe7LIMbFr13opgzk1QxGE
6LP6PjWYCCfvuu09pS4vRMzxht02jOEAC19DUzay2Uv7EeSwGWsQDJ0ybV9H96P24Y08581C3n0f
lnMhTHgtPKmo2hFCxJW69Vbitv9+k6/dEA0W7cpb1atqLW0nx1jpbm7nbr/mlYuuLwvgGZvhlmdY
TE1WGUsZrcZXACOfnHTg6Q5KR+KY3nYJ836wmjyXwNhE0kZRGclVcuowyDcWx9TMaDc6QgzO1kel
yf99RAQBNJDqZ8sHtDv7YhTJRgTOJjU+1crD0NJGQKud4/ePggLMMMnR0ILgpeImb+VVBfBDoG2B
PtjOMU1Z7PUAUFi5e1sBS6aEGwRIgvG78FjHmFIlpy2OogwVe0Vro7462SkoU5y4q95uS7ouQ+Dc
z4AiuJiBHBbn5NJq+8k0c70v0lP7VR+lXUr3/qb8LT1HB+meI2rJcND9itkJPA0CfFy+FFXEUVM0
YZmepmQaZTrmfvGp9m0o0BaDUZ9G0+QG6JCbaY8Jqvp1lIdRp4nv9QddanKMTQtWhItOLSS/a01v
yxXn981LZc3u/Pcxqgj1aPT9sklPcb4bsnFvATkjmDDCLoa2nHzkiAmqloG6trSV52BAI0b/cPsn
LGpIB2gzWoQBPMuSJGpiKPTplKSnwtS2FiBuhRqAmv9aBvCSZ8I+MBrh8siEuSJNWx914PRkigWa
ViPZp1beWRwLXsqMgMdjzC1EcFqaxngJzGVgoGVKs1Nld/ZkS0hnzY1uq2hRt7Z48F7rnM6O66cx
uF7QH4KqCY/OINVg7gOZlKoCUI2yEwBfZyBQzMDfO2/Fam3c8xLMhX2CKANzZmiQQsCc//wsVdCM
riwaL0cPGL3n1VeXNXf2cWYdljcY2VgV2cmr2/7OEir5VRuj6kEo2pYG884SSex0ExDLRgGbLGoJ
RM5ojFXooKMmsGrMVEpoXSRzL3hg1QFnb6/fSjRcydEhrODdDC6K7URsPGP0C9PoTmJBTfSXBJj/
ArjUQ+l/Npg6RjuU9dh3m0gOnzDxR8oWlOL1yW8DOoJlyrMVwbEU9DmU+4oHk/ZtvpeHGL8NVSy8
lqMXEeN4l1sjTmKZ6ELVn4RyXfqSW3jvrQgXHT36AUbBp/WY1U6slSQ13FAIN16Hvi0wNaYlEcBV
8jpYr42wR9tKnri65gTpOgm+WnACm3cm0MTwt9vqACidsEOT+VQQIOrpY0PywhFQ0RLxqFe8CipA
Cg9lUdui9zsTcyc4hp9pt6ridz16tXpSox3+9qm+DpkaQKK/+8VBBSqzvhVOtIk6SetPKboRSKZ3
uiO2ieiqUfhVqyVAsmXzo2sFHtbyd7Rn9I1iqILBA5SDUNdjYrUUAvCsEU00Aw4/PG3YDKKb+5s8
exzzRzG8VwwgZL9Yw0soIF8OSGFJTnGnvOsbWdime/EpMuzINGl0BLxU4VNNugtqdHJu1J1quppu
S4cxBMD28GCMTuGE97Llgg2IFBUZDrm+6kJaKs/Wp2zZtxV63W6LdAA94TjjQExA+YlJGjOt7g2v
EvqTGAdo8AVykHoHKPdap4a6CqZDWxZghLaNB43qO81/0o1DWQ3EiFbmMQ1IEPN6XZXZZbKqPv9F
jGkPlTrEY+D1py7MiOT2pRuX97FFa7+hhZWuRh205zZeRfK9vtGDt+7FC0gl3GsiTZtXobPBP+iZ
axjjYQycybDl9JABk0SwJTQue+s4KWE5dGx2vt0EvOh/9baC9npwNIOuA0zb6Nti4k7cx8UwyUN8
0ojtjc444ObqPI1Eu+cBJV9lT4wk5sEjlo1QLbI+PkWeoG0GcI7TahpMu5eA63XbSq5uFrMo9FVh
/ASFG5yBS29TemaXlNMEljJiG6PbUbTJAO2Sd0e+ijezGA3+TEE41QFGfymmNtsoQQc2xFjoqEeG
1FLZbHhR7btmfGFgEAPXgW2aGakA/3YpRrLkIjXkOj/V1SCsM1/NgSorhl68kko912g+GpjlSRq1
Wk1J21Y0UZPQpH08xhXpShG9T8IUmgXNwA810swbQRPngaoJvV9FWEerqG07/xgKQhCQASM7ElEU
T34qC8WCaYJ2qKOpPtYJKVqwx1AxiHt42cqzUJAK9P4tsYTIc9spCxQ6ZUL3K8wBWk/FajR4QJXX
YRjKUNCVijoV+tcw1X2pDFGtsj61pOQ0uM2mPCp2vQrcEE900fFNXScDaTm2dJ3AMBKZXda7tps6
H1l/4xb7Q6hs056GGzi4CawVgu09cvuLrzLeOVRi2neGogMaB9st0o5VXChoiMI949i4fe2iuxhE
bq1bd06Tvai7+iPAKAPy4NvH5rpAB8EYZcY0g4qwAYC6S+VKhemNUpimp9oxiLo9BFTfNM544jjx
OfgwBn0hhtFoYgRj2oCN7NTS9Pnn0xevoYy7Dib61RYgFPwCAryVsWvI/qg4EaH/vqWRURcTi0Sj
m4qintfhlCSCmzHJMUBDBuVsy5I9nG8LE2G0cPJqK8W2oAnGxZJc1yfqxiQ+NbYR+bcQWSBFhxXg
roOHP/SdgBj+0gq6SjSrUJnF2b3TbOTP2ibdS0X0Hx+3F3aVHTGCGHMLhika+yJMT6/AoNn5JHJS
l2Nq168sswxc2uCkUViHVV8uBjkSHnfGHDLcO6hts4/3Tw/cuuziDp1JkS+lRGZZYqYMUlB2kIgr
rTHfidaS5+eCfnEuo0tKQ+/ADB0NmB+8SVyKGiQzTqTQz05CQF7zAQjwkU/W69s7sxBAUd3DiIuI
B1MLafulkLyylFJVWtykiPdLucs2HRGbFa05oJuLB/VczqzXsxtbi9RXEDLIeZ08Yh2If2oSsn0y
eWPgS0o7l8OYdJ4og2KFkOM9yLSm+h0eVByOqV3lgbC0cxmMNYPfs20LvclOO08jmOv6GHhYj9dV
IUYE49eE2kBJoK2hrmQjr0QqOMIvhT7xnl5nbbD++XwlszbPdkWcGkULJawk2uhbt9rPQ4obo3pU
M/IUPPOKp0vR4FwaY9CS1EnWWGNRmEZ4i0NCvzgbMyv+xnJY/qcExUK90nFzbzaqHW05X1/KD873
nZ0GKjJQUoIbMDvpWxCIa45OjhVdf4xUIeWP28eSZwBsSdSodL+rgjI7jRQJJ5lZTUo73UuYleHW
BefM/5bamLMJxPGuy7tq3hckAq4ckdgNXcHmWBvnaLJFm6jXB6GaYGyNPTyB8H1V0dDmcdJcNwBe
nhy2NpInw9iPMRRXfkWuuvm0dhsMZWpO/DSu5Z2Mq9XL7a3iLYvJcfpI0PxihEA7fPxM99s1b0mc
Y8MCFudeInqKCAGvKpXW6u+E8l4UeBIYN9AXpdBOIg6medhN7kBw2eadfU6cYYNZoPpTEmvY/B7o
HOWqcra4ohNOxFzMAf54GEzQXfqzEaBaslF3syWPtNsDJvujd7drkwqbj9u7znEGV4A9lT+paaXg
0NgBjayHvfMsiqQn6o86IBnlTblw4uf1TUGpfUkUZtfm2hpoOGjxltrJtqA8FS4lOOcqZJyBL/uS
5xffzmDm+TBp5U62tq52wFZvKE0oR49zWva/nQ+meC63zK9NNa+U+fjE5Jeyi2zd3j/Hd7xDdDtm
Y6z3UkzjlVHfjNAfyobqpgan+ZqzkNteVGX5fMAkPchhBdvDRbV5Mu+DHXWoyRu85xrCfJbPQnZW
1E0vAP7jJH4RUrsTpUB9JLxQd9sjGCrjEbpMkbJRRxrVUzxzmhQdwHcBDalKurcM91Pjq90Lq8zh
XeiW5c69iqhUYQiAcaaxXw0+qhPw3k5lH2oCznSOu152RH8kMPpLtbAXxTzJTtJT/ijQZqvgoZaH
os9bBqM+qdT6SgQGBLLqXyjFu2vl/ra18QQwqZSoDyGqJhCQTiQhGTF/R8+3JfwPQ/tHUWw7htVi
XGYcIeLQm7ZOp6OjZM6Wjrwe5VkX1w7gj5zZQZwZNMD/kVdlcYYagfgS2ebdc+JwziZnz3XmkjOz
KqkgcJyt2SICJtwGZ1scOEL+R8r2ZyGM54yKThsrI4KLcc1Viv5ngcSr2o6OyZp3POcffEtnjNNM
+ipV0gZXw2i/A+a0ayqkoz+nQ0bXvKrYsuP8syrGcUpl0/WRFuJVb/saEv2Js5Trrp/vfO3P95kT
n1l1KFUt9kaqtwaRZFvSiHQUjni7IalbESdB99PjY/wZUmMgMrIrjkNYNnQFxeMZgw+dvIxHkLVO
K4J2fkwEidewkYixRrMR0MMoL9bNFnC1bWeSGLeAac82KTS8ycqfpU8rlHQCYtm74VDQNSfZXiqf
zs+x/6yK8RBGmiVp2GFVI8ZeAAK9f6NOst5+vSjIUmSO7S9evP4IYyELUBvrUQ6GsGATPNHSve2K
Fp3d2dcZD2GWVu7BQWSnl19TQB7T30+3v7/oHlAKnSEX5uI7sy0luoKBAIH01x5sO12Pz1FKkFnd
FjJ/5Grvz4Qw+1EUZVVIA/Icc4VAunrGzMffSVCY5LcSMIIU+Eixg9eJgEAFM+zimpMeLm70n1Ww
LMOAPv3/rPdx9cCx2MVdPvs046TlMUQfZw0FyS/9SgMhgbrm7DNPgnIZaYqmsGIMt8KVobeucZ68
x79cAuOWPXS5oUcGApL7jva2w71CL/uqMyUx3hgIaf0YGDBVAO08vuf0vrfFfUU56+DYKvvclVgV
oKZUSBkfXt+tN2SYH391GFiXG1hCI7UyBASnaR2v9rlbrW5LWAxbZ4pizvQ4Nmmu4QnplGz8ZxGM
cJy4tRztzwQw59nMC6FM5nuSunqpbGVnBrPPAO8s51RzFsK6VkPtpygucSzKI5h1Txnl3cwXNhvt
RhooitD0JKKj8PJUpKWHC0Wj5EhbcDMHT49LMp9nUUvqupAyL/MsyyswUm7hP3jadBT3XSIbEFjg
qWbkpfcLZ/xCzvznZ3KkvMwGcV4N7v+bWWEjz3YXNkRDcxNa6AGco0tsF32sKuBa1LUcN3FXTtDO
OpScLV+qYV2IYJQFlH6grQgQ4f1qnf7lrnDr58IRbemFxh8B4Zz2hfB3IY1RmVXk0tQUen569Q6u
WFIVCBrgFKDV5+0jyZPDHMlKNvsmqWc56DEHZ/aRekfexYsngzmViCGCpnfQ3Ej1lfeASqON3vmK
lKfba1mIg+c6YyvNcWP0RjzLAXoyyTtuMWGhKqJJ6PKdG0PRTsdy5lpNL0nCBF2FL71TExPs2URB
vsg//kuFrAtRjMo8oQd+mwxRGqZgDVxa3ACs5rCAwBmJ+INX8FncoT8r+45wZwe0jpQ2juaVacRy
BdpR8JN/ccLLsrc5E8JkjLLqD207QEhMos1udKYj6iTPnFyIK4XJWEatsYxAhJTSUVeHeFdS/1n6
eh5/cATxVMbkLUMxxWiT+FZZ+yat9Scn+/V1256vu60AAoPOaxGDmkA7B2HBpd/Me6mvekOdr8je
IT4Wm3GbHr3VybPDQ3hAK8T+5/Ay7nMbfRDObdnf32ZS4wvZTATy0a4sgvIPxYyAJh+VHdo1aFzs
Kliljq+uW6C8l5jkr/ptZ6MVHDwynUJFZ6TADBl+5umMFRLuMKahfqVbwym3ipvkxKxIejAP8jYG
795nGZMqIul7pYChhUSv/T7zbd9bt35KlUOSgjhyLb555grMeeoPM6bB8Iauw7A6NdOqy8Bgsml0
0vmcd9GF4AtUCw2zlRhbQM8Pk7N3WQYA8ErC7Veyi92kkefQ5mQqPBHMWegMXG0Vq59r4jJ19f3b
E2/wYikrvVgFcxAUQdZHuRGzU16R19KRqeKTTIMeH3izvUve6kIUcxZaMDeaeoXV1E60KRL6CjTE
ipYJnd9djE3KiY0Lfv5CHHMsrEAGZn4KcTvxE61Q0s/bpr/kQi6+z5i+aqpJM6Fj9DTd4ZXfQEdX
QDOyfsnX8uNtUQuJ0YUkJqco0bmg+BIkjSuZHuqV+Xv9dwKYNEKNtSpS9Gl+RBLpu35fcRaw4AUv
FsCkD4NU51kW4aigNLxRnSohb+svznbzzsr8G86CU9mHct/GMOQQM3fu2DqjsubVm25vBLoGL2WA
IbfScwMy2q9DvlLt4sXjdOLf1hTAuS8lxMrUmJ6InfCec9KdeovQ3KacGMtbBnPmvVIHu3CJZew6
FOqf+3+LSTajZvzjGK8mcBKpHpRSxGtKTg4hiexHcHryJjF4S2AON1D0M3+oR9R9RDxKJjb4ijlT
fQt3hYtVMMfbEzK9l5LZfYRb9Am7Mq/tnONAdPbVaYjDWvY8SBB24vYwv5oASmtwn32bN/t6+2zo
InO+RdTop9rAjpQlMQn10YlQrrn+fbZ+Jhe40Bhzyovc0JS4wZ684m4lI8obtNwbL1tOSnXbr+ss
0AxG0HIlU7GY06YhvEsIR1NsigurVq0owcfFznYnkn6Gh6bkFpM5mvq2jDNflaepWvcB/GFPFffX
PFepk/A+4l13Oc7k+8n9TIynGoHm5TAwjbiu+EQ/cofjdBclgPgLcB8qKBqu7jq6CXyETsEhMdBN
lU9EeyD9BycLWuqtxlzGHymMa68zZQp9S8ZBWRvErpN1ieqDCxJdG4DZOfHwuN2tRDQV50gs4qO+
WjcYxW9/fDlv4t2WV0dddD1/fg1rIsjFQ0UQseaY5L9K+yf6qzlaXTTCMwlMEMjlPPdLDxKahlhU
uN/1OK63I/6idzsTwYQADEMWmZxBxAu2TYeU3CO3JfAWwWR7ER6HBLWBjSeV7YbE3Ac6KSjHNDj2
9/2ScmbhSRuUct9DiEaCjtS4eVh3LsZi8tPtxfDkMMFAbc06LBuoa6S/qsm1MBRBHe35thCexpg0
rxrMsNaxK6ddtXfRm2hXLxWnPMWzXSYQhF0/xHkPEcad2+2iNc+z8cxqXuLZftS6kVtljf3AoDHo
jAEu/HRbRzwBjCuwsgnv2vD/p+npVXtsXW5f9aJr/nMwvi/bZytQoyGI0xmiHtj7G4u8xseB4Fkz
2fru7ZVwtuJ7UPBMUDsoGOgVICj7nZM7nPTwg3PGv9lxrwLy2VqYQ14Lbau3Ena7dBpbckWq4V0J
/H14aA4xU9pV1HhwKvL0wWuG51gyS+inqUE7z0DOSpTsOiI/tj3RPm7rj3MkWYxwcCgVY1FCRrTp
HfPlt7QyVtPn3/mX7xfws00azNYqMgNCeqrlgN2yJfqzOv6lEObcK145JoBdwbkvX+DAjukGQ1eU
156z9Kp8HkXZaUME2GbsZoOzB2uFcdiObppT+Rq76vtOXfPEXaMtzLeAM+NjXEFUe13f1TC+124v
6U64P5wwhXgfD5guHrbKC6XDYGOdUux8YXr0P1Y2zn4A4yqi1k80AAHMRnjw1/5WfTLJk2Gb/+XG
9kcM+3SrdkOfBXOwfhVXu/G7SQWThPn7bWtfrtOciWFygikwsqL0sHsDQgP64D7ePJqtOGdq6fXi
fNO+M7EzexfhLEYjgM7QS9o7oC/yQMgJJFOA8siHiBTwHjzsGO7KmEQh9EIDw3FQoN1kJI/IG+po
obsG+clfqlC9DE5BH5WjGkKFuJWmz+Hqx1tGjXteRY3j+9g3uUQUPCOVtO+W34H4m84RH/9yIYzD
wDjlkGoDRBzStetGH1nt0uT1tpDFZWCQce6sASs0O8ILZvdyqHITmQJAnX/mAI/T1+F/cXxnMpgT
WsShLkgJZID5COTxVNqqr+OOV0RdDBR/pFxF9FLT8GCtz7lb9FN5QB/+3OxrcNayfJs/E8McUN0E
+oSB/O1kjzS4twiIu4m0bY7r2/vy3dFyFdTP5DBBHcwNpt/kkBMXK1Cp/vLIjDpGqAMMzc32WJ92
0UZwzW1NDNyICgD1YqKacwVfLuWe/QjmzObACtWLcF6snO/8BxAI6U+IIT8CIqxSmxdLll3EmTjm
5E6Bh4HXEYayO8iYlrWlbm6SkVe8ZS0mf2dymDQ/TPM+zWtjvtrhZYK8dra/nb6+bu8g52SxVK5V
2iWhL0IIxtDKl53cE9yMMIxyW8rsA26ZCZvpD1bgAbwZLTkAGiI9qGj+U65/pqx5nWexYszSYCy7
2RB1otoYbv74uxUw3iGUG4w39fj+gFmQY8Zta5gPyg0NsYEbQ+DjGGvQ0PczrfvuO+GGvkUODw1h
abIBMA//uFK28SroZVTFBCxk7muQ6d1E0PULujdu/z/Hstjo3Q26l3s+VpQSAD/TlgQPLy2GhIW7
4L7YVOKqw6swxnaM0+2d4nhYdvZdMPtsfoaeb+HWk3DXnYAX4OqBzTHpxeUBbGzu9UOTOatHzJ9V
8K8WnE770uzizXNsc734ogc4k8F417EPY6HvIWOnr7K9uJXsgYwKfftv90wT87vAqwR0FIt+ANis
OPRBRI69eklOAFx+8UkIzBSEptubs3jPPBPE+DS9S9u6FKNZkAE+F0wH8tqMlw38TASTj4DJeZKS
KZ7bkCRkp6NT08+BIpbbAeFVmRdt7UwW49eGZhjBsQW9dTE9AtUPN4jQtng5w3LEORPDODdrMqfC
iCDmdbKn/b1+1+4fck6Zb1lvYO3EFD+sGXQFlx607qYRRBDZ3OrQuflb/4a8lNb2mBPVlW2uyc0Z
yJXD+yPOmG3/zGHXEejCBLHIcZmd3PEFKIXkfqLeq+RwItyy9s4kMblQaWVWF2mQJIIR+y6wVfAy
pVgQzxgWbftMDnNaQbnaCgqoI082qBcExDmB88a/uBIDHRogBJlH1NlH/rZXu7hPK5gb0CR1Oucd
c7mZ38m+FK/PBTEqyzxv0FOvmY9pfAzBmNVVdrN/H0hpy79hEfW+PDX0v2zUuVRGgaLQeOo0QoEK
mV5T3CsbgMx3qAnxBM0fYm3vXBCTMA5SJwxj2uYnA3XB5KdKa/KYkcmpjsWWUyJcPFbnsphsMYlE
P2tK7FnjIoMbHWk+VW5tF/AWPNKKJXd0LovxrtrYwgh1bFs3o+WuMcmR24Drt2/7cIlnHfOfnx1d
o1YsEHtDTIH3zhl1GLimd2CqgMl3tHHAQubDDXJh4XhiGWeLHlnJaKx6dlCTW20Acmirb6qD3uXG
SY7DL+lF5/PbLx3qc5UyrjdO0L4cA88QJ2HKSfsyOoZruNZr/xZQHw9lhklFzUnvuaNGXMNh/HHY
KYOpVVhuBS1jgI0WO0DIADu2WHHBKGYj/N8H4opZRUkTXU7U2XBceUZO37vSXqep5pDxiWc9S0nN
H40CbOnSenDNjoQGYzIw0uRDdnzyu7fbjbd74Fjp/J1ba2K8Sd8XfaMnkAMUovfUCdzPxsmOMkgk
uDk1b0mMP7GmuPD7HKImV8XzPwiG8LCdoeuRm9zMX7q1KMabaIIqi0GJjTLMiGh95yrK56g+WHh8
zES7Ql5d2Xq37puV1b6VRfevYatRRwVhqvqNowZwY8YoEyMMq6Ae56ZLA29CCoKpU+DGn9Hbu7d8
7P6R8x0Jz1wMMm5N8NtvOfWv3pWcbPUf+kcBmwmELAComxhwYpYimKrQJMYw2yFmH+c9Ew7aG5/F
cMkOwflq4K1elDEWxngQv7eE2gfWLdAKROpmsI57bfUcux+3NbboL87lMOvRpHoMOgNygKP/G1S7
JNyMrrWS8Pjs27xe/+8NYA3xTBq7QUOoqqknQxpIhcn7sPs9vWx5aEnfrya3hDCuYvL6qgxmt9SD
oi4lym9c52x9JMAysu8eJ9vF7fXe36iqM3xF66214bG1LD5TnC+TcSJJKMppJ+IXTN1Wy3fPuwf/
2BKRHPsN0i6TY/VLEe5cGuNHvKmNDWGCNA2oAyhktK/N220rWTpX5xIY/zGo4wAjRVDx39Bb1wXU
2NwWcM25DA9xLoHJQQx5FButxhoqW55BbSY7Qx+4QbRNSl4P/kNIE9K796pvD8+O/bbN6BfPSy5d
zc9/ApOftIJhTb42p1zAG4hRyJXJFw/bnSeDSUaMMAWXy5xqtS+bwmmcN9/mLWOxrnm+DsZzlHXW
jKb2bQ4G2E9P6CJ2PLtDt8mzuLPub28cb0GM+wgSUcrT2X0od+4sZqAjHj5uy5i/ceM8s8Xvxs+9
emwQJ1EIkt9UkoK6DdwKnAyDY+PsW7Y8TnI4hJDSw+wA7jwF9Pj1dwth3EKmDrUpCFCWHSLZJTGd
aIyOKV5f4aI/AF6kqQO6UNXYK7kVFVKed2J++qW40ya+V9e3lyEtquqPAPYSXgggcw7LCevIAsfV
tzodAAIRETknFaL6Masoly5tdjFXRnAmk3HqkZL4kVEi7gIRnuZEx7D2nN3qdkdFl5Z3f7tGZq/k
Mi+qOIUSkb+rVAApovycuDHVTx19CxxhI84Drt2KY4XLERLg+rKMM6worLF3faEAbFNC2WHV2dHP
mgYiyU/baOC+fyyln4C2/UcSo1FBhTMaFUjSZFh842rkMOT2tGpl7jgRTxSjzN7Q80EK5DlCuZEd
H/ZbQOjzX2Hnz1zbyJ8VMYEQcL6hmSrYszpeo1wM7meVqL8lh/aTy7MPniwmJCKhzYoowZImtwPi
eBQAUk6h9d1DiBEVXo1o8U37fK+Y8Fj3WpYCSROjPkBgUpx0b1UoBDSr+VaClsFdvsZzGQ1Wtw/6
ouM9sxAmIgKVdcjFDlIVc1XXL0V7bzYr7VlMnsXWTUVyW9ri6yPKleD7AuYyiuOMSuPCEAUxVnBL
udu4aLfrD/sB3WP/5cX2XAyjS1DgFYA2VOe7uUValUi74pf+zjvH8+m5tsU/i2F0FzeAjpd8LAY9
fSUJXudh0L1HjBegG97W2/Iu/ZHE5BQtKH+n2sKlR3RS5zMh+/kKycsxuZszJwJnV6vKKlq/nDfH
TvaHzAbCPiK94vCO1XLs+rMYNp/wDFXQA4jJ7m13sFunfi434tPw1pOIVnbLKV/Pv/rGLrHvZ0IC
yoncwyl+nTJSHAt0d2ZcjKlvn30lRQWHOdBOZ5rp2T2e6U4SAD4alLC4GUpPcl9Dm760IY3Xyjpw
5RM68zfdY+J4PCNctIwzuYyHR/uDqhcJ5FZ40fhVPt+X9w+3bW9Rf2cSGMdeoIsx0mpI2HkHDB9S
+HXODvHWwPj0EaT3eC6DBLCupGv/OHiAh7vr67Xf/5fpXZTI/+wT44C0rPLHUoQsDPDZ0qNIstUD
b9pw9i6XtgAQbxUz4hI4r4yriTtV9Zskt9T2ZG94YXb+ebc+fbndtzf2OsW7/JnMxmpTOwb+pLRA
VKnd9NC7lPfgylMEs7E9IKB7X4Ui3h/veX2pvG8zG6kPTaq3Br6dUi5P2ML96lI1bPzwLaEFmHZ7
UuzH2gZcj7P3EXyfPp5ebu/BwszApSQmhhTwhEI3qygmG6AW92QHh/Gk28SlT4/ZavfLxnlzbAej
hw6nI/D7IfqWMTFRxcNEZVx1MICD+6t/Dp9NJ6WfAJ8+2N3dY2CD7n1D1+GTQ1v7aX1MbY/6rrX5
uK0B3j4yQQessZHYVfgR7iNqo5y4eR1qLrXLhJq2M0dxNPHxgXzyTvlCWe3841dTdmarabXva+3p
JXaEY7oq3hMCDPfo2RZ4DGq3jz07bvc3Cgff5WWkkiVvqjR5Vvg9Zyt5v5I57qVQe15Ywpb/+suz
5LPo2k2tYnmzqwJ2NK+x87YB6ixs4yiIadiP+NUaIYRTFV+oU17aCHO8szhtQmu2EaDfP9aWI+fP
D8lj46KkbO8/9i1wQ8fdXnlpNGocgvdgINE+4kHxy/OW/u+DfjVX10veaJjzGQOZNVVIDNZFdz/X
tWuSrUv39Xkkq7Xz9ZfmwJzs0TCyThCh2IFQzqcVnqkxB3so0PgZ6/g2LmVxSeKHfLV17vYjeaT2
Q0v26zf68dTu6Mqesd22SmSXvDyW8xOYOvftM3lNt2Re2Ml3an5m4GEgYZxjwnp2v1qCF+7Idg/e
piIycT7BAnBbGnj2bhvEt2s7E9fL1mT0CcyyJBvbIpvBFt5j8hHjybReC2RTuRgrTEleElW14+MB
DTLaRnA2gbvbjChvyz5R3u+042uT0VbenQaA+oMtN3UOGhF9Ujp+4ayndbt6rVd3pugov/UHCexu
KxUUvitrr4BPjwQmCUE+OWxLIFsQ8yA9AhWE+AHaUpNNm5DmXv+S0EW5AfwC/sJkh7sBTJ2g/lol
+x9fSoQnevNY2dJTndnRfeeBwuMx2xeNk78Ybk4b/Fzht/mmRd8dEVFG+pXiglu0pvneQ3EpXUng
+zjc5zNe2udB3DTuqnA/LaJhwnWDFzMqbkvn0ENoGK8HO2rxpo2ShvYuOtNuuCtJ93RnOgFFIRtM
ZDoN7MKNTPK6KQkIphHNcjrcoYfXFRqycbUVLNVKKa6jFLDBCnnbr9bAgng0VqHjGA4q0gfrwd8V
GZ4xHsxt6gDas3cLPJ0n7xoY9CYy2oNErU9jJ2/UhmgpXnyP94GdD2Sjh3PflL5Dge6hAb1m79kf
GqYzTFL2dP8mvqer7Y9ydyxt7eVO7pyOPIE+LbNT4D0pG8F+8LbFs3HSCgLEVUAagzTIEZAarwA4
LOFdQz92vT2uRWfTbp/z97Sm2iqwqdkCNyZ0jSNin9NQowCSF+ba0KIBGwGZQDyheudtnGL91BMF
mLjZ10dvy3frj+f+h6YQEmxtfTtuzEcMXGzRLbsm1afek9VWh/FPAmkOlGTIPKgK1/UbFE0nQyFu
BeqK6NOg1iY6otXljjhPFUmc0o5tIH114Dj+0dEOPE7b2P5qJcBArSuy2SoHOj0cQ1ck0mP1HMAD
npD4Yj+643GDf+z2pBigNFSuOvwW26fQ/lr/OGroDKImPgpNCPQ1sLP3aeUCnT3D/0rOLiUuuJZ+
CHjs//Cc/L0HxHWC5lyV9HZYOFbiHNc/aPKpru7y3bGlWCkAJQw8Ca9C8KOcipV1L0m7hLR2/PyJ
KDfC8vfeHuCxxeEDg6JELciHuJZJvZ4Md7tKtjl5tD78jARfoT2+/h9p17UcOY5sf+gyAiRoX2nK
l7x/YahbEh3oPb/+Hmp2V1VobiFmtjt65kERSiaQSJ8n/dWjcYOV1cVji5rrLsfIsYuHRuzBQ75+
Y9P1bitlrh9AKkOvdbIjCt5rR/t4Txygx9K7GfZn17p17dgbZuNofyMTKm2vWGOP1/WeeVVi25ut
VwIk3nIxMx14yo0Efye5LuzN6Pg4my/oKuCR2s3+8eMlvX5KV8NteIzf3WxYTRuCx9Cy404H/5cV
2pKZ1QBkpBoqVTHky6tPPYwNSYr8Dj24dIWnP9hv0dXckMHcJrXNa301w8BbW1zVLkLft8AcCelz
PpU81bRiqtUBPlJOHXkfPTysIuDptyv0Dt3k2wKeM72xoEazoyCC+OaNM+5nvHNel56GMclM0C5H
++3BAopB5Pg2spSby4e80NyDCYSTQ54N4onRICQwMA4udQ8vbuQdgXpDr8oXPBYN63wNcY3rz+za
OTkuBgvMhk16hTstCvv5VX6K7b28wgMQsbXg/4EtipUqVKE6IOrO2VKKLlQ6P+gfLBvV/oysoCEx
Sp/foNc9Bh5WeSNEkFuoAMy8/dDkjjIp4zYNTNAEsnsWwgxit0u0+uoFvIlclHPWLl+/6HdxnzzQ
XIm7Ah6Keyf4yj/TP+e+D3fRYVDLFda5zQ64ZSeedqUBuL+3cwEZRUSH88UBQZZLNQOdlxUA1Wz7
eC05b8eHwIOpszdYtvS094h9/7QR4SsuSNhJPkj/rrWdPJwgqUs5naMXFLNE0YvIE+YHoAxzKHpp
Dl+e9t1qFboPMfpIMvv5AQ7I6s7eeFttvXsKbQdQ8R+jswtcUbvMdw84p4HO+OOccV9VWNkM4O/F
dY93H9fXm9J+hWu52ud26qGJcrWCnOfOvtv7LlZNAf8tsN0JxVHna307ON69t1P39zAN9k3k3n3B
WG93n5vPKwIL9Uzt4zGEC7YxvcsS/T1JeuG7+TqcZHU1ABvgBcura989bo9uj099W2mbGmEDhtXS
FbUP2GCYX4sq+ILX9B0PnIhEPMlYRj2nfVLHE4mb+mcp7uxBfYeDJ79c78NsKOdgwn0I7ON2Pum1
4/16QEtMaMNNy9zWdT8ixIIjcjqzt6a5Dlwr3UboJMjtfsP4Xzrkcx30f7TQmZQo+BjsXXC3L3fP
wa26fVkf3W3pmDeN7W3Wjn2P/2NyBm0FuufhA5315h5LNgGTsRFJq+Ax8hUoKTRMvZsvHYiKIlM8
88LzaiH9T7EsFSMTf5iScAzSJsXSXAQslQw3qH8xNxgTldx6L7rlJW12SovTx1qIvjJA2nXQmpHX
bX779v18l5efyJJzgVXVPxxxunn0ozQZdA0IT84xufuVOuwd0wxCBPgFCABYwxM6nG62mFnnlgY6
BgK+3nujvyqsBAHabQbgcgkt+dhyanuPX9XqMoOiU+RSoG0do8LLvk+ReMGbAdtzb/S2qClORMY8
9zHC2BqnqAB7LvNtmtr+7xRCwfACL7OzmOnBoA52iCrW95a/c0JaaCS5P5jw0Y4yhrdgD6qNhIgz
RHNQhSgidYNVvzG27HNGWCgFj32ponBKnXvrckGLMSpn6u3dXb3NvI/L7C2mXE8JcEI/srqSawoC
crpKRzc3PMV3XoMtqT3rafRdXJ1ocdF/oQl8SEMxZOw65+6OTH4ijRYe9dECPJG+i5EYb7zJc7LH
f8TdDyXOjkrY1trSGNy5/lM8ubWL4DVx2w3BhUmCzORiCmie9fsXW7zxA4R4VnUR2Cpcze6xc1K2
/S3BpBIg/A2gEtkC5paM0im988rV/yXqMAWpDObY67TRrtaOgkJsuAvuL9NZCsWgSX744kMxP6x9
NUI4hERKvlFd2q0kr9ijlULZp1jQxY4+/ArE9bsYNXT9qjRskVJZcu/PvoF7ByG2v9ThfJEjEkaJ
12zMg+zdl7/+50Pl3oMfSxKm03GJI3boYH4Eq3RWj+bVP5jkn9Xzz6FyZiBWlNLqxm+GZhS7FEAL
/QrbtdZCjubX9KcJ/aHEGYJIN9WRDeBo3hdqATqrw3g6pueu5uk5H75SjDxFhIFKIWWRgHKmICNS
ZVny/M5XgK680V1pHYCifHNZQJdNwQ+DnDqJ1TCTwgChX4qZkWTNgLn8Hgm7iZRZxC6dI6dLWmpa
WLmEG1Nve2RUsfPXAYAwCowFHFvL8VcRoEbXHbTnjh2lbXBdb0T9fIKr5BsvmFSniq/Cto5O/di2
wIzRg8LVQ6/zv/72mQLfVlcVBY4XQG65q0v7sahyCcx2q5caIGEVJg/uRbZ1Of9xQoW7Ob21pinA
NvCHJ8sOnWSwByC2BnbtKmiSYV60Cu7HX0KqCxd5xht3kWrKqJqqEMtu9e1TIlaVPeQiVzvh5o2F
Czsh9cesT+0rUVDOby+1CWZjNU9x70UtuFREhLMDsq6XQQCQRwxXWPvsNUOerNmoXnlr3U23zJxH
mNHv5hRwVPLNV3WrbA7Q3pm9e0SO1HUxguoCvcYlG0vYZL/khZ4dAG878nTMsvmGcdbEdErHQi/P
L/9w81nsnwt0ANr6ZrSl7eijinZZhJdshiajGdRSMTyD9e8c7UwjQRLH0Aujg1lA/3B4L4Tu4feE
O6cVzohwhint4x79oCBSeumVdaVet4/BTt+Wa82LbhPM9M428SrzNvsBqfCvFg1ZX9mthBS6PWLQ
QpS8WAovzr6Hs19Wog1lbeB7qtVR8Yhqrwevu2rQoCUaLxeeL2fCUskoWr0GKdef6zAJMJAf761X
UcS0oN7POOLsF0G/LdNCkDn+CnY3JkSmt3XvsqwsPqETUeHUndKWpFRH0Chu/EPlqatbxPACV17E
B6fsEl2OA9Ig+3qMbyLvt7SuEIL9E5t7dlqccsMYjxJXBJyUXu3lXuuhCRvmPRUvVF5y409J8Q3t
LJAHDYa3f8CMsm3s6T5Aye0qXzWPxVHE11LS44wYp+SsCb3QqoTTk6/lFwJFctwaqH7K7grDhm/q
bjwGO+bq0Cfua7t1sndtkzuSc/CoakO1+bZTbnfhkaIOhSKY56+udpvu9bIULaW/zj6S1zhhpxRs
PhFzwLDCc0RR/MKss9Gv8m4T6uuW2jl1o2oNzPhYvo5Ge9KccHIq4rDU82MUj9A4PxZeHLrxtKuK
27pck+Je8JnzZ1zQWQans2KcpN40KDsQx99pz8F++K58rj2yB0DwJrYdHNCvjxKAKNHqSUB8+anp
BsWQhYrtNdxFDro+anmIixyd/v0FtcreblAwz9xo1x+Zifre5BST7UUP6jUsV4ufJna/t9zCFXzJ
TOmPY8AOWB1ujqn8sS6TKBINJGyWhGMcd0iUyyiDo3r7WW5vhk2EUaZX1N7uY1vdYwrOFQ01LWvq
n+IP4TR1RivfCjuEVbR1kk8sHk23eKT3Ai4Xtc4JFU5JB0mhy1mA4yZO9SE5ySuy8iJc3GVLcEKE
U9EMkFCKGYMIPIknHUM6EaLB/oHYt5evbCEbclov49GsW1KSSi1AB5jDd8o9RQS4uUxhWamdsMJp
6alKzbSZxRNGrbv+fGWb3BX41sLj4nQ01TDaW2WgMWJzhrwp9t2u/nDitWgPwuJT++Hl+ztOstZB
2KFm9i1hkO5hK93pqw45qssntqz0NIOqOhJkKnK0eGYnVCKVRFlbJD3SpsAW8Z+sxKF79IrArTZX
bOO8zvGYgu4sFVkC7alafwhEfNnJPPkCTsbVkAXNRMP+4WXIbEAJBrtub6FzYR6ri22yz47mFXAo
sXk5WwujiUVlekKck/3Roqo0JCA+tBjS3ma2f/DszvMESnuprRX9z4auqVh8alkqx2QUhy0NtarH
G1PRqdBFuFOAaThDhl1sx2ij7kpbm9zmuY3t+gFbBPdFCbVFYoBF6s/JPf67KURdY4va5eSjOOZR
6jEmnXXwm7CziSWO+vAIwP/6+bKILT8YU6YYcJFVKn/vojkRMeyaySKGBSIP425CJenVeRQWGubj
+8MYmDADhOiYNuBXnftYijCE/jBzkr3ob3v1ll3r2+FuSO0Mu3rfbkWNtEv5BA0j8RTXiTyQanAX
mmN+XZN81j9EX8nTvHd2zixHzmH1/PsKVZzANo7y7YS+m/twXcS24EhnG8/zC1BR1CFMRdco5Tze
MSf5EJO0hyodMV9RPSQeMCsPBMtbh/W9aFJZnpXAJXKcWo1yuYjMpOwBN4PdEOXVagCEv4/uK0da
ayI4tO9a3x/UFOxV0AwDz4XH7gmyqi8zE/JSucMqfmhSJzAcHdTYxnMOr68TnMH8lWAi+kNwrEti
pJxQ5rybxp/8POrq/i9YfHRUHebMBlbgfigrxS6R4ROYxKUXeEqQczmDkfq51ILV0LeP9MBsjdlk
1YiU/JKWg6ha1DBmqdE5cemSaWIVAMTRzWbaFOsAy8yp1du0wA5j8j6YK12yHIzaORawnvIrn72m
0mY03uNQsbtil8tob8y6ztbzjRximJ8IPnBh1k9Di/XPB3ICVit5RIv5NeEpGatkF9jB8dMHZMZr
4JANK8Wwn0vOyClFzorrcdZRM8DJUyDflTtWQyvXdO5ClPwXXd9eTUcLBaHQ6eDjA49CiGq75L8q
0InE0nVL0w3uA8JIosYY4wM04FUe7iwMFQzOlSTM4y5rqh9C5pznPVG/Zl+NUzPL2BOQ3TEU9ZLY
qmetsnsZ2OU7FZLgXr0r+8JpMzveWTfNUZTjWqrC4Xr/wysfNdBO6RJS4hP2M555t+0/y2PxnO2n
dbp9xxQp1ttvvNjbxGv/SpRIWnKjFFXXMV0pG8ofgLgT8xXGihEhdTlnzdDrJ+xnWRgOh/ie0ODu
UjUZevBy0Dg2N1nizLmUHRyX9SPykjZaaCRXlPJYfjE/JPlylS+XRT/2U49CtLZPEYXNzbLeDQDb
w6Pkytvyl7Dwt2h0Tkhy2tH3k2L0YxhZd15rVt9iYzcwxzBqDKkRg8EsUtMolqRqumqpJnemZGId
tpSoMOnbVUSczAX8kX7dH5q3eDcKkjuL0Rxy5f8mxpscv02Bn1KD2JOBXAtqwzLWNykAJmIiT3Ax
a35KijtFPWIJsGqV/sFfNx8AkAqvFGNb5yv8Lb0Q5bjhUVtPSDv2raDSslTixPbcHy45a2O1bNT7
FKSblWFfx4rXNDb6JNhtg54MdIWLnKRFz++U4HzHJ6onzco0wb6SOccUy0gxQsEBZs2W0Lr4Tyy3
ps8L/ahpKDrnyiaIycbU0mYHEFAmaKeaY4jB+a24m9AT9xUsBppwFFQFMRj+aZx00kSXJCDQQKsM
FI3AZit1k02qZLrWU+xAtrs2txq3SA2AkHZ+GZV2wyq5wiJEs9U9v1WaLyoZ8u/Lx0Bnsn+4Thi5
NectyZby3fJ3cuBkSqRc7pPhgSFkUx25fRmVHaP20Pa2FeYrE5gy7I0AgFXGZI15F0+/28Qu6S1D
iYi9aO8WQ0+7Vv5i8q2S2cr4jNSdV1fHnH6lSukwtGUqv5LCTggaw+0kc/RqPdZbQDUYuqAiv6i4
AZADLxuYUBbPS67FxOhpPDxg5WCsf3b3WQ5Y0vfknj5ePrXly/yhxBfmSkMOKkUBpXhrAf4bkxjB
r3HYJdiFhdt7i8J1jKxWvxWQXSiwaqjO/ZvB73HEk8uavbUA4GQDRh1l9NihTkedXSPM9C95OvPa
ZLRqWNjPanC+VTzQiUioIT9EWGQ6XdU3olzYd7TBS90pBe4xmFTKE4zPDA9Gjn5Vybf10Ru9KsM4
SLSbDoNld9vsulAd7UUJtyxc+wXmWrCcJbLbYQN4ttpRqEsoVov2R4J8WgxpnZyx2JrBWtphCWSn
XzHTbYuNJQyllnxj6ERKqCqjo0rjlSLtSZIWMKSVm34dO8nRtwX2rXhO8dkdxW7fklSfkuNU4pSp
fSWp/ayD58jt+JABEszwnue6iOl93SNpKkxyLEnAKU0uxzP62lCjU73H3nTkEa+BBpZjv4u+TQHe
cUjc3IXvt9FEkDyLjucpWS5Ezoo2jaYJZHNgWQMP4hoQClBFttrDu1fd2TMimx4NjeU+31dufMw9
VDkF6aUljTgnXdADphtYH87JZq61fmrWZG4v+MVcw5ucd7YWzVss5rBOqPC5uixGEBeUtMdTLu1f
15KNEoqDVX2N3dwnh3hvlKIRi0UH8JQk50fkjcIAEQXGRk/9nB7c1ZvbHVQ3uOnW6ib5HXoCbbXk
j53S497JIGUEnZygdyywXykqnM/pKsGibxRk5vjsQ5T+XIrFNSA5yTIeJsFi7nPfoZGSIh07uGRq
5zM3NBChDlHDHGkCfONl3pZl5IcUFx73o08UuTWR8l7Tl1qzS8M1MKQlAcxXWU2qgNqiudEAcaga
AI820UJzzlnQ6JEfquDMhWtb3+U734V5udP3sbA/cPkQf0hxur/tRknuY7hFI7ZtDtuxtH0X3QUo
oWWeW99LWzQNiARlKbA9ZY97caSchggNznNgS5z2KvB+t+6E1olMWL5XZxngDc8JKT4Iqsq+phIF
KZZCLhpHVkOX6Y6MPqxpl7RukTGPfQzpMc8jp23dxuunl9ic7B4YZNmOqkerd3sfGcJdVG+1IIAo
O1W78lvHemutB5bvfd3r2O8mfKmLoxV+TAAwyTZjsgqBMRZ4OSKvytcOvXpN6qt42PhMsM50MbZE
p6UhG5amUqAEnUsLEsemyYDC/PCyfyO6k6Oj03NuLferwPicK2xS+vY6+DM9pcddn09oXnfUH4DN
PaIL0gL2yBNKe+72bntnODfe86sx2o7msM2uWQOfBKuTg2vMInxcfpPfTtcf34HeD7TZKVQzVO47
8gTrbjOzHx9eXpCzmACgCly/aYNWhQFjI/bB9t5jdBN06/vCKdZf2CyOWuT+9vJXcNYaCO+KCiBS
gJcQXdcUg1N66IRmY9Jr8aEw4P92Dm7CmZ6MgdppOjnKZDmX6XEC/S96gGORsSyBgur5ZY/1YDYB
dgwcrOQRwLKrON6ZyEG1poAvTi/8RYfidE1sfjU1lVdBUe0H5mjFB0n9CiV4VuhwbRRJoAoWqQB+
3dJNFJaIpp5zE6hJ33RNlhzymh219hNodqtg+rx8ZJxz8xcrJ0TmjzjxoscyLct2KpKDinHfsfwi
GNlWb6bUzfpKoLnn7z0RyT9IcSZJktJyqAfwA2hhrDBtSS4gwBmiPwhw15LVSdRi5UNy0Hv6LAMF
D5Au3lCpWwOBV0jUrekPXhQblX35DBfF7uQMOR3jD7k1BBkYC2r/ozESW4uGj0mX9hOhpUDE+QTI
X0xqEDpiGAjVeRmvgBBkBNhsfOgaTw1vyeAQ/SZLV2Z3nQXvpow8xHQ0jNAu9GNAXoIUw2lS7wxM
tDN4UTxPPoTzoLTCUnq1x4cUUezIyqOiJ3YxrS8f7aLMoCZl6AZicmjxc/G0kiLvgw7iKQdY4IKV
TiHTBVKzeHsnJLjbG6du1KUOUhPU4VWla65R1avQUD/SWhdc3uKRnZDilLJf5mrfzdxE9RcpAB0W
fhaGd/nElmloKvCm0Vwq89G4VqhyT/omOVQkc0zpszIxPS+qe4uIcHfPrCYtWry3gzndSn5ik+7Y
jYbgtBZVE0q+/+aEsx59OmJvnQUiSopFvcW6kB6AUupMXe7kwes/OTVUIk3UQBXUlM7lTCHdGDQV
hGDOMpXVY2GodpUIJG3x1ExFQ20ToTLW7ZwT6aK078KiTQ5G7fd2BlT1jTnk/qopElHNQERq/vmJ
Wu9zJst+jrPzs6esxW6y8hZbnwR6b/FxmoD8MZE6REM/R2Ss0Pvg0z451JXx2E/mJxB7BDLAx2l/
qTtkrwjRZINY/JKl1Ah1Na3H5JAaQWsnYXclq+k+S5kbNO0qSpubBs9U6eIjRhecsvP0LIi8Ogrd
hAaHXvcFDuXiwZ58D3eHipx0fqgPM8+jnfe3tfZZJE+XhXFBI2kE4+PERIsYUN84pVdlHfhsISdZ
224GYsZrXSmQ+WVwHXsiihT5vPZ8xGfkOAVYKFbeBQOuMS36VVZBXfS/5Ik8mqR/ziqADbNtgokh
lPdomnpZgW41WXDNC46ihnUzxCRgGJ009FxcpQGN/dnYwdWJK5vUqa1JLRoDJy9UEGoA9WH4+3bl
jCB3jYkektGqpuTQKBTYzaWBNICfmQIqCxrsjAr3QGqsu1AzrNI5jPmXGQPNRdbWvR7YReJdlhg+
KP7rDk8OkNNf8DPauMlxh2N7F+q3RYRVF/QIf1+7SfBWVKyLr44NdgK0nUAJ/BfSFP05FKBllsnd
nUqYSZKawqjp9wmsc1CsjMgmyTqRI8/URqwQ9o8mcHJ05QoeoID8wnvEEaMErFBK0c/BufwZ+jjG
LFGSw9SlbtIgbMU6JHZ3+XgXHEuNUENDFdTQIZ2c3TYLZlLZbOND9JViaeGtr+7RlW2z6aDA20v1
z8vk+KGzv27zh973RPaJ9i7rPKhI18WHMF312TY8JJvwtmVu21+jSGIzYOIMb7XyMKI7R869QP2s
6g9Zu/aZk2luMKPOePK1tAYEzP/4ZZzhVyxNbhINJ6Eze1Js+uqvYcqiTXiw7ouHABnptXkrA+za
sslc77C10CPkJvNTZ4PetFdre/mDFkwQevwg+CqgRBDic98zGHFjdWgEOBTq16C/5abgKhZfsIo/
2AGMHj++8UyKWwhfSOIDNlXvw/4p6mwFOD7aF3Z9XF9m5Xvyk4uP5n5F09DxilRY1HMlWCiB3CgR
omUZxT7puU9dWX1SGsA0VTVU7wOWqblMNQ5mHgCLaJUN16G2KqvWleD+6/rbICp4LmplRLeYIFF1
WdW4D4rwoeFg4YNasrO6tV4AuwsY56tAeWuzO8b2pYHahOlmxTpSHxW3aN8mdROyGLBUTPDOFy9a
M2UTN2FZljZf1MmTMEiYTEB2jQ+Dnjua9mpFAqO7+MZPCHBWcKqonFkDJMmvn1pzXPflsKXmTit/
V6r5OtAnBgDtyze+qLtOSHJqRY4hB0UHkhl7VKNdgEbsiFH3MhG+ivyXMkHxSjEsYMQo3x7WyclB
Z+ZynJqgUsS5x5pJ9xJsZ1xhvw9srdU0Kz/KJjsgQ+JGmDJYd3LUCQzh4uHONQSKlAl6zrlnmup9
2YehBAVavNNnSJGHuDUjCXqGJsc0bi+zvCi3eEcWCnZzYU05l5WOUD9IfXA8qto1tJU7jKNd9xut
y3bJzUAa4YAGfuEfL/eEIPdQfJKHFR2QD+qaYzAhgJBF4r94gKh1Us2kuok85jlLSVTIWmJGyYFK
iR2z97R15NrJfumJ52eANNBEvv0yQTRWzck0NLlydhU4BgiUKN6+oYXQ4+ohHiZPjZkXpJITa65K
vFANnMsXxzeS/CWrCI+QqQWjwL4+Z7NskK+NgzA5hE3P3DKVI8cYCt1tUa1Zpy1Koeh1nlyJGetK
s+KNYozV3WgFkUBel14mKieyZgEcFeaFcw9pZjVR0uI7AIkHs+Uoz5cZ5ZfXfDN6SmD+gJNHGVCp
l4cc96mvqZu+B16/ll/SjbEKfzeAqXnInRhNLAdg4t1pDqWAQEyu4i06B+pr9jeXPf7xLZzvaBBW
szjEt8Cl0ddyTjyZfnVav0qr26p9k/1DyATKdtFpPOWfu+hh6qTMB0jl4Tgyu3g5TpU7oqoCMDXE
c1AL6KMWFVSXLIiMOj5Cb+SS0DlwfuS9bzXqQBhyFolhh+WXor9evlS+z/dfB/lDgXukeSVRPZkP
snVC9PiiYIKdQAcaYSY12lge3dS+HY2RwIoIyFLCPdVmJG1l1gkScZ0dq9m70nsYJW671yzvtkNz
rTA7GJ6C7DFgtT0RzOLqAoW7fJ2KbiHpbkFl8NNwalnDxCCNcdCb4jPpssI2RnnFYkyhNcM1M9ga
o9paGDlSsKkDZadkykZw+LMJ4XWwDD/NpBQ3oPBNumPMhgKDwMjJy+FTFqe2HkM3TpKT6spGwZAZ
UQYbeO1OG0urQf0n+vKUPCddrCM4ABMmQLPQC+wXTqmVaHyWQ3XugiGVS41YYNkXldQJx5y4yXGs
lUMxG9X2PYsws4lEXEBE+3OXDAGwyQEup5iGKvPuQ5Q1ORllPz4EEzBUCToWQ6/qX2jwRvJDqpUr
qlaCHMuiy0IJ3inyl/PGa079JgkmecOaQCMZNVyEl2aw3CR+iVKUejPs7q2Ofj/dpl0vsD9LKoLC
0Vd1iBEWRnJ0DYwwlsAZRio40W1zgFcrCldnXcpLqWoAx58AsgE1Ku6tdr081okEJVRYR4pGvjR6
agfU5IKvy89h1p+X6PAOV6g0oRQgOY8NUi5r/MihjMJxVlqYFVhYxBOJaCZ6ye065Y1zu5qpqIhZ
IIc6JSuzfBo+zPytdZWqt1lX/4ObgntADQwvmkgbcecYVFja08cVVG3+JfnAx9XeLh/g0uNC3IO/
JgIOoNqcWwtrGCrJmJBGn+7j+igNgRs1tUBzfxfY/7glC0VpE0qTgJNzIgDaDAKLIXnRRI2yiXxz
dMcob1zskZacWqLyZuwDyRuyCM1tHWsBSNTITqWVmq2YVfHGuuQ2sUw3D3zfCY1+9pbGyhvyynT8
WkodiwVUcPJLBwOnCD4hvhotX9zBJBjEiiMiwTVqBiept6Zp650uOJlFIug2R+EHb0T7bhg6cY8k
1PK7KCnZYYrsIkWo+6Y2N5cveOmtw2DhDSoEPgHfPhi1PornYcQODBl/ufvKchFK19J7QBQPTYLm
A4go7+PUdaGGBEwgV+RIiD3SOnBq/Qh13SqolfUCtbl4aCf0OGlSM8SvJlJCh0C5rVJ11eW9I8xN
LzEFzx++DsoyKpL/5yIbap2WKUbNDrGCmaIEKkWePI0MnkWqVZvHG7UWIW0u3dQpSU6XaZ1U53FX
sUMRvCNP7RIzF8j0ov9ySoITaoswran8nh3asjPWGLZTnIiEGLwuy2CdIbJzqryZ1gUx8p0UFUi+
UIhLGqLPt2wsjBn+fdk8/Rx6fshsYlJraOA4RLSXmBgBF3UwLFl1rNeVZ1S/2bDPsnTywDSzV0sj
b9ihyW9hfnxXjo/6IT9ImuML9oIsiSVcQiyRtzCrgwGIc1KNbvos7Qp20Lq9otzKbWgr0uPlA1sy
qwbanFE7wFi9bHGGO8FsaOXL8/3lltNl2PxEt62MsXnRG1s8NxgdtLMYKFbw2q+tAEnXZSo74Ik4
0zCtVfIWa29hpu38MHer0fDCRBT8L4onzASZ6zTzjj+OPTT5AJhLNthBwYpp0mu3edY7EcMoLH3o
u8mj43NqJI4Ro04a9q5vlaLgacmfwBoq9LsgfLIwg3t+iTBDnS9P/sx3ONlzucjWpyx2msHcjUbm
ScDMv3ylC4pGxyI5eW5eVHTF5LTZpPZ5rgwpKrISJhbZ3ijcTr0eJ+xTZG+RyNwv8KeDMTwJ7MDU
9e8575P34GdtGfYM9xoqByV5zobf1XuRX02i0t4SHWNuiALKBEZ5v5E+TugkWWKgDKyzQ5/tVf+Q
6Nr1WNePGsD4dUV+v3yES+kUOBYq0ENVlE4xEXp+a4kVmUY3U6uNFMAfnVy4RQ2EjaSKLZS30aFn
pd2uZ0bjYMGU7pBQ7dcJq6T15Q9ZeJ7oHlZ1CkSi2c3h7rIs5IrIbZoepKp0uuL31LomvNFWNBW4
8DqBrYFKAMWybRSkOClt5DzJhqFID5WKJGff2LW5LbfUcuTJVtXPDCBblxlbvM4fgnzc2+d1Voby
TLB0o9xDhX16Js1OZt5lOku1AR1SM2/3NuYSKWcD8db9rvJxgnW8ybAM4QtYParbhI6J/uG7AKmG
52k9fGFrg+ZsGDCbBd7S4g2e0OcMZBFH6RBpoB/riB3IvVRErmx1dhNPgiNdevfYtYhXr4JjlNXO
ZZYGco9FLxo75L4nkXiVxJik0fRw1efWJotLgIlZiuihzAaVc8R1GEETuT602wF9+pyoMmPomX6T
Hgz0+14NNXmVfR3NE5YfWnbP8sIxiyRd+czUrtpgKtaKOWSPQ5KFrhX3k4cNrAi+L9/5gt3UUUUC
2gFBoyH9ftwnqkLt/Uwx/SQ9ZEGXrqaUtU4UQiEZnSJq51kSYzip38oPrRx8l1WVFFUMUFl2MKZP
vRp3Hdn1LoK5dSeJGlOW+tdgQ1QszcN8OvYbcpJcyDSSuyhLD3JV9VddaPieT4iM3sMw8IAZEG3y
LDe9CB0Bzij36PmAlfCGvi081le1J/dZh1YI0u+HCXsgSF3mgoNfPA0dGtrC8geKusm5MDQ0S8k4
Vimqr3m+TvKCrrUstFZJrjNv0tToRvX9bHv5tpceGBo95346A/qaTz3UTUSnBt2Yh8lA07dBb8bx
pdJJbhNfxN8szLyww5YDTYOqioqS7Tl/MouioM8g7EW10/Rbloue8AIvBkGpYl5YiKIpP3uQUSxb
mAJccaHdddEdJpp6GTtqREulF+4JuMRwKQkyjwak4JyPJgqQSJFH3FMIe2pixGmytUGyR6XZlsPv
y/ezcGgGmukIXEwV/dSEE1s5S61AD2W8xuw6bo5pJtplu0QAEN8IrKHdoWnnQz157kOdJUyOwU2d
F6aXUBm7aurGWF9mY+lqAFaDSZQ55kWV5ZxKgsF9rfNB5Q2ddBbGyGKbiSY0lu7llAbHiZ4VM+7j
zAm6hZDiSrwUU/LoAxA19y9oyBl55z/McA91hBiPrAWhFiUDOkyOPDwigfn31cEZFc4gkbobUz8H
FaldD8WuCmzV3E65E+WCQozo3DjvxVf0UupVEOrH9UQc+lW89aOri17noqChlUVDXkVHWmL++Ymg
dWNJqZaZWAitolJfIUj0UEVTBKe2JGgaNADVUa2nKAucU6nToc1Rrs8PpPbfLf/GD41Vn5ibgBUC
kV6QArTlIJuKMIEaWHl9TqmhVUSxngD3U5TGvlJr4PGFarqJ1IB6f/v1oAMBJOauf+SluLi8rMwB
cLtWejAlDPqWj0X6RWsMUfw/ade1G8mua7+ogMrhVRU6O3vG9kvBE6zKOX/9XfIJ0y3XbWHPATaw
HwYwmyyKosjFxUZQfFx78KHZywjCHSyRAbDqUicjLyorrdT8yOqOD5L+rTfBYH8EqycZpYPtLpo7
dndS513Xb63wjnERDcEb+5ShIxfloilk2YWWH+Wy285R6uvDg1OMhxEUJuZET6XRoIJ1sExJIHnF
XQCMxcvIQPjDXLh6qTDtnRAtLDgle+F2ukZo+TphPZv6fF3DVTmgxcGkKgr9Kv/+qqTGnGoFX5DW
GBmdSNnu++ZUiPB4az6pwoTY/4Oxly9XE20Bza76uDhm6kc9npzpTYkE0WJdBDAOjg4OIwwCXFqs
X5CvylZeHCfprbDeIuDCxuz+urVWQoWtOnhAYtqAoaw4N4zyyY4Ss/xUw0Absc3/5nOcCeAieFnJ
U2MmdXFsnBMQ3suCAdDmJOyGrH111sHCmQIIBWvUL21VUaUqEq0qjrVyAmZXszy80EJRIFqTghqC
jqYVcAMAo11KKeR5aMBzWhyV4YCFkkRPfwz0JS5frn+UVTEo86IGj6oysGKXYqRZlZu674sj0MOb
3G/BcFqrnevUggjOj86xdrZt/BH0GSzOLorZStNGKgd4WO8Qze58CAyyNL5H0tgOB/buiceaZMZT
koErc6Hm0W6d/QJCzeG37Dz9Y7UB5/lMj4FjQiJ2qbaxKNXcReicFcWbPryG5oNk3sXGP79MLqRw
lz2t+rFUCjSyM2fcO76RgqW0Eg3MroVZB89NTMwDs4rZXO4ewWSZGls6uldAXJSzhUWSsGUtg5E0
2xugL4mxrFArBIQQKwEDQm2bRT6gonhCiCSvlDoBk9AxljcR6PES6U7pBBfXim8y+jhUKRQDe2H5
bTho12JLaz9jxEufvWEEoWpZBikGrkLMOl/3B+bm3CvmQhR32pwG8PTahqhZPpnJcIixWbCRd6h5
uVLxO2qLLVX86yKZi10TybQ/OxChVsjt1AH7b0/PtVeUB8sySQveQWUWbWgWacd5e9QsYGi1IKoy
/PDbXJd3iXko+rfGvKvT19CpBNZcKxU6KDCj0wnPADMedwHjUITNrAAQv7T3iaySRorAxVv7i655
cxQRPSZj6aoWHgx5bf/zFsGFcO484I2aK2qFb6kWH6OqEEW7N/tf1z/eWk51IUS//HpWFxmRbTMN
UT9LPPNdUlwLzGwysSPiyGSWQHa4qQ1LEEfZ3+W95tyynKPikUznsYByylB6Q9V71KwF9mNR6ZoI
zjHnbgmpHAIv0UbuuAEA0QQrWbsTNfhFmnBOaSkmcGJUSY/jPpgE6cz632b7ErE4ESVO7lbDBGVb
hg6shBqtehRdHmt3GT7+f/88z1BVtuaghKzTnu3mZ32T/873jps9AsFy2/j7UnJn39kxovjrTifQ
yuESjyTv22rUUUmUuqa9aWnY+qEiCQkmWaXj6/f/ox13eHOnzZosh3bAiYMymu2KLV0dC2xF287W
whLD7xoKelEoU3AeABKLTqGpgcroCQ0f6RCBVLn10P5H9UVgOpEo7iZGm0Yrmh6iRqwg1pzRpZHt
KQ3KzupL2+3S/qGYRZUxkUzOCSV5bpq2hswSvexmDABqI00StHO/LZxDL/92pN1fOMgfg/I1LKpG
EoKyDi2VTdptMKh7/e+vlVsBg0aigYcII5DlzBhVZRsWIaZzLM11jg/VId1LvvWj3LTkpwZarQd5
q2Ob7XWpa6nGuVDOjnYxSv1gQWjjUf9BxMe5dg1jKy9KlzrQhpiDvgzkaoyXs6Q7ABuqr0p5kmV5
a+bPePxkyT/veuB99UcSZ7zQihQlSoB1sWqvjCfyo0Zs1fPgurVWve5MCmctPLAGXA0hu5iwLHqs
3Mk4LO2Bps9qgS1aDcNZiIpaXwMTapksv8f7Dm9Rg9OsUGlsg/4dnUEAHgJFGe/HRha5wUpSwaSg
NiurnzgbLvyZcwZ+tyzL0B6bTJJJQTK4tWZs1EEhLf05g1atmOLD8C00BOfqayIKySijfxZTAWHn
bIr82uztAtibQcGaNRUdEy3xIgHgRiCE508x2ypGPg1kg66exixjT9dWew51gZiVGdgLZfjmXzbF
craoAPZktbwt6UvSV3hcpn4KWGnTfVfrZwVVE2c6zk9JvhkKC/gHpdrOUiUY/1r1GlT00JOXMWv1
ZQ5OajSzyaGwmd9oaD4ay/P1oyAQwA++abnTVHVWAscByqeweEtEc58rTy/YkpGDMIgna4tfBo/U
1vq8sWBLNQLPU2sEVXtXyKehuEtmbIMv9tkkEzqLeNLYebq8oSGW4c5RdsfNyYfh2XBYBjJBbObj
Cdb8UqW7PM79TrY9IXZx1YomCh6AjLDjxx27KVGKdJiYsMgilnSHx7Qgp/0a4KEOa75gUA1Pyk/u
srOXUBIaarREkJBGJjJobKrAHGRZikoQIjFM0TMxKKAB5snE5IBYMcKEtjjNRv9XyjDkqg2iM5Qg
L6UkDeaj+3BBDylv2Ug3xiklKkhvV4asQZEHlzNYdRPQD+6Jk2Roe+pyClVu9Jxg6MFp8Wy8SfqN
rr4ZrebSsHOjOQU/CTibRWXP1RByLp6zZArgcRzmOFg2tqdZ1k1uPqpx7NryScqw6G/wpAp0Kf2b
nRh+p9ZbC2SROTjEiCmk9Ph6fcMSCir2qGCZjKDo0tzYzGqHuY4TqG/q5ieNG4yT/04wWS42+te8
+FIUd8tNNDOkpIbWSVNsQhCQ05s5ToNynN089ko7J8roFj//eQw714+LMFVodsM85xkrzFr6czmI
7m72B/hYAlwEphyQ/eAO57SqG7mU5QXoQFnGF7T8On6g9JnqW3MzPUuS4HSsRS5NVRHvwagJHhZO
nWyRq0KfIS2mQxQoFdg3wlmaIbhNd2ZvZSBrxYC+ZWXedTsKBPPYGqvRCgMU4zgxrN+xpaOXKT8n
Y2OkjxFQoNeFMf//YtM/WvIh027UKjFTCBvjX3Z+CmfB319LFc6syMPJkwxA0jZn+UhpE0N/pgYl
WA5HlEKQTK4HGhVAPVbqMwGEujxeFthrLHkasuOMKuLYfeS0u6miU/uzlPaq9lPSNqoW+jIYCAdt
D0b663Zc/Wgay/ZQOtZRNbqUzlB7ed8jYmuYZaU7FFOUh9br3Hr8fV3QahQ5E8SpOSSSXqUGEJ/N
9HvQXfOYFH6LJSQYQf/fBDGNz+6gJJ+nfumgUfIaBdGMPQoxhlAEz7S1iw5gDJRN0cgEZRtzzzMh
am0llVZBmyl/wxh73J6K6OO6HqseiKYlg9TjAuJpGuwymionV5HxYyta7iquKMVZ/SJnAjgdBoBl
0kmFgGqngAKcurErC/LPz/GYL8f0TAZ3VUuylU2lBhnl3iTPOkn3AGrv7xy/2v5uSOaGWJnV+o37
q8Dr1nVt90ULav9D30qCX7L6wc5+COfn8pJkiTbjh2jGLulu5DGQ68frH4xnRYUz4PY6k8G5OKiv
mqQtIaM5qphfPtSH9D36qX20WBXqg3A6GFyjIdWD9Ghva68X0BHwyx2/iOccv0/tKFcWiO99K4Df
uwvJ9yAlyCt3OehEIpZbBkDMUZJ8q/wGW3Rjr/Gw2C1QNsX78k39kf9QfGWn4l+uW2Y1yACCw2gA
AGHguQD6PNWSXtIQrN81zwDk8ahszZ0Vb/83MZwBzESmKlhpkeRm+xzb88aPBlQxxVarfwFV+zcR
4Ewn7ppdpsZeQgYsNyZKuhArjlDK1QTtmVWvxTJQcNjrBviUOK/VQyeT7B5CrOgZY3vElL61zRBc
N9tKoR1+eyaF81slx9h2ogKtbuHbxL3Xh1tNP47G62C9ofVad7YLWrwUsNVI1BRaDXKObGNgEQBr
UA1cxlGtDItYCvHJYqWfNnTRdDLbjeIpeVMXpLY1EQB4ZfgWyqIFj9fw533LRT3dpt0YFzbe5vri
9Vh7PmARFrhTDe00Vlh4Wpdug2TfuE8pmjcpUBS6wHNWT8PZL+BiogKSNCr1+AWyOxrfmxTnsdhk
e4A3rESUDK7b94+2nAM5ZjTiJREiJC3gKIl+T+mjFIIDJPl23YfWUlwQfWBBFKZ58WLiT4NlANvX
JfnReImwrcjyWut7Ec93Br1Vu85Xaym4LnBlIB87GXErAjoOXA8m2y49Z1IN8CRlEQAoTqPv21HL
Sad1iR8Pwwg6sTQHP5S5BHjix7t+LiMfw3vS1una/nZMK81VSmz6GbtQeiqd8L2w8h7tclSsjXoG
TwPmSkkBYgd/yHvMFxW9vU+jRgdGaXJOthI7B8BY6e66Tmsfi1F3o8UM/v8vTJEZLaUWENLsKNlt
gGosqbrY7eTUb+x/zmQC6+kG6g14k+CVq15ab8AiydQE2+vRwOWkNj4taiLJgm+0WrthyEg25aOB
EZLzCjYUGLYRAsv0s3/DbH25QYNyQoYJTtlWECpXjfdHFs8rVXaJDhpmnCoU5ot6b5R7Q9nJhqi0
t/ZCBUQWORnecxha51SS9cW0KMPVL1QN3WWcqVfZw6teLLHrlON7kvZZoDSZq+s5CCmH2b/uI6sl
2rMf8EXPaugwFwKUeeWhjIP5lyfVdb4PP+hApNEb/qaiA2ojG0tH0Wf+svdNtWu9pDL0zbFbsnTn
wHBEGq2aFBhq8LFgrBZNv0tfjHWzautRQoxqPDC6LYcuDzL9FGn39vcUSxVer1twLe1lkO3/iONu
u2TKYuC5ERLRpP/VZM9KOGyoWvlmnnhdJ0jKmDvw+S+m3DDTA0YW8wvJwdR1VeNY+Fqa5C5FIP3M
2ukmsXeGndwCpfp9Kg3BoVtVD2Oy6LcB24Rs9NKac2jVQxsN+THNO4/WB7PHeBlGQND9i1LBTbaW
nugAHGHUCPQc8mcR6+wV1PSpOispMPBl3QS1VPly6exLLEr5iy92JoZzECxt1O086ZkYTAiV0WYA
zwmQRZ4aLvt4sTuBvNUzxhBLbGgQTNz8Bkc5CsH1aWFKSC2/Td02AYFlUzRbnQKvjo0SRblB8yqq
X7pWF4heyw3OJXO5gZpFaKGaZX4cqNcaGfaweQadNl0r7eF2rjPeXzft2hcEh5mK7jASIvWzOHH2
BZVMStRax+iE0t4XZuwW8SkuRRTIay55LoRLucxJxq6KEG6SWduoVEiSlN4Iyvl00+ciTN+qQrg+
dczqYdKAn1ZRzKbU+8gA4tfMdXdQ5sJdJNBfWoYsUmtVlGl+ckNAA57+zVpaxeqHEW6pDVhmoCyz
V8r2TgVgX3CmmYPzUQRjDGwCES8BNGovz3SpzeYyVyFQvnZFpH7y+uibDAqytPL/uTvA6aELfAFR
S7sUhP0BoN/XMDQxp/sShLryLv4bVc4kcL7Q9UVnzxqA0lF7KlN/aNw83BWi6v3aMTrXg326M7dO
UhnL1BToERuBtKTeODzIOqmf7bDw7X54um611c9zphP79zNpERjhe4sB2vEUnPwl1jAo2VvuVFlR
oFt4UF0Xt6Ic/EBR8Z7GGA1A9JfizGQ0ikTHndJGE5mX/Wj+AMml2u2L+iZPBQFiRTcU/YHfBHYP
pWuehMkp+7IaexaQ6u3cHjEPHpmhO4i2aKycJXRycPsDX/kZjS51SjH+QAugyo4ypqEN2637vSGJ
DuxKHLoQwhkOzYXJ0Ng0QFr4fePOwwlU20UNyhVBFF8ThD4bljAy+j5wklxqo83GMjspzis6hxHV
fWl6M6WM9OYb0MYCb1j7QADZAvCN5h4A05yrq+qcSwl2t7C8N0z9pNyD4HEZBHmvSApnOqsyUqVd
ICVX9gbWVstEre8TUbK5An5hfRIMdWJJGIzHd0p6qQZXSpMWx1xFU1d7sm1UrHodt75VHp1WP2rt
hwTAmYxeNtXtj1TWN1ivhZZGpBy0QtQEWKuMgEsGeAuQCzHSBfXyQ3bF3BU6BhjRj/KjKSK2DRip
1JyUkmJp2p2euZrj9cMLdbBJO1N+Xz/on3QyXNyHeOBygQPGPLbBBUtd6uaJtgB0F2m8qcL9OO5q
6dBEElp+wz1unYC2M+ozrdtMvewaxfMo19gecJpMkCocDOl3aAV9uhn7mwKY3lHZD9rvAkUNST3E
6ibvdraI52eFIgd0DgxsgMlIGZhizmRNLkt9tLSA7lteFqN3YtJthjVzGPCJXKxNMkhFZ19SFteS
BoJfNcikjG/S8aRM2Iy2WBs8V2/HVvTiZbb6YktswAVngG6AKopF1bMgLU/mgDcvQNqSWlJ/QpK8
qfS6E7SNV06+LaNej1F2jQ16sH8/k0InvYmcKgYgLdvLIDbW3vFecqw7UQt8Zb4cAwUonLF3DOPf
5gT1StjqRgO2BecxGvdD9NMqXgsQ45Ra4may14zLYWrprfOeNL+7/HcUD4+92hDcfZacbjGaLngK
rAQI1gjBSDLAQxjr4n7PCFewACVnfPyp22X9R7+omyWxHsZKFMbXRIHhEfOwaJlhwxkXXYcwXsKa
7TLI49Szo52KVZ5YD+46hQg1sS4JDxsM7OCTfiGt0pfY1ivA/l86ZzPWN5X5MouAT2tdAzB2/hHC
JXdo4UrF2NeA+au2l4WOK2U/JLtwDWrcWNOvdpMYqCbMQ2Br3WMUtl4UbjttCCjqwficQIJJx+6f
A+mwaZ1NtaK1xcZWuM+ZSLbZVAsAgUvzooRBPO7N6nUSja+tnMkLKdyZLOTK6DAjiJGATbUVOCT7
hdx5tzEOjhyW7ZsGTcDlSTSUoV26EBDbrt1jEDTfG86hsQ8f10P0St6CMIfpbzwSMZ3L169n0Cuh
tw8COvQB7aUiwHKR8OEvZOA6dNBbsoG05pJyswHSH/tqUCNXn4zlmFNMAYvGCdY8nU2X/kcGd9PM
cpaHdQMZKO4CMKm7SRrgrIP90vGua7P2zdlmKZD14XLA+o7L74JAMVRmBDBoXN7oMfjHqYh9ZyU/
xj7YPxI4rwod4PfzHBLmZStPAFQ5AVigMDaAwQjDEKizajiMZYOuBUOtmKO5VEebGhhuAEwofjBi
f9ZRTMXO7esmW3NlsAzg77NqNwh+L2UA1dOocwgZyotl/6gfrP65ppj4FGStq3Y7E8OVNq0CT0+r
Z0i7NwloT2KGYIOXn2TroRVlCStlMeQIWHzEcDfAfHLuVqoFtZcCuO0ia28tvX10qHyTmei/2In5
pEjyBrP7GGDJJ8F5XflcF4K5bFkCM0gWV4g4Kp28VldR328JOGiJLjeCALSmI9t1y3YQAMrNV4qp
vlhUGsBvuiBnXJSdM/6qbrFUQnnW5NbNTDW47iVrKQG6Bv8VyL86UEvp06xDShCWtXJnWB0NEq1I
b+jU5X7e9EnQZGpH+lTB9ESIHVAaUCeuMzWzG4MIjIxDPAQzCvZP+ZjFJgYUjaIMVJBEBlg6Ngka
8mtFtoufy58ckK9qNgUBq51rx8h5jur4LgnBuhseYoe06N0kOfX6aSa28c8ftQ4LPXBogLK+rIdI
MZmYqhEsZeAl2CkzGZQftoz2qikJYrfKgjN3DbHtQUiJbLCxYvr38uyGRVFblYpkRWtBMVz7dtKR
ybA9kKVutfag5QeKXXToCbqtXWySiChWUNQ/i3jbhY4nVxsHOxAnlI9BUj53JHGqF60Xnfy1d87Z
r/zCztnNLc3Cssc8Su4P7SsqZmSebwetDySQ5AII/j3CJsmi2bXDjdand9c9dyXwANOOzYOAH4HD
mweOqUsl1VGKNCtjzGH3Zli4UuUqw0xoiD3JlvI/yuM8L6vGVFpGfJMuPmLGiGijvqPOruqwABXN
P+mvxAGNB4Z09PA/H71nb4JYiuwptWBcUJQSyX6WtJaY1kgkLP2Q1KeetoI76RNf/sXpPolP2Hg+
7vVLp6sQzApjxnIZY0TXd0gxkpjEJNK6fSOZ2BKKnZpY6lk8N0mzzUY5iEPLtevlOZ/DXag85Mux
0jSQIie3XRmUTkA1+9v1T74Wh7Hnll3TaFJgt9blL7TNmlpNjDEadRiAz5Aw2K9aXVCps28u2iwY
t1sLxTA9Mz9SbWBQLqVFldWrJdYlHNOy9HXshy+AwzExU6bRuxoLcNtW/b0U5va6jiu5IfvmACij
cMZ6CZdSu64AGxMQwiBOepKsgizT1lperstYtSPGdtl8F7DxfMGklGvM49fIP63kvetMNtHAqEpj
0YaGNTl4CIASjuFEABa81CXMafMvElk12VfOTLC83C36wKSichb7Q7zrngvi4qWktlpBTSSibdQH
eU2fJvseG0wGvdtMTehrLd1ct+BKcgVOK4CnMKvOAPicbwDcUg7dJ/o3fJ6ofir0kzy4lW3tc1VE
d7cqCyys6IiDaAnkZZdWLOVxoJ2CcQw71sHxPvZ+CbrSyrnp0niLzV0ivuLVOxZFiP8K5FywCbts
zk3gqeP81yIFWaQ/K/IPbGzwyt6d6P2S6F6IYw424r+wqokWJKOjwBIT7s1SZM7QTj1GpPTCy4iu
uXPk5aKnxBp01sHrC8UczNyBr5T7dqBiNtpEB9SzsRy6HSQGi2/rxbOWXkd7yZY2hRlmhyKt6cE0
68lP7OE+UqjzGNeqcVLAjSAIvWtnHrtzWTkWkCoMjlx+4dYaIqfORmDlW8xYOB92cz9RUWa5+lnR
rmPFLPwPA2+XUurOModeU4Ag0sebEQsJy8nyjCHfK9TE/7uNGjteK+l7o79PuyW4/m3XzQ42HTZ/
gWjKD5UWi1ZY02jhoUAzbH4L1cGr5zjz5SrC43GsBxehr3P1tAi9pJ9szDxNhduZeLgOfSUd5QWr
ha//plW7A8OGGpOJGjj/qpTzqcxig+HI+oykiUWW+S3tRSzXa+cXX9ZWQDjIlv1x59d2irYvR0Y6
2tbeAvCHLyeVQ8K4TzZ1n9+0+f11tdYEosgFP2I0rrjJLz+0Y4KseBgwj9cm5ikfXxUZo88nfWn2
ZpzurstiP56PvOeyOKdaHDOcFjZo1UZsMawaSj6ddUtwKa76LvZCAsuI9z9ezeymOcuGSt3ORurg
zCZOXQUgrEn8KLLDAJxw2OQ6j9PWkPvZ1yal8M1scRRSFGFznO3c3FxXeO2qYSNR2B+ArhO+5+Uv
0cpmNgfMYR/1pQIP7wDAIQUxdjDQdHIzLeqwwsB5GuNuEASJtcsUaSAIsDALa+EVcim4oHWkJyEs
PWgfDQr2jn5q+8Sz/wLzjPqXAzGoTZhfNkFUatpOeggFARlCkmPr6RZ9gtrrZip60K+qhEqbCaih
DJZILt7PAy6BtsLNZmiA9zbdKdWw+jf9wPNfEH3WTjqKpYAisfVUiPqXxtMrPRxbNrCQNw8Y0icx
tnyp+fwX8QSLmzQw/8IzUGu+lIKRchDFDuixlsjST3guPHdaZG0Xh4bkuheuWQ45ImrZ6ickjzvi
ahk51LDRYE1YOK+JVd5M2U8jEjy3V812JoY73fNSDHFmg+IRHVw1/qCjQRxR131VFdYFQPMHiwb4
ySMA/dPuE7/oNPdRWHmg3bOwVy7K36+bbFWXP3L49yKadUVjF7j+4rZhi6wjLP+oUkF0WAuHeLKj
jcsgkgbPUofAVKW4SBAOFQ1USbkXwtmu67Furz8i2L+fhcJxlgqpKwDCrMJNEdqert5hkFD+CxA5
HgZ/xHC+bCP/a9QGmmRAWijPvbNrwt/XNREZiwulU9P0JcVE2VGJbCLVtUtlSxA01z/6Hy24cx8C
mSLpNaPGVixwOTaRZ2PYDLzxfxNgHCQ3uHJNjDzyOz6APneoFUJQr6eBpr5rKeZj7I/rBlv79GgP
gt8MjI4oezCDnn360owKmo6AROE4OtZba0gE4z7elHQCN2Zm4W91xjqGx68DpDQfLmOzmsPFAUGg
icwwu4+Hd8zXl9g0Eknfm4n6yvSPUxbgwMF6D+Ac/vuCR6hToDysEYcznTDiMd8tdktkCiy/mu7G
5vWfmhGDa5i5+aSsRPGI87t0qkE4UgAv0BZYdPkxl8dqfKPgyrou5mumAEpnlCoYv7CCr8UFTylT
l0VtUKBSN7EP5/YrX3EzwRn6+qUgBOk8xiCww0bnmUXk0sodpwFiZAS/hyl7tpwHzVDhgptBe2S6
uEGwZXneXldtJR9jdNVgcgQtq4XqMXeuDG2cxzxCKR7UtUm8MbQPbQwTAnCbK4ECJ9VTMsWlmy7z
UQ7/8ZmGbBQecaphWkxtX56COJNRBcrQqcHluqs00ESPE0ZHRWfg62G7FMPFWb2MO92u2GO0bkmS
Bx1q/qbyYNrBdVuyQHp51i7lcIHWNGqlWDCEfbTH3E9rwG/H06h17jQ/jbJoTejXeMiEsW2HcBjk
DlzGpdRLkkhjhIyruM2yW6XtwIIgYKDjX3o2I58zGPuBhqllbG/ikhOj7e3SScLx6SC7NSX9TRRg
n25AXawUu582H9ft97kW48yAX8Rx56yTF7kwa4gb3RKDN+SEpcV54zY+xjW+yUdffb1pUJ5tiHu0
XP85Dj5GkgeptxeVL/heypdfwlm3LEsggGdpfDrZlvdm/07vnWAKyYNVHdznj+59ProRRhev6y+U
yt0KTtZ3Q15Bqkcfgpy0WwNTfKofAQT/QQDsUAdSbKKTJfjMfJPii7bcORwyo6llG3afn5G2d9LO
xNIc7LFxp4GY8kt5N9Vu/Np96z7qmbrYWRAHztOif09uTCywdpvkx3VDcKHwy+/hDmyUWFHatrBD
jkI12ciBva3cyhWkxJ/P9Wvuxp3XFl2bdmggZvDSxS128t7qCb35lpD3wSePPTFuR/QgHlR32i2Y
nrTe4k1+Ul9u5GDz6rw3pNmExHWHDzkYvZtXOdDce1F/mZ+h+bctsMKFtUhQzec8Eat40rSQ6fSU
EsRHF7g3H5w8O+r+U1KyL5I474vDMS+rGZKWwJueEtTt0rvOTQOB2fkb54scztssfbJj9COmp74h
b8OuwmxqG5N96m1FGxmExuMcSZvbvjIyqGSe0pv+pj8tN86makm2EZ1dHvf2RSvOmRrTzJ2kgVaV
J6HfYslYujOQSd0pFik+HqdoixGrap/nLrpAtU1qc5fEboMl0kAnCC4ivgH07x+D7oMBNmoGTLi8
WJ0C1QDVgmdXx5O9uGjnPygRSU931kzK4MPeuovf7pJDcxq3gjv9/7kz/sjmcjJz6fGormGIqfHs
96k/NHeN7taN2/nmU3lvBB1Q0SgZXg8Z62KxBwhpBPoUKL5eqjylpjaAkHp8SlNsLL23usfkV061
jQZO+wE7SEDd+lMDkMqodqIhCi49/Je1z0RzGttVETf6zK4t50bqXTsh0+w5xmGusKVLoOe6LJNR
jaN6hMz+Uk2DgvxsGvBlu6DfL9gUSepd7v26bkyREO7a152ww1pCKKTuw41zyMir8i0XKLJ+NjEa
+B9NuMs+7cvSXFj0Vccn3G0TYIO3+rzp8v08H63y2aaC65Ud9i/h/kwgF0kXp4m0sodWtV/90vaK
K2KbF6qkX36cbnHUBrs7xyeDePUDck3E0MmfNqngfPPsQP/2uD+240JoWGkt2pgQZG8MjOv7mHLp
C/dVJfsE49vfR2L7tnvdJ/jB6X/LBBAE65MwX2Nz3yvHrA0K+pA5ulbvhh+YFY9eU/8uey+qQ+5l
/uN1gezAfv1cf+Rxn2uO5DQcIsjrjF9olz9Xb9gkOzw7XS0Q9P+Ejj+SuM8WYXg1LYZoenr5QdGI
du907zXbjtt2K9rKJNKJ+25OESeRnThI8IzvcQmkYOi2AgTy/+OEf7Th7zxZL/WOJQzyR/ocdaQg
stcfqCcJgsT6PY4iyX8cgou4edKo3TLDbPHHC4JssMNin9lTyeGvIgWgM1h9yByPZ0GYZRk0AWHJ
rlagmba3lvs9f0rI9rq/rV+aZ2I4fQaN6l1iQ0xvgGHYNbJAIuXGfPqe/ur8/KWViHkE3RAZNtL+
AyOV9UG0eXE17z37BdxFMiyNShsDvyDB88edSAtmDpu8U5FBWfz+crTO5HBv/iShVWfXFTNo5CZB
eIfa4+41ux+3IqiNQCP+ulLsNNHCFpJKn95E7kO4TXcgFxfEJpEU7r5ayixJ+gZStMfoyXQTr/bk
YPn4uO4g6xHwj9n4CIix0KRaUogJf2u3JQGo+Lfj214YSPeZX532Ivrm9cB0JpALgWVetdTMIXAI
LHJbnrot3Wj7m5k4u4Oyu66dyIZcEJRTeVR6ClnOFqw1cD7DP+ovoqVJIilcADRiUGBZ7CirJ6kn
DqFEfrRONikFLs7+Du/hGFvD8hewG7AKyeVNPCpdq+lzOj918qCBdzNsvCGOy81QjY4grVh9taPj
j/Ec9MPBGcZ0PqvlFsYyZDJWbzxZhB6Gu+oWZO+JpxNro/hlSEJiBhE52Fj4/PZXD5wz2fy0N5Yq
6rqeQXaQ3Ua3YXQ3+P132fFsPyz96w6y6v7nsrhTZphz3DoVZPXlQV/espBksTf3u8y3Qy+V70yg
WtNd66k4ffrmfxTOZR9diM40WLMRSD7C08EzQZtO8SRn+RWQQb5zL5C3liyeK8sdvVlOskHPIa/x
UCV/iX3JlXfGfXHIQtSjXqn7UYauiIxtNa9joyaYNwFfJ95Ql65U2wxKkLEr6OEUxNiB6T6YJB5c
1Xt8/BCt8FnNFM6lcZlCjJXyKBtCGnYj3VSp224oChr7ZRalJMxYX07jmVrczdqUNElNs5iePG3x
Gl8lKtluP0LfvBE9w3kk62eWeq4Td/ArGeygcQudXoqjRdIb/V3LPZsMvshBRDpxpz414whRBoIO
QeQO361DvOvetl7oAsPuXnfGtaB5phNPsoud89hXMUMU/UZr0h4lzxPaTSSDO9xzG2VxNkLGt9F9
OaQ3b5oXRF78bPh5RdxHFMO+XVfqs3Z8xSl07kQv1DazfkA4Ody2bur/+FGT3Sl40yL/SfeS2e+P
oKN7pN7WnU7utkBpbfdLtLdbdOB07piHAIFrocK+4qkKUurSHfDm7nZLg1/bQUQauJoxn39I7o5t
6kZr+gUqz+6LRbJb0zMJ4/WzPBE0TvQ5uUBihFkn1zUkpcSLb3SP7mzySxPcfPx86r8Om2WCA5F1
rXSeucUeqyyrGwXnWn/vbjPV71+HHxhFP+IB+qAR0996j+3tozseUHwCJd1IYFdROXH1qj/7EVxw
6aZGKcH7Ds/1Ts0xulOCoH+vybB7+I5iGxUh/FaTMvNMHhdh0nJoWiuBvMr79gLkm1v/vHHde5Fe
7M98OR4Yb0Qj2gH3G2/bfJ5brcoN2BaJhT/uIuKKWurr3n8mgzNdlSbxXGIq/snL33PLH7aOb3pH
5Xnfk8OpRE1GgIRfrbgDZvtfpTjbOZ3TTHIMgfLbm0XUfUqD/yPtupYbR5LtFzEChCGA14KlF43U
lF4Q3TIgvCcIfP09xZ0dgSUMK+7sdExE9wsTWZWZlfakT/b7fU9QVV0kznZ+PJsFIJUWxeHL3WV/
du7ZMp4N6/p1sXzj2TUOO9g+niBTPh+dNWPL40hDY0Eh49EAIu+ymz+2dONv0jfXt3d44CDG50xR
kxw/jwFc35EPi4W72+04Hu+oxg+IMAY8uahTrDsEETMpDNkEhp0BqXzMCbVP7DmpAmD6AQQNyBbW
0xXKKWZPZj1E/7yXoqmZRyLnqRtzu7AxGx3gmHSD7864JH4W5XJ4Tbpj2oY2dnsZSoFFIjM0R/Ne
PBaa9Ga8VCx0pxAaWBDL1tuB8NZUMxT5jus/0swJiFqT5HOPxghbt+QnxzGsg/Drq3yL3o3SCa0v
LFXERnbrg3Nvt5HwH4c6+A7m4pr6fGmKC2rEJ3OdkYJsowUKbDLBp0wEgzhGSQ5Y7YQ/X/G6JdeL
teRc6/Tnqc8wvIpVe5iNh+/JvoItdoRfZK9uj9ghha7exWUF9LyQ5MtgVVs63Gt0FLuYw+Jc9k+R
vSfLPIferLz0rQKyCvFwAdp8hVEji/cU3naY3R8wyEAzYLSRpFfYGYkpsAQkr+na48zBOk5v4aeW
TtJDb6IcoBP9T4gNXaZs5KtUN2fA8vztv6c+KSsiF+vLS8hbnDRiDu6/h7E2k7qvsR4iRCgT6crF
zNRCn08bpf3KhVwGZP5UvWaknBbFUe8uGqBqJTUgQtuIAfHkDIMkrZykPBPILlyCOtCvmqGdHqpN
V8FB9wdGKlFD0QOyAXLxJCMTHUi9JSZmN+K2MjdfqfF8WR/CdfbrsUH5+cjdE2XcL0EChoWnTlED
cIrnyva2B7hC7mMaY1J2W5uNlTpU6ZmKiS5q7QQjMlTKOiuyzqbiYM0d4YnZiHM3+8967r/oMHoc
J3VQFTnoNEZtBy+9Xf6abpJ5TmqDlxiSf/o897SYy5pGnRrqGWi1i3R1xFrobYGOCdUEhqg0P8F8
LJY+UYCv3GD3bG3OFmJidla2nzv+2Qx/95Zs94YVrHQr9Ex11646guZrE5tx1yY3R/Hz1bj/WOaS
m2skxx3kG5IVzwtrfdRM1RLnM7LIHc/gmNMxiRreNmNTSqFXYvQN09s+QcPXv1ODyxA9XdagDGkw
zrUXNr0+kXH69J4BNoqSfO2qxmQ9WeTG/z+3eX96zItYqF1xbtvb6WVkWy892wI0HMeJHnsAhhwx
jqBXzDK0KoJIsZ466CzgdTGM6yAaiDAKhD46ttEr9tu6BU4RbejY+p/W769q+fJvtPybAnNMTXWd
dNEVFFRoeWjmrkYS0ze5ZpIK68+7/6bDnFTXzNRyQltlFHt7io1TRmzt9fKS2FznnNqLR5QYX9n3
zkp5jW8cbQMnNBMjJQiDW5cbBI8r6DdPzINUCUIo6Vhlfqys8FgQOOMtkQ8zgpab0PHNYslDmxjJ
PFGh/psim7bsiiRXQh2n+FLtCuOzNzbJ1jc57sXoQzukwljk8CxHF32GSphCevvP2RRevdXUQNuY
akach4zLEWORg1l6Fjx6WwlpLBsV2Y/NxGzcf3dydBkS3DWK28gY05kw8StFvLWZvPk7vM85Qcc1
0q+E1xU2Eh3ikgakGFPaple1iKY3UshW2Jlx/oV5Lnuy8edG6iSVUXBe6vEndECRMazVDPjteYqK
Yji/mn+i9XXRo83Ot3c853/UHg0IMdZC9aq0kiNkdwvrBIQQEplA8po/tkjUEvzQ3wEN1lJMLmUQ
6tEV9fJTDG2KF5zj4jHBGAglQ1O/lyOruoznvXsh0RyVIR4w322y9xEbjHGYSr3STBocVXoq7c54
Ox/WlYGGOXgb6KpZCMZ0jp2LZkZy9MiJH/KrasyIbGu29Tpr8JfK7J6i+UKZt7x+Dsrfgy9jw+pm
OjtnRQFpWcuLHoE1XfTBW2p5C2kfEWFsiH6tmzqRQeTlkpL1m2fE8FkU7E1Ya0+ebF4NgZytzWJP
dCtwhKOZfsYOV+k5N30zdAPfvFQDL470myHTibBeo26GCT33NZlvno0MGJ2zPc8zHyFJNw5grJYi
z/3EfYyvFdYpNO3x1NtIcNduZWYHjtcxZmFozQz/YcU1RcDCDQ/4UgFqFHi0jQV7nWykE+zLEm+B
MXFi60y+POPjsUayUFs0xgH2G4ih0R675H7MekepPOlSyPKymhkJQs61naGrEg6pD8ALe2okZupo
+6Qmwv4x6RvuLCNHd6QZVidiGiipDGNafGFIGemu6wpYMPQLTud1br6hwZZMNgXBX86marS2+CQf
rsbv6HDdyEvDyFYLfU4lz7djR33ieE8jNcz7k2GeFVG5lAA1x8mgz9uYInQARuBGsdqQNPZB21gb
b6PMeSXnkY4LShUgLBgbxEDkreI4uP9UqbDlIYAFk0ARW0tQr7FjbCBFO5hqoIC6OGDf5GJiAjMQ
ERtPGkbcnjvqzGujJAi0Sw85csERnbVoTV148dZ1kRP1LXWyXxlP3OkdszIww3gcFiajSw+9+/fi
Hnn5pfFksKuQEit3GgdxA1EWkwV943hxg0jfsB/UAKdCsbnxkCuM4S7j5nqJVJQ2EHKpS9uWbHGh
knBbLgMj3Eyc3LLcHdrJiWW8dgT7RchjkR/Vborn8tcHsOzCqczONa2t1Ig9p/AcEgfbbNdZSzaA
qgXqCkH971/4fJjYQ7s0klnYpchOTF/7WXLOJQ1pUHGBKWLbRmJv84Sqpv/+mL2R4sfsjhKj0RVG
asJA8lBica/oBYnxBPZ2gU1Nkk8Cwz+maJ/ujafAsiZvoeGbok8SEhquepw+cWvzVHTYyx6yzeiv
0gldKl/K7qh71+siBcLVmxwVMsmLy3lZhmpgeFqC4Q0hKR05z2XXa9HyzjkR3kcwDiMm2IOLX+Ds
pUOoz2OM/F8IVn1d7EYxY8X2XlVsoSNNbOToJtXRXm4DCEmAUbvMH3/JqKEfHgej2o0oqXHTqKic
FOZkJV+NTHLUzJUjY2YK18U6PBtdt1H9eVAvY0N0BKP7o0om5ytGPMA7CWG8zLIWAUEw1eGgQBLN
mYmhgpWHTVsXY7aEB7HjlVfG3uwh14zHmSalHGqAZoDCZfCIfr1enI7wmBrxuu6YYrzOFPlaRAVg
ShIJkHTEaQ7gMCuYV6qBJZlJEhG5f5rqvxr9I7zYs2Af1EdBMIt6lygNZ7vCSO78XgcZGxdhFF2J
U6rtfUbWCekb4y3YhPN1Og/n5YdvqVaumsFcdRozJa9YZGxaWmKYvPzGSPc/PgQ7TgDKAfBX5ceE
oFcLnhL43fHlenrT1m+oneu/Y2djEnjD1CMOTF4ScCxje0eT0fncC9WLEIKmsFNgWKaHdeDKFvbg
PJ3N2m1xPZiW8gxeumDMJb6jy6j5pO3+EmsVwKtq5U50Vz2o6RswUmVA05c2OicvaJK0k8go4qWW
2pJGSvFZmi4mIZGSXxggOle23hKhX6p5RYp6XUfzvDT8w2MNHFVAClOCETadwuTeP7iVMENlpQi6
o2TLxsTQFxteloZHgdGGPq8uk2t77o6JG5q6EW8M/eMxD2PPOIpTf/PAiPgUYBi6UFIeiPTHuDo8
MRo1Gn//PrqO7s/IC4VMrDtwYPY4pHxbk1fD+/OYh5sjxzxPgIWgpUPAfgDzkbHHcYHaDAKB7lgt
REe2FFDaA7rY+JyhPe6y47oeI9dyR4+xvL1cK7I4AT39QLPxyI5X6AqdzX2ntXUHENO2gHaI42Mu
RywjYLiwuQktHgg12KGbaArc97JDIa8Rd+kEQ0b6Ri6npKnd1Ed+PecsPBq5uDtyjOgVlZ/pdQhy
EtRwoqlETneNphnhNCN68svTGyMPXh6zOJZSuyPKSKM/LWZntHx0aH7IXhqnWScIDd+rlfQcoOfw
MTFqR1ihGZznzeYOooNuUid6HKFAe/bLY5SdzbI7u/8bCSa6l5tOxE5IkEga7D4p/4Tx/F8QwF5I
jO5B9iEb99qlq1nlN1QmtAiOqJphfY35mAJVnR+nNKDAvALaJFCDwOu6o49m9bPZclSX9/P0kgaX
EEtaI10lMBAAFVaMTB0PbaDyFHZMX6cDJhj7UE2a3FfpPSgxcHCalIgexoFS3dABhVJxvIaRMWMg
KQ2oMdYhnsZq0CfT7rhcrm8ld+S8j/H7MTPInLyvLtYqWpFXjHQaqbU4lOvUSNcfyBmT/+3mmNfJ
m4jXLAzwGUJ/IZX03mLxdF3w4sBRLRowy5iJKlYwUh0L3RHd0qgI+q19nYkcIbmti3skhIxZCPUA
K/YQg6CNbm23+wArFX2ib64kPOz3UoV4aJWSBTkEKUm2hy9t/7XUjx/Lznl8omNZ+MHN/sAxVSd1
dLkmkFZhd366zpP9ZTt1kw8fSXIeZurouWLVAe19A6Lk7UgGiiEHSSOIIm7PK1OiSR/nhutojT4o
AxKMaiuhFsySDiTgUqEov97282NqH69L5P4cx1q1Zo5O2hoh/EGff31wbP2o5g+oM5p/BjyJEqq4
U708KcWvNLWSinNfowzi9JAARMcP1ineG5drFyrX4BL0R2wxeRfDwGz0q+Ffq4+mEGprGmEfhIfV
74+FZJQv7LqeITcxowBc90TlAo1efRD1x7JYe9GmrJ+mANf932gwjDVZPQ2yKu6PofYnay5EFxcT
n7e/mccIo3SyHnuxoIcwXeXFkKT5JZ9aBdz/x6yM+m5YZwEwF2D9AdlLvD+vXs37Ztpn/a2KttSc
CZmSieHZKZk4mQmUQw7BscQVXXV7w4dDJMXipiIx0anaNe/h8a4vSONgXemqPIovf7bZziaFuVJL
8lruk6eSdPNDari7xxyPZXbuPoB5H2TlWhdJXPXH5ekaEB+e3FNnrf/ktp0Y+8AoTKsx88JIf1sL
0SxRoQq2KMrycjq3ovgPozo4B0ZQK7n3ZxLgLI8vL+t89VaRP11m+MSZGA6G+vynjYhRtMg8o602
RFjAUf9R3RxQZ0RY6ycT7JQp++Ml38n+ocWeJCF/9pTcEi9war2pxTl1eqqP2GXE+SroXifUYHeJ
1o3Oetvq9p9qfSXzz8BwrBA56NLIDofdxNzxXmJpVJW+mWURxZQmahJRp7SXJ815Cz/e5Oce/tSc
ONbFas3Xxe/DonW/FgIxXi+W9RwSXjFk9D25AURjaSMAHxlzW8utf066FOctfmaTfSkfH58v7/fp
EQzeKz9o5Ul+gRqHyVukPc94YINjvy8KwJumS2AAmca40mUoVtNrPeuP6iw7SefypGfXf2G5gWFF
keXQzAfUxnsW2ujS98VZ6I9eERC9mzfKS9aZj49pLKuC8/8mQvkcnFMv61UYKj20TrFnhhBjELM8
HH8louk/1VZroxuzSYh65JClVpSVfgqIjbK+rAOHiVF2QQ0TMWvw1rfhdRIarY7+b8P39ToDoqpc
eKRPqsAzEgnGeDnrdH0dhFM1JvUVnZukCfLYLuIMS54ff5c48l0AqsS2bLqUCyPezHcFs7ZM0UIx
hfWfiMYZLVx2sU7Wxx6VhMkzSq4hWegLQKEsXLdxX9zH5MfiTTQBY9kdsHTxFxa+TNKCJPHDfno0
T2vZCBZYpWAtvnYcWzfWeDAkw64UKrSo1JQeXBZWQtDTk7xhJfIrv9OG2jDmlu/oMEriKfG5S1rQ
mbjw59bbP1dAChm9Y8G4kcPO5b0hY483WkXQxkEfNGw6YFRG8v2iuxTK9Ii20Yyct3MHxnQl2NaC
o5s/nwsV0oEZSPSFY1eawKiNhn0WRdBg4NK0K9K9roye5+6MOPf3JBgL5mldem3LGM79ol8Sa7XY
HDqOuI8Iwj0N5un3i6CfAE4dc6OoDBfGnKw60+Ic1YhQ3xNhdEoM4F6cgcx9XE6I/LpBC4FhosWF
96pxD4x5wicCmhThhSIpvZYwp5LueZP5vEtnnmyvq7O8KemlV7vudJjtOcaY8/s3Bge2WMfOtr7P
8PsVQsmUGLVz4NgXKv/3Cnl3FTd5GFAIpAs6Ai6goBA6CR8YZ9d1P3g3weODGtkBFT/vk+Ki4CKi
3/pvoJbxZj9GSq33bFA2BwTOIdZ09OgKRvytuJmDo1pAqjqy46H7jDTT31Ni9FwJM+SjZVDqt+tT
Y5xOb2fD3WbGn+3azjHMc8W05RZeGscn5+kMm0EWcr+sFKr809Pb04WQlWWF5JmjmT/NM2UOUxAA
fKVL9RiFScNZHXhlhpEQNGPAMCPAIP3rY5EbAVu7J8IoTa8X4qSapjdL+bzfAmjr6u73/rqpzf1q
F/WmnhMfravI6nIoc9iTmVT/+ULn4EVQPq+aPXpeVlVBznbg1K6GI53uV+SXlc0xnvuMPlP19cvv
MWulGRJXH0bKZXdncOuWGchrPgGOUyngoF+055c1Xgx7Tp5UY1Vav6yNwRPafzCEf98rO2paaZXu
n1OQKwpUN1CKW+7Mf2WqvkkwGniVZ5hso4lxsyBRZvwCLF7IWys7Uta+PzZG+fQay4BbLCU9rk3b
tj/FJ+dpZdExr9B4STjdKtw7Yp7bq3pW1S7HoSGn19tbe4pLcko3dVeo2eToAOVjDP0Mw+75Y17f
ixCXbY4ayrFfNrahHx/L/z9Yye87Yt5d5ZJiRWxSgaNTtFlj6viI0iw5u/nG5Pah/Ixm71lhTEmE
3rpQzHB65voKNIjQxtCDQaxDgA4z3eQ9ACOF8HtyjFHJQrnyBBmSsVwmxFzjuubzp4vhfNbuHt7l
AgPGOgY8eA/bP/hLfx8pO1zTCRVmkSZgM/EN5W0BUdTQKFa5HGEcf0C/yTB+c4adqwrGtJEJzYgw
n21Nt+U1Noj0N366At80mEe6S7qg1M9U3s2TXRnoZkWuZWYSyzIOuYOJTV7QwWOKMRlKd26jrii6
4+xZQZRpzxPjUzYdDMG9YuSVd4Tcq2KMhzSb1mqmQETSDMBk/ro6LTBdv9txrmqklfBOFNntBtOz
lPs+pQMxhM1AHQCdsY5lWK4+x7JkXp6K954qjNEI1aLXhTjHW5KgQff2lhw/yTvy44ipDNc3zQ+O
HfnZ53TPIWNH9LMsBzMfFCOyNtt1ZeNN2ZocIpzHmt2QFXpIxTY5pONkooftSObI+WOkF7PDS83i
6fFIzvWeJcZ+VFEltlMNLC1B7g30zvaefHq2Y6XoD4Ref+0+PgTOWq5Rcy+KGhaUCdiZcwteB14A
hqgq+PeQFLUh2QlQqo+PcFyjB7/PvGB526Ue9rPS1okXTDC8vW3nSOjJBM1AGo7SdXkaTTX2hwkZ
EGRE8QrUgCkS/1AxlL+AUkYDe8PWrMvrY86oqj6iwwhgrGAtz6XBwSmubLa/Hv/4SAYMsjDggnm6
8lmZqFiUSY8NAJ4YhV5NF5KxcPWnlnBdwVEjOCDGCF6jdtUMi5tQvo6RNkCRkJeYGLdH3xTYNgK/
8SeZGoKdHDmkLcz6JzVHSB4AUoRn+0Ytw4AW805dpA5NkB4uRrfDbe6i2nkmuw+ec8HRm1vObqA3
dfzf65cOAGx3Hl//SPXj7vpv9nbw634lXJqYOssvy/90tL5Frn0snLmDRPyqN1rT2mwSM7FdRHk8
1kbyjffUmVdK1bq6FnWc4BJNy/08nmIKvcTwu10bRvUHcInuh3t4FpbckSCqMw90ih1RTOISW8tp
cBQ2Ruy91qTEAkzRPksco8cR+JslHhyvnk7SyAfO8lHdanMFWVOODI777QMZZIxDOe0nUZ3REzRR
y4CXu0VsVaOQ0ZrGonN5dQueubjJ04Ch8gJ0akBU05SZinEG+z9G1rQUY2H+qyzAgDfGWih6Kqup
RuEhMCWgGlPn1VjsdjXHvI7Hi99k2PHEEpsS8ogeYXAlAkShBWIhZuBFlRORj2DJ3Ek7i6/f6sVf
Qrc0BUtxvcW2OD1f3jDGxH3hR93bAU+Me3sNptk0KahYJOSlIPXKVlbwKlSkgwHwZEWnBTfspj/5
QKXY5HMHKFzAh+K2kJUiZkWuy/KgY7siXS792GiNR8YD7hizURVikyghtArRDw1+PoFmBufFMtyv
5Y6HKDCeBBtQYxwLQQt7UfHAmIlawdpOLLQOzfeV6bwurEVHDi7Ck+XHYxbH/VxkpQBWImvYac+8
LeLlOqvzKaJXCbiJ2/xwnCM+EefEwvW5GAv++mpvGT8O2fHH5pssIzf5WZrkmngjezptsYwYWwgs
OPWGsqFOvfGFPt4cfeaCi7IMr6g4Ur+gCvJNnYmRAjTxx2JZoyxm1Kvw+Laek6sB+sfNhofO9Q/u
4jctRoZCbK/ylR60li/L2qSdYQGx906NUgNspwXH+/HR/oPQfhNkxKjw5UIoafBMI06YTcCwzkwH
+a/dbMOhxZUexjWVEr3CAhn6qgvOCTN9a+oMe/Yvx9r8tuANW6bL4Y7+4k/t/+aOeYcu2iUMr9T7
xktOEogMWjec36XDRfn/B5/hmxLjsBaJgNVzE5i2l/pdJRK0Y+6kbg9P/xf2hPSGbAM2isPePzyz
30SZp0g9V38lUyurNpdndKhoK+Jg1rUxjA9lvvPNjxdeRxhHHVBnx5kP3tq6PssXnfqypWmeBGOt
ulv0UVfm1Wk4/P3Ds/5f/lR2t6p4VpMkobHMm771zDmRkXM3bhE1r9FMokf1z5KiCoyJqYMWUAdn
GnyatrmlLvo+cexg+YYkJzIw4G+1stypYRxcEzhrbmDu4mdeCm08O/i3qVHZyXqYdDUpVfpAQvft
Y0CQjyH9AvkD7tmOv8XfZ8tYmstEnUhqSQUWyAQYtExdBNjahvNizHhkGPuiSb7Uli3IaBHRz5g+
O3WG9J6Q2owD/IuOvmJgrSLzVMNnzN8dZ/W6WCAuOlgWmZ9tz3x//4UBlhP6YfVdtjI+PATNi4WF
8Bk76Dnh+niCanABjImazLwq9Gh22wSsXj7HlPMEbsOOY5bGQ7Tvs2fMUoApzKtHkw4ZRm6NyZtg
GzuXB+pFLc4jiWYskjpNM82nIXQ/L0yPUKzTx2yMJ2wGh8WYn4sv1mJ1BRsRQfJwd0KvCsXO22PK
jNRQ1Y1lBE+AljzsllyU2vE0x99HyJZlw1zxdIFGiGtQrQzdEt6NhV9zfDqOWceG7ntjF2lVFGIL
I7QEmUT4WPBWnQtZISFbGgeAQvBKOByTjtWw9wSz7orIN0TKbflW0FFsOFj7pxkQnETytcBuhUPo
PL5Fnsjf4oOBPW/yK9qZbrXA2cJryXQHO6C0iDfM/5EQY3Hqs5B3NQ2rM8d7xXOP7QbugSsYj31F
lS3ShsI10qQrBONlmQMDRd8Ir8EhNnY33/AxR7d4/IGK3TDtBkd3mYh+oEyodLys11M8+VisQ5zI
SF3Uhg+GK72qPAHhvFO3J3NAMlK0dqqnOMTlGS29RmX6xx3PPD32mrDk5V4GfSDZ11ECttZm4CL1
sU1OX8UvLNdASMGFv70txXl0iIwVOddSm05TSPzVNt+WmJtcb4/zfbD+PMbbPXqTOol8fhJiVGgx
B5KYvloeokPnuryT5bjCKpukCytEpylVvdJcnt629vEJO3vw6B926jw2OM4wT+1ukcDgIjsp6OOC
sj1x7fxMPFeyDIpNy7lMzivA5umUIMQ+aVrlBhTuxZTXWk762BR4us0jw8RIYeP9VXCxbcVFIV03
9sT4vUANH7rHc0E5OnALjQdH1/v/NSTLNSrd3hMA4x4rNs/xZBNxlxpZnmoGLescEwml7Ty06+U7
rD4ddOD1enMsFpuNu8a50mtXSEKw+MSo+AeHF97VMM6GkieSX9Aauon2bfqcoH3csejNoPL2wiFG
f+yBMrOJuPM1bvFaghcgEbwdkTf1VqtbmWOZ/OGlk/4hc/W3D8BCwXa5Hkg5le0mMQWFpDM3VNz4
uor1g1RA1gvZSet9h4E33qpxzpmyybn0Ek2FyxRsLtsv8bXcfHG0dmS+eZhz+LH0smmCOEyp25z8
XqP7PDKcub2WHRuiuPcdlJ/JxsIgU0u+0GDFkX4uccYHySfofS4rcJdZJ5Qrjm+2uZTX08JsjT63
vGanbY3ul7lzvw7xOsxgtpb/o3Vk03Z1E856DZ0StP4DUGZ4yWj3iPGHw+s/pFn/lqHbnN7AlpSp
NL1WMr3J4DfayFRDPKFrjUOFJy5MEISoLsywwBa9P5mRuzOSHTtezzjHJkpM4NKdVS0QIrStICoP
Fqrj8qwUL+5nl9tNUz1U/AoUTutkIxhvJEdOCoDgzmTOMSIcg8i2wDWSXDczCiTSGth8sfJJ5Oyd
p025R+WeQ4r67w/s1S0tMLh+P2qitsVzcjTNdkZ69JCT38hknjlONkcAZCZnEk+Kpg56cIRgMgOs
LYIVmVPT4WTXAKJ877VJEyHX4g5J0tYAsI25xcZWn3winiaYIt2EtzaECmvZeCDx4yGLhI1suoIh
Ou0mOIMzFP2pp/rUDOvuix1Zx5n5iUSNhao9zZbwe4pH3dMBPUabvOvkXIUp7kwhy6urP0d/HgvF
eNA3IMDoUo3RiBgT5pB0TAHZb38Q9KHqGBPyukGtbLf8d1I4IMg80amkRlrj0RMk87nj2eiaIp7V
7R/zNapWAypUSAf3pOVJes0C6tb3JnDieCZ7NKkx+HnWj/fj+KwXVJVmu8CJya0kwDGkPFljfXRs
lPgrWDgtgdJFm+M/EY6vjNJwD8gM8XgazTJ888Q66W0vaeeWZsfPqz+4GhV7oJczYLno5vS14lXi
Rk34gBjz7CqCnorif4iZ69gW3l2Tx8+ouRuQYNz0eBbpenDLcsrGdP8LWX4EqDz3/Bb2/jCqAyry
vaA18aVKAgmnFptvWOfzeQX8FQE8D1p4/Nx6LNRcYow1KPy26yQNxMzTqVwlZNkaMjpDbflV0LbF
3K0am0ORfv4j9ljzUKQiYPRAMQJSfuYQZIcJCiauMudJO++6GLuAfV9wpWlDL4roGNRBS5SjoOS8
QrEEYak+bzH4+vKYO54QMkZiguaRNKupFsslmUSYPeGWnHjnxxgKKdDzi06FMJ0H6+tSN67oH/6i
zl2I/zkiP56j+RZG1lVv+uus0HVQe1kjr48jBIasuQcAFv6g8kQRFrBWoCECStKPj3K8RDsgzbzI
kRhNwk6HoJSAKaVApSrypK2hH/KtT7qn99a+LPqFtPYjuNCu+5j6+LTCgDprTqIiuyS0X3X5lnxW
tgIJ3WnWCw82YzyRMaDD2BS573wx63HAEvEAab9JWizfWbiHgJeMHU/QDCgxdiUQa70NZSqba9oe
CCT5CLqwQF3N5eG+jHdsDWgxZkVOpEQRzvABSvPUWChz4WGuCVZRYEwOJSDOXXG07of3nvlYAEtN
v4nWxz8+HLf5HoUQtA5g4zzXPnNeataTV2aKN6k7UGuMdUF8a+pgwQ1H78ZLWYMDZAyJCoaagmbO
m0W8wtqDL2mpJMTHwr4Nduh8cX0oHlOMVbk2niAEKujdpqdjU3+bPD2+JZ5fyHrxfSRRpkDC3iYW
klwX8o4WX41skOrdudLxMTmOTLD+PHBkU03yKEPr2JxuUjLbczMoHJeQHUppgrYTa3po6LIj+086
imChW9nalZxHk0eIMRLZTK9UNQehNTbYzgMOmg7v1xnDkIeSKGk0Yb2cAc+0mj++CJ4lvW3CGDjO
sajnaSXi5xujXZhXuvD8vV8Uc2PJc9GpUvx0LWaIpGSdLrhmbHagoEOqCBHDaZ+NaWQmdjnwNi6O
ZuikbxLMTXiTmZhpKUjY06X4FBORa154TDC3UfWY9008eC1oeV6vm7fQlADY8KsjqYNNbOiGQr6I
c0PjjtI3U4y11rSoLaUOJMW3GGuEV0/W68LgPKjjsYeMpVBAkwVwLjtnMu218/SSN9TvS0hnrOGP
oV+mJph/whwgniGO/zBqAAb0GPdh2kpJTUcdj/17jMEdaQG7yTk3HglG3qTyEhQX/UKvCngCaCPb
YlZijmwj8m14WCNeNWLcG8N+H0mXdIAts1hkStXJWU/hQRsjIUFFepfCiVCv7O1sasHSe18cMKMR
2OlaCpc7XgPbqGgOyDPC38289NKcQX7r7+CifPmch3w8CTMgwMj+5DzTLlOPIpOS82p9NrZ2aDbP
c7IXPtAJeHUOGL6Kn3kpmPEs5oAsI/84bNXv+tn1eDV7kjwHDvpsqxpeLYe/UXkZ0JndR3apfp0I
iYbdeS8vKm5NM7tt8Ysjk6MP+YAGE/TQFsNaLcDL0vSAWIT2F5S9ldcPDhl6Ez9M7YAMFZWBUcd+
1vIs072DxT7Aspb9rYcRJatDx2OIKtEjSvRQB5RQrmpjNQFD4QWYZHVlEDv69B1fmfNCq1up6J9J
iWxvlqho52LWQ/yWaAqdfUYi8K7lwCl9ZM+zM8HmForyfbaFzYe5U0PMZi8VjoiMO35/H6zINm2l
QV1V3RQHa5pxTgga/FKS7g8H7rodjtSLbM9WDiyWSPewbnCZX5aonCWwHa4633EkZdS7GDDEGI02
jNtJBFSwYxjbfuqT6hKTEDC+l7kskOl0EZjSbOnVp+dJ/1RLdqvNOR/wWFR/4lpI9blPQ3qra8HI
X6tgEwN/pFORI/QsNefFrePVzwHDjDXpUTAspzrOVQ7mmpCSaWQ0jvhevjSSIcgkKMjVWYgf12Vv
KefTjBfnjXooA/KMkdFb1Zu1MgCVk68gIsHTwuc95eOR5IAEY2N87IlWqxAyirliwDxFSzzlBEts
1MVvyTqY3KEsHkuMsYmU1BfUmN6g2f7GjmGaHm/Nq1US1+AYNpFHizE3Fx9Lc7QAtF5Muuchs7D7
xcw267emN7QDyearVW419myrlAAviExe4oFDn+3MCsoZQLYrSE9q1n82Fp6hx+rAY5DtyWqSIm/1
iD5Cp5O3mAcW7LctzlG4oykOM3OX7mJmu4bJTXVQyXtgXtnmrCvAroOMKoa5zj/mV3JsPn1i564n
G4DWdpXjY07HA49vMWVbs7QoRIfR9UYvI611xl6MaDWzU6TJOJQeP+wiW8PJAwV7W6mNo35ZZ2AF
7Sp332NCO243vzMswDY53u143mjAHGNlsmyW5XIANc+sF/mrXuQxWXBnuR47fOItezx4e2M9qBq5
h8OHCfjJu2xcF8kFe6Efnx7ngbjZ0wGR60Xr85Bqt73/evzL4y0Og0NiDEfetHGR03UGpdmoZhcY
0V6VndKzLgXJX/Q1mqIaN+Ph4HEFj7EhWjHJ0kuNYzuf4eQRB+YKvV9I7PGGZjgaxdZzGqm8XiN6
P9Hv8ND/dh8fH8cUseUbKZ0FktDhYtaeY6t2wjG1HOFie6s0NSoCmZ4S+v4iFPZfAcr2mAGOZN3C
jYFkKd1k6ucZGPDmmP6oFo9/nRONAQD13jOdXppLp7ZUO07rdkG7setVGthVbABQEq2mu4NhWK+b
vZMrPIMzGrF/CzbbYYU1RKKu1NTgLE7aDpFS3pofvFnY8ZB9QIWK3+D85PyC8a8EDAJleWq/UYAD
B6DKKJ9g343B7SCk5/Xgfbi9XANygA4J2iCi5xmbZU0MkeAckS1GYZLrZvMOkLEM04mPOawJLENT
ktMpSw65G7703uHMi/l4hppts4oms7psqHkr7WrtIdlROnwgisdRH7Z739+UOM08X6LbUjosWvpV
rIsLMXZ8MhyVZYcd02slao2IWKxdrGeG9hQZF9TvMM/VmTi5pfTE7W/lxUMsdq0QSUKcyCCpusgY
WwTTDK7h2x+8ti3eW/F/pF3JcuPIkvwimGFfromVpChKIiVRusBKpRJWYiM24uvHkzOvhcpCM8fq
9aUPZaZgJCI9ImPxYHumLE1MpTO9UoPmlFije7//1D5RUKN1wv/yTcS2TWmDIk51C+vLUNBKXnps
5eudHqvELuB4a4jZrl3Ru41W1xjkxu26EqjObleWZGUU5pCpdCAPecrJzxZUTaAe4ngNDuiyxZiy
U2RVSLFUyWpJEpIzD9T/5X2FLhJsajEtlZ3yqZO+L2QLS1PAFuIUnvCUbd9s7H1b7xPP4fIvLpct
QOr5H3EMyndGaXbY8E4LCXSi8DHbHMyV+jPBqkLLCdYpCfbBI8c1/svH+hbKRHddJUrWiS4lmXYb
b+UJ9vSEZfZfXISnj+8/jeJbDoPw58upV3qBnuUG5Jy7VeigZZwyUjXY1gYePa7A5WzOt0Aac8ys
sAWVZRWHENigHZLOv2FAkxJo0kgZfgVuBeP0Dsf0lwOZb6EM2IuYSeoUEyb5soFIbzsM2LX5EO5l
RwSdvv1Yb3ibQ/8F9b9FMiFgLdZtPIj4gCCYORPz4Y5S3YHki6PZssv8Rwz7WozBqDc19OHxkt9t
L/bkIV9Ubi8JXTPMHQflGMtV59m3s86CosmpQJeDed57cVB/ZBkJvR9l53L04l069qkYZWJbqHRF
FeaGoo3meRg9D1ZkjV6D/fN9t1IQGfDae5aD6e+zpOrP1BMqKVTNElZyMpwQ66fjhKMVD7nYZ6IR
YvW00VMowa5VmRxVH5Xdl8H0dQ/pdIfjZXi2wWBIaWXRgOIbgHiDUb/k9bbpXX39Dehg34Z9qERF
pl0hyjnKa2zRxpLRD0q5NWLiJLFbjJffnVbo7clBv+XkPuY+b/8E7nkyYFK1apVkIzSs7k73H4UD
DDnf3b3ewR0EvLbaxSe+YZjYcmli0Skb7NdYsypXVYr+0DP4y7BJwQOlCTLAt1VaDLBmUphvlo+D
ehpkcGQKrZ1rbl26GpaApau02pxajjkuNqprumLQbUfYssay9IOJoI71C52Wd4BR/Udpg74M+G/d
/9KdB7QnR163iTz9/jMC4anpcj7f0n2bi2d8T6HVJupcEI8dqiU6s+Jft89ysZo0F8CYhxQmF5CN
owK42Xof3i991Qa0oRelzQLG+PkieLcFLmbU5wIZPyMZp0IfTqgHgqdoo7pVkDwEm5fbQpYsZC6D
cSzj2KqWmEDG8eg5I/ip0przal5MX8xEsFT6WdsMqUI/zGZb7dPX+if6M6Kz/cldirzkl+eC6CNt
hrh9J/VmQukaMKYQrkPnAQ1CObmjMWmgu5yDo+bE4tVcGI1MZsLMsRuVZISws4txbZfnPRYfKoai
aSD+l1DfZrMlUtRJoJ0WaZuDgYlsqSUmiNca6PIoVASjFxx9lgxhLo/Rp5fRxj0kkKckJH3NSfxY
gBf1trEtXqG5EMYnRlIzjL0MIY133CBa69z34i1x5bezRZJVqyHpP0C3ryAU7dSvucQQVy/CfrX5
D6BObvbVhqhNdE2YABIZ8ivbj9oneAZKPpncIJA4LUrcb8jA73kQNBQ2oC6EuVsH3O76gSbvLtCS
g36LIb6hyqgtS7qhyCbzZFdkSZjqgX4/KHaU/g8E03tyeeVhxvX5/8cpzmQxF+2CAYNTeIasl41B
vPfqwQjS3YhanNOArs3Zhy6aAPe27oEnEE6Nm0dePtjZD2CMNcswQTdI+AHO8T0EDyJeGAGiYYMX
8yxd8vmhMvaqR6dSOVWQswH3S/Ua7W/fh8U7N1ODscYyE8ZwbPDnc7yTxFXnuEHD5XheyuXMdWCM
sIvLEmQaEs4K3V7vK5L4va06d68FpmntjkirgRMoLqY+5hLpqc4u2RSVZR2WkEjTEUfPE9yzR/Z7
7gwUTzPGIY+JOsjYEEMpnjDvbUGKvVafbn+iRe81V4ZxwqpxGaUceWsa1WBkEwvpVSK/coBxMfSc
S2Hc8FBJU4QGAkip0J08wRxOdrHx3ed1EHk8qKC344/rixgNTVOmiTEhRpheFpiz0hQIa+kSDVdC
4TMAIHJOjhrWDTFsEtEKrVQVJRViaD/TcXSMe5Wguxy1ub86vm+N2ETiecy10JwMqpG3LRzUwhv7
wSYxQurP8f/Rl7+MtjOBDABFsZzJWiTT8S6MkB0/FEd1cnSefvFUW2xbN2aSGAg65WJqZRlOEVcJ
2Yb44QxWgwktJJsHEZVr4GuyFzeQ+6m7vIvMMRQ2r1ia1dkMax0U+074MPl3+3Xwpa1Mm/f5qL+4
ZSkMRIGB3sqmHnI2w9ryMBLwOj1K9qOGlsXbNrkcgMxOk4GmJJGzc23hNF8y5OnRYOeNmGe0bN/3
73HXvh4D074tkmsqDEpVeluOdQZTcRpHuzb2jZ7iyKviRXbWvJNchMSZfgxaKbEcmXGLi+D0lMdA
uS+PggaU5zZ48y43gyHqpNdFagLjRSQd+pVwn2/OP++/BuQua+6WHN5nU5ngphekKj2NOMP6XXnF
3JeqkNYlz65fIcBvQYURmKr/iEQ7oKbmZogX3fT3obK939WYqonUQPrL2cVK8eje23a+ciLYOTU9
vomvjy+8zuNlrzMTyeBLCErQQsT6YNo6BtB8egNqfmENxAv3Q3LuuMrgS37CrGh91nC0LqV3rVoi
uOpr8Hn7Fiw9zWYopqq/hwRoiRTKcMC9qxU/aX0B85Qr8dVqt7fFLMZr6NfGwjFsctRE5nojMDbN
STbReexP9wF/NHT5sL7/PnOXs1aU9V7H369dB/zRdFlG510czKHe1mM5wJ0pwtzjBCQUfWhBEJrc
bSd7itbRdhJtvSPN9hGV/3vtMHLa9v8FqL6VY6600Td5KimQqYF8m4guFjmjCP3TJOu4Jp+fXFaB
RZvQFZixKOHcTOYwVSxy7kNqeQ0i049id3rWMFfRIhXbPld2BBpr/sgl1eEPT6NbpomOfuTergRp
s9BUxlhCa4XYLwoyBfB/C0QLYsmWV2ODBTkXknnBY27L4l/5gJlY5jrHzdRbiZxOiFRxx6TUfn22
g24TKFxg1uh9vaUhc5+VFrt45BSiHP29JIpXOFg+4j1hSOL1FwqsD+7r28WT7JA8r9drdJwe6dMG
IQyqX5+f4HKz79/wlnoE0HB877J9zQ6BwYAICf/MLPHLtkqgAdHusUARdBnSinN36N+5dQJMNNGJ
oFkT6TeGattyKyskWtmV/aU8lBvd5Qhb9IMzpRjEGdRer+UcSiHyPGLrEZIJ9xIOMLd56elFUkSs
bPvHdpn7Ek5xb+oXKgosOKZ/VLCTIsrc8C6gzD5BYIPctiX6gEF/jPrTuBCLpTDe0W3wHufmpxah
dvZrWIQy4kjLRSzNPTrv00bpPMu+uv/4WY0Id2LpGmre+qgMOLWC0UqyAnG0Sjs5sbd6WsU7s7CR
FUtSJwAohrYpBxVYKWDG+zXdOPX4wouIF0OBb63ZXKY4KLGUJbAtfILBfT9jQ1h4p/iYrkd9k+7x
+vy7Z9RMJA2eZ5A1nVPzkl+geZgRr16LKREQg/hugm0dgfbWcbsJOF/WYMAqCmOM2wgQuFF9BB/S
CTWXtbhJsIEKfBWfvGzScrpgpiCDWGqKTaFTT+WhTT7dX3ZBADJPDvpwgN9gwCerkrHUDAhBAfUE
ClGUabn5Zw70GgzwIFUvp10b0TXFG8/yNNF24cjA+8rjxOBBqcGgTifAdwpnaPOCeBQ7VUYSgYef
Dr1zju2aZr5x79jd2KfB6NHdG9LOgcFO7wzMJQF1kLGV7kVQd59XX48o5YS27nIjUw6OGwzCaGF3
FoUGx5lhWYeTPCpPdO4S4yd2IZD/DsYNBl5SVY9wsamshmyOW7mwxc8KJXasMCWa83dvwm+TZ5O1
VVG0RpFRJ/1+9rPnaAsCxj3omwYi3PGyPcth1j9uw2TwIyniUzWUgKwtMMv7KPDiLTbgOE32weYv
I+SZZgx4YCb3kglg16FNjPFuwpMaJ8gbHOPZv8lAxjhasllGFIad7HE0UBdBg6SDfAFv+wRXEoMb
3SCbctfA/jFidU0zgv/oDsWCDRfn6cncuGkmgx5GFmVKqsYTCkronQE1FSXhRtzC65nh4a3JgIdc
VLmQKrD1zfG87UkRVAR8RDJ3nnmx62IWsLABfqiWRXHqcXYXPy4JgrHEFVzDssO7oiXVxakaopPz
HaKlz02c3Fu9fftWX5v5bh0pgyCCYZVheoGZINmDEVHdVjbYpJw7iQsatVVY2yHIjr0BjaFy4ka2
GcCjRogl6HuHz5TEtSUGZDpJPmV6jVt/WXtebVsXrIoHt7KwQoUEWxVvK7+cUv6+iewG42ySplIR
YU9IUG6xMGoFhuft06tJsLvMWn1ypFGjYY/aVLEGQ1dM7OG+PmhnUUrdyVo/GTnCQcUptwoGBf0g
2RX2Z7r9xDOHI23prsylMSY8IYlX9hakYaqGFE5iv14QnXBfqEt5ybkYJuKe8rJHV8rpGjQIJAMf
ZHD54NWYFs1iLoWx0iIukmLQrvEPGvwTcLiBnB7VLG6BfLEBey6JMcBLnUpZH0KfBuXBdsLKN8y1
27TREe+HL7xZLKwb5X2rpRfSTOj1R80sI9eK8BJr9FsdnV6Efncx5UnEA+mTZ4Q8UYyr08ypAMUK
RNHk7tGxkL4YyPmoniDt5TM//ndWyE4cGBKyFw39cKEf75WJ6CfUdWm1IeXxdyx2R80PkXF4DVjQ
I/MMzS5+jRGyjYfJYhObL9DrGBHNcmp00dvihoo3VgZajMNr0pfLL7MYD85/COMPs1ju45bePGfr
tC2BdKwpx39fyBkgAfv5wglAF5tgTNW08LrTdHTTMbcjPglaIlRnBNWYoIa1/odpifMt6e/+E7++
xTBXI7LaTjD7AviF2S4M3IMu75mWc3jRGEcOextUaZJak15BvEOixwjrihKQHRIc3G2FFp3v7Nyu
H3J27YwYDQGRAoXgdz3KtDQGI3jgkc2jPgdpgQ0vx7s4xzkXSVF7JrLSsMfKzCESjc2gsnnfKt5p
rW27lYhKXAK/6tzWcbErdi6QuRVK3wvmMFAd810NGuXg8eJzRPC+F/33mU7DRZ3yrqug03G6y2pi
PaaIlmjfqPPJ2yIkLTvRf4yQHcPJVT0TxR62/nIEZDk6OgJAbxSAeYGjFbXmG9Z+nVyfaaWZYqTL
SU3fj45o72K7rEkTqAdj/bU33uhe2P/HZliedow3FTRZB48ThE67F+xzoCnm1Kk22V12AK8Kr/Vx
kTNqbhwMcERtmRS5RK3x6PX7NHQQ5mFlF2rCr59fX1zi/uWQ5PvbMQAiniNUoFWIo3wkRwexZmDY
w4ELIIsxianIYES3EG+JjEFezqdRb1QTqWSwlw2Pmqut7VT2cp/7/l7UaCaJeZB0cqZGJpTCAWqv
KQaoMDwlrMBTwIGqpWKXhg5YScWiF8nEqsrf75gcn4o2bFVcY9U/VB/W0/DW1Ggb2kQft+1+qY74
myQmQBgbXRAKU4OkzXHnfRza1yfL/fWT4KUPEvvcHojGjYwX7hpm3iRRMi2dFleYDxaKcVmXkTUd
dORqXgRS2vVgmyDTdWvneV9tK///Zjk/eeC1FO+hBgZyANlQVBGNhL8fbHK5nKRMLUUAsheuD3S9
NXm7OPc/sAWEy+13nWhiQOU3aQz8R1XR5JexE68p2hIryXDDf1jemXxEJPWewGOTX3cOvv1o7k0P
I3+VDf6VYIOn1u3PvPT00WUoLoOFQjL0qxnM4C3ptaorhlhE9Wyzld1aRSEcUbUIicGXtaKLmDgS
KZgwuv8mkfnIrXhJxhGrOw75AwrDhgG+VaSD0fN0eX1EXP3CT7QsxLq/SWRu56UX0mgKU5GWIreK
Ex4o8xnSLdzlxkuRxG+SKK7PTrPITxNIfjNYUY/87G6aHPnzNbC7wDp8wg/KlGDQRrcoz0upCw5D
lyXZQnUYFE8w4d8FN6Ws4JmXw6A0Mno9jHi6A52Oi1X3BoGHTG1aHUVWBpMCtW++megK+MhfLd9O
R3vYBFh2A0psO36pnuzTbu/0vLThUsv7b7+Q+Qh9fBoarMTCL+zWKExgVcUW9jY1fuuCKxBHYxPb
vDupRKO7Ns0PMDL2vL73Jfj87Ucw36fO1OwUizgm0FlrBMO7qEl4Jkm54RY97z+MfPY9GAeeppFV
NlYBbfHq7vfy2+ngPn/VH7zn/VKl6zeNGNc9TBNCuxgadWvHCawWxOOo1oaP241GFBJjsLHysq2F
qQJEtD5WOG+xpwQGIbwYWWBzq8ZLj57ffg/j2+UMnljv6Wd2nA/1bfrQHfCwgO2yJT1GHmnOaBNa
nATO0ptvLpVtehHOoXzOJSp1s73cJ49yDVrA2HlQV350NyJNgM1csXshWByB9r3z5jNyLpvugwdt
i0Dz/dXZ7pfUiOLRMvEzLigiIgviN0HojdiyamH1GgdGacB+w8JYxr0hKnNLz2sR/hnXPUyd/ilA
YoI76LaMaTOlmJeD3MVqI3RXQR7S4rlCpAhp8dEWMM6BgQ4bykUFd9fY9bBuKchAWgYyJrHsKyhY
koubrUt7CiLysfPiimhovbnPc1I6CFIrf78effsenE12l4AOiyIsfdSjZG/a2evfFK9+szYGyqpz
OVmxjjsHPD2ieoUZL+zW4/stDohcQX/mTYw0i8AygZMPHy9SRU5hRMzw6+REqReXP4aQRJMjpATr
NKz1RX3nGNhCTPublgyElZWl9mKI80cySrSFxFM/1QRdolPp8e4Nx3upDIhh4DAvJIN+aocuDnUj
TOvf0edcF8Q+DzLp7/7DrhRFFy1TkjWDbXwSOqE7DwZONb94FsmHez38IW4Mw/2b85vJYc7PGKUQ
pwc5L54TpgRZEhG9w9QuOYIWkWAmiDm9QRkHKz439PSog8/WnfcWwxvcFrPUXYvw8PvcGGRHxrDV
whBiOrt1vMu9sglB7nhHfq7gWQoStNtr5iLfcpMli5b4LZkdtU1VM+r7DpJHrEV7/RV60WdKptHO
AUDcNWyLl24mjHkIdDq4MCSLwp3snu0EfisEzGB50p5bzV94n85P9BqtzO53XvUx1qtAL4VsNxIa
2TX3rfF5CQze6TH4rRmhpqkVpAg7RFdvmIZGvwvaL+zb9rGU0vpNGxavrQYMsNTedcN25F+hAz5t
tcKUcrcSnOCTtroku8dHjtRFlzv7XAwWm3JR50NCz7C3851513nysb13qucvwfmMfe766qUSxG9q
MiHkyTxJTWVAIEgJJOe87Tqy/+o+gFXctePSIi7OlGMg5HwuRPOkUVlYSvVeE28VkRxcb3tufnCJ
gPE3tRgQEacUQwgniKqc1qNbTpPaxmCxRXQ7c4WnU7KZ7Obxa3oO9oX/ZdDWIY4XoBJu4PLVvma3
AVuGYsui9kPfoaWt/3zhdaAtPfLnSl7/fSbCBAvHqW4horOvG4Dx2hYmjLZ/BeDPtD95VDfLoRPy
TiZe1qIkmcyVOGWacB4wq3LQ101Fhm35K9uenn/GwbrNnH23w5t3QwuanJNcaonV5Zlc5lKMRpdK
VQu58d3m2ByQkFLWSGTYezQRci7gQsrmN1HMdRCjsUnOAkRlJD9I9yj37z85V3wRkWfaMLcgC6Om
Mk2IqJztrn81XIzK7YPc5+ULl5+oM0HMHTBrMdc69YLIoAmQmDyR7AtVIczt0R5C2W1MIj01budk
B9etMIPuCY8DnvnkmdfTvHQVFEkXsT4NBSSkZnBVZnaaGLEYavpEk1FVZis1cXhB0GLeR5FlvMYk
/E9lqfTPWRadxdakt817Cns3RFNv49tfjwOaUDACzPmGS0HXXBxztIpWppdLCXEZcd7fJ7LzwT6d
k/vngNsxtPgEnctiAhXhIsCJn6lqeANvj7uDB7prPwxUMJwgec6Nvxa/1vdRso/PHIlfU8v/9yh1
ezwhGMJL+xD5owuK1c/HmJdLub7tWKicaci+M3MlnPA2MHC/E6J8ZNNakNwEu9rX5mbt+hjv+0Xu
QnK/JpRlSNfXjw5SeZ/6E2jRfkRgJ3E4X3cJBOa/h4YgM3uVzUaoJXri4sltzhvff4rB3/vzzb6g
FfLLbmXvr4Z49blMJqwRLkqq5WecweZ4jJEkJq/3azkI7znhE081BsJNRTg1dQ4xuP2dhNVWyfjY
yj8iwRYb3zLubp8kz3ZZxn5D0aMIHXa4+YeI0EVorpXaK98naAHHU6+w01/A8JrL07MUaSgyGlIk
iSaDdeY0e9QisTckxGNFALMyOYJ0DtOO5UjG2kZphmcwSzHpXBxzqqce3ul8hjgEUf3dmNppYD+G
GGNb3T7P5av5rRbjCEOjLPszNUzjaY8GRUyM3v77i552rgjj/uQwT0C4JUARZ5TteC/5+nGtfmDv
fRDtuMNdizH2XBzjCqNW1lOTQg2W4uaOU6nBxYts9+K91at1+x5wx8eXmBZxzb5PkAHuUzqYGJGA
gihUFw7W/2AHEaWM9B/o7gCbVscHYrod0V3e2S49j+aiGRy/yFkkm3ksHV4uPtwxljdmA9F5ps8x
EbZNvSnNs1JWONJ2Pzggp0CDAQdCFl/OM0UMqugMHuvzUF0mrHlBAEOpKkFwbtNhyifzDuQR2M33
Y49VzZ/cb7dU859/O7Y7XemTy1iaEQ7Q6VwBXw5ZO58Xti8Vj3+TwkBHMcla0xewkBfnPU8J9jRH
DyJ5Fgl6JyKHbsfihbf0L/7p/v6xSbZMOJpjpTQWzrNriETC1XSivRqoIKDm+sX5eIslAwV7M1BX
UdFZw1L1pFOj16N2kg7dxXbEZ4nWq+7LB9v0ePR9S92m+lwUAyZ928q9buUSdWmOGK0SDE263W59
kVxuq9kiAs/UYpDElPMW+zMK2MbRydwmUGwHvGWcx8Fi1DcTwoCHPoyDfO4gxDFrIv7Ug/3plQPA
1FP8YQszEQxI9Go15VmDzzPAFoLIPZxJbZsr412y163OpX5ZtvZveSxc1JUoN4OJb4R6mrKRguqh
OtlVXbmC5cSnzTi5/UAaz8ocEOvLFSY3ldQtu4fbal/D8xtqs5BSFNiZoSBpeticXYy6Vz1QhU5M
dxF5CX3MOJDi4+kJxWQn9TTQS+mH5IgZstXarVd6SboVonxuT84iYM/OhgkD9VNRddollQ6VSbIh
mCYbqaYL+dJPHLfOuykGgzlWreGqCPgKhezEFsZKg/gxWD+v64pwufeoBd06aiZW0fLOOCUXHDXN
i2y3qxRkZz3x7+7e1msuS+NSD98cA9jBmESYTkjlQtp2TAh2Xaa2egxfeRRyi5kJRTMU5CbAbaGz
6871LmqVLi1xbezoXnFqP1wpT0UwPql06W6DRy3qZaifKJ8Z0Z9vG++yP5wJZ+5skvZ6qBa1hCgG
9MbbnW7vEO0+tchtNe5o0+p84KhPf+U2vsWyJBtVLtUttmFJB60KiuDeHiNb3aCtgi4X+asC8OyA
rxXLmc8fQ6lVQgkHjEaWbe+VBOu3rN5B/n/DJT9btFBdRZIJ/Hho2mHOU1NAPhFeGuo3PNnVbTx4
n34SrBNb779AlHr76y07xG9p7DEmclh1p8tZQnKJFuWi9fhBR1SzykEfAUfWogOZyWIiJ+tkVZOm
QLPtNo0cfXBVGU20tffcvu8zrIXxeR5rOS8yk8hgWNqEhTY10E4hvVfI9t0a9Lbu6MoWijfO57S/
rSHn0ykMkKVNFZaTMkgHb/CLQPX2Ime7NvdzMfCVnLJJyAdIaATn8tCCXzbDBp3Vhjc1uIzJs5Nj
3lpFnKpKV+DkHKTpEhdFYoxBolueT46+GLLPJDFxUnsGd4F2HiUkk44OfakeJHKon0t7Zd75P2w7
2wX73N0j+uT12Szj5kw0GzZ12pDJQwslN+/bd+9wqQk2KRI7D2Ii0l79x4AHW7w7wARRU3aqQrWF
tjhXTbLFmiTPxYZO/+8vLdmn6+6j/LhtlYuFB7BC/AdR2O3ysWTESmVBpujjhY72tMFNtlZjC759
rta5zU+iLcaj3xLZJFqnDIURazDTF5D3xDb65Se/Xp0/TN6z8nql/vDnM0kMpqTNf85TK8FKgQqH
R9H5pX9DV9K28Kwn7enX0wFbJbvnMRBiNAiVK31A9Yr3vqVmeuuHMFAjl63ajBK1JbA6NLvcK0Dp
d7x+VEpxil4Ozlfl3BuWv8SImqbMU9zQFp373nu7ssgZafvNgEjDW+sfqNJxJC6+1GZnzYBP3nSJ
pYwdvanSDguuL9cWNPUwNdxXtsI7TgZ/5HNsieYEWbXbeHQpxLG4u9gmuJlLgiE6yQeJ29vouq++
CkohzNZgIS5KP5bjbHgHzTNmBqA0WdX1OML1Ke6ojX2cbX3X4MJyX4xUp1smxMCRhBb4U2hBZxDZ
qz5oE8G6lr5W8JGFa/+39soAURtKUqEYEJbm9nbjfdSaXVW+ee+gKzW1k79h2NZnIKQyYU1JuRt1
Eea6QXSId11CLBseMgiRbbptp9dw98Y5shsyq/NF1cqEepQXp1zHu3OKqa/Valc4tS1opPVtBImb
3I63YNzMt5/crtjrho1bv4BBpegUprreXeCmve0GW1+2u7P9kZBsvaKk8G4erCsie2/Pe+7UGScE
0RgYik6jWfQRYGjroB/3/MpzYEs0K/PveP33WSgc9hJWt0o9vmPvbdGrpniVVz4Plmu56JzCq20/
fBS23ftrtID6P3v74enh5HfoSH2OweEDhg5/8sXdfe9i43luBy/j4I+cB/ViZhVrWHX6GkIjP9sV
lJxbQ6gvIkUqIcAAc74anXPmaIkn5GRYWS/rBuvWN4+8/NJiTXoumLnCYx9brRRdBYuPGikSgoGP
41a8gHxh3b2J9Raj9byU5GJUOJfK3OU6yi2pBtnQAZnB4257esoiWzqhm07lXK3FsHAuibnFp6TV
wZREJVnoc1ftorV7nOVacaWt8Xb7Hi/2gc6EsZ1C4NXu1DKDsA1GkKLay97jnX44xU63sksDPqd2
A6wEOzn37r1irws3wMXWDcLze7RAy97m+e9gbrMY4+FdNlTpJnaEp/xC7GpNWYxu67v4kp7LYe6u
FBX1eLIm6Isxst2utp+w9co3bJes4dvofHZq80rHS3gxl8k8Wbq27ON6gm5jZ394KYoBaNhecznS
eSZ6bcSZwUatZv9nopt2r/hvoBx8NG2ep6YByK0PxQQNp3SKdHwsHKC1224zzGKjYze2aFvrJ79m
ST/HLWlMXJD2Za3HIaSFDcF0/Xrd+z+q9SPH+pbCvPkHYhDFSvq2aCNJOsjZSnhCPXqK7VDgTXwv
DQjpczEMhGidJfeFSW3vBa1JO7QmrZ7Iw6sLaiUwCm34hNS8b8UgyTRK6TnN6bfatI6jgfjhGf3V
u9qLNfTfcrMqS7HrTD+2CWMc8hwT4BAHFiXLKzYYkcC+GTRH3L7DiyVEXcfUk66psqSxsYc0abGk
gMHwUE6BQdO4qT19DLHzvEYJP0Xswc3gLEXKc4kMOrVSKcSlpCBq3DRoIhbQsIDHJDJhj48Cp6C9
aIsz5ViAquKp6wZqJDhFtbA1HOLL7QNcxKOZCAaPGr0XsG1Alg5CR+qt9grGnc5OsPD2rzzZTBC1
zxkgFZOYp0kPXQbbyR9Ku2kInaPdcFnZlqL6+fdhQKmNYqMPE3yfTR8SRNnre2x3znaPe8oexK0E
Ldr5TC0GlARFaNNRUOGrjJ/Vm4SFECfJyUQHyRMubyLP8hhoiuO+VY2rOWy8991EapgDKsigN+C+
HnhqMfBUi6UFggMcYuWApWhySt94FtaACV6BkN6WP0B9dn4MLIkgiC7NVqMZw21/kJ7WsvNMPe9t
K1/MPM2MQmd6wsoqacykgBgklFX/uH1/360whoFVp3cuKpLP9ib2b4vkIRPLANlnQtGLGSwDDJDb
Bk9Z2Y0bL73fVCnBY+i/PEidwYrBbDrFEiHu5SgQdYXuAnRs3FaJA0dsm0ts1GMrpRARp2T4JaJr
wu5lnkUse0ZUjA06U21oFoNI0QWLZDIw/uJFFfrwjStv9eshsX04RpAv2VhIys+fLUacM5kMOGGD
o9rGkY5bjPGv9/7uci+A4p8X+12Drj+N/Vs1BprGdpTj+kzFYHQTtH4TqTws10auKrR5zTUUDG7J
YoDp1Ay9ecLr4QAyfukpJGvuo2/ZHL61YeAokRtNimuDQh/eJsdt7W7HGKS+ylY9nnaV/xXwo5hl
cP+WyeASdhw14K+HVkg3HhuZtDEx3PxHVJE98tUc37iMt9/CGGya5FaP2xwKUmHbZHX7Ni2mifV/
jE4XGUwauyFNMwW6GN4HWqmfnlZFQLPh6Psrsd/N5ohbDJ9n4pi4pTLVIZw0iBMQTRwHt9rnm+YF
XC4OR9ASpBsojlJyZBXNm4xdiENc5Bd0Y2CM1wnfHk4OEvuYW+RIWfJQcymMJYyYIshOHaSglGAh
qa8SV3GxD4+jzWJP4VwOYwRpXg/KpYac6x4ZkI0cVuiHxbzvjx9YpM5rBl1sTp2JYx1VJk+g4T9B
HLh3HC9CPHHwdgbp0MOyvTyiWcEgOzrKQJ7Ob5eHSiMP7uWuwdJUjAQHxfaxfgXf0e2jXkyyzH8T
YzknrISu4zP9oKOzPWDCnmAdLJqGgMggI/207jj3Tl3CrrlAxpdpo5EpqLHLiD5kP7sQ9R3RwekL
FYbB3e5Isn0q7dw7rJ6eQKc/2ukLcnyaDYb2k4VGVldy3YLc26id8Vj6lhBh/sMY31RpoyA3JX7Y
S4M2EIvPN7iEb3MBjCO6FF3ZjRU9am97tnORKP7/MhtKbzxvtJj+mMtivFFvjcVZpPcUTasYHEQG
pHBWBxDeim8/01edlKsK4/YvdchrQeOdIv332VNAbYdR66mNK9g5b93n7m17XcxGzhVjAEg+5fH5
cv1Km+N7jOXPT4Z7B2tNsWmem5ZY8oKGYVmyhW10YA9gTtFoJfEyImQ5NN0afE6y19KPZmZ3psEJ
Yhcjyrko5tx6sWsvBUZiDhtwDL6/Fw5YbVzLPzmYXObAK08r5ghBPRyPWgFRov+y/VAPmcfB1cVW
nbkyDH5PWoux8xwSqn3vYrKAEkpw7GDZRXx/Gga6LUrQb0QQ4VDcwMLWFRp0+D2wi4+LmSpsV9s4
VaqSWj21Z8+7bA/x7hf5STucMLP6dQmC1Od9nn+B5H9UYzvYJnAAjeLUwSsdtx44F4GF/gNCZDq4
x8t4LNZ35voxcBzKZq+PEvQDMcahfIxItM5jNNcT1AJ9rFu091VNvkB8LjzQbuZPji0u5jLn8hnU
pVM+6SRD/sVHxwJAEc2qeAXwfC81BzZinothsNfQWiOcWpgL5l7OJNq2tF7Cscl/Ad3vD8fARW6C
bSKtoQvSINiaTbIOpJIpOXlO5bf2+gtjdI9fCbYDcO7CUvQ3V47BjgqxetOVkAtzAcabb30gfpw/
eGJ4Z8jgxmX8D/RuHPPxaJFt96MN1BZdaSm+GpiHfdo9w9Ft6fU2142BkpM0xrmcQDcsPdhi2V9J
4h88xXjnx2CJrodZVVFnWZL8QUUF5Dq4xrOO5cDnH+tg6Zq1psk6U4EJws41b/WRrTE1MN0h3LNs
XO/46X5tdxt1I28wI8E5RY6GLH2zXmgCEB+QsvGkTbS27NpLvA2oFjlylr3/t44MmqBULHfShJPc
oJI5tmQQaBOFg1wWKDQ/Ti2q4fx9jIuTGDMbYYmcJ2sURauDdpQ1Db1HV6JC7D7DOMbPB//uzY3d
6zDGmftQ4VwJdoxVrLQLStP0XMfJ8VZoLQTrxl54oP39YKzmVuN535FBmGyYLkap4HzRmoH9sUqA
PexnG13+b3RXQ+Shsws7qG9/VJ4/Yqmec9mokN2AkpgNBg0kfO3hlw/KnDsXI/m8I12UZkqiqSmq
hBetrjIBpJWehDCjKm4nDykidBuQ2nnV/DU0RNst4Wi3dKRzeX8caWuqOX0AgQlvjeThmRzQGu5c
FKLZ96K3tjGoaKERhpfDWYrCMP1syJpCg0tN+l1POa/i/oKdzjBar/sf1r5jSW4c2PaLGAGSAAFu
SZZttqRWm5G0YcjSe8+vv4c9785UQbyFUM9bzKpHlUwgHdKc/MLRoF6p1H5LOi9JSNrIkjrWzVaH
dHre+2/j/lFhnDeDo0sCsvNe7NBgGQgg57U+MtCWgfcz5p92mDnBPiMFvS0LeklOEg2tHOpOi3Fk
onGGEL3mPxUENntcLylIwtCzaML4ByigaozK3TcnXyMggAjeFjolHcljA45sCPoBdPCy/wTkzMh9
OvAHhD7AL1CQWj9ZjnwuWZK8dhTPGdJcryx5MIzZXj8ANQ+qpMqobT7NLilJrrpv6gh7ZZfVOKFb
UG8B0U671fJHzhnIvp4a7X4rOLikKDluwYeyQVIF11U79AkBndqjKdRUztmUXRWlbASJfm3QQ+yI
aBwZ67/QI/Hw6+X2XSnkW64qFFVtJjyecIDzLor3QlcvhN62dv9YHbmSUGp5W+YB7oh1O9K8pMmB
T06kuU3s1jrQJHnmGV41Pd1mTGGI5OJC2cx2Ma6HCLSOBLBU56Or2uawmcu7kAXZb2QFppGhV2vG
49Mny6WAqYQp8nfx0ztsZVZK+2Yp45KeZCpon6ZiWI2R90n/RH6VTnN6j07V/EBHd8F40fFc6s5z
HTkPjz+Uqqa6Rsl+sHahyzivxL0Ru5tWxEaV3dgK5S75k+3GVM+ZQSApGJ1oP7buulYt//DuiFWy
6HJWSL7KIFqS7RjmYDayaJWQT/cToBn3T8L7eHCmw/MPRTizmZy4ZEwyGm1VYGutCS0Durt5bL+z
zz9uS/tmPHpBQc4ZLANWJmC3NJi5h981j7GD4eDHj+vkCdoW0Ll3eByxbPVOVdlVmHo5cVCwaVn0
BIcYHx6UzZAq8y7PzOrmkNakx6+/eOz7XXRCvhrVyOGJMjfLAHeHNI+yqvZ/RIP/2Ct5nC3KAsG0
8NWnIC+GlSYAgv0W7j4Ds+Xrzm1PKs+sMMHyAK0J6PGJJ2tE03yIPzyq8KRVVkoeYkt13mRo1Fnl
vER8ke7yY+vcO3HomKFDB+DF9ymCAJU2K89RMhhVmk4mICFWkcSW6+UYeevi7q9YNnx8QOfOf1Rn
eeETGabcWipoAOKb+73uPdXYN8ywKfwEU/VDZaoUPlre8RSwkdWJ8apvbH//JfoRPqQf0qfyBFv1
/0ERJANSWUaY19NKzkOQ+On+hRw+2ftEd8PSCT6iIBZj6+Rtk6JSPjl5wJtgAUTsqzVG5mX//uOB
Ph125/PrgJ4S6U3hXuR0QS1icy44OBzRVPPp/j5AmbncHe1k96Daf6EIDYT0Rqnzrluo+Xp3wYfS
R3pAVdfZrMxfmGM5PTCIEi0H6zMIaPF4LANR/TNqW48oF6h8y2Y29ZKU9EJJ87qaaQE1Q08XgMnw
Nkf6NsQS1A/Cdxz/M/akYFsPdvWsi4FUUEIq4yIvf0I3cRQaOhgFIMQ+85rj4eDu0CGFF8zaWaF4
xLwiJ994Wch5gYElA0tnkOtdJKqRGseG6MnBiOWHg/OXX3xF3PU4//WYPVQrMr9y4mwTxOHysKUI
Jcu5NXEO+qlToAOHekHs/MIjQMGnKmAQUmwC1JlY08zVdqK2nu8i9Nqr0tNKGZVsymxpHFuWVhnF
E2M5modndI54SieuCk3kfU46Up2xXoNOs/+E5hG8O58yVKID7+Opc6jnoLjq7txjqrmqZIRKXGwp
4TEAc3RJTZD+tPbh7L+dsAQNXmE6rptlD9NDsD9YzoSdKb77DoMPTnun+T+y0VFlfCSLw3UdQGY2
4L0IpQa2I0vXmQfZRJIwynxavjMWF/t9tK+Jtitzd36i3LltuKWQ7Ddi8r2SZqmEHmZ+lZCPZm07
oqvvjbFVBLUKnuRXat6IUtASPAXMKRdnIc6M7T2ZGyZOU7oY0ftPXMkP1XrQgpwQcGX1mZO195X+
YHFFFC29P15PDhPbQmBIzqJEduo95lHGaMkznyRH8rX9YvdomJh/3mZERUS6nq7F6t3MBJHcHLD0
9qOep65FU3e233BBFuW6DeA6DlRRKVNWg51qyMrMH/PWsdLTJBw2/Bx1duYa21e54WZ5rqC5xZzF
OMPOBnQHIsd4nWHUG4tPy1BlPk/QchScKhHu4yHxWkuxMH1LyC8JSYbYtEZjNPI287Fcyk3JuYx/
EMtUcLNJxAIcH/rAsMJJDhRsthDOViJGFOGwfnbGwQ7Pt8Vhg4YOaEEDq2u4iSYnyUS1pugT0pLc
5zTZF/V5tlFRWJhCezbuRTd0qoMCAaTYq6G8aJFoxjibmU1zvxi1B2sqPdEKl7PPyXS4zQ69Tv2t
KgRCHGNbNqeUyt2WwSD6AusLc7/rp5WdmlcKCuvNXoQAf1MwMExJbSqwY0HSHxF0TTJWeu7r7UM6
Vq4IGzeL72s73LdMAbu9dTnG/9Jaj+5anKfZSoeE4HKKzN6Nya6j1KvGPxdlLPzAYREbtHRz/YiL
uwkBqjUElZn7rcU7vzDLbK81A/FpO4T727ezyQ+8EBaSIftPZUC7pCCFZgxZ4cfk0HW519unGI3z
f06EITZZPZ3JbPnQYsGE2RVJ4YfxQ1cDCGhdt6ab7huoUE5xcpbBhYzVQMPciuDYCt/T2uM3PT29
4ecxAmJTqhOg6Eg3P9hj01dlWfhNtNPZPS8OtHyD5sMs/0NC0vyOJ3ROE3AwLju6fCqys+h/vYEL
S9fRqs6EbhLJSqaAiiOVCRJxtbgagWWhlkuYQoC3jAuzgIMIQHLdtuRgNSl0BDgDqLS65Y2x6WjG
A2OfeRK/5c5t7I9CtsKwsB/oWlMABl7xNtQLfy53Nl0vZSi+3j6xLevC/iXxmtS4UEY+tDXNUqPw
7fAjo8+tyQ5LbDkEE6CaVu1uE9s6uPXUbIG4ULdlq5xx0SA5Yxf+FBenhCYu9FEvCy9aBoXib5nl
S0qSjel1rVrC3ip83fk8KvRdxcX694sji618oVHFC59hTS69b6Ndm99PjeKsNi4GO7YgwliLhEHz
V8CBCyqJXgg7qrTMX7IvWNZ00ovjQuJjnjEn0RXPrw2OrmhJakNmS2iRBlrjmc6x1xG39TNdJc1b
VOBbGCbNgPprM+ncGqPVSm0ocp9gR6ZTayFWm9bfMTtleJzkgeL85HTc6jdXV/YPOYmpZU6ilFsl
yH1po9ZpkWDPmz0NA6drDrR+YtMP1jjm7OTJXoQ+PVia146+bYYuzIhH5qOmOoFV6iRXfvVJ8rMo
LJM8sXEC0XDXF/4yvo+s420V2xB8kOCI4dD5jpYM41o4l6wx7UVUuW/MQJAOP+rN820C2zz8S0CK
sstsYGO0EuC8dRLzVDQfRnv/32isTF7Ifs0bc261Jvd78TiEz6MIHKjYbRpyOuD/yce/jKyMXhDR
ezpgMRfCEINZvWvocfcoWlt4FgM011TW3XuzCst9aunRDih/yH5oRN/HtEtP3WRnKLIZzO2LIf14
+8NUNyipSZiHgqfrAQvxWMw/tOHbf/t9SS9i0s0UoOa5b2XLzmbtXR+lirnLTRkR6+ZDAZxMJrfs
LFqbWj1BRDR1h+FR088Pb2BBWPoKloAhCSZd3TClPNRS/L4eoZkxOk+tSlM3L+GCgnQJgxkXPJhj
IKj0jZvHGBtQPRw2zwjRPPn7GSRHwSbcU2gBb8/Xkq/xdCbFl7ZQ2IL1I38zNxckJCZQgLOKuQGJ
HiNzeeX2xp48zqJV+MOtszKJiU0RWGdj6zJcEyXtkNQ9Hihx/5V0X1pzUhDYOqoLAjI60xz0o05i
POZsWh20sb/PLQJEtvTXbalSkZHi09ZKw2S0QIYO3On4vY6aPfdu01Cclbw3ax6pqU2LAVbC3tHF
kyF+3CawdeemDuAavBIEUhKSdhdDz8iwnhWaz4+6bfy0tHcVDxdsEVd1V23yYuAFj7yEBU2Xngx6
QXmEcjLecdXLNGDegammg1d/KAsw0FD+oSDdiFYxe+IRmAmW+lfB0xSLVE9l3T5x+mlK7xceqSiq
eDKunUKTD0vPjZWnLHVI9pz1KrezfvPvPJk2Mxi1BVaNXlPo8wTQJyPP/SHMBq/Ro5+20XhL2pqO
iW0nyMUS4SUL+1SS+UQCsb8tH+v9/04eEHVY32pyvImvyRdztcwTFTnCygrpyyg61wM98+JlGemh
IVOheMJsH+i/9CRTHS4V3k8WvOzAnpPq5zAoXMGmvGNr6v/yIx1na/RLaWn4/b3xi376rPj1TZOA
A0e2AqO04nXQ6iJGYH1HTWSscn/S9kxg/xi5y0qVzG1eyZqdIOvuVwjG9ZWYIR5cJQ8LP5+Tb3WG
1HI47az2mKHcosr4ygjCr1GPyYC7iplx5OZltE497cOxi5ERGbMhOgR0Dp1hDpfjIubB1ZkWuCRl
1iNGytFFYZbJPmnrhypJPg9Cw3rHaqHuEIahp9uJfUyDLhNuXcWxa/eT6g23efgWYllhAKEJ45DX
55JbVdPXXYp31sCc9mdCepzMn6c9DPSGYgQCW+vhKqWIfMpKypu8QCQRBq6+2G4JWlPyclvpNoX0
gor0jsfKejM3KKhUoddhyIm+W5pn8f02ke3j+psVDMPKaahEt/UZWygLn3fnzt7H42OXKEjc4mMl
IdljYiVjGq6nlRa7qToX9L6qXGVKQsWIrA/Ig2phBCp1/22unofmXd8c/ttZSY8Ylmgmxz56MGI8
oJZj6+dl2b2BhLAhXSgLYL5NOitalGUioqbwAxG8M2cWO1wjkYP8l3eb0Oal2HjsYQkRoYi5r9Uk
DMx60Qo8J0fa7HXgNheR7mDeAvszFGH9Kqay71if7oILDOohf39NiSSdQfQOtoN3hauFezF6Ivih
zd9HkRyj/OvMAwVvW97jkqKknpmYx6Vq88IXBAtN7ZegLhWxpYonSTXFUGExsAYK2jgdm+EDINad
zjrXwnDaBr21uzT5fPu+tsz9q7Vh3NbxhJFOMQsTUqQ29HQieL84M0ZxhVd8ocHTbTpbcoEkOzLs
gPTWfxNAcywXXtUQwEUcq+R9dtcv+zRVENm6IAahA7glxQin7E7mPE/yfqGwbPynmaBlPHmDGiEB
JoQBJ2/ZMlR42+tWwis4xykq8s88qxsgpuWRnwz9ohAFuQnh1TdaWAHPUTKips0lWeAmlttrC6wC
w4ZVp3zAArx9mMQ7YvgV0R+WrHMa9jMXqsfmlsEDc5h+Re4dm7fWv19EGXVS8qqNRuhVPe+qJHLt
+Gey/Hn23URBHpU3rHwTlhyt8ygZgZ4xpT5nmfXYVOG0NydzOlfdEKhi3I24HQGuReiat6Yo8Vwz
BLCYfgzFnPplHOzrKH5vRlgLbnTeUh8mfg7KCaEGGZ3OfDYmy+X28GANvVPcC7t2ulTPHcNGu14Z
9O//WCeuPmwV54uTtsahI6k9pL6u258je3BiTF5acXJMuMJWysiDqzBdkZIuFZPGQBTu+9RP+3lf
EKeOzvHy3AvbMc33unkMKt+aMs+Kd1OawP3E3ltYtSmeZjYU6BXy84LVkg0kC5Apga9unTn8ZaQE
L7SToWou2xBe8PkvHclEo144263FUj8f5+B9N+b5icXzUzsA9fY2R5uULANrUAg0lBOJkmCLxsZq
SX0zLDzGvkRR45STtb9NRYYV+fviLshIVmCorSCrDCP1rcU1uR27yDY4SxHsF334lg4UNqDepV1z
P4T0HSnHPbe7AzUmrEgmy06EvUtGfrr9UZusQ3Vhxm24DBmMtrGspeYjFAroeo5xCoLUSRSl3w23
BJMHTD3AkDITccu1aiyZVqLPTIfOEhEfm6LxMjY9W039kJP+BVtviEJANwkKcw2O1kqdLeniFIx1
hJdb6ofaX1HJPLI45WfAWXnp9Ov26W2aowtKkiqaDLGxVYPSPD8ZwG9JgAeNdWaWQLIfaxTHp9vk
tjLLJhJ7+A9JEQ6re32USWonUZ1oqT8mZAFkep7sWAVMvcwkodtNWYC9Zmnn6VEwYX45G05AwK2P
tCrQNRyl34Kqm7wIWyffoj+2iYMQJmW2nJUVozENjOCz2uKMOrNTL41j9I+3md+U1Asi8lnPfR/p
SwAiDqJB6o+6e5vARlhDEehyFMYQE/wGWFiIbKgSnad+Mje2R+eHfs2khdVDhJrl7jat9aKkgBe0
KCw5GjwQYEuhWoHdxWSqYNtYYX5pmu4Y9e2H2yTkqYzV3IAGRzCIKApOU3onJOUwEF7gwLqlPhUi
d4IBj27LsdvULQz0+tQvZfqy5IDytrLPxpi44TR5HAWIUS/dYkbZqlN908YlXn2TcS3AtcFQqBPA
4LBT89MSL8cMTRM0x/yS6YzTY24AKVgfvKF71zQthJl8TYzyC4WtTGmsCCY2zMTVt0h2qQvQdU5C
9MGhnZCerCHjDknn6sz7KnCyRcv3U76Mh9u3snnxBgV6GpICAAiWLqWIo2rsRlxKzZLWraIWrw+d
LH9u1SnaRv6hIh0zttdWog9thGTRwU7eW+2pCF5uM7IV017RkI5vjFs7ExWOLx+fY8RUBmIv0vwS
4a+ACLeZWzfi5lEDSM1twptqagjdZuvOG0Oez0l7oyl6dGH5lBys/BwNX7tn0iqIbFlacPcvFeme
qhJYwBjTynwtZgbaMKZul2VxemyqTs+8eNCXO27ZzV/JmDSnqp+0d8huYaO0VgNwWgsSVyRt75RJ
ECjCv20B+vfDpKvN2jIqxjLJ/HY3fNAU/mxTPS+4lu7U6ts5gBFE2yYpnJbV3jz9jFVoOaoLlJzY
SFOzbQQEpw/DXRgCQmv+1QLr1haRwi+pKEkugxSdHRUaGmuXaR8a98txWI6N+efPnytJWT/iIhzu
2nTskxDyOPXnOqw8KziJLFXI46atwgPO1BlFaVJIoWPa18h1rz27XRK4rN/DXCbtNzs7F+XX2+q1
KV//UpLbtYy8W3D58OU6H89L/zGJrbcYpwsKkmpZIfL2swHj5BXknT58KFWLuNbD+M25XhCQVCTM
hyTpEhyWPjJY13OOOc6cf0jI0xqYhLRxsGDm9qlt3w8jFmfA2NflTLtV6kESzehvXYa8PSxtED60
eXAI7cDJYawQxffJ822Sm7qKJdoUJQobAYt0jCXMIAQCr4mafk7tu9ZKHKapOhDlQdm/g4gLKtJZ
LpYAhtZkwZOMkU8nt0y8sciciRKnMqbCWWiLXfPtY48AFEinkTOmrZMWeLMMyOPaebszGbAZGHaS
NZNnoiWrY17RB8i19I9cx+jH7VPZiMhR6ljL9yaWMzA5OTpMw9oNhO+Nq8ix2tkbo++mec7Ip+7e
4qqn8OYdWIgVmYlcBMDvr3U/7hKw0q/xuGjuCdzSoesNt6ajreijUhFa/35hZAY+kS4vETehdcBl
/IF3eGmEs+LwNnX/gh3JlEUGgrPMAjspOaKVvlfEPvLMz9/ChEvBQ1ug9Po633LBhdai8yxpwEVd
nPW6cPXilBa92+UowTwVseWF3e6RF6r34DZbNkXbCJpoUW+7Prwyy6sWcWfqG8YD5eE9H2yFU96U
OiTZ/peClEDIOJ8wiwAf0NulM5ncMWLyJQ7vtKrOHBH5E1UF0qt2/2bjLihKDmEugria19GULNKO
lRXlzjDseF8gsg8drAw6WuMp0Ym3RNlfba3KAN8+UfZbRYgaGUk5+G2s4mR0+bGsFV5103X/wx+T
C0JN0iL0m8AfQD6dfgk/iJi+76jl0EQ1m6BiRjJxfdRPdroeZYx6zb3q2ar6dSmk6rWOLNmEo6rP
0+F429htKxTGKbCoGMUT1EiuJXuItXJcUnx6WfdukwyHobS8aF5OxaJ/iksTE6BB99jY/WPURH7U
q7r6N5nDBmHkVCl2zMh5bTFqXNPXwZh2zlrHwLjKx6Jupm+32dxquET+Gt0RBiBIwKVk/Wwjys0s
KTIfmU93QbV8ApT7wvBqDA23rO7QQtfNiUPPdHyKu2WXDmQfZNGxS00HDV37Wa9PTaLvpzr2x8j6
evvztg7h8uskq1l1RZ7EE76OtJkTtsKp0pfbFLYCGrzmybqpWSDQkwyY2XMzrWrMAuXZKWzaXRLX
+2GcHXJEdID3/HAsaOLdprkV0VzSlExaaomi1Ph65uHXZKBumAJDpXoKcJxp++s2rU051jHrgoYI
24CbkJRkoFmTcB3hEzdfcjQQ5rV9KsPpczowdymsezrs9CbcTRH7EqelKniT57Nf/dIl+fWGL/yS
KJMoF+Gc+Zgjo1ykB5TuMa5WH4aa3Hfdx1CLvMlC425zV6NCVIzR4DRIHnh95EV9s0cT595G7LUE
i0sL1a6JLd+vr4MZQqyNx3IRR4+6McoZDkef92X8Ln9KW0V0sfmWx2IMg4M7gU4RqdKbppbZlDZe
u2WNxeZB5A7tR52Vbh6Sj60AtEwQ7AQggbRBEXFsFTNQhv2XsmTB9AxYo4NBYHzHxYnb2YnGd0X3
c6p+1tNP01wcUqDDrL7TEFbqAd21KuPyf/CO6T7CMQeBWvf15RMjFOUAYAe/J5XL64dSFGtDrjvM
i7sY6Fm383PY3TXxoLDemxqGDBDFwjf0ucl58S5n4zCEIw49MPycYS6mNd2+bBwu2kMdq4YYN8Xo
gpwk5GjgyBpgxyJiCD+mY33QogdbOVei4kmy1EvcWHpJe6RNTOyzre37Rv+q52fsuz3pab67bTY2
iWEGCyOFyDtTGZhIlGONKTnIjtHYbjzuGqyYSciXCom8JVb4IBUt6fQAXiaKZs0HxcUuafGea7/N
mtPj9WPRulJoxVbwo18wJp1ilU7wKSuxKB/2Gj9j+HqPdl83gy7cPsJty3tBSnJeZjyQkGgGEgvW
t7wp71LjLmDaLkxKd+bfELoOCXrla7+qBkWEtymPFAixFF2exm8DrotmNZZdwOjqAntRx19NXLtj
pSCy6TnxOjNQlqY26pXXyi0yu9S7HiepR+IgwnOb5F46wJgH+254QirR6XSiyNVs3t4FzVWULrwJ
R3eZBazHzLebU258KSimrM38ADj+j7cvb5MQjg49BRy18FfLdkEIQ2/YcNjVcNHZNB/KeRgQBlWL
15LQdrq+VLw5Ni9MIDv4d/lZRuKIurCpuxF+KAtzRzeeh7hxLFVy8DWWkx82OppXEdNSxLS/TaYR
bBPrKljF0c68TrT9KeAox7JKd/NeOK2VPTcJKZ3le9JmhwrtFIO+j/L0uIReOQtVaWvzjG04KAOj
3zhj6TKbjmR9b0NKm/5d3eaLI8reoXTZmQmCgNv3uXXAho75GqFbBM9jSVhDFpR9YFBEQeg4Balh
eB6UGr8aKvl8L4lIDFGDdG08MUz/R5XXFOccPV232dgylZcUpMhRH5PR6CILN1hmrtH/0IcDdtE5
Heq8Bob/bhPbuh+DCoKlNKg7opX2WtlmGy/tEOEbmk9Kty6SczXNpzZ6Z/bQhtukNq+H6cw0BUeH
8yue5oW6VWghQRAgMj+1ErcxvKJFd5VqBFBFRIqEc97NeWTh8Jj9XAxYDhvvsjz7j5xIzowG+shj
kwPXYjgLTXet4l5rVJqzKWgXxyXdTJFiGKhqcFxkdMWxzhU8rFL0mxyj0d3CtSNuYxIPS58kzF4w
WThY9RPSq26zpM99T8+TQQ5tWX0PI1tBclOw0atNGJ7aBB1217I2GIOWmniL+nFc+8xCa415iitU
DtHpjCTnbWnbPD4L7cM6R9Eb7uSaWGXSoG67FMP5pIMvJnw8iMSsFL5qU9yAYMsxDIp5J1mmh9ws
Im3KMTeY2oWbGDV1qdXr8MdjcbjN0KamWgLz6XBWmNaWMlaTltisIRhRtEe6r+hLE4X7qU8dnry7
TWibp38IyYsHO3Ss8qDEmFuFPSDNMO3s8TntLcX9KNiR0SbqrsWbaalzn/HAGXPxrREfoqze5Va4
u83PliSYZMW8QX6R/TZAn85l1lIrzP2wW9BxZQG88jsmE1QCtyXdFK4dIRlSLUQ+tmwwad9b8D7j
PNzNGlxsFVY/o17/SBtUxvPg8TZbWwcIi23a66g7uowlARdjHobYZpf7ddO4hfiZGMieaO2+GB9u
E9qs5V5SkkxFzjGGMJI29xMA7bjGHKFj2m7ZQ0uFtQ+JwKrXuelONEwHzGHYP3srCN3eJBqwd2w/
0WrLbXMzfIM+XH6VZE20GEsXpwn6UJkvXPzQyVeU86JcBaC2pQ2CIZhAhI3RDCoxb4xFHqE5EXYk
rXZWd169ydipMIW2rDEgKtCniz6vtYf72lpZmRAA5cRAoFG2oSN6L+zLL7yrz62h7ZIeOelYV6jF
lvxAJzAtwARaoV53Jl+444aFXYE6Yo5BysV0ouGDYQpX77GEYupVZlJFy7hmDw1lnWDruBi6bT4V
8a7PEi9EQiAIFu+2sG5pIdJ8mMpHw46hy007iJxKos0s901j8hOm+wHQrfS2O2SZta+yVNEDs/U+
Qi8ZNoOjCRod3ZJRpnpDq7xDE/ScA0rL6q137fTJ7O27iN2ZaAHCvzrbk6Ww0PLekNeEG/rYDAvz
TxywI5Lu0yizJi3CmC2LkFWKuocgbt8XSBLkwjyYDBnbpXDzMrkn9XhnLYETj+0bzI9toyMbKTWd
2LK5M+Ykng2OOVx7rs9jzf/KE9Ot0uHIa1V1aFN6kLlG0zKuFi1f19IDmUxLnWG6oVhmf7LHdxzN
gcPM7oUy9t4ghWoM8IIEmvPxrJfus+gKoPLPaDQXxQsW8rlNP3l1wdEv8HxbTjcJ4SWIQAgQX5hi
u+bJ0CtW1Bw3WOv3TLAPRf6rmM+axf/80ckIJg0AJKLryHNI2TnWihRpMUxRUI2cQrQ15qQF6rXC
Fm8YySsqUhayplPUigGTExXSVgl/iBkwoMs3hKxXVCQrYi5dhL3BuJxh0N4P6Mm0tEdD69YCYdHF
XsA79/YlbekZKK6wPvarD5BuqZrHkcXVOsHDrd7JrMy10weLvcwWPHq1K7ErrQwHpyZ/hYCZw4DO
6fYHbJ0rhAMpfeStoe+S5Jd2oQ1jSaDndHKq/BceGm8B/2GXNKTnZmuhMmL0oJHTykFp3BTUYbmi
xrPJCGr8FFkA+By5vyPOMtQiK4DZJMYvXiAV0TwktqrZYkunDAIAE4HSOErk0mn1S02GusxKf4lp
eehnq3KC3PxZkfo9ELUahafZpKYTHSgHqCCC3LUG9wmdmJ0KzIaEy6kxOies68fejLyiUG0+WT9c
eqsxQIfA1KI7BhOikuATBtDGmIalH9nP2My95KfEuuPj0UwUQfnWNRnwY8jWIIVky6MoNTGqygq0
wrfqclcE3Rn54ft0MD/+uVhfkpHMxZRYNgqyaem3C15KB6z/sEfFPMmqmb8d2QUn0pEZop2AdJ6U
/jhkjj786uv6TWcF9DKBThm8AFf5uIif+jYiJe/BhFW/gIBlP5Ph1+1z2ogu1lnwf0hIAs2nTiwx
JmF9HQPITjwPjWN3C9oTdmk83fGJelpd3Wm59XKb7lbEj5wvZoR0lFYYUkPXvAEkPuw6zgCyUTbm
wa7y6lDFZu/EQQccfCJgehFoHabJYC+jyTGCXHE3LRJzJxJOTyh9Ji6pZoBW3v6wLZ3DKDZH1zcm
HdFsLn1XM0ajjaytb9Tzgdkcj5FlP5v35aLKi211f2M3DTDw1rAOLnpVlYvrnfShxYMAqqAn7DSL
er+kJ7MWOz7aruhcglLqGNtHIP244Qe7Y/uAj95cxh9GMblG82hRVbPUlkgDmIBjAgTwAMimXn9R
MwM9IozL0i9qVjuioaEb0WBQ+LwtE3BJRVKcZhyNcjAhc9PUNrCfDXONCEiQIpir/e3b3HSv8K8Y
IjSxERuZmmuOzLI0Yn0pSiSDfnFs4BjRZlbFa5FyJEAwuqv042TcYTOkW9n8ZNXTG0w4evPECnmG
QZPXkfyLO67CPLHyoilRujzPxjn/0laVo9DhrfPEu47jKWJin5Oc55jHAijffY1bazUvzg5LE3jR
pHiGqIhIl8amHNARHIyUaG9D/CWwf89QgettEkGyAa4IsJ14g1zflk2C1sz4BCLRA3ICbt3cF8P4
hitBPwyaQFFtwnlJlsce86VEyFNhIL8tHZ7dV0Py02CYSMzeEi6gQ8qimGE1BQoG1/y0CWDouq6u
/KRpD0mhfZuN73oe30F5b8v5hvuGh6Am1ApVNOxvvSY0JyQG7lJXAiWnCxy70vZaF54Fx9MiGT2W
/3Wb3MY9XZFb7ciFVPMuyJEHa0tf9LMTlF/1FHWmsv5zO4GJ3NdCk0BgJ7fPBlNekyggkGv0BBdd
ewiPMUsVXnyrvcESmGFc74diYnLl9YKXgESQ6Kmq/FYTh9GmH6Lwuerjewvjq0tbeWX5Fa20bpE0
Thtg+0yhuWnWKbRrw/CinAYU2VcUUTR4XH8EBimKLO7byhdldSqb5lyooHc3JAQDfsiJo7VztUaS
aqFq0Wd9klV+0zKnDt5F9BCGhWPmkRNMKte2wQ6S1QgrUCczuZAHQLgVFoJnc4XUiG4uHqS//sKi
CE+223K4xRSq6gx3ByK/9XSPtA+WZTZgL+wOq4FqozhZY5Hsh4LqTlBhzk8sEVWI5QZziMVRYQJ3
AM6WYflz1P3GASBtPsuqXbr02JmSGG8YfcfRUVzVOh5pys+yTsdaFnuyK0xg2OLQVVp6jiNbO9Ny
ahUasHGI6y1ZxjpMw5mMk1s0pEdSF/WSGP/DHtulzTOt+9ixFsvcF0VsO7zsTEXSYOsQQRBZNI7i
EPBUrwV+6uxey4Oi9rOg+apFa4u6HRxuS8eGlULTPQbekanD5KMMhxgHjDRTRGv/f0j7ruXGkWzb
L0IEvHlNGIJelCiVpBeEVGrBe4+vPwuauVNkEsO83VPVDx1REdjMzO3N2kG91wG9URlYlIDxj79P
BTky/afBEl1SlOjGihdluRZVOwnoudr0jJJwxdn/Gw1KeCN/EGspiqtdkkvmqsT8nxAz2jCWHgSd
A4hq4S0ZKp0Ba7pRrPU+rGAVI1efqr/S6J8McQOqCTNhaJPDm9BBptQIStVKRYVJZnXla5wllL7d
tp57/7Zm3rkOzHAIfs5yywgtAGh8zVtZXtUTkDwRpKv+rpLfVaEiFXajdiELcJNFaRatC9vRREUC
6x7kGL140qK31MOMnXqMubf7B7p9GxwIegBPg2Dt5m3qSFObUepg3T+FkTSskJz1eSrNUADXyW/h
Ee24WLMUzcpilSEjLAqUyyWXaugHLQ7Q2zV2FN2/nVsxR6gCvHu4VzA6QMu9fgQ0LIxNoeLnV95K
MzLSNC96wNCRizSQq0XWQAJj0V3cfJkhMexreIHqpIcvgC7mxef7x1i6I+iQ/5CgHWyxqv1yUMG1
+kiy7gUAdPcJ3DIrUKigcGexgMGkxQJrc4IxkYV8F9dDRQKVb3eVUKAqXxSROXD9xLCTPy7FtRxe
E6Skoxh6jCUBimZXdaY+rorCqp+70q58h9uE2V7oGIzAOiDFx36WyQOPeuVOzT3J1OXSWw8p95bx
aEyVqrRiaMyZaW+PBxQIzHBrcPHnB70Q/tTjgqyVJhyPk3orazBqJcMPEPrKFruvUmqsQcg54o09
Q7/dGuz5XtHgwsO9UjA+fk2486ZQkzxESWjbSQsnzXwLOwG8OjDD+HSfZ5bOONcPZkx1DFDRaOcY
HYvaTISDZWjVLgX6nZZvPOxu0FNH9CKS6xpRWU7drSBguhCQQrASMNoqvSIuj3MJTg5f7yTpr2aG
2Ga0Ui9c39X3qevLxEjrYwnf74cQiYeDRyL/mIck1hmXt8CPMHS4Nngg6BWjoSBmiE5DmsQaTv1X
nxzACwpm8lJmImnxQDMZgGvDz6F3n6RprWjT4NW7QFXcQgMuyrnlcnMqu02iMOqC8+VQTA8TDkJw
FBAr0W3o+YjoWeTDBrY1JDlgbeQA0cTbfa5bJII9JHPec8Z6oVyqKucmX5dBxMd95dFL1zpJ/XKf
xgJn6/oFDcql4rD3Pmv9pAGgDG/qSbQp0dw6YE3EGPJ2UPwl9TEZGjFkRCyLzK1rcHnha0GyKOar
OtlTxzFtgD7ymGWnvmfljBeZDtGshM8jk0dvX0r0HMN0ed3s+PIhGTzkaAYLGmkQRfv+BS6cBPVh
DWXZOVMo3ZwkK3lp7Id2FwLCwZb6slvXTWiwjMhsvSmGQ18NYlZUvtEBRVuthmsCz2jldjdmk5kY
yUse6PtOEJw+boia9o9jmz7KU7ZRwpUabwT9Re3e75/0llXQdoX2nhmNFnEfrehhH1HZVKUO2Cle
ZgfoLHAiTkRWWOw9UolxYgc+SvNYbbJWhjFd36d++6CgjsShgqUWyCXR0t0UcAubUu92GLgzO2Mi
Cb+CeSeFygjJbtXINSHKngmdnnm+p3W7OHKzxOkLp8doj7/nVNabzvJ7/aaotMNwodoIrGI46dcG
rA69Sq/Vrt81fVTGAPFOyg0vZbqdATjXDCcgWBpG6pnoPq9IMfiCw/F1vrp/r7dKBj8C0zQIeBGN
oG54/SNCIVWjBhy8SyfPGnwgSEQD4SqZIfALz4e8LLp7ICgoGtIJ6MHzslHpAceo93b0UPvzqOQu
KDIGmVsenWN3AIBiawSCH2X+GRfOSI3aSaLFFVAFlZLfFlI77QMOs05Sl3w0GlC51ZGvXTkZn9CI
LjEcEnoxIhK1gGnFdA4g5tAUrtGHLKZu0odcE3YKgItGGcuwpnOR7JOvPrLirTE9jmJE+M70WkeJ
N80jPrQavXP3nclPsbfm1dBkYbDd3rs+jzEDZRFzicj8zxd2cSGpmCmYKA7EXTjUhT1WfKWdjCzq
SlMJlByDeQUqOgyVuDCoBHA9APnMAxN4aro83LVi0jXJhHVGWkckjJ6lBhZRajoBqCmRS8PKE80e
p8iu1L+vjlG0xc4QjB4iEYYpvevz+kKU5HUiCDsp5bAFL1aVXR025fm+0CzcKpqB0MmF8AHYpnSu
qEyqDv3vPm41C4U136kVR3KM45FWQqDdA4qAoZRupRQ2DP4gmshm7FE6D1ZG06BrWHS7w3SlCMg+
FVhan0mlVOk+GvJQZ3DyQsyC6pfxgxeGCv9N+S+vUNeI8lrY8aqVlqasYZsbKSQL8PlY8GYcUozh
DH9bw1/TpFwRPvKUqtdz4QcMo+gfWitXShMY5PffbkFFACUWXIlePKCU6OI1h8Qlggpk+oSdlspd
ZU5KI6RmklcZ4pYkLnMT/brYG6IXzWT5wYQRtJQDdOP9H3FrZOB7/2t4BBgQN7jOWFymcwPX4Udw
grhCjkm3BmCeOUJUaWtlCp2+lUOGWC7RnH1wgLIhf4Jq3PXBAZQ/DYDXE3bDqO9GNdiPqACSXDIq
rPrgd74RMQ65dNPo1kDBT0P7HCDurgkmnFTLDbAMd1nW/w4CDCsCbVJM0WIJ2Ek3i2KTy2tSxhWD
exeEBVYA4g/rijYYul9XqAKxCgfoPHQJcrY+9M1HLqaG2UR1NzKM+IImAIAHjDjmf9AjS6OjG2kK
RxPbDIDx5D82HcbY49JuVWARwTe5zzO3niasGuqnSLtgjuAGNDfuuaLqAAiHTQBy8FGqVeeIXMUz
Lm+ZChLFaOqE3NN9eb6C9c8CNNAOfdUhSceideOiZ3WKLz0Rond8CGyBwuB8rRdmqe+bvE+0SNrp
STrteKn9lgO/MUt0UjK0yjKleVQYrbcojcxScUGpgKTFUZxIOy9RPodeeRqV5sB13l/3H2eRDKw+
nA+46MBMuyaDcjTKp0kqodFGBIDP4BurOVviFiU/MZJwswm7dhuxZxE4wMBywRqxG/aeAl7hal8V
gQmfbNAYZUrlr7LizbR7kDhuhf/+9tFQkYPWEDC1pMn00UpNE4MWjfi7dnjLpoQYGG4TWbAxt2yH
KjQ4Dh2YyF1q9E5pXk5CBQDhKkCUZYyoF+NbpA4xQyEtEkHHFQot8yoDnVJIeViBnwcfROS65a2y
zFH26/VCD/8JIYCDQ8gVVJPokRijjYs8U0p1BtcsTTFL4ff4U9Z8/d2XwfOjXopVJ1DrmPu7Zjp+
quQISz5VLEStU96uDa0r3W6EC0TarBSix79PDnzHoxaHyggC62tybeNVwHQLtF2iVS3ptO5JDnRX
/ftQHei7+ZfzMU+LShSZqS17gFCH2i7gyt1MBSBsfzt9Y6DXE5k1bOtBUwIN72MkqZonnK/tuiZ8
RtDiocqnfZWJzprEuzUPMyGg1v4kKaG0r69MjlD+9fRYQ1HxvY65c44VR6nshAIrQbBESEE9G5ZB
xrYpekNq1be8VwSAcFZzw/R7IPT6GGvngezMep77lG5WffZo0eRbHs8D2CxbbN4lvbD6FmiYOsu2
3joscFT+cyYsgLy+vKApDQSkoCR5eyGvDsBiKrj6IPglglRGNnT5VFAKWLUHuG46Fu9LiPFU4v7E
KAzMzBcDpyrChzzNs22m1wzBXVBEaC5DnwW6TNHmQ5+sBXB7m/I9vIYAlXnCCf6Lhk7n3/fldZHK
XClD7wg8MHrqOoxFxcvEUgQyUVSUJJPEaiXA+fvbpg8w8T9t27g++JYUj5eF0PhFCoD4RksSKzIw
tpNwvGSWqjDY/+BEGAEB9ArmQNBrf80ReSgKWV838OzksDOBEdwB/0PTGRWNxXv7Wf4M9QAFPv/7
hcsA2N1J14MOUBdRajxiwjJy1CzQrftnueFuIPdCaWOATeORQKQ7LLkeQHw+QI92beqTypMfsTDO
qiWYc01+kvKacXU0Ph6qCDMPwFij2RITVnQbACr3cZV0gniOibXfd+uSfK7Pa1JapCBvB8U0Xc46
Mc5IZwJuiM5pzYur5CShMMQcRIN1Y1nhpvreuNuv+xdJie4NDeq5BnSnREjGiGfr/RfDGab7Jm++
Tbl1QqOFsZfg285+WB/9dUQ2puvZDDJ04uiGDCVCHSd6tYFG+/PLXiE5OQ5kvfr9sCPmwX1yLcZ9
/djpCwfyhhrlEjfeVFXa/Chb61Vw3vf943H9+Htlc6tDYwL6y2SxwY89vUdxdmkv2GBEHiYu52u0
9oJTrSfrPTDX6zUpXJtkpLMl8zkiT9/GmnFUOo9xc1RKYUwyP8Z8NRMGVPOvCUzeu8zTzXbov5/u
RpI99f+dbgvcK2I5ZzK468h6fPj9a3RMk3v7su5z/PILoot3XlKPbLhKuUhouW+nSuXE82tj7Z2a
HB8D63H1m9gFEUyPbE7WC+cwaC6e8oImJcot+ms9L/LEc7bmp9Vh3L3p5GDnVn3cmD15euLJk/ty
nybdGv6v57ugSYl2mPSDZCDTdraCNfpTzYnIX8Im/wKzuL51OrHGP5b11QVBSt69vsWlT4Z47k1f
JqJluZ75FTFyBvNHbvjlgggl7ZEv9XPVSjzLJv/gPf6vl0aJt5arWYSgQTwXFrgxnuzuPHyO0c5N
Vu6zWT2fEpNFkgpJb96Jkm+pT7mwgWtwHs08QWb/9bdpZnttfXI36KtwTkxupIznDUFKrmOjRZIn
9KWzpX653y8CI2lAY7vQ36e72bRprGQ+BONt9xypzRx/V2+itQmIa7HY4Wd+6Q4/3IwbxD6vdBOk
GbsdzX1K9sfj8bx+VNd/PTwQ0/74ANlNT6wvVip02e784US6Ey3gglriBFDevg7WPjCd9fqB7HTy
5pum+cXgEhoc8eZSKQ0i1G09KDweLdhtrff32vTJQB7U86oZiemevvxP5tUylBbdRFFVmHzoeBUH
3Dqwq91TYtWrwEIZRvgeSb9146eR+Fa0YhoFhpDT3SmVnksJ2u7Fc+O87PfBwz52Hccn60fZWu20
1c4UTNGqTPfrdF9nMiSDHpbygZCXxylE8fMcEp+wOrSZj0hpF7QjVEk2m569NViOM5HH1QOxbXvz
9M30VJbdrwv+pPSKpqehn/XgmO17fcJiwgfLt1yGj/BfhABeIvJPBiafKZ0/hZEQSUIs4UTvTmJN
YMr1A2zpJiKFeXJPJ4ncfyJ66OvfgvCHImUAMCQ/CONMcZus37u1nJlwvLr9SNwTC1Thv7gKf2hR
71WFrT8IgBc9p+TFehess/MIzfJ7RczEfn46nb4Y1/nTIXurzf4QpN7Mk4XML9UIqtn6bB+PE2DF
Lay6N8uBTGSNzT1kRwb7I3zduE9+QL4Dkpzm0MOdHmICG8UI7JdN05+fQ1kKoy9kIa5xfit2x56k
6/TJYu1/+i98+h8i9Ox3U2Ze2jU4cx67xS+lcoj7vHFfWvK/HeaHlS/8aF1stWbKcRjlMz6bntkS
heFa0nMgNG/+8NMFiUKusH09DaTzi3VUI7u3NhurJ27XEwajLPvmAC75t9zRqJJpkgVTgUnGs0QU
/H3tbcRYQm9ZDLvDfB35OvrosqyJggKEttxT8OS1tkdc/+kU8mTLIPVfTPmfM1G6pBgAcx9GM/Pv
X7EwnYwmjpWTd95+T5+TrX8+FXCWTTM5vJlPEWN65icxcUf06ExM3+qpx9fhLHqvzruzPv/oshUh
NsLWZ9g7/GXxy7Kd+3NiSr90ml9P2kyzNV/UTS1bhw3cFe5h++Uy3RWqYeaGNynVko9tGcUFeHO7
Hc29wxHHWa86srIRQG4QKN9X0wzNQe917Mu+HCMD1KzAI8KpeXG/WSdisaY0n/hC2tDIAsQZfj4R
Vg9s9nNf+LnYYgAvk1m6g0lr9pUuaeWo/w7CLNl7RwUGtwn963BnVgzFsqd0/n5sPLVQf17pdTTV
1f79k5zJw6+3t976QADOeCXmsSivEhgigKGLZ6YX4OLpiA3N0EpMi+FX/RQK7wiXRGmR1giSjP8x
JK/7Yv3+yRHE+HDoiGaviE4+IvIcwGEYCVwGhtpf9OmQ1FeAgDBPeFFHVDCdJklyLiFAqO3pZG0Z
359t4M3RLr5PHU3FEswUuOhwzA1EIEjlN4T/Gtesl1oU3wsylHKUoYM9ZT7GC5xhbX+w5+D6vswu
B24XNCjXqtNDr44NHCUljQMlsXdC0m310IrP0T5YFdbA6MxhUqQU4BD7np+l2fw44qqxXg2CGe7B
RETjsszLsuN4cTpKAYZto2GzXiqdK6ey5pcadlViPT+5p29WVvVnKPceU1COkz75aS/LuMkWdCwn
sNSdDfE9sQ7FYD66SiHKvDzJKs4UYTDi/PTdE/+TwRQMxvvxRC41X5FpfZGCxMteNsvnjiSYqdYd
pjaf5eTOlf2oqgs6YlxiC7QPOuNq+6qu3tMNN5Ds4Lol69KWnac/nED3uBh6leaegtfZ7yM0wdrw
KnpSwuQy836sy6OUQ+JxJeBsQam0X62j4wzkMdv+TogND9fcvuTu/cdaNh8XJ6O0BDYSYclogUuU
SEpekd5cPz5q5kNDHnZvbmLqJvPZ5mzpvWejdEZcTkPjoXfjHL6o3Gowbdc9Gef0F9r5GJEf83CU
ssgT348w2z8rC3i8GsHp1qtHea7C2OYGGoNhtX6AFe6djdIYZe6FI6eCIFbQvW/3R2fdkOlQ/zbd
79PpH9wkmh1QMEN/ylxGpeOgzjPQwyc3cGdmmGNHI/IpKK1O3GCgQP91n1F+in3XR7smRvkzPYYI
OiEuIdXbV6SvkNhZr1bGCTUT/GFYyIVM9DWxmYcuRNvguhKg4zMxpDjJtMP+qMBaE/tQt3NJiEVu
Zrl7Z6MsflnLVTf1IIcF7I01muKmJEANtrT9DsM6Z2VADGMy7DOLJiXovpyNcRRW0hkde2lm55gd
7/kndOsy3u3Wm7m+SkrAgyxMk0HA2axXREYAeQntenQ2mf3kuhPHdHtv9dc1OUq6hYgzhL7Fsbav
e14l2Qe/g6DdP9OtDbumQYl1VnWh32MK7lz2lvMamPIDj2VRpnmfyoL5vyZDCfNYDbkO8BEJ1Ykt
DxQgO/dJao5HuTVbAQ4HiwtnLrvHhZQLoOlRo3I16FnScV+dY45Me+TDmFqKwXl0FDROaJGtxJ8n
Sv+qnlkMN1/LnWPQbVIFXIxJLfE68UhewQQQYHhOv187S7bT4FFj0GPwNx3/cIYhTsV8a/uX8CNw
+oeMpdQZ7yJR2qHz4xoTqzjQeHrdRme5t1TOSV4KJBa2DM5ecG+veI4Oezgl1NJJB62XvcWRPfHW
nYkQ66knrJT5QvHtmhSlGLRAbFTdw8Whcz9qSPsQgA4rG7SQn7ymQumDIM3lJtdB5WX/2r68j7ZB
pmLTWpU6B45PtqmSt4SQA/e23W+5435rmeURdWNUfv5Xe0mjDahhDnjzYWb8UCXt6i8AX8Gxctl9
GCyOoTRHzCd6O40wzL2JmmAfrTUTmF6ZSizTYrA/QxdKlNJohcivG79DjpJsraIj6DX/HT+xVBND
yORZ61/Y46kGAGLfz2ypkL2lrwzy/n48k9UKa6MD8sJQvDPn3dEgMuVqZJUXxMA1lM6vg28rpNpZ
BvGBomErpy7Ys+seMoMe5W3UYl6JAcDBUJI4BuVmh2qqZlrCg2G1rATeQoHgSh7owTq+FGs+mW8S
RsV7h8udE+e4RlnHX4frHXqDmNaSZcdoSFat9Rq/7HE8C+r4uCfpvl+bTNeXxSKUOvHrUveaCVRa
s9+kI0HSq0kJ4Z6VFTQlCg0stczwNOim9nocDWCTg0um44t+KlGqapmpoIXA7/q5KFejCvLG6/t6
duhfrQkZr8HyVvs4sO+zPOvyKIUxYTlj0xuzlkzJtM0YX2ep+puxtCKo+K7DKdKXXCX6JizMWl/L
mKV2jDeDZcMYD0MjKGd1PQLR/+fOOot/MRzxqxWJ6NYuq+DMYm0ahC7SE8AYSSBl7eHcCpbD72un
fIMlYyUFF7L9V5xAI722YxWimx6kVPQMvKpArMTfI6pcNVn7G/6pyuxhVUJ8v5nhEEtp0A3uZabW
0ljAnkgoc+wd0UY/V4iIKN1rtrFqO2KK5NlszcLK9gxlzLAv9DoNMYvbOJ1NWdLY8mSeOTPRLWVi
RUPMl6TUh+DBJW0r0BlnQQsshF+Jg5wlXCzGiRZSbdcvSbkkQj2NqTQUEjp2XvYYoW4flcP0jmSb
j9IbM+G2UOK7JkepELHD5Fk5B2BoitgXnzqZnbkts8o9/+o7RpMewcf0f5ryCsj05surdnQs0e5b
G8WoybbdRjHvK6yFTMf1qSi/oxLzMVbnkPlFEeDfb6eC8KveBPqIjQkzk0TEdTVLZ5GdTf+dU9JA
vn4ip8CMmi8TW5YKzzR5ElvfvsPyjpcVMnDxMP+JOgDdLhznQ1T18QjnuDWxOYA7ybXJcqqWz/KH
BuXmdIbQjtjhOCuv7fDLRoqDfLPqKP8lbfOHCOXblHpaDZMHIq9zF2htrlMTTUcHdBxtspX7D+OX
P+SoWEmLe2CcjPACtvvXfbo3a8t8QhqRcXWzMrjlgj9UZofuwh1V1UxSJywAPr8UPAH8FUtDzJdy
7/uUMuoaUY+FCt+PyctesoTDATGYy+zQWhbZP8egFFGZd4M3DD8MUH8YzrTdO/iDJtPmyzCzQxmS
fmeOLqyZ7pjf0TNDhJft9B/ylGIatdSTqxbknaODDmgbE8AMV2ChE3nWEn9IUH5NmJVqICvzCV9h
oNGIfDyf0fTmr2w0waOtdPNtWN8M5lhWuEA6mXEzfhb8XXMHF8s9QJ4nhEQBiXbxIXnj/5KP7Tqz
sQ/Ye4pcZv/iwk1iiAVLVGYIO4BdUscclNTwvW7iz6NXT9jLJflvftxg0XxU8KjxTaG4y3VjdEND
xDI6jIIe4CP9zSkrlOuxEwoD8so8FIlN95Sko09MUDhO5M9FfYoSn0iZree/7vPMQqQ0t5AAEgVD
FPN+0uur1UJv5PO6FM9DfFYFlYTAobxP4Wf0h5I9kJgHg/41LEYdQ1cwYSCWlQi3PiavyRpZ+3e/
Mo8Jaoz+4bgWto+cucrc3S+V9FZBcFLRaXf17mA/d6snBjMtHhgYx9gkN8Ne0WD4MYCclawt0Dwc
IGUglZZSs7A6lvwRhQdcDaAssMUJwCDXl5qkmHf2Gx/eXWO+Arc0IIZG+oLEPUGidoMe+iGy1IPH
uOkFJQrgtxm7V5I0wKFTFtzXRV9uKxFkZYnkndsNQMljeugzR1DPCRhBAEUDuwlLdOm2I8wMJX6Z
G9AAx/K9++XtuM3mG/j+yoN1n3GWxP6KEmUUYqX3pyIApcrZaiQ6G3YsWLHlbluim5Vzn9pSOIAJ
EcXAooR5DQm94TxPShkOAjRbTGKyLzO7E8nkIzEioUvmsTNlTFrU04HbDyrpVs8ocVkM1lwqkqBj
hZ9hKmb8LfoBR38YKtnj4DJvxMPn4DYhCV046Bq/Stdm6GSmNR1ZMHALDSA6qGLBizBjaQL85Zpb
I4VvppFP5bNUrSPDbXvV5AHuZ0aPxcpQd+1othpgB8j9+14KxHHXmP4Cr2I2kZ5F43vgQmieYJyR
GLe7rbgu1wERf51Yuvynz4hi2HnMd4aXAqIN5tivz5dykZoNpQRC1jiaVvnBz/0F1UtCjuraR1Ml
R9KPDv8n7YXA/IVNyaUlbXiCdlLg0gkPLBu65Glf/SBKPUSCkTUJJxrn2vYP+8QJN7X57rsc0Q5J
QrpDZOcBObE6E+ev3rsGSjt4feApPqbUz0lIjMd4B0F6cu+/6YKPfXEwoERf37TQAjgxATb1eeys
LACG/HbYyutQYXlzC27WFR2KY/XWqGvBB51ttG7t0TC73jEOMqnPpp1kFgb6yQZrje8fbiFuviJK
mbGokVO/xYj/GTQnG4A8HW/l3kczoI9UOd+nxWCRGzDSzI8VuSzUmWfFTf8hWX1NIic1FZUcNpJp
q6+5xUzT3ucQlaf0bdAnXDSluFarWnP2YB4y02fo9AVhxHIgDNwDM0sB0jw9RcnVNZfkvWecJUsi
2Qq7fAZrWk2m/8wdm3X3S1nVzxEiT4Voyt6PsbDUiWPTR4FuPT0W7wmpGhInZ19ZsRAobk8PUFMe
S2uAfMTj8BRT8c3gp5jO985Taak1hnHTdS4b2MiCNuEkcTQWmO0tP4EetkkAvWOGllKpWGHIeCwm
KWPv/Mrb53NgonLxyjLW6vxk10J/TYTSfSpaPo2iApGX1+NfjrPVzS1yXY5gCR1J3Xy1d6ztHmMI
xzVmWn03OD68bTZ2cPg4HA7SJn1ANH4C+jnZbELH3GyezA9W8uannHfvJ87vchH6+eHkq56Cn2ih
w/7z00D2vLNytDPvS3JeHTZompo2G8GcbBetAtgkwjJEs+De/ACgWRjAMUCLIG11p9BXxKryPFQD
Jwe7hBV3cvu3YiSJmx+5N1YPy+KT/CFHJzxSgIzFU2V4Z1kvzEh9VUoGOMOC+4lHv6BAcbJfSkCH
6UChcrJ1WJP3kvB2uSlNwwwO/ltBhpfKFBm6/6c5mr5G4JtgqTVgy3hc5vU7hmWhD1meyfNUbE5K
IpvHkDiPZIW+ox3Y6RkdMyzmWZimgQ8BX3QGJAH2yU/19ZJ56sSL6rCXzwgqBAsNpWjPKS3vePjo
SW63tgZf7unjvnL+KdlSJ70iSkkuZtk9QW5AtLIgNTXBWFL4l2etnf3r9suwvr5y1+o7t8whNpvM
NE8q1kYV5PT3zeD14Snhxj7njmtK/A4ZiSAn3yRWePJP3sOajK+Zrf6SP7nz/aMv6Mirk1OyKvK6
MkZlK5+zkLwXElHXQGFmecEL8nhFhHJU/Eisk1wBEcs4vqt/PQIyZ1ihiHa6f5ZbZ+Xq9uheq6DO
tKESO/msr4Lj44O04b7uE2AxJz1tMoaF5vEGKExH/r1BIkiyMFGwXhHZ2g2b/jUh5nPP0GYLExQ4
lopNDwAOAzQCPbEXjylgb5MRt4dRccww+Pa53p8JNw8Lbh9XmrkyFfOJ344kzMj3SVozDr14rRf0
qUwbJw/Ym60Ms3CkaECcqzhOaZ7hvOzXsfnwa56xPjw/BZvARtac8aYLydHr01OiCQ8tCyPsIz93
r+GHuoFkDi4aLqHU7Ydfu3x9AFBDwGpDWFJ9V3dOCSJiffzzfOfzAKrlHBX3vFY5zME9araNppLN
9/g537hvWcwq1qK0XNw3JZLSWKtIZ4A22jF8lAJfkqc1mU62nT58yLsIKWjT+Cf9ENf3TMkoNp92
2oS1bghhnMw6Q/mtZLRgvmksfl6IiUEJKTgsOkVGBTBZ12ZFNcIo83UBLwrx+RS261VCdgAisFGP
CK2RsLqPFnA+rgnO+Y8Lk5KHvtYIEwhurf07SoHgoUfdelStFVpMxdlnNZGAYFZ7FlXrxTlnt+GS
LNoV0NwPsugv2ReOIK+Tg7j70s7bU/I+Dz2xCiJLjtfVzVKSqk1prhkDKLbm1nJit1x17vArN43H
v9A9tGpQafp4fq72MW7ZWJ+Uo7bW7cSWDwyFvyw+F0enhFZsAkUIUvyQGB0ve6dbA28agyGrcLfb
SZuCbHILnUX8/0cddslVuroDSnJLbFUTlBikS/sF/WyYq8hX1QiHl3dPzPmrBY//ihglqrIndUNX
8/M5o4cuO7e5qWik4u1YPaoxI1xdyJ5d8zEloiIncXlRzNQms8ugB/mnt02NNsfTXBW17qt91kXS
WOsAw+V87MiG1OwRXuikQ4UNEz3zPA8QQxhqfqEN/OpsNBCdXmHjsVRB6en7cgOUF0JWmCbCMBvG
js3MDi2NYdYWGi6uKVJqKA/iOIwbUFRQQHp3VvHaZdzgouH8IwU6pXfqqUn1pAeFwnIUFzt6D7Z9
2CDcgefDSnYu28kLYpS2CSWlkpQMz9VZ+qYmommdf/yDB91acavETR3O4izWjqNl5+SCLKVyAiON
RCEG2ZRs93sMk8Afcta6RchvsusthHob13e+XNYwDkvF6JSKSbA+KhlzEH553cIlcRwBGiZ/5myy
+r2zEVVunjgrMxMzMlm8Or/bTbRwcWZKxURNUvdyD9I5CR5UUyCYWIAx2aFN0v6wzSek+k76PwgB
L1UNvXAjHfUIuWwQ5eeRKrztOTUf1yvPWR1EdFUxWJd1RErVREGcGHILVbPdqr1ZoUA8V6L/yXjE
lRDSWyMapdLjAMD65+AteBK/VNRQubeebE8sRv1pf7zzaDT07mAInMrHEvgl2CnH+IDZ6n37Uu0E
63M973cgj4+wj7uDiFH8g0rgzu9sbfUGHP9wRv6IP/+3G6bTZpHfC1M7y6toCwTPSWJztcPUbmDL
j/dJLbQmXV8ypYeaTBHUocUlQ0I5wn8464EQEppg1+dhhRnN0zdLRG6rrdckKW3Uod8r4TMFMUvh
JEfgy/Jr9DO4JmcZVr99Au6Obxlv3K5mFSF+OiXvvTOlkKLIV6qkwWGxedLCpnSz4axHB8nJdlV6
BP296Fue60HokoUcba3tk/tkvr39gmsymW8HtBjdv/2FdvHrq6AUFdbMVUHBwwqo+9L+5BC5rIVV
Z5vInrTk6z4xlgdIV0Z0vqiDsca9x99APLWRcHOAhbUOV0JKxN9v87iitkMyw3LND+SDoSjv/4D5
du/dPuUQqUHcZmMkw6h+/o5ZqwwWCkzXV0lppVrKpd7v8bYRxJYAn80+fNj3D8AIFrAx4dprH6Ym
HPgJmk/xt05JYqzVeAhMjJVwKBtypG9XCMKax4jYpeHyJHtmiM58Qzc3CPRDlUeBHQiVwjV93mv9
MMLik/M22ymf8m+gRjEoLLolFxQox6capQY9AaAQBycx3XWtNXKmwpGX+ze57EBe0KHUDhCltUCa
wIu8ifqjvXr49Usw5+ZL+KqsgH2ZNS6IUQonbbDPeQ63zo1BquKof3fpM9Y7kyGz6/O4bdFQy0If
nwX33ktRmsbQxy6rBdxj+P1aY/0Mt2lZi6KWY+WLY1HKowqi2hNSHZVc8jrDYM34FY/PzzNIEuO5
WHxHOTX80PhqPeICt2FmTVvZmnTLYnqpLN6j9EMmxhG24Wizu/iKWaOBJ8nnYAMeI7S+e9cAmNEL
sx9xmaaGjApWAco6jVrBRwZMkRwomNmykiMUIQzRd79FEON+MQv+s/DcMsV/iNGDW5XScXkfRwqi
CmtvJVjwYenEBHYFk9KiicUegX8fi57hKvVREH0/VBBdYBDJIPkrE8dxOeK8oEGpirHCCmtF9H5S
GO9dQNA8sRLJBuBEyYrBfwtNC1DuF7QodZFPWG07eqBluHtLQl+WI64HO307tKxRcWlZcv9cHaUs
/o+z69pxHUmWX0SA3rxWkZQo21JT7V6I7nO66b3n199gL3BHonjFOzuYGezOAZQsl5WVGRkBSAg0
qngGHhCLNJamPo772sgsvaSmfT6fVxrNjN1q917vDmCx2Pz8gCFwsc9k/gV6NeKJA+k0x3OdAhtT
M5Oxi9yxzNrit0sgwhmE3+3MTpxI6It1HTguDsC20cEUjQfayNKRbJEPQu1oQ58TejrpS0Rb85HP
1fgmLoVrm8gReozv5W3/ppj1fjgdLuP2oYuvoznvNcJ8oJXNiuCzn6xoUze54LSRZJcblENTiBoh
PcK8+Jb4hkALwebfrf74eht/cXrQoeABCQUeuVFxymzgsnlWFLEg2aKcQkvNJ90SjGeMZqYWIHMI
lCDqbyCYn2wPKXGdVGHHMZGMIwWhn9z30h02G+5cG5nsjab2IkZtUgn96UT/KD/DA0vftvHP/g3y
zgJSPXq/+3/Q3865yWuzk60hiqnsZMNodl/pnj82/pfoenbsipT6CmRQRkU32JR/Hy/abJbk2u7k
/hHTemDaPh6dpoLx/pIlgVNyZ1zAa7cUlMxtymtjk3CVTdWqKuJMsoeaqvkhdjbDpxetNH2JkWL2
pP1j6S5orUqpcSDGiel8AxZaeA13m+YC9sGlEc2m6a4NTaLTJg4lrx4NhagEgUHYRD4d7L6rJ3Qx
8Ka0zGU0/uD/fQiA48OfXyXRA1GtxHpcsJCAiRAob/rzd5mFYnECJ5cPBMCbqMSDFWYK/U1dKSh3
K4BxZVvv7AZE15dm8rfp89HAJh5rCNxaEqBFZiNX/7aXkKp+Y9ZsTgZNl/9Qff0yctX2G/yzOqHT
9nLZGAN9TSKAsinobZa+Z/aqv17ZibcRhLxregHfg6qTGRvpqjs3xlpoF58FcysKTVzwNqECBImT
yYoW4IOru7iFISYhe+2NB52s6aI+8Lx02OcCv2tLk0UVG0bVghqWhmeEz0xEFaKZDTwNYKBwp2Mi
m2AzLbiYuVN/bXWysBrfx0qXd5IdaKQP9XjFVkidDU+o94xsWDyyv3+X6i3jb043E3QuVACTJfC6
T5FODaTSq6KXJPvtjQPdUgrAI+GIZ0qanq3zQneIISETe6L1OnbAF9qvFga99AGTRYV4KcJEXpRs
4DGdT2gP83azZj3qxp8iS4GvTdFJ0OcrwV+wPHuBXQ99sshB0TFMF2HoSannL6jQsu8a3e1qpJ4R
ahBl9UpZ4CK907Ckjj77wL02PVlpJGRdOfJgOvvDG11hi7wlA+peO8DBtTr/rr5rGmWdbQi0eLRJ
0VO2MOtzG1wZUcVYdA7iipOxs1qCgQ+egkQ0SL2O+5f07J68iFwu7auHuubfx/ZmCN80vM3+sTcZ
cByjn6NWYG8bZIjPPY7KekMcNAJmr4AzI//dmzvwMms7CcylqeGterR+rYX/orNNA+SQF0UeUo5j
FHZ7K7gtG0og71PsCH1LrEg85dSa0qYaayv9uv06ncSBALizdM5mzvaN3Un4EBeK56C7TcFzHLzU
IM14y9HSan8NOGtn0RLtPwmYfzfDx6barxnrR1nsFVv6gklMkUM9rk94fIG7ll7RhvyFntbTy5u4
eduWm7+u2a8XFn1ul4+dAQo0+aDfhJ6d27nuM/BqxICJ2W345Nu8joJOv43NMY1zKrfeSnp/vMt+
uTomzuzG4GSIfZT4btQw2GXAdkOJ0KPHTvfXbGMwl9j63Dw7h+eNQbyX3/oSQAOADFQgrA7RQ7Dw
KeOlN/kUEXKd6BlCbyZkQiafUkLBstPakrFV1wy7mIiKrX4VzKrwnyT0KXHZphXe00EhUvsTp2ZY
n4JW97WO+GxGMv4zz/ZSUJAALjACE+g6DHYtJOSSY6PSprOYqKa8ahfMwRuMHLS/3/ESXnTuWX09
hN+6yFUA1WdpX2VQ47S55/JHqCxe80D5W2t7hzOyE2PlDm1q+/G8zYWJN0YnYWI/yFyrxjljM6xe
IHYyg78MZ0jbAeGMSYl6pNyetS8ssCynJTTm3LP6xvjkLoq8WPEiDSNOaoCNn8OI1d0nWTj3mZ7m
kA1mznyykPaeQXfjiPyzUaaUEbmg5mKnZowt8TQvTUelHA9ZuO9m+wXKYOE7L6z6j0P+KBIZRPjE
POCWLoOFvSpOnPMQMeh84zHnAk8Dnn6fj2NpMjM6xkAbKfQo1guLPM7jzeHAqUBfkgrBUKjY31Gb
qbXKMmzRObarUnOfHrJn0QhMRSER6oUHgzYGED00Pi4cyt8d+8juZHMVmRpIHg+7JWdVr8UWQnIg
kS+psEYiRbf3LApqkUlWpbmyE91cuasA4XPgWc+RockAbyariApPj2fjPgH9OxvotsFEgJxp6iYl
Nu1k2eEdO3/RfKKWIWm+UHz6ymO90J4ZtiZythD73O/0ic2Je1Kbykk8UQDQWvkjbLWTRDeXJcqr
+5LSrZG7jGYK7lB03jk2kmTxGpeeQt62md54hvwUrtBsoz4pjiFBOBm0QCZuYBT5fkAjwQ//eoeP
XwJoPRSlJYHD/7m9ibS8byI+kTFcwUHB//h1HAmlg1JPHHTYbLxuYafdZ98nBifzy+ZS4cWN5Nhd
sa4qgK2bv/Ve2Q9GcTjENly26SM7yK8X7N7HWbd2p1obSZMlDmbcsbfhz/YtPKQkNiAWG3445mvo
j2A5oAzG14v2dHqOTs+nhb08e7L/mWhlcsLUKI04oVQdO5UIW5KKJZXBnOInRDVw2I+N3fePjINF
vyp0XDUZIsSTDFTt1lrFih5jb8WVcwqekp1j9CQwgGmi4gY04cCZQhTDXQ3oB3qPm7E+j16u55/H
33Ef50y+YxJTQjtXTVOOcUAnsApziFcb/I6Guq/75k9gVDn52crGY5v3jbQTm5MdrXoMB7lgl7F1
CFTqZrczoz+26YfEtvak/RAF8imba3676V9P63VkKJ+fvf55QZS7FNmOW3nqVKF4D3gx1Pfwnpjc
Hpqbu6XTI9JB78iLiyTgYDdH7y0+iDTcqKt233JkExklnpLiWttUH8GmoJucI/pSV9usV7v+lEkm
ohe6gnFqfEoZraXqtWOpJGzbZ5cjQYdue8Z6vAjcOLTJ0DVQc+LtMo4djQ63biVT2wryQzjliFPq
A/yo0UHoAjUpDwWiv4+N3b3YNMgM4bZUFBlyhxD1vLUVs0qcajI2mVTRHvx0yZZR0Qt10OzHdu4T
nb+G0CEJaTsBqzoxVPlBXeRKgICE6PG5/mhCpFflo/TzyeuR0VzWSPkri2QC91mkW7NT0GATKilS
npD1zJAyw1yKAdnlpmwiaF+SWJpzHKNsNx5k+BePAOR2LsOu1dIgha1mxHacmrUprNtL+GGP/oIA
zAPpL+NZfE2PqFcBVvOFY9Nua7qEL567+m8+RLj9kFTNlTpN8CG5TMRDoG1kx+Bpp55q5U9F45pk
7YKuwX32cJznq7FPjmuY9Ww3hDD5st13evbXND8+9tvtdp2Bza48JjjFMj3233aZk/pixDY3ZgXy
d1zPyXKSdvYEoZwmSgI0kdGpdDsBHJeGKMBIjB25Rp2Bv2rLusesgqi5WWsrNaJyd/DftY62zarU
zIWtPjrJu/OLKwTpUoAm0H88sZ5polfXLZyoQpx9gh4ln7qB3po8OH3/pqMmyBLF+eyAsQQyupB5
Tvh1KVePqiRgwjCtFajXcscGU8umyVIMcFfexc9LGpIceHpCmlmezmnmuF1f196FVw8AGdA4sITw
lDFvsgjy28RkaGzIoANw3JdEeFe3wkAxwX22kfitFBiD5ixEm7PnDf3kioDOclAS/Lqcq0FDtr5I
fWA6LgNz8iqry09ie+m61xLZvYyqKeXzF76viFC+NbweDIrRDGR4CdpPRaENepQVN9WFgWTRN9NS
X/PpkJqtvFcEHSrxhV8txYtj5DDdGKMoOCTiRYiKTqE0rpI5ENFu3ItgKg60EKI3UUHAWCVkqImY
UlUwkmKVu7THEy1+ityFkOI3IJ1+AAgVJGid8yCImGIOlaqNyyiXvEucoIb3pIKBX0ccl1jtZyXq
7ecA5mm9fBmyPZe/VxmIMmQwyytfaUoBXQnyQJfMGCwFplrRWhhzm6KRMp/DOb/EGuVcwspnUSO+
0fQGKxmxYkJklls5O02lmtmFlvyaDXQ4+FbtEHSgc5qebjzZdNCh/tdBIsKu9g6F5FAQE4Ehta97
ny20v5y/j4/orLvSBE1UAWkad/UktvLK2pFYR/YuTEC9Y06CN56qG49GuglGeIoDpBvAIybk6Sjq
0TrUjey8Cc1P5XOtWJJemdq6dRfTOzOXpIJaGVhMxjcbuEwmjjvmPVFxexFnbNhzGfEHmj3VCkuk
wl3n+b7Z+zFlIpI+q6meMGvJeS460pwrmdbi0um6dyn4Fh4qhAiDkcWfhsE9qlzJ0Af+pUJncmb1
nB59YoXzbykw+7AjWWgXLuU5nZE2YxzUkjJoSI+SgusbfGQylibRJDS45rVllqLDe2eEBDP+wllC
3IJq9K2LjbMgD9M29i+exbx5Zuo8lcGa/Snx9D44OcnQVJ2SkPkzfMfhR8DutQDNAuya/9cgaA3f
IWILob0asmTCJF5Ou04uqrbwL1H/pD3j+Ei7+IIyQ92fmNoHi49ZfMvIwA86q67yZ6VZuHdnXmYg
mkGFhRuvOSijTSbCZ+Kh4DwmuOQAGDS0HGiq0PS7dF5Tg+m3bQ5GkV1DivqAcJUpzl1q5q7RqiT9
co+htHcYhH1mGRyDc1VQaSEJMQZ1t/7m9uvGPXbloYvOKwdh/LoK7boeDXxcTHDBw15Lzw5Lmkp/
fK5nHsgKbgRUBAQoKY/MLrcG82Ko+2rw4kvA7zLoYXyyjlEHes5u073jmHAxvs0Wa04g3iUN6JAT
dwnBcJ/ghNI2JMNBzMOiAsZNw0AnKQK2EcLkUq8SqN08Oe+AeMG76u1rbUUX1l24VmYO6o29yRaI
ZYhsOwHsJeyPhusOyMnHs3ofz4wDEhG7I5KSISB+O6ldnHCKqyXJBeyVLgSBf9qv/0d32hgVTfbK
jZXJXuEcdFXKbpFcGtWqT91WMKuttkGy2i3WqS5umXrh7Ix7YWpQ0FQFIghAtPDTpALwHhUjCF56
cYqfyjO76qVJd49nbubpCC7RKxvjoK8OQOqP2rg5bGTWW8UTNtjKNrNit0WPqtRjW3OrJOJxBXet
iJKiTebP0WKXr5oqvSCWqHsD2a4EvOOlwb0wi52Ec2t1bWtyzLImDyJpKNOL8qct4HcIu/W8XRi8
MNVRfitrWjZmlBqPBziTZ0XgifhWRuc/bqVfJoqryQzqXEg0X8kuHjTlBwQQyluYWA1jQnbYE3ZN
qcehwT4JP3k0EOSzq9B26zVzcrUdI334XEB4juTuWgUcqyVSoPMxjZK1orxVzEtdWkNpqKXV+Mi2
bHpEJmjR6xEnBjStn52lXOn97kOOEpfXeKwQTk/fw1kiNJ7ftvnF83VJ+kiTvVgvPETuvS9MIIeA
DILM48U9hqNX8xUlpcM42pBfwPZNuu65AMzAP7OttO6t5CSfHy/PfclBU0HwJshgl0LcgMzFrTmg
4YSeZcv8gmRoUxOFo43lFSuvPshWqRdn7iyhMVsLQ8Sbf+V8xSwdttEP3R5ofABOs4bsHeKVKe1F
EMRtzPkdxtsBbAdKNBfpfyCHW9LsnZJqT/U6ExdunHtOr3HUV0YnqUmla1mgN2F039n85cv8Cp6j
QY+2HBhnNhUaO0yDKiuQnDxLFg2a9eNJn1tibXxN4NxDd2x66LOycQSurfKLNOiZQ9pOXYUdUMWa
pieffkWlkqWPLf4yMd/Nssxj0CAA4cAbeLvMkSZUTl730GjShc5MUVdMEo5wvKH+5C81qIpyohkJ
Qx1WjxKD8806Ja1IhzNwNsTf9jJNUHn7zAPkcPleR2QWodWogGiQR4uIDi4tn7rvJKMdICO1lYH9
1qf1sO+8dRGv5S++pA2zzjMjw9tkkTnrXnsAD8mRdA4DU0DSNt1EXMf76tBIxcUTCFtFNCpeg5i6
uVmEPRXaDz9dsc6L5pnhey+dO1EX22fhG0UmSQJpP000MLiZgmpo8TpAeacE4LqwGsCoeJ3FUxSl
MGWtdbqnbGtOTzUT/1FCPvvxIv02300W6WYUk13J5VEms5JcXNDS7mu6AsCRshfAyjXsyp/hC2gJ
lICcVfINLXD3fVCtIDA5ZeX0VFHXZUDDYcOzq17vZT2o1m2y0oaniN2JjJFmZuFQ7ywJx/RJ+fDP
Qmb4wqvbQlESheXecI/in8oxlHQHjUTntWO2xUqQN7J2UvCo+86DVRHrjP8SaqsyPIacOTBrJzR5
iRaHFG/u7NAHmRE2ORU9MqzQKOHhV7wNI5FApgLM78rcYAuTa2jfPnlftafnGo9UDv5+aoF99aSF
6bzv7ZxsivE+vPKkflUKcqGKxYXfBNaeeTvWqzgnEXJpK1YHeadHZIS2ZPjOINmL16uRrIqVby6V
/6Vx2abLKqNpANEliFC439fA1XfkDeOBmEwtLsKx/VH+pIf8UFmeyYEEwrXjnZlAa+bY08EMDy5R
9tIqOEBBFen5S0ReKdguIUnEQoMMvYYsfYGW72UtrXjTPwYLr8eZFKTKXX/p5GHUF6kQloxSXFil
pEn5M7Zry8/JWVphVUPTW7J3H/3c2pukl/OsE4TCxcxwx8IsUa8ZFWsH0IKoumc6lmNyB/EYQbu4
XvDAM2WaG8vTcqSQsHIMn4G9cQpf3G0jnYd3cd+qtCyJXL8PvYW4I9WDcJNK2Br88+Ojzs/cetcz
LUyOehvKDrY/Zlpb89R3aYekM9BAby5OAvFN1OR0wUq3CZXeHVpuUiPdCtYITnn8Hf/H3pRBJotm
MBDzTVZAQiW0jePxO7b5p3wqabdN9GIweRmvzy2OCzvqPUZWlpD6h33Nnrpcz5FoOVR/2YBqf5R1
HMdE2uSrtDGCkDiEKYmWUwbMRrU57prw2NoMt2qHnUMrPdabg8uT+is4NXAim1B3lIUxzYTvWFtF
AKYAaApe+S1FX503ru0jLVb88tK3utchePyRU42qSbSu+R3L5jTImUOh/OtXM6wihkJOQdWQfJms
qMo2seRLDvayaDgRqV+6ziPKh7d1m2d5idF1pto0WlOQplbxaFZ+fd/VGHORBySHCcqLh+xO+e1V
vClX+yJ9BTBIzNZD8EdqfFIJKx+KBTVNIn4hopg9ulcfMMnFBV7ttWwalhcxtCKARBF2W1VoqeW2
W/ASM2m/27FOvJI8JIUnqBgru9kzx8AeTPbzCOogmcbramxlQ8avGtv26WsNKp/YwluNRDShlfGZ
kdz8iaw1lBNwVVHXXHpVzbwIbhZicoDQMSj0sTh+XGhx2ToORCJ358en9J4wCjeZgvQiHgToTbk7
pXIiI+1Zub87Oijfc8mOpLV0jEPwryoXud/m9YrJTAVMQgwQE/u8Qp7WqLr3DryI/Yr1j48/aCZj
M36QgjcdPgcVmzHTd739VDfqGxmrr+AKr71DZ7aI+xA1VdAAZXYDJHwklqoaQDyEcZ4iKv2NNskS
gHNuD+JpCVZGGecOzMq3XwG0spzlUoU9CM7+Ojcd72VI/zglAAZOt/BOmbOFPlpFUUa5YHGau8yz
MGxb2asuwGNXfxDIMMhwI1mI+gMy3wvTy89EDOqITAVIRUFQO3kDekrZdOmQVxeh3arcm/rDgHNY
UUD+Q0J3JUglVV0jL8MNHy6kV+beg9y16cm55uQszvwkqy7FH+4rFAQq9Loo0bRSQR7l05LUop4+
y9KqO5SiTxOgDNJiqy49tGdKwECEXU3B5NCnSZtC1LisLlAWtuzgWYKbe1dWzyqSxUdF5xeO2KxD
vbY3OceNmLkZy8Gew24gNhjy+xwas1mAisupai21plxIWI4qzVqxtWbBm85GXhonjLj73wtksuKa
MDgpU9XVpY5RUMm2mWiIOXW6fVZJRqEFtOTQBpATR7YX9tr4y9Po9NryZMH7pJa5Ei1Gl6BsSZ0g
KFZiGg+Gy6IS+B2W+lB9JvmfuH8u6y2vWW7/Gle0e3/8GfcMMGMpEBGyAJ/CssJvwHTlUULO66RI
wQT0CIKfwIIu6nxC830fEO2Sffyoh5OEGo5vcvQiWfFWNQKjJuVasvilIzCO+G5GUGYTkQkeWSvH
03n1KV7o10KewqU34Ue/b3IDaUZ1zIz0LcQ0h08m3YaipXjUf+OOaqun2frxZPxGf3dfANZRJAhU
3O7KZE34UXadL+Pywr2lhvTUIiFY8RERWYP1t3inAOJUroAXLjuz34JbZOVEKMkH3xVeW5uiQB3M
f4Pg7t5zqdRRxV8BPti0p8dfOecRkdP734+cnNDMyXktkDBNRUr6nPq4XeNtnqFM61JEjY+N3bdW
jftD46F8ACp7LMskvJK4GPqmZYErkIIgSybWgH4BPDT1/i20e8szkPpbqFfNnowrk5N9UCtJCPaq
srxUIbKJeLh6ziEJ9EBZeAzMFBBvxzY+Fq42XFEHKbTHf8emgWok29VoixN0ZO0N9EVYYC7dCSA6
i4wElNKP53V2EUdE729LO4ghb01HSdQoWd2UF3XDHVs3osUAK0F9jJSFC3S8jO/29JWlyQJyQ5tp
kQdLVQIi+TZhJNMt89fHw5kp44xT+c94JmvmCgHXiCBTuyCldmG+5J8gXyfAcAg7OSFsann70llI
Js5EgOCqFzlO5jSJhy7H7RTWre+KSiOBnrryjAC+MczeJWFhj/w+SCfTd2Nl4hJqp1N9kGSVl3bT
U9Gov/ORCzvT63VuVHr05G6Frw5JOY6yZkN9/FugrdUYrNWhD7Y7hM9LCPmZrYNdA0LfsVqmogfv
dtxaISFzGzDlJWpffQVS282pQVuqbwp4Q7dN999M85W5yf5pfS/KB8YpL3nyXacQV1G/stBfOA6z
aymiIWhcThk6K7djQgQeDBWkeS+1RkPnJxbQTREuAYLnjHCqipuF5ZDglyZLmXFdzfRBUF9cx3BF
KOZWIDtfaiub3TCA/aCdC+UXXp3eIUwhiwwixfpS6JHV6ZwufnvgIB3QllqgTdJQLZ/GlnoMLTwZ
vTNYxkFvSIUjoBWGuOb1gvw8PpszyB9A/JHnZ5FqQJV3mgfTWkfV8jStL1xC8lV+4b7YWncNjZZm
hRyXQpGURsOxyILGQ5d2WzReKaZItw0awzqSb6Oli35uB19/0GS1lXDQ6kRM6ovCnX2ZptGWaTd+
6OtqQFzRJYCjIZ1hxirhhXYzvPErGWIbL3K/4BrnLgAIGGloi0MBRL57yHRcV6hNU9SXbYxCO7jD
rOY4rJVzf+zRDY3kemTEpNnp2YbbFwvX+IxfvrE97tary8cRcrUJWaxKh6L6wO2rLl24u8f9PHVd
kEwagW5QL1GUiU/uB7HM4qGuL0IMoFm3r7KtU6+j8kl0zIUtNjqBa1PaiMNBDyNqHEDx4X/cDsZv
OFWpRbe9uK1evQHOBEjWCsCKBOSPezRy9jsXbDQqbfU1CouPjd/lnVB/ENG3AWQSUKSqMkWtDl0q
DlmUN3YaWG8Djlj15RxB9t3u0oXbYLpxfy3JqBJClAU5oKnKZxPVThoFfG3XEeHbeJO17N4LoCTm
Vaegt4CcXZjY6Sb5j0GQFY6wGTTvTVyW7LN8UBVqbTM88sHoG2zEcsG/z5oYceMovQOTMwXlQEo8
SkLNb+woRqWX99D88i+d++8g0HwI+JGkoRA+eeLJmscksV80NjfIJqM95UJIXDdfGMdd2WE0AwgJ
lmbsc2Q14XYP1nLNNcNoptDlVbFTV+pG3bQv6sZdc3qiM4Zi+NC0yS2OaqvUyg615a150sLfLWzI
6UUzfgnQciIroiwG1u/JgLlBLQcES42NQou/xotKBR0BiRnIJW09ds3u+NSqv9JtierHvzetasjL
QMQCiRl8x2QS2ChQCy3sbBmVBN/o9ynU4YNDfQ7FZ6m0xdpq+L3MP0mJERzAtLdgf+pyMHIV2Cqk
RwVc4tAumpjXMi8P0ryzfd+jOQPco3pBNaoUrVJZeLkK43re+pzRloDGDuA4gA+drLfaikzrujVs
KSzB1aoFJ7HZiyjWMehphj9H9UtpYj3AC05WVrHo0ab665SGLBSkL169chNmL225jdDrLmxDbpUm
hhOQrKIytwEM95mrNnJqcCHQjrm4dPfcu8zbz5+slFQ4LVMomKpKsXj0wHIEFT/3HGo/UUg0gUQa
jT7+m93BAVQrAkyBDTrZmL4nOqHnNZ0dqnpVrktDqLfZttnwopG9ptxzD54kzWrCg/ReAx3431iH
ygwe14hEtGngil7/SmGHqrPr4ix2NS3Qf9w7BMeZOIA9Chzhs3WiFsjDWExgcClN2xdO7Ra+Y5zY
232joRcaVyK8BKJNcbJHZSBm8LDsWJvNQoZmvBgj1uyTBScwvj5urADBAaA1GP9Z9ImgCnl7EvKU
Z/oOLdl2pIZEiPZ9b7bsExcYjyf1rlcXpw12UIP/tQMvfmsH28gJffyx3R2157Qg5aazSopysO3s
VIYULmk28W733lr91tv43IJvv7sRf80ruHgBpBpTprfmG6WBsl4K89LO7fZ+a2T+e8OhnMiNgNxh
YbR35cPf0YqIYuFfJREIzltzfS13eI3AHJfZObdW8nWZGLEAHaaA+KVCqyFbexBRLuNsH9T1p5+X
n9C/okG/ypfc/OwKAzcpy9hIeMhPZl4YwiTlxm/pCpAXd9FqCPYF8xQKi6MeJ3G6lwCPFGQefXZw
75NJHqRcROHU52ypNMT+lNhiQlXmHJ/5sb7v4Q1T9LpbHzuGIwAx6WEYL4Tsc8uMRiRgZ3jkKkAn
cDvvsupkSptFnB21P4O2qqITX8MkC/b5yJZydiHsuctKjuuMeVXRFAKdAfnuGkv7JOwchQXRIPhQ
yMsWCjYfx6NlWw2oqXevtQ6wN3n20ES5Pr08PlJz63ptezLbsVDymuuNJ7c71OVLsc0B+q+G1WMr
d/i83yGqEmBtCO7GGtPtlNZB7LeVknD2HmMDO6S4wjsH8nbETOkKZP+rVQiGaMvmSGgMBGx2F8HA
359j131PfhYphO4erv/5IMRQYPXBUk/RUY3iBFEuO6ytN6BUTqn9sf94e9uHdKC12a5yPToUq+36
+flwOIFt6/XxfNwVHkbz8GFQJdVUSB/edc22ACN3YcnZSmmUlxh0DZFcUAH59yDJIXcoEB4R5KkZ
3mMl2WhPC+bnzpgCRB4uRZC13XFwxX3jIrQsOFtASjMCvLtYF14EvNJJaz66Nkaj8qXjJaOSIFYY
6kJr5/GohPb4M0afMT3pI3csD+8miAAG3G4KBW1JoSd2nM3LZhoZeYuq9mf2wodm0158BDOPzf2W
5Kf2AMWHE0MLJap5Ex9W1JJaZiHH2XJ6CDmooK6GTsNtfIA+fNWiA2CQ1kKkd46pOXqZXYIXEYp3
crjqZFuIiezuZIl2EB8KBoNtKPTh4uIL2K7ISrv9UCakj41sSfjvrmY0bhUEl1gseCS83/nbWeq7
CsweBY4OYgXvbdj6KIqJaw4MW88/YEJ8PEczG0NBJRC45FH9945ABbi3MGKgSWsLb0Cmg4P6+/Hv
zyz5ze9PlmCQ3TwR/Aoc6n+R/pDQq2s1W1VarR+buYvMxxrqP8OYxiMaSitB02MYH3iD6L1eL5zf
hWmaAmtipXfznMHvc7qja3vu/fHn3xXqsOY33z9Z80rqG1Zu8PsjP6SCf9qDuGks4vk0XbA1cwHc
mJo8LDShzZRMgyln/+Ub0j44PR7L0lSNAepV5ifzHUnox9/nfzwTtfrFPpslA+OfXxnw+7CupXFL
hQT9aGTYqWg30usd+u5/Rt6BZVa4hU38S9l6ZXFwvKQFdk2E/FAJlTeNHDmCFxjAIX+ApTN6szus
f5ZAVDNByc06jVv+yihaFIUijjFMiFfIlPlcq+e/j1dq7lKCj0F6CelBvJimb8yQkcuwG8Wz9uw+
eeZoumlI/RRARG7bLlS9Zg7ojanJrgh8v1PEpIeU23u4VQzRJ/x2iWh1ycZkY2gNshWeABtsTktK
vEO9NGHjBTW5UFS8rvAgQOcL3uSTs+NFClsxETduPSDqKEADK1DU9mTJzt3reWwhu7IzmS0oQfAi
g2vUdlG2Fj8t1xJW4RMgtIcllofxlx6NaDJnTJg5ReJjRGDjdxaeorPrcTWKSQyIB5KUhgF+Oy4J
sLHtbjEftDRPkzMiplKRlaOekg1d1zOg46IpoK8gOS8dxhkPcLMg42G9OowyYO3F4MHQ1j2bXyEV
jFZfCI5mzvuNifETrky4EroVAgbc/vJm724dvTFai124Jmd8/7WNKcAqADuqHIAK0fbP9Sp60fQl
Wc5ZAwixQTWEGFuZhrlK4PIOgFUIJwinuwA+P/ZYSz8/eSBDsyhLxRg/X/4ET+lq6CGN/tjCXPQF
7Nk/I5jcxKrD8ZUDBzA27KcEu+rcke+NtnpeRwsLvjSYiTNR+jRpOmQ6bV1C9qSmqb0wlNnTAYFZ
VB7RD3KXpInC2GtqDnz24HBNiU++S51f1HWbuY3H5Pf/GpksSZX0eRP9D2lXtts4smS/iAD35TW5
iRJlyba8lF8IV7nMnckluX79HPremZYojYg7AzdQjS60g7lFRkbEOaeHkcgqbeM/TiPOjvDsty9W
g9cqpRpb/HaKl7JoOqDbUSBStRYFXxX4EX9d2FmsRZjEXdoU4He3oAr8+Fp4iiNshH6VDPmmHzkb
z8Kx95PUw2lhPHPskkMR/lS61sqy33S7ZzYWLh3rwdM4wVheX5GWR+cH4hVoebOQiP7j4+Naq+pV
b99y7uZ9fua4DDVmwYDb/RRvvL32ZL48QyNp9/5g+S/f94d200WejWzh7ulU1n2cGggtHzNH9vwJ
HG5rw1mbvYWnl6OUJjrDaBKvIbG//X68P4Zbof7FVlv4+RGwZMjoYnn2u/Ch8E6nJwa+B7Ji5vZG
M0B+BmpIEX34l4sypXpRM0WZlUkLoCP/AhjzQtdY9m4ZERSU1XDJg1Vu2V3XgWUk0WkEYl1Td0db
wMsILACkXokjbjnKczPLQ1MCYTa2UETQ3XiDt7obrjQe39pX5wYWJyZoQo1jEwygC+a7ehHf/yTb
ce1Y3vLG50YWxySgPRsHHkb4DHqMDZEeqacehG1oNRv6f7jnz20tDkpSgetIHWBLdAU/2FBvLZy/
vSSoAWqohaHzYuH1wXsEVucB+h6TARwpkb1kQky0clJubS8QXyjIICKDY/zA884cC1O7JK0DScIL
6F2y6rdih2yMWZrIicKL7SCL+vp/sYici47ec6Tfl/n+iQ9HRiGrcIoJ3ZNwSwd32HYP5gadh4+K
9cU5rTkc1lbrSgNj9qBg6vkfs4utMdIgCbhEl6BFYSk8SZ4LQN/Abmd9P4Lf7fsbyEP8NBsdvakK
OM3WotufbOzyFXD+AYv9wkMTtdMoPgAzPTm4Al9fmZXuNZscj09PwsPzd2RH9vfm6/58i/P1fWV3
blEBanZGnSxOdtEFfc6XyXwdwjKwlfmLCs7cEtTM2wfTFrDcwSlBvQ49xGR11Ldecz9NKv+2vjj2
SifGCRNh/fUV1neOkJqBp3qh+2sLmNwzOG9jq3DXGtxuxhrnZherDVULgakNzAagBdO/ii0ES2cF
l/tze/PwnE3tYkmHuJT5sIYVXrUOMwvpQPCMFKKVIPZmDuF8NIv7UmtYy2Ud7DRbcCJSsu+f2r2S
Weitevxa8aHyrcv53NjiVktZyjglgzF5PyfK+oxIm+BoPP0Gw9hHbydvgYVwfUZ8Dxhxt8vVIxVm
DubSjEuIODHCHYu/oAANrefv7cvnC0oNKxevMoeKV3sa9VeUgVHgUdSFa2RBryqp3v8rxHt/zzwN
SSqN6O7MBzps5qU4eZ58HAW0oPNmmtvkz58UZOWQAa43pc3QbtlYia1j+283X99zQit0CvO7dL+/
v1Z93m3ng+Q/WhoUdHQsm3AkMczomCMJ1NjiY+kPEMM5UTdyorfacxq3IaEX/ClcydzGB/ArWtQC
ZNu7v1mv+rB/PODZRyx2UTLkNJ0yfIR0yHwJYNbsOd+nL8a+grXQiXbVcY1acfYtV+uEJgXUHIF2
wxPpMkKqeq2WympCSrfsSnMmhjIRSJUrx/BmuCcJEo8YDHJUoAO8NFP2OgWIr4Jy1DvAr97k9TLa
Myw0V9krO+9mIH5uauFYxJ6T1Fyj8gktapOnvBVeZAqVa3x8awmaMEUCmp1v3QktdYX66Fb8dG54
4Ws6HYSs0lTKp9qPbZw+UwVgYM2hXTfCQYELl5SI5jSDRy/U4o1WN0mM3iNtOpVNRZTxLWHPY+JW
suK+DRlak4WayMVayerG0AAXQv0bDXj4c9m6WwzymHSs4087Q7EbN/gD2iB6WGPovnETXVhZ+LVM
ZmUn4t12SpTv8JNrzQ4qL5OTDV/jFwNdhRatVpmur16c9hmLAtZiRRG1xYlL8y7TJDxHTyXkRoJM
cozptYlQawfcLizMsquf0WzdyGagvESis3Lerwd8aX0x4JJV7VB1Qn/iO2sC+qFikhPQmJSyVzLZ
VLVNnYo7UDKt2L2+QGBXV0BlJoGNkZcXAUefja0+6hRtSaOTdVtOa8hEJ3RtlracPkTjd204SQj6
sGGnKNDsMLQntPK6jJpB98XalfvsRiiAzwEJ4IwoRh/rz11yFuHKYShqqVEPJ+1PIz9O9WM1bSj3
0X2rHWgXnnGHtps1esgbbuLS6GIOYhlxryCjNYvjma0LjV23pBv8SoM4ZbIZx3eOgSbI02n/m1pj
cugF0BJyMZmKz1Hes+JlZU3mC/HSEV9+z8JD8lXXx9j9w2mqrLHYaSkuRmqrBcCej6FwHImYUGu1
T+ontrw2C5Ia0CcgxbSEXk5ZTyuh64cTvxVDU5OftGZwQ1Fxm/Ij0X9JmlOp+UOSgZP/2QAecaD7
svHSyZO6vZSZeXUchJ6w6CSNriof9LhaCa3mcd/7wMU6dREgbQ2PDsCkl95Lg4vcuI12XCFOK6fx
CgiMzlhsw3+mYrECWjpGHOg8h1NYv6bBswa+Z2RBgcNPS4dTTxrAg6Mloe0JU5Bv68oUgz3XPCXC
Y509C6LDh79W9sQt76ShjQ+ACRTDAVi7vDWVeCp1KRSGk5HF+mAXeZmaoZzKn8aoT06hVH8ZesMP
tVIFNi8MOy5BlyTK2J99pudrSciFs0LCSQGPASryQG2Bo0lZLEQ9gMx3lNjgi/UDcP+qqYFs/YHP
91FDOAh/rJTKljDoK3uLwfeBoPa90g4+tTunMZMDuLUeKpBbM3AG92iQ+cqtaG9s7s/57HLPttu/
rRoyYB2AkABHcjnltaB0YcPqwR+rXRzUpOhAaln9qisiBV868m3tWvlm4YxnixqPixXVAtAVqfwi
bJiqOs3aoh98ZlX7knxu1zLs88IshnRhYHHHgail47h4GPxe2s+EG3Xwn8/ZhYHFNSZRPePlFiNQ
08GGsqrZliQI7VRBg6sI9n/wX5bW/WVaeIXlpP1ESWdXxtBXU9pyMClUEqJWNOibRa6u3ZOLR8yV
lcUjZgyzwChl3Ao1qGmld/Dv/faV7fg+I2oCk77dH9PyDfJvc6okS+h8QZV2MY+sllku99jxvRkd
e7eb0+9ERrtI44AkxortcNe4tU39hwkJIJ/bAatrUefr/mcsI8zFZwD1cXkEEhR89bLFfkkTrxtD
9FirZlU3dgdkaJpYfAgmM+S5ePX1vuF5H17v0/8evnHV95nxdRp2GD4YUU69HUDatXxaq/0tK1tX
o5t97tnOAcYwmXKjGXy98bPGElqAPGJ0U3YfVfsuxdTmB4VQ47ecKmTsdKIDPZCW9v2h3t6+/wx1
4WUCwOMqBVeNfzqupjxWthEeCZcjDGhRI/LDLw9FmXC9vpdT0VKjPcNQE85sENtOmhXkT1VkS4g3
CqeBEhLIm6CElllgu+gqh3aBJ6elOU0ubhpmPDTCWov2bb+H6ijuXbwKl72RQFV0IzNwhFvebQaL
htsG7A/ozhdWJnvN0MLB1irQEmU/4hQ7PUe8bQtc+/3l/F821T9jWbhYbhC7Po1wZJgFOjOcWsFB
lyeomrsMEgUWkOMrUdHtQ4pnIPLb6ONUjIVFXQhbOUj4wY8B+BuyktSsJln3t80VUwMDMuRWmNNC
IPb+SOfH89UZPTO7cFFoZBuVPMJcDvyzAT6l7C2UQUsUrtwoy0zIv07p/9jBG+VyD0dAu/G1DDuS
8alnbnbkOnd8SZufHRz96sKPxio7iUxMxJ+xuUYdOo/japyIiEHCo4GZZAndFkslTDIV06vHvC/F
nN2X35KkgJmtMcW4c7jhhQvWdtHN6+bM6OK6ydqeRX0Go4WYP+ocNRXo5SR0C/ioooDqyNTFV1nL
PB7nNSrsaFoD5S9D4H9N+5yBh8q3hCbhhetAYqHqxUmA61dyJLvYqZVSG0/vD6FyZKi7tdroVWCj
CSUrSplZ1CUgNc9dBGKciHppuKunD83Yt1mwzcOV62GZQ7r6uNmpnnnuvk5CDkT/8Guq4ihBbjHj
GLSuNFhBve8xJU/C6JVBt7Llb15LIG1G6goMIoBgXJotcpoHUz+bDULARV0mmVkeAgVgfE6DYus6
t5JHuj3QM4uLfQA9bhHlUVhUnrnNKTgK22ErHivL8OKVkOO24zoztbwN8ziLKkBk/Sa3BecUWKql
uA+2CprB7AEqP/e9x22vdWZuce8VVVwkeOoMPidY42QKk6X63DeXW+VjYa4y4N10VmfWFrs50o00
BiZy8MtC8aap3YSVCUYSMJKriRuBrUAW8FevEk9BwAm4IpA0qddNuI5qybo/8psX/kx/Pathoilo
saTqpHG0DEV8SuuK3V4RT6W0sm2u9+kMjAS5MgpIeM7rC9dMGxD+hVQY/fcMkG94xLXU47VPnNNk
+O0q2Bh06afP/Oz8TWMjxWMJA1pYnLjaBEFKCEh1LNsVgLiF/Essu6/703ZzTMjDgDQc4upX1KPB
yHdsCqXRl957ZFQT6AFzx/YALrz7dpaUgfAtGNKZocX6iDyT+XGEIZxu0WS/wZcrbcZXyRJIvNXs
AajSxvlb25pKwB9fW8ax//38HyaQ//0RyP/LPKZX+cmTnU0wqgPqAHTC6IuqGYJQDQzf1honyfWZ
wEBR4gCCG4RA6jLfYwRVU6gZUPa5jmReC9SqLSRWM6zN6M2VO7OzOHup1E9TLSujn6D0RqDhAdLC
+q3mH9F8txIL/bSdX17Wl2NaXAyckMUl47XRHxwIjNrMYZYMNsd+q5vjA5lMxTbmH7O2CxAhpG4J
/7YtCNSxEoJAeDUCvz7sl98zr8HZOlapQVMh1/E9eCpliROoDdHWRn3biK4DBY3mZTQuL4wMXSaF
PYyossPAxDdCpmRgK27rhsOeh/KPlUXsbEy0KlUOVuTkrdCeerfIHRkxUCZ99GCXAJuVNKwxz13H
6yB7UWek0Jxlwjm4HJkc6WMnhrCppU5i/OkTV2MPpWGCxmfl2N/YpCCHx2HDe0gExHLhMkchlyWU
UQY/gKb8CbDgbBcc6lXc0Y2lAuwGBQaca7COL7kLmKCPRtqkk18mPOasPZSGP8WVfd+H3QgbkLSa
G41xx8DI8gJoS8aGfkomX6MH+lT7JUaVlxuphdTtASRbjOuwbmu3wo08HcwCZQu6QqimXXGhaAgY
tbTA6PQ9Rw6FxxzepvaERxBn/20dKTJHX7DXklrXS3dpdf77szOm5hScRwqsNiDQE0HmmhB5gArd
KUwSk8Wblbm9Ds0vzS12CggP0GDGYG5KwYS4l+uM9PWp67fBUwoGXY2zZcnm5HEzRmDM7H7//8wv
d1CYqlxfsHzy2R/9BQxPCd1wmrNhZu2GDoOW8cxMuXI4ro/hxZD1xTFk1RSVtCgmv4hLU+bfK/Vt
fAfFnNn33/eHd9sScEvAwinylbyk3LQZbgsO26R9TrgXPviI6m8p+EvXSMCXbRq4YTGmuStbRaVf
gMHLXaMbXRuXYzT5SatB4De20yomuHA5JBIh0FCBDCfIrI7zR4F7LD861qxl0a/v3/kL5lIXyujo
+Fm47SmbxHJk2eRHHrVZZNFoUwq4mYLn6MnYBuZz+1w8Rn/XkJfXsdtsFs1jAKNC7Wp5W4g5z3gj
xP4dgexTSYuOuMmRZcLA515pW/Hp/oreuDcu7S3uDTFvWV7r8EUjv+em5+aTmsif8pYa66ScPORL
VoIA4ebEYkJBPiJLkDBZOIRSk3KqlXTyO6dzVHtfHyCnOP94MiAdX4nJk3Dldrzpg85MLpyC3kpD
E/bl5POmsJMtbaugy2UtE7HsDvvXnv3HyhLUV2th2kUTrLR2cRBNcPJG5rQ5PP3uyK/QEsy5KSVz
KVRQJfPr/jKuzOlP4HXmZLWRz1jKwwWwCRyEcgUi/xp0TYdo9O4bupHvwX45G6R4eTBBbMUEhcKS
zLuyiN6MfLIUkLbzJ5qhdfdURmDq7FyRD82yFDy8FMyx8Vi74mjn838ZSV5+xuJ9WjeF3gwGNpER
/IqN3+ka2fBNT3c2zKX/mSTw2EXVvJZ5+aQHr5l0ECsrldfevjcyORoSgzgKCPMBQFEXE1rUStBk
NXbN4ESm/DqhFazcsE1mac6hINJWQHeK6hRbcCo0b6vWb12X59YX89iHbdNxCayrWwUql5WZm5ET
7+sN6HnQzYgPANlibcn7ZM958g4pdrJWPrzl8dCwMseReLSqSz27vAgEGjaYagbye+4wODo6qBSr
scuZiUWw1N5kIPkEniJzelKgtWEtHrvlHiCihMYqAVJRuHAu9zTKX2PTRd3k01fWmulTfSqO4qfW
WcVD/ybumClBfx1Sg7v+wMz75+lHFm+5kc9tLzaapmR6IfPt5Fd2RUZXdGuvPg5e8N35zSPSLrJV
EskNzc9fpfkK/KjVml+zovOL+/DyokOd0zCfMvIZmr/cU0O8mKDGSxrT/vRBp2/7D/WDCPI05j6/
9Dv1aS2mvOV3zr9+DqjP/E47ZZpIc8wc2O99tsv9TCb3J2jZc/LjVcFhPzPUgesL6eRLE2VTZGPW
TPDdYbZXaARkCOS0NxwPuotSnLh93rfoTi+azqRqaWcarbwcZKIoD4WSc/9jbnkd0MfgBQKxUhTX
5+k4Gy7jO2GsYnHy4+qPFh2KbMW7XnsdDNIQ0KcO/hZo8yx+fwbdjECOFN1HT9Ex9Vu/2K7S/d2w
AX7+WXZUB5UmwsDLMcRiI2dan4CP5qV65cHqSwE+zZwBXJmiN1oqAQ1WZvdv92fuhptD+wc6h9A4
hB4JcDpcmlUivisasQ58p4zs6Q2aCl73Wz4hpMoa0y3J6MlvEIDjA2uC3uFxrYvoxuUM+2COB1PN
TDckL4bN5aHUtzkLQKgICd2t+Mo9pB/F10BEz/gw9uAvPlVH5iYbkCmb0pF/WBOhvXYyYNIwRBA9
8egdh3rW5QTokRAEpagGfpinFriAqvGocEckyJDQ7MUVl/aTprx0K5fWFqdGYKVgALgVoEJNCXeI
PzkyOMZBdHtbceKnhmRO6qrWAFR4TE5PKmh2jw9vKnl7EMz82HuDzVui07no7ieTDdp16/5+uD5J
c7cxcriiAYYNY5mrN6IJ6tZpGPgR6ERk5rXj030DNwKVSwuLDRfzZRawgTN82eUc5b1xIWQHKpPu
zXiBWM9z4QrHaC2XdiOavjS6uMyDPEdX4IBhNU9sN7nY6eARhmiYudZWceMUIx0C9UzIZ4ECaHlp
6n0Z5YOO9w80n0hbPeQ2BI1lIAKYe38ebx3cmYIGhwaELBpUpS73bUAZiHEigfPzEYrQ0bHzpF32
jM4qHjAa3gs20cPoKy/yLjwED5xfrYQHy4Gioiihf3YG1ICBRVxyWQq52g1VKXE+hxRdGH8VJbQV
6EhqqTFptTLYW8YQBCBLh7Eilb3YMwE/iiqdknDPGq844nbZ5OFE9KKyommlh3bpDuZxnZta7BQ2
1rVYZmm4l4LAiwe9JVzFOVWDRF0Ygt8GWQI+XHuiLEOtpdFFoDOMYVkXOcZXnw56YsV71UvhbbFF
f9/fNUsuV5zpeXjy7O5RowR71OWuQSpSKsqIw37IQNkqmqWTWYlV75DSzRC0qGSwa0Kd/GAcm82K
7WX/29L2vMpnt7TatDLYxmDbkNCQGp7Uye37TbiPvaH8DieBlPHXfZM35xXhO8SDUM8Bo96lxZGK
gdZwmFeBuaJiVQNP+PeEQscqeBo9LV45E7dnF04TFW/4UFwrl/Zo2osZFOvD/RRnz9lAraoriNCA
517ypJcofxZj0CqTQd9V9JBkj5lWmk3ndtA1iIBBL/+KAMHdn4Kr7OLPrP/zTUusfgb2XuDUMQcG
SEuhUBNsWyAixh5eIvWpnzxkoPgs9zFPVhsQb50ldIOiXDcLiyGnejkdEeuLNkrLcK8Qod4nf8q3
4FcJnTPNDP1hO0lOA4E3X3oZIey8pha2pPz72ennxhdrL/QQFNRLGK9AtZLbw44d8k/QKJvpPvYV
yHKTz3EHBvLnB+7YcQTcVfcnfj5J5zc95l0GxmiWy5xF7petp1SGe2x7OdyHhZu3hyZ6HIKjKIz/
TzOLAy0V/ShUIBXeN9/dFvKQ9wexDAd+BqFCWB6CVTPp+MIx8YoQFwiQ4Hj17lcQ117YpisJvSWj
2rxQqFFoMtLfyO1LS6BTJIsC3tldtE883S0dfTtZ+bbZK5s9Z6tfzR7t/NnWsKZ9+ZiQ4BAgS7PZ
oNyAIlW2N1DTvz/kWwfm4nvEy12bFXoF0ZEW1e36tdM/UAcktLXY+Kf+pVcvY2Nh89S9zdVfjZ+i
5b0icf6iILdz/ztuHJ6Lz1hMvQ5VWi4WMS1ZANbWYALb6aPMWWm7lVI3UVasXdVvsQoKCiwzf5cw
E8Uu9lGdR1oV0iHeR8DDmakpvDHwko1kAnpRJhN01qD3IB8GGwmH73HHW1FF6A6Yks39YV8VYf71
IUjvyj8K0T9xz9kt0WvZKEVqH++N4VlUSCE99GENlZCBRJv0gOTnXll7AiyhDPMWVBBCgWgUlX8D
OZ/LJRcGQ1IHY4z3eeOjX38Ad5ZTa9tEduLHodhIhiNXlhqcsvgrBKw10n28h6DluzL02czCZVx8
xnwaz4bOZXnah+oU76Xwsxcas0S/aNAc8mOQo3q/a8uTWFplYatyC1DD233rN+5KFXl99FCD7xU1
toW/HOoohKvWkn2qvukRyGYVUxECkn5QoL5iIbCLcg3L/nMBXAwYfQlwLeCnmgkNQSd5OWBBEaFc
lVXDDwqzQXpENSFwaIp2d1TN6R3/+eP38ddopdiQE3mrSWpFBPI+dok+hgnRyl/O7MjbBPJFNBRv
WugS9ngYmRbwkGQXWiUSZQlSY2vviTl9cvXdyAZAkRglFwjDX373VBrgDkML7L4rTzEHJRTI3Ecr
B+HK9c5zgwhfQRO9KEJu6tJGBgbiMKDdsG+1kvQgCUyTtSyRsASvaHjzz7k9AOJ4CD6guHFppGVc
nxlRNO5H82O/66yN+V5b05/WDjfIeorm74G8xeQjxwy+yzb4PwrLVT309ZqH08EgAiHex8n705HI
eutIbT8/PkrE2vqd+es7J9vegd4cOSI1hAdsZm7mppoHwcW/1tZ3Z35+t/ZMYJKZvfmtHmQiQgBP
IV+do+D/NWvnWQcIUCfQ8CMPSLIpB6ToXV9y33rrV0Fe/IzYrfkfHoPFjCxCOL3m0Yk6hpgRd2pO
Cmfxf4YCWxOafZpnFCv5gB/e+OVOOluAZV2S62jfyhrM7fYf0E8FJP+VEm//9eG5T3trf/BqG//4
9nb76fp/a/d9Y90frzwv8b0vWLyt8niAxrWAL1A/mFX7qul9HJy/jnO0LWCIQR9rd8RViUvsjf3g
m68b3ybkSLbE/bR0c21Lzifn3tcsLl91lOVQm/A1Kansd81sVoZ7HaJfrq++cPVdpMaJ0cMAqz3A
FDNcct/tX+6P2to0JwU2vTfZzQ7CrvEjV4I7oXiH1sb9Ob8OMRYfsXD0ja7HQl7hI2h55NGci15n
MSUJI4jR1REcl1ywowpyxtwuRO8PSscpFE7LteBubbIXWWLQJgRhIeMznJmpiOzfDxQ0P7uU7A2c
8BPB4TOxB94d54nh/vdd+7h1/ec3yTR3L484gV9ry399E0O5HqBclBuQWJZxL1w6pKDrjLGMu2yf
i+iP8SBv1dDCqj7i4g28orRJrJz3Q/ApjPs+MHlAK5FkZkibNVD9zlbW6YeHb7EbDWHmfAWwj9dQ
CLn8Go3Tkl7hpmz/zpHOspgXQn+We8gOg1XoRNkkuJmALHfrje5hgpirhySAs7RqlEoh7Zns2Uux
1vZ/Y45EvCoQp4noVgSF32KOkI8oGqGImn1cgIs/olW4x2UErdoy4F1DDKCBroSVK4AB1mb1xP7I
BZTxCoPmD6mWZVY2FpFT6GJsF8aYu31DuT3EIkJ7ivk1tMj1TYlvBe2KPqdXka1a7PRBlCeNikmz
L+mvVmqsLn9OhjXpjGsXNhvBSoH8FCmiJZ0iEKdR1Rkwos5Z25MBTk1qok6u0hXvARL+qxhtri9g
T6jQ3purDYv7YaAiraSaG06IaiIZCqKyMpE2iMVHuQ2Fz1Dukj9TNGS8qfIQWgg4jv0dR13NXECT
AlBxj3nh1z2onay4zoWPuqiEh3Hk4m+apSo0s2hv4GksDa2TlQjHe4MGhwmpvte66Euo/vRKKpKu
7tBF2dVcF24kFFXcnhPDwRXaqThFrZQoZqJGg0SqIEOjjcKnrTuCCBSF/IFygpcpXfYGvKxeWJlU
Qwk46WX2VQ2J/lrTKpIgqMxJ0JRkXZxYopZNr3zVNE1qalVOx9JXymaoQgLCRz75jiQtCIHx0wND
69Bi2vSTQ2WloF7cGvnoxGCxEBMStW3yG/RLCoI56GozK1G6CZFEPEIAQw3ZNEJvIpXiGnmQVG6I
oEYq2LSbOFEeZKrT3GuMAoA4oYxLKDlLbdtbqpJNgTlOCbov066ReLuTEO2YUpXquStOahtv8Clo
v+FCyr5YiN2DLmWZQvI1aAS02fNoidM1/GLSJSp7o3ow4FArLFZ3cs9N+yJvhMiLhGJ4qrK0zklL
ldKPMpV1VlcKzeOQ8+HbBGG137Wci5AR6WtlLyapwdDFNOnPlSYalZvwPOVINsqst4SxA/kOTTtA
Ucsmadyh1NMQqnZ9/XcQFEOwFI3WmaXrfIULSoIYlzPGUgrG+pZXgGvPxb+VYgScC0g5h/pzwaV2
TPUBgFZtXu5BajWF6FnOIrMBSVjoQuYrP4EoHngkMVZCkUhJVHMWi7VmQsY27WWTGQWf26Ae5/dZ
Y8CP9XVaHooiyp4VltEMklOxFDt5XQaMTGNWP9IgFpLdFMk1xlRGzI37MgD5K8eLIzQHDLbrB34E
9w6gNn9TlcacJ9EgR1a1ZmLjUCBPEjJSXvlKaK1RwnqaGbbISZlE6oGXHmupD6D31SnBsGnrVmtJ
XTU82MHkNPpDc739Y0gdAElQeWMVaZUBcBpa6ECdN0KXkEGdsF5hyFreDFWxjpF3m7rczsqoRdu8
3BnIVMtp/ZKmEDYmFUp/o8XlTQyOKEMNO6jEIUMoQl1lNMexixlJIj76VgCThIRkPSpumUSCYEqc
RmGSRyOUHmM1HCoA8WC1MfgDiDQJ7bjt47rl9hqwsfq+4YBbs4UipshgKJMsmqjEdJ9DXxunIeDV
xx7T+NjyzHCzAr3MZpF0w1cXjg0032OkyE2Bn1CLiymTXic5Tl5yLkJaUVGjgIiDgVxW24UYPw2w
xYg2tOobn/caVlTQqr/ARhR4I9XStAVbIY4+w+0H7Q0GLBG691mTmRB7pYwgfWVkRGsyCszQ0Kev
QgveHBO56vr3UAyDJ3D5GJMwV6JdoUVGZZd6FxrmjFXbDNQYoLSuhrTHF4wpNgifQ1hdL7V3rpKK
GlQJbdYhD5sEkzUFeWTzVT3f8FThoKoqIPkAfYbqpSyVvPU7XcwwW2nMwaUZYv6Vsb6KzbZt8aHx
pGa6yZRciE2ujAHClylvjOjW1IMTOjsqFEQCgAcI6J7xVtPkXPmadWUaq+gjA4NW1RzNiEEtvGiA
L44WUhDq71pjiPumBnwyZsTH6amI8+Gz7Ks0Ajo30SCmHc2LmhkxapJaUjYk76EEPm8yOARDZPWW
C4BCIWmhwmFBIRVqQpM28dImAU7zdzuUhgbgV8ArtiRUYeyjAbbZ8ukYoHaD9yAIe3gpFUxZHrEQ
XW/0qi0IyahYaCXt8U6WJ1aafJBL76rAqGzWUks7YtQjb9jFEIo1ieNGf2yTAjFmkoatV6hR8hrl
lca5Wlvkb0YhcbWnGw04UPmhLd1cqUB0hDXhUiejuaHvo8iIIRnEw2tYXJOLLUEhpt8NbZjM+SFA
uUidqdm+mSqqghefY88GFGMekBJOs+de5JrE5/iWCugUlCUXyKkQMDt4/XcUpPuRSMLEfjetZjAb
KYL4E8rS/fMIfdtZyUBXHttWY5WpF1p9mliGqohUDopiAlUsAb+k5XznQpzOmOzMaJFRjsOhzT1Z
DhooF+phWbhcnKkdScKKnuoUhfeNoLac6jbKGBwGATeNqaYdBs3JufZ7aIoqPUBKpGNmngFj8Mwr
NaoVshRU5X5oSn1fqmWCTvxKo5El0UxMzV6vQOkh9ko47jjWR5EV8UKnkmaUisIuQmagmB7g600B
+7M0VXQwYRqTJAuOLfQ7Tog0eoGAoUCZdnlUjbBXy/oI7DcLS1MQkUU2Iyiw/kIjtPZE4z76hTdb
n+CCFqSYKEY81H7TB1W7SXNueEzRpJk4VcwjBsoUg6KqM42czfMtS51yNmbVkS7ijKc6FIpDVvam
JCa88QqoyMQRPRS70FKKuu2IDkbDjxACHQMJMNEa4ble/pS6kpPMAuj/fdSVuehEBfK4JBD4YPCU
qoYENcqDMdh0mnYMn5GGN1Irb5uoN7tI+i+KrmM7bhwIfhHeYw5XkhM0srIthwufV7YBEgRAgCAC
v35Ll92DdqUZhkZ3VXVVAr1MUNVyo5HT+sVNCFbrVpHUtndr4mAV9anOHlDPS4ickhrJIkzi4e7H
dlvfG1ola8+3QCCRXqidL7C9KeQJNmX0Xyh5WE9iLusnCIo+kZO89nxYPEGK11Z5jRd0glpsGAGG
moF4lSGlbq3hYdLTHH/lslMNvUNG0NIEY5i94V4kT6Sa43i/pbtg13LHTy9hbF11camyX+upkXPv
xnVLPs0+uL6n00TuyUjXP3Iul9dYuhgGyxbICiq67tOppdY3QBVVsd21R1GIL4rET3cEKuEKARsA
QJ8qz1x6piF1L3D2cfRN5Vybp2bdGP1aWpt9E1bBGX8Dd7bdVzaLDqd5ROYmtux0Mr1LGxKgucUI
mgmdB8qNDTr6oSDoUvtoDwthh13378qnyb/DLavsIzZf/BUq2Il2aNzb9DxavaDXQw8KJY/IHcOU
rCp33nk63WyZyPakat2sWD22vrzSLNP09ZBtxoZm1RKzGt/T5W0MY0qHJI7zN6yaKI9cnHEpvtSu
Pubh2PaVXg5mFBSgBX7lHQYaDMFp4E7+JrSt6duId0h0hEAWNvi98Qk6LI7+Cd1CU/v4prhy2aPE
p1KDq0P+3eLp+JWNVbqexwP/8MxS8aImjJhdCznvjzwlgfU5FmpeN0KPj9ImDTulYyNeBJjDm3IN
ZhU3LfyNjuWs78wuktc8NCCBPw9dtJVL1vwBoMB+geiK8VWMvIHJmqAa7cNuSnZOmDzWnu0pIhjK
VdG5n6SDJaBCx/DQ0iR8FItrms5PG7KXuJ0QvUYqg3tocIjlHeLPCvw0o+IPG1Mslgu1m39iUeM3
XTu47miUxqXPp7KxXd5gXw9sk6HTaRQ18mHdIUDzRunEGYUsQdrdXNPHGWojNC6Jzp5xhlRLx5so
f6qINgeCPoehIk4e71HgB7yxBcVV7hpk3LaYPxYX/6a2nl9SPh5Y9rPio0VVG096cyiM06xhZ4JW
o/2eybJC10EquWO1II8P7bQxzC5JfogT/BLzy2pZ+7KHWryvIR0vXGZgdEhbXviRNN8p4eKLI9K9
JCYZx34pxrQ45c6kv1qWALlhu55xO2xTDMlcFvza5AzB57naK3apaaLticEgSt6yPVndaSo9nMtC
csCBBDx/UQxbYY1/xCVC/z01BrD60hoCtkmv5EZLDManMnD9PmZwqAXsjza/OxYELXeEBezTbTaD
q4wNvK1P3CiG8U4Lh/W3ciymodxVogYMM4dE636AKAKgji2upWYr62E10+q/0de45vlGGZLeZmQo
X9zcbhZlC8fPA8YvZS5mLsVdSc3ErzlxRTZkCezqX2poMwVeTJxZy6WgxM0D9r3h9FIv8BWSyQ7D
F1cASknoZ6eR5Qt6tCTkNfbbDQbpTiE1bupwdlY/dinL77mdMXCshc90R5pZQx9jnX8ku2lF5yvO
S3AAkNpB7++C6aOizdIpuh6nEpU67TMDwr2rWCkBv3u9UQRlIjqPlti4FqXAt2oLr75k+yRadFZp
c9PTHqCUrCC07Y6GrEfHkxYRrM1U/6DZlKtuk3GH8DZEkfZlIdunkKti7RZNKxBTe8mrrtgEEoaa
ZcoCeqI9foy0XpIud+0yD8xWCOid1SpfFOfkT9LsNTC21ok4OGsW2e9VI1s8lAsUrC0CGd+wQVi8
bIu3zanYTL11mtBAOyOy+oGwtpz6WIAo6bC0DX5E2wmdqIeM/Z8BdQMfiMIVCMMi6dEnrlyesGOG
sV3kXPx1meePKWdUnprV4JWcK9lM/YKuCSG6E8/rAUZeJXYoZonPVBYuPicJm805yVBoUFF0/RVP
HntznjXA6hJGyZC2i4I0UGbmKQRFzWk5sJE8BIULgN+h/LOgBaJmqeYTRijXzLf8yPjSJ9UqfV/5
XT7uFcgFms6lxy9FA4sxNriyY84nrEMHbr/bfJlfa0T/AGea0A4nCrG8FwEyMevYmmjYa+FtmLqx
SHGxRLbyv7MwaXIuSooyyFzTxlNbHewj7tvxaidfwAtqBMSB/2We73FlDUU3iIglUWJoxVWvyVvM
luJ3qnKVnBIzV9izTHleDRk0B7RLHT3eUa2DGDidub2ONYvV0GCy+9ksY5Gc/FyJJzEdoTq1ZGE/
I6ZVwEJ7actOr2iHuoUtzRMWcyUcCZaIqpsZMrWvvtxzdSkmjnArrMIk+8kjK+ZUZCjBVwEmFcp6
oxZkMRYN/ZkWhZM3DBMqRUu4A7ecGoJxFcJKxCWrcdHqVMeUwoIyr/h19XOsT94v7EMvTjwr4NHI
WNU811ctNr2+rS1dcFjvyaZ67yREJIsWgn5VqTTTuWGHRVqqgvfenU2F+RG4anAybmX7ToVYD7iQ
JbLuigOeuKh3K0YWKoo1vcIaU/OLGkvY5KUM/W4zhXTpFUxjDhweeVr2G0nTp4rOqNxBJtuTyVKF
5pqTDO893DVVNyqSsS/KpGa/L82OgRErguBHIJBt0esDwL9i7ZghXtCk+2elzLAlu7JCoom1Il+7
Co8goPYwj7hcWbG6YWOhaHozYQ4YgA2/49fBQ40fQJwYLffvR6NU6K02CsMYAVX5JEiyAYGxgKO6
NmC745aXaZjQUSEIeEiROo6dLjwJWZ+agqbdxrGX0NX1vKmOYnzWqFBbJu+rGUETg0r88pi3ol07
DEeodkciCyTU57SY+7ym0Lvzjar6NKqDw2NFSA195hh3WJjSCSEe6QybPekVekn5udTSxXwkSI9Z
KnAIQNhB3DcYT/4mhyI/D13a9Fyhu7Y4NHmRI44Q2+2drHbbPq2MtiPAfl4/rYb6FjBhSCW6S46v
oXIGRxJlaNZcl7wUv9pUH+8ZySI2PhwJ/zJxBMwy+Z7yoShC0zdjHF9bhMyWaCI4zr86pzjGdygK
vsMrGpalackBf7WArDTeZBnPa4MSjeF9/6x6B/Ysz5inV4jDlmKrHnYYfI2XPS710pFsQo3dOe7o
aZnJDI4+1vvWewSHNv08wv+jZ6GyP/NNBnViMzVFh/EaaA/z+/G78Xv+R8a8Anwjy+zN6bjBmGxD
b9TXssDLrGBZmXexUhxnaJuLD8erVvbVZ4cPcNAIFPCN5p9yDLXL3toU2wBLu6CO+QnD0ygiIZi7
XI0Nn4yrp9HD+e3UJGGlwzKLPH9Kwxhsz1EO/i4rb5POFYl6UEbmgAYntX3P0nLJLxKhrA9No9U0
wGgbK9kT2xL50HJesWtVuy09Z9Hn2XkmDnww40LiJUvH3J3B9Xh4kZSf3m88MwkdCNI/56tDbX9u
y3khQzYh/qADlFRPvUbezfRURjJP9z6fJe22NIWDivFqzToem6noo97tR85sug4loJXm1GYQhPZr
KqbmBJvY7L8Gi664NwfXrp/Q7WSnI6eb6Z3J/PcGkaSPIiqHUyBb1d5nVJtfZCctutdtL/fByQUZ
fpLNsET16Vr98OUnBBmghLxTLVH+blUJ0/0a01ydiNzLaws0Jw4CawFpJ6lA8OiOAeTUtouYLjIK
JNWD+mlRSylpHrUl7d5phq5KwTcSpWGosZGD/dCIA5tE4DM7NcurFnwBZOwV0olnmzPElKKxajoX
m2AA96scCzpYfVIANYtm7FNBE4DLAszqudUGyLDGXMaGhbbYaNMl4QPEnAKYnmHF/Vbo2lwp/Rwt
NA94xUYcERC7A9CEXq4WxsL7NtR62GUWfs14ylTvloWj6V2bCbhWy9bBu2y+kb0SBGIZkgOEwUXk
t43jBESbVaz3ynFAOQFg6SMs473pW0xtV1Pl2TZwFRIP7FuoL5btCT5CuUNQABMJ2PMcavpoWIMa
SGPyDlCHxyFVMUfDJLH0iVZGq7lrsW5pYaeIrg1IkW3+pVNbmY4otyWXbK1xtM4RUv8BJh6JvKIR
EapP8Yx+ONwudAWxYPWljsCFf+y5GX+jI4usZ3OYmOhWvWYIFwjpNAHYTQS5zanU/nw4/KsDkwQO
rsl3ncHdB9jUp99NA1go7rFGBOTemHMpt+qN65TfPF0qrBmvhS5hVo4d2XfqAl9fYP5N06TzRzJl
XTO3HDJJDgG1DiFGUFb7eD8fQFV64Cs5PO0X5Y7B8DGsQw2I+EecAjokpWb/Sisx/ijZUX7ocT7k
Dy7RZj5vOELKrxkO7Xh3jDxlz/iUgQ1HspU42uBTl90n5ZiNv7wyB26Y1OuXdPXC9bJdKGKWrXcw
N8trzQcKp5CfBotTeBgK2XzVvsG6wJg4geYkCaN8iyv3KGtCbMBYsy3SxveLVQLmCc1W2QX/cVOo
J1+ETd3RzKoURleq0vJtiSTFvVhdNT3xeZ7JUKLNxZ02anpdFjVBhYVpyf1Z5GwbAOQgCzDmQ+Qh
qi8ml2XAgvWRiPM4MtL2OPc83EV2V9L9ZmdSZyjYkpGBoFv1N9iDpN+AjtsHXWOAu3B0EexEjZvL
h3h48x9dGhOxEC4L+5gvCVwSchYFEGxMixi9W9WApcdvEneCO6evtgphGfatDu7mwFahTH/6S6Bz
S/cHsZm4vm+xWiYgD6rC+i4QeGx+bmtxXcKeiKt1CvrkrmyCHS8Q9vL0pOexgY8fzBLYbeUHbtfu
SPITvS5c/ueGJ3D6aEQJPiiFFTE+U4Hb5dcEFitCeXy8XVT1PQC7bTuhMy3d0Mi92roiNVB3kQyQ
R8+tq9ZXgxlpOU0N6uiQUz7qczmndLxgPyT/VtToUnDZmokMk13iLwavT/SQ+zqO7nRAQ2YvqXfL
fGeRWyjvQ9rs1cDmep6HilsxffcHSuLdPKK9gQU6oBqWdjgmbPk3h80wVHVHWt1ZWtgK1rV58xNb
vukPQbY1/pksrccPIHWhfsHxmmMIifJTmWgEmiSW6ttRKFWDu5oWdLESSA1ae0auW1EoAF2GqS/p
PALaAisAsWIMAMdM0R5XVCqT9EcrFWyLnTrEPSmZ8Ge21vJpm1INWRw5cnRpZjvgKMhMtvSTXuXx
ytGHvJMZDV4fqwoZxwB2DAxCiIrk1k6ta76vSwYnJH2glzhgjLXcxQO3p1+bRKwD3RJVXyrhVfnU
+nSCl8jKt//SKa+gyI0eGe8rYoGra7Mv9qn221x1cbPpqZqL42HMJpmd1hEt3ylX4rgPKjFVR8cW
8shCmvlPxnhSPzil9wRYFIAwNKlVqHoUnI3d8twZ81qqLIDnUCLBguXM0exSLgpA0qERQDhtwzCK
ZNiqcFIcd5lu5q8MvBn08qSC/HN3i33Vu4qvDt31dAdJA+AFibOx6tZVYSJiY5K942I2z5gwwgO3
vvrlWtysThXMXerpGJuursT28yhbm3eiXNByMV3lFE9BrSHSXycLgNSb6iUFjimAF1Q1tj60hp0x
QIAIn11fEeTVI4S1g4pzRLmXI84CD9Q/dO0aa1i9JlOBJNhRYRulxhmNt0hn8VSjWn/1cZW/DeC7
59lZ9GEkMaovELx3Ny3Ank5rxKTXp9ziM03FYvQgCpf8kyLNkTq06vTHwoj6TTNO9m51QSC6fqXF
sGPoDqctM+bFw31k7GClenzfF4lWbW1keTpY1KFXnw0m+IuKv7PqwFAuKgaqp8rY+M6XrYTS4ROo
txi8TwGihwm9rJ79wIKb/OD4UrV4Hwrz1oKDBkZlpwglIYAU2W9sbX9EBmXl3YLm//HAEuEbnRw4
vDHVBJ7l3sWnhRhA0Glk7jcda7T7bFog3EiBnN02OfPq7FM5342bj6DUwAnBowJQJu4jBnk8o6Ro
r6CASjQ0M8IiIjCAdxwO+Qd0PmCGGrDh4NhGpASQGac7JqZ9fc9xIZcOvJjhHTGCREDuU/a72rfm
cVv0CgYj1Zr3pLEORSzPzLttk/ElLeC/0Nij/RqbkSegdlwkXToZAP3LvgCxC1NqXrDWViL+geO8
BoRHy+975tl00XVgF4akt6kz4KG+BC8P/H0ep1seWgt2RhWzM32FDvAutIVQMLts7R9agwPpAH4i
W4WmSJZBNlR8hRWE9CdI/7e25yomsLVL2Zb35YImGjOEG3GnWcxvNSzf5k6HyX2wRGKPEocygNq0
9Npf0UO6AiA9qOwe2/ICpNlahPm8bmPyrEed1J0PwLl6WK7j/u5F4u3FrAoQhZ2wExR8JsAluyV8
426c//m11bKn0tZgkWZbfZVEqhwWbbl6B9t/yK71mIF7uS2NuuBbZ4+UFdPRbX5qL3OOjgEcxIjF
ZzFNr0Yf2XanucVDVSA2VmFIhOsbXvKorqueF1AbceRvTG+HGFLWBnkqd5hE9Ukem49jzrF4tovR
v0IgwJ/hmB+edlp6PBHbJ6uBodj+UMSqLwAG6J/o2IbREV3bb6vz40HwDBBOE6ubSD93V5xty7ec
sRIbG3Kp/slwZO3JzXsl30IOqg3PYFzvdovHyiRF9h2zxSdk7mpozByV6l7vbIFhfZNt6IeS7I4t
caxPW15GKNEqzn63S7AvfAWu0FlMy/EMfDKMffB5+E0KKeU57mb9AZUEup4GkZPVgLaSlJAH7NvN
ZxGWmt5TpwFDTlrfcRH9ep7R8r7VLD/0T0hOd4JlsVJt4pITaGh7URN9JoEafb9vLZjmKo+fTxlC
qI5r5TNWXMFXZAx0eSLE3b66KM+hCnl+YZYc2XVeWvF9xqtWAKk1Zf4fsFibfsNSbW5+orekUFd4
uPiA/87ZOSOzSnsU7vQnAHhZXWzYpuS0IF4LF9CEimCMwp8GmF9DXLbvKZwbIIG25XMCXQDawWlc
9a080MkOGRjhn5UENT6MqFHJSS68gGQC9D6k5Jg+pivmstH3TfBjez4OC2emggOeurRzumjsl0UN
kKL26m/TgoAC8jbb9xpDWYOnvcKFdBAu8h4vhP1YmkYIiMMPrDO1uyfpTaO3N+dc7ADBOzFr+U1S
kDQfDX5c369TQqberHmLgxMKgh10BBX5cJhphR9/BPVRD+bAL/yCmla09+u4zd+WHfg56slYP5ex
Kv7tOibjyTbpmnY0TvWvRqZY/lfJnoANBhN/rsqZ+OvMsCcCOTQGUoiZElggx61wHJQp8siXrmGc
bKfSBxTZQABPnrGeXG0nPHZABcBVF9DRHVFiod4RvKgyEvGcKz5NT1upgI1WQE+ghCigrrmhby1g
EDapEYatUwEF0YgjV/RLWUyyz00W0bnqpnxL0vZwII0jRsly0xy8vai1x7DXMkBpOdLLz5DBYEs+
FpAcgfWsJai6vUm/8Sz95DkWeOzchehHxHk2rkpRt9vS9gtrMfzs6OibjtSASH0LjrcHHN/8h/c4
QDSy7haMZLAbHWDg0cRvGdLIYIssvCUnSKfW+WamZMaDeTDQYg4yiurkKkytPQpqvWNLisZ8gG/6
hAsUZ6EGLrI8PFG/pWB4Dfi540SyDeny+yoiew6GVnA12sBAPZc5hH8M9dTV+7MHmuYHWaqD3dTq
BH8yVcKSiyuWzN+1xgOuF9uckGdIqgK7TtXS1hg3g3xoNkUtmnDSuvkbADzuMOisRr3mJk4J8rIx
5U5f07HkLSIfapAuOwLhS1xhwMzfKVuRICNTAYy+PRL/Ncd4VnUsNfHTfJdtyxBi6+OlHRFaP6Qz
wfa5Imv4A60Y4LAkn2t3hsxvIheglbk6c34023mMIFtVEf1/Lif7fk7JKNUgVRNDTw4zsv4zJ/Po
Ij4XCBZMd8+fYab06mDgivNJ+jHcQ3hnRQ+NHvAiVjrAEQkgKCCXwsu23/O6anr0Hx57SCLDnpyw
BxDZxpp1faWCAanHQeuPU8pL7E3oqf0UFiW+iheuG/sTUw59qQMFH5LV05b1G3QMGsgH7LdOlkv3
YMDzIy6NaEphooDG4sfsaosNvWltxjNuMoRwcgH72wmsaNhh9atqoarIjhbQhxz1l3ZmiJYomtzP
pykgeRIfMg8QlRmtwo8FUkXd1Sbb3PuBb6lethHKvNNeipy9uh3s+Q/aEF5AhDbCwLtM1YKeOyzC
PRmsDTxoIib7Pc0Ot8JvqdJ42xwO337UE8xjabrBynal8CZtuzGu8/QmBBiafiywXgAYGOQuQC12
jA9RqgJ0UV1z1oHHqBBkBNPn4iY3yGxPAKyncF73Frugbm1DekaH2lQngDgSKwa45eNdnKh5IiCx
1DVinWV+21uAWe9Js7LsJnH0sD+7rBt7n0asLXfIcyjDNXpefUlVbdmFjkEcvWQxhUtpBSHKwxgW
7GhDVQmvqv1Adt/ASHNg3gapMH0jSZ1vSGyoVftoW9LsP4s1n/F0FdRntwN9Dgxfx8KY3uDLiuGw
fgYdCcHIDl8oZHxfDz7WzRe4K9XtZQ/gF6/LYlsOrBTxwWNvN7w/FzDB297lIivSM2ws53jSeTm2
eMpsDUFGuRXsJhuPp9JDZBUuWiWV/Jvq5Jig10LCe2fXthXgxDYVyLem4KI8zTsZ5wtUGoEPpHTp
+oSqvDyvIsUxqNJ69c8Lvl57lSYs47vcSXCvCfzd8dFxXI0P3I9ob4Nw9CMl2Mv+kvIalbkCRk3u
wR4ipmAB3guThpWl8x8fqgyhD5vKzYkGVYA9BQ4/3iEVFycY344ARgqFOyynI/glPSeozfYrAaVj
P2kb8H3oNxtoEgFSj+xupxn9ABLhJekgusnjIE0cq86Bw1vudjABYJNbYbIzkS3x5zIpYcEes7mh
t4oom13KIz2+1nKcjiuJc8YuzoH/7jZTjB+8opDn7Ng6X8CS4NhGTPOGy/opecGwgfl4x5pVTdZ9
ADMONT5xtsLx0eKwhjjNZJ9Skq22V6J2Yu7xmkPI0Byi4P/JBfNYFzOdliffuqwaCreXgInSbK1g
mxbkfF+p2t23esYIGC2BLZMtjiLcuTAjDiYRBZnOJHIIRvJSFUWfbSUUvzglcawma8RYYEb00pqD
hb0oaI9DJ9D0mC5xjSWDkBKm1/uYMTDbAH1AY0CghQ2bFtTnaZa6mn9yZZNfstBOA3Mw0OFBd9Ga
zvi6/gmGuKgvZaPSN8xH8DiKei5Q+uZNT48gTYS/BAmq526W+ee7bJOAd38WoQJtVQUc06aodK+5
MeU9ORJEBAWJDfAboSTDQ3CUALezks9Htxaf85XZszxCtyLT5k5iASBeyaFmULKCoiEjRZl/dhAb
ZlGsX5ftIEfIJjAGLg3siPaDFt20bts/obLjH63muToJcCsvh6qA1rS7TLAGPNbHOyoHNo005tCX
vAUZetHjFr55wrDg3yq5vQLQX5/aRk8jRqAtvk0w9PCXSUuDIC0M9wfUhDr/K/E0lR1gHnQ2U5rH
ApTpUYFcrHwKdVHb2H8l2WJxpdWe4svD84MDHYoTfDvqkvwGiWInqO7W6nWLYNr6vZ2N6EdpoSgz
NHEP8MhwcF9Bh4II6di28Cq0MeqOB8u+J1Ob/cR0tj46AY13t/s24b2D2ji9GtBuf0hWzCuE45Uw
fRJLTgfwrht2CutZP8DkmGKxis0Q+UQQB99qCAHVtY7QCP1nAHfvkAbWeGyhHxfTDTBFoeF8KVzS
7UE1UJVRPPMnaMYQhYgJAg8cNzoBurBV4W/tlkNjJ25bydlSB1VFYFt6XKAkS744vD18kG3p0cLi
XoB5KnM0r2absgsMQFtIA2QjspPMga0NOyS7OGeKPCKyN1EG+eMFt/Ii1QTvP7yu2KyuKzsD0mlY
cnfkDcG5WeeLg11DU94nSQudolkRRIKzAIcWFAaB0XO1z03WuwxNB16wTSIvMckgRwwVCFyMWJ/6
wSrbA1bTFHRLYBV8GpHcMeIBH13EwIPeKAnXTczukUEpLgHFoYOAGdYMJwwDaNmf0BrPV4LU2/UB
FHr7tQX/v5zqYifQyW+iKntkXh753Qw5ariBOcDbQA7Iqk9i8ugFfK4ldKwzYKG+mqgWaOLr8K2p
MB/1QDlTevHVAg6fb62ZTqYSRdonh0vA8oldv5o5QaNR1o386atyhaQ2urG6ZnuDz2zC9phb3vwt
1UzeIMmpn91ooDVYN6j9bvgwwL/CnC1Lv1beQW2uG3g5YQyIHxZ56vJHMGuydrWM2dbxaqblM8iK
nMFITxCRgWahRZrdLeDo8NiBXE6hwofW+GSSrTy+sQbwbQcEaoIltc3hcsqLdV/OW3WUjynuTtur
0kz6y6eW5jcgcYGwrENPW59LRV/H2aCjF3iybiBK8OznJWbKs5y27Y0hpAepLxFk4sVaSoB2bsn4
A/X+aM5oQY9xEOMKaM5seMP7+pA8eZB1Hq/5sVFobaOVaLUnC3gZ35yTH3V9GEyefMLSjPN5Mf6y
YIKunyESJYQaeITjpUzEBo2/4eGNkMJGhO8B8vglbW4wr6waBnzwsSUp3PdRiQFl8Pgixiih8aoM
8ifqFXsl5zzNTLgJlLiv4GGaD1NC3Xi3NNv+S0NDwQZdFni7MuiL/XUytcCKdL1F96IQU4RoKRY3
9r0uPPNnXFuJMmhz8u42XVenmaIO93qxZbh5RUdTQ9tR5F88tjkcxFgmx4rjVCLADSjC4c41H9vq
7CauPmEZ3v6q17T5T+5ZWKEClvlXIsz2o9AkwYoWiKn5JKtxj/0+Hc3LtvIZ5y0qjTkv1ZwSLLBT
eExBwLGCnpUNz8dHCDKnbbCugVUZ2o5Sv4FNqeCxp9CI9rWvYCmfrCsQbRtF8msvHHueN5YjPiuP
gBqXBePaY9Yi0X1Y6RSghvFEw11c2iYbPjc9NBCMYN4zLzON/MM4fvUIxlohgJ0miiMBheyEyVjc
i9o2ONQKChQafRUWMAAnL99lsto/6J95eFDcALOpvdubEzGZYncT7sJfW66c/yoSrIMAk0LlGdzu
gVbkxuAIbVdyIP+wpMyeKrZR/hs3kEGajQl1HwIcLOB+i9NYDFVe8N8rjsenxCfhFzS4vOybo4R+
Saeu3PpjS6rfe8h1ebaonBMGw0qTbyn/3JID9YxTWqqxjf/l2GF44iu0Zv8ZMwdyt0EVnQzQ6036
foav4PF2UFCZ/f+knUdzG0uwrH/RREz32N7CAyQMvcjNhCgz3vv59e+D3kYCeYm4525OHBdq9LSr
ysrMCu0IVIEqL3jwEhFNmmxBk736J2GQqa8a1x7kLh6GrDhqoqq414apN2ad0VMfsarKEDAdhBcb
N81o1d4CgmBr44/TdOa9VQwmth4Rl8Bm4l2g+Ybfh3DxCtkF62qq+3gVmHWZbKzaT51dxxOtbcGI
KYCKvKQObwuzEQtex0Bf+dKiPu6TjIF5uH5zH9aKbF23zPK5Dwqb1ry2S8VXwJl6sFUTigWPYYJp
qkTWDrUioBzapG7J5T7ZxaEYNbjkNrWnbgUFW/CrvRFaPF04Bgh2k8GlQTG8y9ZlpeXmLdvR8ZdD
Qx4/9wVA+KxEaWGuuQendp6in9U2Shew+BpYYXzeuGjnvt5rb5g4lA9J1VTtnaoTw1zmve692zWM
kzCxEm/RZ17w0x9Mz5j5jRGG+8EZNQAZJFnBrcQS+R1kQ713uUMKHA+65d4nZPu0f89gtMXrmHIZ
FGMqhe2Dh/4JKkaQ1oSfljVwFifH01d12IzBtreg/3JP6UG/0CujpHdlX7vera57kperd2Vxoj1K
EC7aqj7z9yLbqd03UyNXYJMm40ufN7FYC1FBeHe9Qonbzp6o/gzZNBp7z4QAsxKOnAg0hJCdUywz
RBZlC8MngeAGCpYNRbC2wtEqIDTkogAPMC0Hd8doGhlJg2ScpcrU9kIAy/qcXmEhQ6YQXTymlByz
VQogMM3L2pPcDSqNf4bsN/iU1E4d0h/RtMtUy2KNd+7chCnSo9747sRGjRhIGT3qNQtsBf+KOpjA
n4nF+r6r3gvqYL/UaGaICCXGhvfaMGZ+QNtGNwHGKMbqMY4aXRGEa1LLbxo9jrmiEr94qRC9UTzq
9Px1KobusdLH1rhXg08rqLxos2+ySltz3qVNT3fBLBP2NzoLFDBHQ9i8MxkMKRtw6kugxIhgSs77
wRrdleFihIFWx5ny1TDWw400K9IfaGpTcOxBqgQpcwhC0+JCnP8wiwnguHHzJqEXFQXAdFn37vQ8
0gHylCJWqoiXZeTsdeDKdOeZXuPfdjKI6Adfszp7U68y/24wssmoCJ9UmMJkILwaIVDmg3s3QnHu
niiMi9dap0K0xMNDS5ZBA9eFazpweGjBF+gznbX4hmTCCh5xm4u7TSdgWVPmGYb0aHjyrLdBc9eT
ANIrY+klGq+GlwTRDwrrOvAepIFWnewKs7iHxMUwklauNe8L9Gr3tamj9DF2qPGgpElTYFnyV7Gq
Y2Wzm7ygkXOIsM0tpV+y1zo30wP857O0eqhlP5NitF4rR5/SE/VPoqcBo2V/4Yg6fQO3MnjFqEXC
/WmtHOWEAHjv7EhFM2sKbTQT2ZngrIeid2/hI1BqS1qnhh1FEpbM/TiMFe9yQe3fs/ivv4F/fX9r
gyLlq9CGqkTUAdGeW6wRNCrVqBDtPZEEYhkS8UKCcZMOUmSiG2l/9IkYw23vRFO71vWseouoXmO9
OhljR94vunDmREH5a7AG+y3Qy4JrIhPRPOrc+JR7vftNIAV5c7SogojoC8SFwnFra5G1OfLQSuTx
W9W3mrgJLYFOAip72C2lr+hQ2jeWO/Pgylm3RtOH7beoslpvxhF26OlBMbVaOHYIw7k1Ndi/hTJw
5I+yxKAWXg7uC2F1Xs1sRAm4PHk+ujQY//AhlTcOrJDTesNZszEGMz498VYXN1Y5R/7d6ATpVjUu
ijoV/WtbG8CDSZoP/sY1CxPNqDor7ygmEdDPNUpIAfrHEX2ZhMR9Z1WdsQetaFow1qT5kQ2ug97G
AgkFbkJGM/0iXhqeB4pt7covCsLRle/An81m5FL9QtpBgssb+R3JtxkP7dwNPdpP1GWeyYUXVMgs
MjNIH3JlBwXUkdSu5k0Xldj2i07L4Wt42R26TTabkp2+I1D33IWulcEDHQ5M7WaSqagW0dB646G2
g5TYtyqUuVCA/D4hmM1dxaGA3FFVonmhlVZtz1uHip+HVU1Hhc4dXjzauPYv0zABRlfSDun2XJ23
ae/H5i/gGtYhQn/pbfS2LYm9Odas0jAZck7x0GIlzY6uIibMrIVTmhpeG/0Z4PCmc6hU+gZK3VpR
1YRQH+o3Y6iQtss0NB9Lvyzp3+hKiDi279fgab6mtTQkattHCr8ZnJwEDQL4f+h5C0dW/Q3tYSJg
Ub7kkew8PtqNh6QIJCpP51be9u3SnSK9m7X1WSVtaTol3RC5pzmjrClvwEbaty4WXT8bumjcpyR9
IQ+g5w3rrDtTNqlC63eDzkc5dA0Viy1lta7AJLDOfkCeL0jTLSs78AGjAZQObitlkNCoVkLFOXWG
zhQIjKA1opHIp+pUa22RLGhqT8avKX7E0jIr97thtMgNgEJhoaembAnFfcxn6dw5ofnmOKQl7IQz
tbPXUtJH3c105LuQBOfAmurFdpT9nulRzj+Dar80ia7fksaG0zyn6vTse4TMc7OfcqQDrRff1YjY
xIxu03hqR4BzM+jk4Cs8SnB+C2DmH9y+pb+CSY9kkCUZjNUQeoOYWUYyct59hRU40VLr7MNJb05+
qI2nQIpMX1CiTsu1narhd1qiSJlFVkP9kO617RN1jOIJCRLPlGsksbURNSz8m4rK5Y809lAtTLHR
WcvADuJ7bFU7Uv7SaA9WQZn+TAfgGR7qMn0whyqRS1zSYE760xDtPPq0ocjLdHxd7MJySP6F4WUZ
V3BYqD13sAb5y6P7NlwCoYXFmwkfCQccVD519D2EEQlhkR2R7oSplf2isiyFcMSn38KdrpOHn8wy
c6sdd1f3G9cBs7wl0WqDdZla2ctAFzQLfleU149RYebaKswS9xCCT/K2hjoLy0Qg1XU60AhWAgZU
hCIyKeiRpjbmjUATWSJ3SgazX6YZSObzlFr+qR8o7N0Cder3se4m1U2kbFDtxiiM8NA7tVXdeJlx
Jma3SgTLZCB6R4gUTz+QEVM/Is8hsCENpPBModh/dWtiJ/4Pz/ptOOC6rG6Q0xaRYSjtNpAON9XU
u2qeJdI74nEVtstuUPVdrw3C2FpUi8U3r/KMR7OJ6u+TKfoSnlJbBDMzKUhZISyoxoFAkcZaMGtj
RR9Cx/HscVvpiT7doIbJ3Tv01eODkcUQIoaoRHZ/DsyaXV04wcAyJsj8UHtQTRuSyNUWUVGVECjD
3vCWUk95LCBSeRtKBd1TIzPjBeglom9Q20QYq9e26879wK/eJtc1IHl3+qjPEH2E36tJNa+KSI4D
OJjIUQbIpz8lERJlxBocZw49euheei1uKeW13IorKj+GeVuLgbwYTVFzmyB+RSKnfK4jkvh4ocZ8
MGe+m0KZ7gAict6EiRJha5g6qgncMe2VqRPn36m+V+rkoBqC5ef0/r0GatgdB7tXmDMYpDYZqLsG
4RZBp4ctlZZBqkkRqTZzvcwrY2MaAUy0mJzCWYwU9tS8NP36MYutDv1ci0yIyq/jLTvT0M1tWecF
JZvAqV6LSqvrdZcmaFmDtk0Wogptm9vby0rY+fQTJNzSX4tu0qlHZ0UO4BoZ6UaA955lbFW6BJmw
as7PMKXzLpLkca0pg02fcFns0MN78NvDWOu/Ee2k2C5R7AoPMQSa5hdpXIaJRuJhDjQDI00c3vVg
PBSoCJ572UCezRpiiZkhZV8+jKYy4fNNcEr5ua6VPBOTtuEWb6/uZxwgUJpBWCq5HwrHeLUybTzE
+sgmzMO8iFdd2RZPQzSkD06YTEASfTm+tTzWPztoKvZZKNWesiDUigUe3aOE3a/D6nXcwXqwvBEO
oVW5xksSFOerYHS8dI7oLktYD0I9eIBwK2dh2eCk05jQwhaK3+nMRu6iZwuvCRhXVeg/N14Qhw8G
fC7q/9yryUMph+ApTt1hhKvYtCfQ4apgK06IaVpfd7sNBSGAeMtvUmulC+S6swIA8pczEmcuamOK
Ds3oodBFcVbDeEEa95jgQefB0ZVYt9BqdERkM4bJW0OjcgSXvQZdlafxu87xrhaQSLM3B/wd9ym0
iN0CMQc+BlmvO3NK1P0LDnGjiRYxio749Sua77m6pq8bQsw93IjgBTYSjHqrmCLsVbHueEHi1VUr
LIr9cu3BevIhitdx+X3iHScG02PjgTzTDeapkcHt18O6uoN7MoQ7eEs+/9ruh2xrYy6T305J2m7K
qarYJZSUQvauaUOEpjDwgnM/S+DUTXeIp9x8qySk05lD72NMdKseqFtTCHogFNmwpoCG60eTJP0H
So+0WadeJX7j21HK5UDvJ7oCUaOna2bnn1ejlSEMe0zNppYKnz5ZiEWKggJvWcjcmDtxMWKfzgS0
g1NN+TMAGaUf3+uzFy7d7DAQE+hzcFqXaKkO22rmmEH4gxugFTNEYYO6HXGtoGAsI7UDLzasDVTY
NL43cQXomGYOGli1jUuYqOJ+75iws7jyClxEw5KQahbGCRdOl1i1/dThyxZ8R7biB+vM7qJb6FOG
Al/E2YhNCzejALAcNoArZbmpgxZbBSuCRDm3ZURPrdHUHTmfCqdHG2Bl6ueZYbXvqCLo66l2e4uA
vRyrmzOW/D3EsCKGouAYT7ElFdj50AfuMRd9Xd5TrUJjlrpnawMtjEV1SIysiZetk1nfmsgfMR0m
Ojt6VJ6I5SE+fSvEiKilk9lE0VwLx4wWxyMpsurijgpA7icZyNGZuwEKz0bgKJRIHPWuIt53ylEc
snryjzj3RLetsNFhz7jgqvghRbanDrbTZ4IorYlQfs91U9eEfsCEhTRilUel5blQe1urfp9S+vFV
C9Bb6LKz1DWdfljR77XT2jvo+KIUJ3ds0VetRSDDFE0PesDUv1cjDgvljWvADCZTJN8y/KWNot5y
EKigDg+3dPNzNfo2WyLRiFOroPxuF/akkwHCelrEYVcgTM9sx1uFHu1zskVeSYktaeQSfeMA1enZ
76L2S5iZVK37fq/lylQPcNQndynzvify0kNsFIy8cbxZa4jxl4F3S76bPAIOSgxmkT32oZcWu4Cb
0Fq0dJ94U5g36aeaev5Zrc0l7/7UurT3T9IZFZUbV8YKh8ohTNptrKXOtM6Mnv7PZz8RgJfeT/3v
02hX6XYs+sDYNGCe/l71mH/ucP3jzpT1FKSLXo+c4aHhTNOIOHNsG20GjgjPZSuj6aZ2Y8vbozBC
byVJUFFxUROFDCE4/Y2cQchDljXLOF0WcSsSkiXIR6XdA54g3RliCrg7DYvNYabjAcPpmfAowMco
gZzjN2rkj6WU3s3IvPsz0FfSD7NPMyhxSogTJr4xzPp2EBNSYkWZAN5F9GR1lf1dIqLhvSh6dS+K
KaOhsQTyHCkwIhZK0ojIhncnIxFXnjWLHW88mZ5ldkcKVLxhnEjzqTZcWnD6nPFDp3Udhgcst9pp
VqV+DEHpv8d8gGkZQAzXARpAdpZtZdc/0qAnfOzNECDUSakieUbPnxl6U49yzpTTazH5mreRcaFV
G4p4w3OXOf0qs21Zr5vaG7pDNlRYr7iwCh46BdAHeQIl8GbwClSnuP/07BUnxv20YwceppwX9iZw
IABBnuR2wDAo8paUu6vNlE5NucybMr8fxz/vnSGGp9KgFLeoZEAtEwFNZs8DxnXmQa/EAFJuxWhN
ytYcNl4eBy+YjoRkDW2qbpGz4njSm0m+TExhOTP4FnBVQwsy+gwAt803XO8Fd5bZ4f4zBcEdYJeo
ZqTtwHW1TgZ2Bq6EsaxRYj5QyKdAbZSJdhyDAOC28lOk616n2t99bzekpxygYhnBqiBVBy/OAQnR
pR18JKIexg+5aLcDGMqNOzVQpwd6tNNAFQ8fedMahQvZ2q9hUOgUaEsOVDpEy8Aoaqbme810Kx3A
UMTpldfN+xpsGncRMZGQ1NgPn5LKGMK1W7vBWaZVlvqt7FAXUEDQwO2KauiGhZ6Scc3Jf3UYFGME
I8vJawQlfofRAnW5aObX0sgXMvb7XxDoyf08aKeYZAZOa67z2vERkvBer3O6gExL3MGs+6DEM2GB
c0d3p/cuhe7W80icYOmxzxJYb0+NV5qUjFVdLxwTxBkCnV7dYQATgmchXKhuHYzGnse8H7xDTtfZ
F1cfq0UsZdu9jgaFb9D0UUXEvVTtOd9Ua5HLYggKy7Hq1Izijp7NsQnF4EVEQJFLmCcwXQ0sBqBd
kJoJFJuV9VKc056FZ+ETzC+2i3SrzMl7qnQH1TPlW+vBKfRxgbS8O5Zdlawm6K4+bHq7+YmIHwYP
+hBQeHz6SDYmwF99SRavH7GbUWe9MtXSGQhkjGIdCbdYaqicsO6AjQyTEOYE4tJiotwu0yp5idM+
8W7cJNEGmN6JvkgjG7sAJVz+XhUWLme91U/7kqT9R47YAKm61kf3wVRZEikd4pgZPOTWoFoJw3gV
Cer87DNV3+S68CSdT1SV3RemD46S6Vn9OxNd8Z4DDfMLqswlSQcxGN87K62cpavK4ZgCbfWzMPMM
9cvWNQpJBhX6tS9iRfumUTQPmEjYBcpxNyUraooshS9QGrvBrKik1JkV+Nvcrt1poShEFUu3lfTV
ceHe34iz0dByzIPuyMXaxUvKTXDRBNeBtj53bjMORdqO/Q16AGQTPQ4kYluGKMQUSTVsQL2u323H
UcMtuhFln8CvlYk6FmGHMygMpTot4cihNQy0aGOnLVKw0HSC7+gGInjBteqbY+APdr032uHMTutE
uDfRUATHuE1Tc6933kDZBEFLGK9gM7hs3D5GGCjQAP8IwYC/K5QXJ9hDcL4JKDoHmyCF4pG/l/ne
QeCgbclaOok6uMmTZUktKscRAiENoEQIU23mEUtpc0WPsXhVJSROnKyQ2uA8rAxNLuzEc70dtxxO
npahnalEmOvhRtNNfXuClo+RORu/cLE08Sd4f83cCs3WOPo1NYNghp447HnUAhQa1VxwWaf3YEAT
Ck1aj1mrvlF+vlFWjDyRkltrrCa8Oc2bsaf0dkaCJZuX53dBajoF8zARzc++LY1TauJrncxVC8qz
H2k0iBVVZuseV6Y/NuUNVJvU/CYwlKAUbGlafwdEFVTPcCYDBNUOXAJzEUF6gRMjKRKCDeKrkj2H
Tmf/SLho4IAY1CicqTOp+vQ25o8Q25xk0VeQ0eGEU35dpUXceNuktztnjVdPVa9VT8DCgwiTQ831
qIoLGM+2wlFzqKJ2l2cpmuSgq4z9MPi6r0CpA2G8T5lZ3coMdP+bA61LnBoIiPq8msbGvY+KpvRu
FVJJ0ItC0/BJnxhmXSK71b4Js+5y+vnypz0kDnj/RpUVJX00MBISHiLx2EwX0vPLu0ZrMrltwRZc
LJikfIhk6GMFr0uC6zLu4fdoZ0FkRjFC3xHz+tF28Dmxm4BVuW8qQZapqgargdRxgzcSzKFeY5vZ
njrplPUy7O22g6zcaP4WZbGvz4suH9F0IUUQ2o0LeI9pl6cC786LC/kjKjS/3BZuWbjw0xVZCAJf
+40rpcFfqKFkh5uT73YxYINjuJTQaogx5bd84gEsUNGlQbwLgkhv3lydeBtsAB38Mg/H0jhYuNMF
mzyCj4AxGu5RMwsgjwbBSeTHLxi19P6ZqWvp93lZF/mRHsC0mKgMs65PtSohvU0smb5FLeQTs0vN
MspHsy1sCtVtDejR9Ti+LdI6MNMTsPkw7Awb8o/WGTZ6AMfMPcRsbWcSKQ5Wv8d0evppup0VQs5t
ovcrJrhn689/zVUlFoZwSSxd8vzKC3PVuEuFC/+p2cMebsMHmaTLFCYeA0Jx0meT5j/6U7Jqc7F1
N818zkpdcV8Wn7mTuhKSkU5zELqEXPyE0s6cYlD8BLrajdhd+0uMRBawQ/bploYVc391tbvA2Zz1
w6wNaZ0tvQ0kixeGqBrT6hLHb/d9Uo7LrqIDSgURi6pwT3tB1ARQKxS3WjyU7UqzndcM4dpW7wJ5
9BEqeFcsbj90qRBSwSml372jY6F66WRutbjpBHne7il/LLtxE6W/lP8Nm64ri/3Ravg8DmbvfGy8
f9yLLz31opUolNq9ezc0j/l8HLbO3tKWzdwRj2G2rxaGv06xY5jndHM8ptc6s3yy0v+Mf+GZCwAS
SDwWUKB+J6MuGjqaWktEfeNPa9+vIJhvqJwEYhWoKx9YfDpzQExFd2zJ3C9n7oS04tOblv4rxXxq
DxOuGSQ7vr7GgUDxUFoFuoLfpJ3AzsviTDxutqPxW/baqsjjK1v+43cAgNP183KfO01fNiStGmSe
Hc5le6o7R79cUULbR+X916v96SCC3pnsb8cWl5uKGq0xJMgY9sJM72D03RjtfWQ+/IdBSFUpAxCZ
ycvW43HmG41tet0eM9tnZYtfaNfv3MC4YpJ9OReOBSEIokBHgSta7sV5tTVV665V4KUUvlTiXjpP
bnlliMsdwhBCh2KCm7BFzCjOfZP+avsgik7RWVxGR9ioRbOsEJXamyrZwLH4+pNdHvbLgS62IiG0
1bhEZceouGvi+9j7LdV71R6/HuWTL/bPdC6OWkjPgimpRHSsq3cZ/nTVcbrWpOvaF7swcbeCOKFW
yRdLzHndHg0er3EJDdyurtwb1+ZysfqFNnjBEBrR0QmfPOvgmT/NfPP157q2KOef8NfqY8U2mKrj
c/XeyfIPLIoe3Y/1//K0XC79RXuXoDOQWumMgpPgPBGYZbjfTPvu66lc+1rnZftrKiFqARMaaHQ0
EKDE2i9MBJFfXtle50/+9wP6/2dCYGkIXXJyLmYCP6DQCt2OjmcvshmFs53eIMf9eiafLopLMd7i
UbThuv07ExI5WM00RDkGxdHFUTbCclSEP6u+uDLQh+fhPB1pccEYDkCKYVycFqfLhB6McXIMm1vQ
jbC+dVvsnGERTsXraIHaUefCJXM1yaPnfIsx+DZSdz5QmQlgYCrMwL6e+qWZ+uUPujhbQzOZo+bx
g4JJLhNM0EJLUur1F5VWIKyjmcrL1wN+9q3//gIXZ4wWGJ5dAwodO7WW3zP8JVOXuubVL33Zfu5y
YhcHbXJKQNPST44xLqYpzGX0drCDMH1Ta0z1FALMeFg5KCC+nt+fHXm5Y13D4dUzBGTvyx3burHQ
UYckR5VpR+ST8OpOWOyhB8C+T3uI7513MsXuNt3ZtymmTcDg1/qMfPaNXdOlJncO9kz74htHRmC1
Iwy+Y7EI2mWg0UsFfb+VXZvq+QX5MFVL2BKdgUVnn4tvPArXg3rYJMeyuQfyneGZlpCkiVdv5tyZ
K2y1IPQl8ysf+LJ1kSPp3EQ4Y+sEWLa0L66EGIpXBcA0niR2Hjp5bI03BA2ao+7e7h9FfgMwGAHY
tM7ale9DmZzOawEBZsQkrNiAeqysLr3yqz68URc/6uIybMJwHDB+G08t8stxeAyxQ1AYjLWgFyJf
ff0JPlyK58GIrQ3sdZSkd8a/91WBB6iVenwBx78H+ZlV1a///QA2f/65NRQ2TJeZEpAlFCOrGE89
VTzDwKhbe/16hD9hzj97hzn8PcTFHLRusFxS8/FEPDSz3dvA/MmcD2a87DHvpiy+xQikK9WVdfof
xiUTcxyLAExdnA0wXxwQs248xdmhK14xRVxoZ/GeOmouZkjvQ4vp5LXubh8OJJPlMzp0CKTRCSHs
vwtWI2gpqelPJw1L6SZFIMGZhLmyN4MrZ/KzkWiNLcg2aZFB45B/R3JLz6t6v9RPpo8BO8ZSXrTF
PRyi1P7rBbw20OV3VNkQm36in1o8Bg64/WrAlfjncnCTbTMqd/EfxnMk+PyfZMa9eKNHwAUy4kE/
yTqeJc2DIn7CI79Mt1+P8+FBlPYZIzClBB51pLxYKsuHmwTvRUcG7xwbK1435aNfVhgrmZRn5KnL
9YevR5Qf7w6GdIhtQCVIOi4vtBSFe232o35yctxVE1N7rz3bfUonSj0prl83lmnku5qy3c6sJ/ET
tK/cmKCgCxxj60MaUdKaBCrhmedH6c3QwHXHw83a4Scya5virUH3gkDbajYd9hSzhtLHXOu1Q+pa
0RZnz+AVoXlw5aR99iENtDDYYrHjpXWxEyHT5MhQpH4S/UP2GsXcg/OpWzTVobiyFT850+S2OEWC
s3AdistGrJRjtLwuFMcL7/C4EKvCtpfhtDPcYV7gsTOg1Okn3J2mcfn12n1cuvM1Qk9zl0vSIbD7
97jldSxp2zFMJ8fWVngg4AGirbp0F8Bfq423rwf70wzx3zvz39EuPilif8HL102n6gfE9OZ1+ike
9J1aRStvYW7ltvPxQZyp7+mt/9g+Frvqyrvzp93Nhx8gSb/JWy3L/tNg7q+Q39Qw8IGMOp36nX9P
OeGGZpHawbq3F9O6eD6Ep5Termpbb6I9jKyvZy8+RBuS2ZuGayll8Rd5vpH+GjzGHAmGsDOd/BoL
JxRWN4Ftbcwo/SZSar+4PeMQ17zTi2KNcmzRGNO3//ILFEAr+1oagAT//oJBWrDhcR851bXG4aqe
wW233rDoI2uLXP0NsTRcfNuNZy1x7deDf7bTiHhovW2Jszfrxb3Uhv4U1VT9T0ZWP7q72pmrLHtI
p99usf4/jfRnF/71nQOq7shX7D97Op+ZKOepx+/SKdlqPTonN3v+eryPL8kZNiInAOi0eB4v1jUz
oD2p2NdPzHDX2t4KK2icIYp7t7sy0qcXBfAvql8eYx7/i6EAnYPJ1FPupGNp5wg/fkT1I33hIiRv
mlfMykRflrlz7X76dIZ/DXuxb3AYNNK4YljNqVdVtw6bCgFLsU8i79HzJJzyZeDXe7+ocIpe4PXV
av0uVPGyAJ2vrrUfP0fll4eY1waE0rGwaLMvdtIg8y7HpVU/ZX0SrlU3/KbdUL8ZYmwCvl7Zz/Ys
GZClK0EjI+tyJ6Uys2CzMm+T+ls8YdO8gThZ9E8WGuavh/oDZV7O6u+xLtCuqRqK0kxi/dRbLaov
OsvMKT9vTC17glRx6KWhzSNzuJ3K6o6i1k06mQ9pMt1GeFrN8ZmOlnUKGdrCZH/mKDy7MmEg6dKP
PmbRwdTc+aHAxVCrpkUOgojDBYUZT/wMXGstoTfOS+kt7a6HlC3rKxe/+BjwU6rF+8JVugT9VBeT
c8oohH5aEZRIC19jozm0cfuiW1M0T5OsmMOffMcQeZuX5hu1wX3oBrukyiU6YmMDL3u68rZ/+nsM
XgDAUpoIq4tgjNATBNxr9VNDLDHrLRnN4daaV0b55Li6BAgW3W8M0j2wyn/v26JV9NuKNXHKZ/i6
7vp13i+jI3zgqFxhfff1Dvp4SP8d7CKZrVDya4bhy5NboZ8o5G3qHCZarMHc1jdfD/X5xGgcYFMX
MnSpLi4EAytIo0DQc0IX0turaOG8BQfsuBDMPw3/aWKWoaTUCZ6VfjExCNFT2IJIczLIR/FUDPBP
hWiAFOfraX28WPiChLDc5IqK12XEh7VQMtkjA01tjWuLLKd1Q3ertZ8b/pUo/dOhbJ3CucI2xZbn
4POvN0oTY1q0JECnivr3byRj4dwP++yHHdo/vp7UxzuMSZ3TAah+Uunu5VJhS20pn5EyCBlQNuZJ
t4NOkeKklSdXSgPiHMD9e4kxmMKrWdmuIBG5uJrjxIxr2pZISBMFlsCw7pwnmkttTOexcd5SSARh
+IwKEsPVTYzO0wiutGf/eLApm9tkIVzXLiXCi72SBSgIy55GIe4IlZ0QJ6Xantr/YaOQxTkmoYyA
u3kxChZngtJ0L08E9TrMGBM+oczm8v7rpfvsRP89zMVrb1YI8mndLE95wiW408I7XF3hgn09yidx
Kd/sHMIwI/b9ZY23qKdC87CkO0XGrxFupBY/NhiqZukmTn5BWJqZKd3V4XjffT3wZ2fg73EvvuJY
gL8bzihPPgVcMzVvnH4jimb19ShCfrIn/x7m4isadmH0UyrkKctxNnA9Y5HTi2xZV6D/Z1YoHT2a
bksWVB0w8w53GFCm+9iJw9sRi4Irv+Y82MUBoWW9Mk3eHp6FyxbiZpMh++995zTC3AFrIPPFZWfm
V46xxIK4XX49+fN5uxhOOeTmiueHlb0czqOMYscmJoBd9GbgKg5WNveHO1mwYxuUPX57E5T1lTP4
cVClI7i3TNcG3iPN4Ef9dbchpemQscXOKSzFRstm00NinPpR3MbRvWvvlH1lvE9WGMcKUxEKGiSy
tG39d0DDiwY4lb06SdEuSxxA6vCujLcYuWNJV83KDtpJ+2QaYu6g+eXyuPKVP8lrISm7SDLPNx9x
6XkL/jVjhYTGjcwxuEvb75Y6IlmdmdFaQImLh3kLvWfAhZFPTpcDLb2DvziNewfVFIZQJeZhrZ3S
mPKnssrF18v/2ZdxXLISZdBIlJz3Yu/nKKeh8gjvFCO5gUql18SPO4jpHcT4gM6qAEOIjb/Zq/Ba
u+YPbJXzQ4ApuDhn2sRTl83au8loYN76/l3fyuei2hbxvGlXAIy44O+ddlgqDForDRMqNa3zdG+F
J6Ft/LC+cuQ+eZQgcBDEk5wRspCE/7s6qG8QSYnYv0MzuTCsZ30CVake8h8S7sYeAq+e+3O8dhZ9
8er4V57fjyjSv4NfPPRFZjUd3hn+XZy5q3LE5hzTBWW+Yfo+L2D9Ce9a19/zbv/3zPOxMds3eJ90
HMcvTkNIMxPkZIZ/h4UTwsMQVht2kmqDacq1Os0nJ/0cXHDsYBaazmWdhv5d0+iMjn9n7zGXNMNt
NhycXs0S+/+R9l3LreNMt0/EKmaKt2BQlixbdNg3LEfmnPn0/6Ln1IwEsYQz882Nq8a13QTQ6G50
WCuysuKNWzAuGksetTQ5BJcKqNq8U95MxSigy6S7BkR9mOY3ASV6//LcpjUlNJ6g1wjJGry3EeVe
6w16+UQVOCjhaRwO3iqW14O3l8OfFgcYhedGRpUduPi5PajeIe6QQjaE/jM0gc3EGSK31LltBVBk
FziqRc4ZRbfEpKAPRPM4DFgPjZszv/5UiXrPgFIR+PxRE56yZ/8NB754KL4Lp7eadbxBN5rjolWd
sT03kRYlkrLyHchjwV7Yhaeqe5NA6d1839/+G09J/X3KpgJcTqtUF39fbgE6sigMDAoXwXvbvP17
OQtRRZZXhX+U6JB10ZZ1OoxDeKq7F7msDoscJilRh1PgdRzjnG5icaxpIeO+IHCEX+apY0oLpau5
yMWatCRd8n0WA4K0wBt4zLNVNTTtGnOfjCjr9q0moR0I0QbMAawxUvTXaswPeJgCQG7cNwa4TKxu
Ce1cY/YhYLat3VxPSEJyVZoe1EjQ0GFxomBQMWg9fo+MtdmvuUNgLGx+FTC82q1mXIuhnNqga34S
cmC7bja9Ga3QvCqy3re3yj2J0FHUQFfFFD9d75keaAnPyQG/r9fITpsYXiKV+ek9GBtATu2+/q0G
XgmjK0PIV4I3b8S2RSvf1A1xJ6zvC7hVu2sB1FWNp/ho4H/PpbN8Y7FD+wDjTMRbC3Qtg7quBa8D
Iqnz+b32hLmQBEMtmL957HfYvhf3GBguVtaZwQOS3ofuUz+5pFtjBsXWdg3jkt143F8t/PvsFtL1
2dWg/i2SLuT3laWjrqAb+iYwNcZ6bx9NlJRJgy5Cvg7TNRWARqEhZmcBtc5emPInEQlyWYz1zN+q
f9ZDOT0AnyVNG2I9mD/bhiZnaCdxxZksMbN24kLnF9S1AoQxpo1TnGBloZvHREIQdiJ9b5csdRRY
J0RZJOBiAEu4hST3pK8aa7rEmC85RU6+1Q/iWjIKW3wB95duSgynxboJVDQGAnvgqImQLBq+kW8l
y2PvI2t1lO0YizYqMM/F70dbt5N+JX0g/DbSrUwEA3ClhnrQHwDYqjemx1zfvFoio4mADM2siFqu
1bJIQzlQ/HhSy8ZyN7EprgsTfSQ2uJ8YVuX2cTFdgQtZlFkRRRdEhCBs2E+HOFjRSlu5ZrryV5KV
mbF134bN2pcLYZR9SZWFNE6DU/v144rlIad/exUxUwuhLEaJpFUhoRVg30ITAyuB3ndmbxl4l5vB
y/11zF8zVdXQPYIkACph1ycEPJyE49KCRw95tAJii5Vvo4d87xohw24wJVEmSuaASO9LkDRdsIq4
JvC/NunGNVi3iimJMlECwI75YlpTZ7XrigQW4kFT3pXLjNHgOmsLLzaPslE5uGlib8gnG9WbsjG5
S21T/+9bR1uotBmyhYIFAR1x3a9DsybCjwFAr8f/URsogwQ8EF0IJSyotIHjQCqiHyJDMMAuxdAG
1s5RVqkB6X3qRlhRA68YY2gEMaBRn3jGgmaN3z8HRBdW3JxrJFXHenpzcr7iGkV8g2V5Zqw4ugIR
sAswcqhlU6eDVn2URzHgDCG+EULIsEv+wzW9kkEdzBjKICBb/Ko0cIZMUhOSrbk1y+vO7NeVGOpY
ch0EWBg0mY4FzL0GD+cHTgrG2d+W39Bod7FhKuUVPGAgBGMABu+CYHzfqHfgGTVD2OoA8OMYJomN
BUukdGtTr0RSzgEkXTLgprAw6aieJrvKGSmQ5Elj8ubmh2UX5vweysE6XjfIeaBrjNpHAdiAYdZq
k9/r1/lbvu1xi7T3wARrH2Npt9m+aTf/kUV3W3fgHtXy+ldWcmiB3PzYwRpVSEeAS2wnPrlHwci+
RBJv+K37yDS2k9mmvNWVeGpnQdFXYjbyV/xk1mMT7aO/t7mwwc1g+HjnMYzU9BdvJKLZEZ2a2F+0
BuP3F7GuKKhCDIg+bG5AMF++zS2Z9AYo3w1gHDMs/Kyu4rWKvlAkEBVZoRx9XSH9XleRsE8SDFn7
KOurJwVPsNexOynepkpOIjqUpDMockmHkW+NU1nrnXlgTg/mvz9h0u2L9Qp+EUTAmhXgzkQjNvVD
+oEB6+7NXaGuaiwO3M41sg+eZ8j9HSGk9/lSLuWwx17hAIkBuZXFHYEsXpqBuTDGXXeAX92Jz4GR
AEIb5HWme6zfgUllVqwC3oybQOFMV/HuRSn0JhsC7BfsPXo98bZWwO1r+ufgMXicrCwYl+xkB+42
MI/5j+mhJJHJMlSzV+tCPO0+uCpGwg3Uo3t/pxxrc1/u5E29C1a2LRyWIOd9B6vbzwjVS5cMHZ+7
VYquyhjxxHADflJnrnSZyA8VzvzUWMqq2vvw+e5qMiMiEbfsd8JvTu7mtC8kUiaLV9vBk4Ja2ANb
DzzFVmdoT91yCmnSVWUMFh6WSNgAtWrbr7vl9JB1V6OhA9D9E8yKMSls9vtInAmF0ery9zYolKcI
uQDDxSO2QV8px8UJ1f1TsxltsMAg2AJNffpRfYKKfpkb4LXAg77Aw4JxEjOR/tUnUPatc4MQ2Gj4
hN6MTXATmNnefRDXoxGu0j2IqQ3uzAoo5p4yVzIpo4PnWqVy4MfGMeQ5iVbS70MbM/Mm2lW6J33F
WOO0jXfOnu400EpJ6aRFKez/SFsfcXkPJcsN3WQKYp0nZVJqcMUnMY+FSbhO2aEyOAOYsAbAUToT
XNprxroYt0ihHgIlwFjccVpXZ03vehdBRrJpsbzkwYW98P7TI/Tq5KgXAd5ZWpmE08nhskzP0H5X
GdpjuhpM9KazomimolCh58QPI3MulNPftWZyAKHR7+l1JrCINjnLIbC2kzJKfT2hxmswEQ0cUbvG
mBrY2MzaBFaVJa7dlQsjwJ0UhNi5oUF5wBGOXBfzVGedwoVRoCzVwgOMQaniVMHI+5sXAsqU0R4n
YyWbgL42qofJDugmx0zmSZOvvXNT6NBVBXMhuJ9wvouTuykOMIUWmDYP3kttok0au35Emu+IlreV
Dl5Z0m7iZ7U0RwNc9S3RNo0ZH+IDCFz/Yw7wUvdUylKBJn2hKy2UIbOeK6tCjvNhqZx4wnKLs9Et
uoZ1QcW8B8JqSskxZR+FTdQJe3U/fmq/FgNsxRY4QlbMRO5csHcpi9Lwkms6tQL6yW8aUHjq7W7Z
rsGmC/ufrryHmmjL+DC5xRAXGpAx5L4JmVT69rz/WSql8sAOb8B0APHNBjiYBhLHcHohq6GVtUhK
o0NVcgNAvcNOGYjcjfQYnCazCBqD4396CV1sKO1SYesF4M1DFqruyKu2Z9dsJ++J4xOJ/N8ee2iz
xMgCWmTRXEZpZSzFSDANwl+3Ndwt9oCNh73A4a1b3IeF7Vv3j2w2akPIqAKPQQampUqdWdJpXpKC
2HEP8sSf3hSfpXp9LkxhWey4wQLc0irfZ7a/z/DQ5JYKK2adO0xYJ0BDaCKA+egNbgbAICXgU9vr
uBkLaCj6Xg1gZZmI0lmvkznHfSmL2tyiWfBxDeyp/bDEi32vG/1jTdLN/8c7aLpn9EW4lESFJAAF
7Cs5xKq0I8Di39uztgrhUBe7+qd8Tw+FLaMI4BrD4/3DvG3bmIbyLnaTevzAzgA0t8UKQQ56yg4t
YlJl65rlj7bxDOmbJzWQRhgyZ08QfXRTVxRoPWkj77quEJVKI8LPcaQ9ZhvPwikuMSfNb/+LgdEv
ZFEnKABCJijGGtqymoqhwXe1RkM7I4id85iXQqjDaxWlFCIAEv7e+cl0IqxfKgjw7m8cSwx1VkpZ
dRMjzLRvEXLv7QZo8ARd3IwLPut/LpczxSkXD+JyyEUUrFsRhd32WJ2krWdlyFS1S/klYMzLs5ZE
RZC12InaCBLv3xoyqLUrE3zJ0HbWCTHXRPnUAD5ugXK8CJ86xfueNZnl3nCJsC9e7h/TXH4cM1b/
6DflUyNwZWaCh0WVJoZtDoHlo7zgrxC8/Y8KQVniLB2BtDQpN+D6d1NOarL7WBTLDE6ncGOcLhZE
+c8sEyp1YpSEl558WrSS34fD9EgFmKIJZH1zzJb61/+2ixr1NpVaV6grH0KnkiuPxExijBsg+Bku
wx79joFRywNUCy8hVb0ALQDdM60lQECO5UFEmbA7RCs0M+wk87NGF0BnYjb83cFFs4qnJ888nVhb
OxMAXcmmjrACsGaCwQhxv33NH0Qr2o4EmNxGa0CwYgC91krseMna28lS3FsxdaC1Vki52GPF4w5l
X+DlInkPGpxd8tAfVASZ0plxmDM5tstl0pmeCsB2ohJjmRrZC6a3ze3j+sHKD9WDs/pi7OmMTbmS
RZn8cET/sxxicY0Fzlg82KJdSJqVwrh8c3HQlRzK6ut9HwCPF2t6BXj4G29waAsY1+tvNPqStzfR
BtomyP2grqxWNXnm9ITfJh9VQ6c/3eZZBVEt6n2BzZSbQ1KUThRHS8aBzfhoUUD3koxpBUy7ydM3
XPiAAH0/gjRU05X/q+wS7fNtfZiq9Mzmivn1/COLcgJA+JYAszzJMn5TsD4B9PUU2U2pJ9RkTZ1j
PrLmFBK9qlOjtI5+P55aXxMMZdMIpbgP1QojkBbHv2nJj6oxQSfmBIk8WmPRNSlNsGrXG9kkTZQI
oSzu5WWLlzyqmEiurR/RHWuJNnKNJg8Xzji8OaNyKZNanBLJYICJIVM4uqfksXlO17wlmWcQJhml
lT7Hh+RcHySrW90XPHeQl3Kpg8RTJOPANCTugTIKwga7Ur7vC5gLVzEX9M9uUm4cjDGeJkeQwAGL
ccJD1kw33/IuqFkyK20PVbss848m5da58rIozBIUwKz+8zn7cvkNlHsHgKaQ1pgw2POGu4m2H5Hl
Wfx+8k8A74QZ7UyUMUC7iW4T1s2f66W5Wj/lLlqxAalcK4l7EMZa0aFdSzsBI80taUlMgCE8mKot
WaUBc3dmbD1LqSifIQu5iCGCyVN97D8ATEvOj8vlAwoD/fKpI6wq1Fx15HKlv9b3wgAlGRQJ3DJ4
ehnqcjQ/CnL8E5trYKLAOarwzOX0nt525Ot/3eTfT7sQ7ddAphYGbDLInFCn5ci4Pp6XD1MW5B38
SUjenlhpA4ZO/SbqL0TKpaj1KJ9O5raDyNAGsCiy7awXxC2gE3BIgbYxYQBg1EiikQ61kgvAE6VM
+gMmiXDX2kf7GJDv79IqLVA1vXvGD0NvJjdIxxqXIik3KdXAQQ887CZqtWivyDYF0jz1pnxUV7nB
rGjNmqCLBVLmFoRodeMXWKDvIyNt78/e79UQX/lPZcOZuXl/dSxx0+8vzk2UOS1IAohTooyM/EHO
QoaEX29+b/8oo6q3IVgn3P+njbIhW4GVGTiv6QbEq9L4AQ8RQ+bsVccUqw66NRnDBZSF45BiAW6A
Ku7TVw+8hK2Zv6DttpAsUAjf3z9KEkaj0CCtKOJUxscUpkLZM1EEKKyeiqljAxTfEWBRj2COW90X
Qkdqf0mZUGZQ0sbgG51Q7fg4F6JcTp1ntN2ERx81dCCUgRDB2ABXk4DAY9WtnoyOCCnrbUHFUTei
qa3UOc3zYk1Kna1pN9++OaJdKrVHsmjXKVCmDeMn3mcfXW55dlQZjHOkATBupFPbqzZdF6U1Fl5+
VlYeYJQ2Ic3ZkJ7RlaE3VmmfOnKaCjUrlmT5+tb/JRldbyhwYwBcUqlbH0icD5roIHFi6RNsVT2w
59XCJ+EYoE94sXiufKBJxgA3XgPQupw4wllQfL9DtRcX5/cTYOOALKSKKPHSaSZNjjuAiZeJ04PP
a7GsQFYN0AJLtAZgpBvDdxLZAzhkouUor/VltC+PZYFKs2yrIHnfCd9jYomrqt6GwSpVHu6rJBUV
/vVtmMBcLBTgzegypRZd6LUgT+QTRxfAFM5lCxHTQilEh7kBqkFWTWeyETdbgdF0xPGYy+dpyJ6h
FORC1ZXESfoBdAxxSuQSzDkLYXl/Wb/gqbQgmAxcacjCeCkVn0lDlMmtWqeOihLVBxjuMu4BozvA
0uGfgbNWEP67yoGJ34FuaROtS9/mSnuEP/js+yXGerTQjF1rTACsv/ECMEZtohdxJz9ixBeE9C4K
pz9eYo2R6Xen+59Oz439Hsnlp1NHAraVCK6jSZ2FanZ9ggkesGaSuNvzCKe2XLhOC5KtuiMryfwL
BHOzZ9o0jithYOMGpSaIwArlabCBrmpo4Agg5wjNm635ABA8A7hbw7IGdT0pvoJl5UyMO+DArJEc
+AQsdrUL5HWjMI6R7gv4ay8uPonyOej48/22xyfVtjlYsjV822v1YZnCl37mP/IKnjuxMd60xMTZ
4/1zkOYsByba/t4OSoV8odb8QhhTJ1yrp+j9Vf45Bo/aVl0nu8Aot164rK0fJAqNTfIU2Mr6gBnX
I3pE8P9t0WQlKOnE4e9WwH7pmKXHGO8NwBbPZUM9FEnmyADCLNag+wJgP+ghk9e2FfjnOgBdpykB
Ih0vfTFIn5ox4Z+BM5+8ZpIeewx/Mmc3kKRSJMy64w1Cx4mDj9+BgSFzmtofbb7KUhDTJ59VzStP
bcmzhsUnnadUE3jMQPGRJaQzMWaP31+EN3qvgfa80jIHE+XyehEIop3zhWBqHLibpAIcj3EZywzt
ox8505YDdR2vZXR8yoBhpxI44iBEQt7UmSPGpqqQMrRwJctsJT2WaNJZCsOjbBb7Ut1KwkpD/0aJ
4ggrIKcj5b8+AvUtGTCumgQco+ulS4M/iEreZA63UoW9CHZimRS7AmCMA8Guo7FxXclWCgqlxgYc
aP6pre9fhDnNgxHFNBJwI1FRpMG6ZN8TNV8pMucDT8zCSP5k5xqzEsEHQ86MTkHOBCQrg+j3xjnk
qSiNvI+VuugTwUKr8Vz4YKaHNhURuHBBmgFyOkEB0CtHmtIzxtFSniOAzhTKvx1t/N12dKIJAHOY
YI9uFg2qztiTU5x9adfZxtk8ceZG3vkEQcrXMyNTOGfzMSEMkBpe4lWg9U226EK/y9YPek8ZMici
CEwQAmxLkJ6khnIAhWxDtNTOOcIKjaii4l9LhDkB7DcgyDEufS0U/Auc0IAJ1On4vDO5YtCI2Ajy
KgdfIOGydCBaCxqw2F+cO91zl2PLs0pw4szFxuXCYSP0WPA3yPqtUIQubj6+wXX5lz7wuK+0l3TJ
TEG9CJyEMgPWPAKo7gyeSZR09WxRaQc3UnTwlLptFJkRRnNBjdfHHujOh6YJdxhsqyKTHyLxJc0l
+QVUqZiH5/2qw3y8FgjwGVom7Lwu5nWii53/7Oai8lymVYteQ42THalNc9YQ8Zwvw5wn+DGBxYgx
abrVLwYRaunqE10s+hpVC3xuWgtQpIiA4cbgig/xDZ/DbUSJZA9dAZIjwVA/utfCVl1jIRgASyMq
XzPePXTf66QEAEvA92BAHWEgDRAvgviybHzBcyYOHg19f5GIpkdVW/bgENt4mEjpQMYW99YoHe7f
99/X27VRx7ymAmx6NH0C1vnX8l0ofdF48iICv7Rjvv4ZrHSNjoF6zZE/GfmDjSDHCqNghZGhjLlY
w98TYjyZP6eTscEQn7nbwQyidBaTN8NYnfDfaiBPT6nxlBsgVUdn0mazMZ5Y74lbG4ULI6EnBj2q
+Hba7wEVMikk3XXPQvEG7jhS1evIf/B7huu5vRbXYqjsge9myqIBwPQZaTbLiw8VIEQAIISJ3a0E
Kvf7B0EPUUIHrqVR1sfLCjieCNK8zhyMfK0RNN785Lv9fm+DhWL9/TnopN/0BtmNP9EDq5Ni5mZc
y6cMkdDWZQe8Kvdsqkv0eu/tj8oA8RBZyw8PL7ydExUBFdiODGD+M+KY2wfJtWgqyFuI0UKLJtGg
LZTzHyE6RiBTvb+/t4HktYzpsC/0HJQ2XgKz4p792CmaggQ14ybRqZm/DlCRJjgdpEqArnItgQOr
WTdKGXdOVu7D97LftJsDAC2/UM3eKubA0JfbXAnWoyAyhriJk4HaM75QvVYqG+4M6CzS1+uJem0A
iWjxUasvncKozM+eEGzT5KY00GCI12tzxVIeuaGFNAVTB9Uy0Z4ltIPfP6KZGEfnAfEFI4jLzSOs
vZYyjKj/L1KOO2dWZCXLxW5BNj8eun5ZSd05A4J9kdHnDggLPLSuBalo3tOq3uXOvZfYfb4JK4lU
1b6o/33IjBVdCKL2TarkDNSwEKSnHd5uaKGQefDIaiTgP+N4ZG3gnMW6FEdZrKpq5Motde68BYck
JlPEE7pFCd7Xn4JhpZaxUbeMh/LctUJICuAdxEsAGKN2spQKKR5lLDDWW0sFWZ6Cd/t9tZjRPQSA
wpQbRIUTuN7Xh5XHVQ0W3cRzYrV8KYNyB9bahvhBYt2XM3OjUEcFeQqWgyfHb/vvhYVYaGEXtmPl
OWmVbQCcc3SV6FVPgw+pGEiRtLYg8oxrNZOV0q9kUgfWy73vS4vMc/b2EVj7ABvAjx4Z+DVZrgmc
rbFZuYcYb9onRrT7O6lEOf4r0ZS5EkpFreoOol9feeNZtZ47A3yPK4WYtr3WLXzCB9LlHkG+oQT/
21Y2VQxwGfUSWcJqtc1N84eRmZ3R3qsvmhTh4gA0TtJDpS48Jwj0lTqCa1zhd0UvmElZG1UlMjZ/
VhyMzPSqAqmUSulVKOQLV0w8z4lAqixaQaMAk2sV1ds8SxgXc865or4syBJGlZH+/HX+F0sT26iq
e3nhOc2mWBiVhw2VSLogGC891g+pqbhG5ZIaI9vEwyyoS2T3DPja964oSfbmVozvoVvZJ1919T2U
9wBbL+C1OdFzMCkuvO5DtEbYoM37CdE1ZLgMz0iVs26EUa4XDLtK1ILW3qnGZfHY7nhh+64gkaTs
h38LPPWXLICNYoYLNQRkHa91iOtrPimi2He2CdmPRBCs4etr+xwjN/XVrSQWPOVc1IZCwj/yqJx6
6PpKy6NP3enCdVtvAXkYbf3W1sC4zJPAXSE/EIzAso/N2JdMSd62wVHgXxN9LdZbdDLxJOc2WmqB
Idvs013kaoy45/cBSd/zyy+ksjaDH48u34a+g5lpcBzaKHoAKZYgvPzyNsZB+CNOE8619X0+Hu3H
HYcOb+PpZL7ut6sn+SM4BmZqrFzrSzM70pEVqz9u/mr8s4N0B28qafko+5HviMo2FEn9UoEAFnPk
qhFqG2BTZ5sBIMdiuRbN+DSo++JcCaR/rx+51Bi0U+4zkvEzCSfcjYsPouwCciNB0FU4UgV0B+6b
wAmWoq8kNze7WneUzM6AGish98SXwOzeVLkJfl39u1zswVRPYpdVFZt5HeKDAFMAwhBkJQC3f63T
APHpCwBZ+g5vLDayVS3HF/EhMPjXzkxM18UgJs+4sXOu8FIi5ZaGVNST2s98RytXamEMFabG0+EP
UvM+K4c5v90oREggtJjACqkb1CDD2yoDtruQbQnwC4kpP5UHH/OOutUdYpKamn+seBQDliNoo0mM
Objzfc8/bw4VdeKBA/kdQsLrHW4m5nFwgOLI6+Woluj/kTah9955RiEiv5uG62QRLUVXA1t8ZSis
kuRc4IsqNYAMAdkmwRVRVktpVVBUp5A/LBVS/ICgPiRgjhYMI7IZfp9umvm1kNhs5HpANgBwQEq9
2xHEuEU6+A5mbW2vegZjeOL6ZsufxGAbqhPftRGAz1N8K3LicSavGYr2zNjwuZju8iMolR5zfQKq
G32n0Z6ahaEvVgKmFXqyyMzhFPmnYahMIQsA7GYPaxFPfLUUGT7wt3GDNozo7wRlBcw34Nyob4jy
UYjHGt+AUqidxKZQkzcMlx7Sg+M4iR2ZGFsgPzB5p/+y+CmTDPxk0HnSM+R9pSxqj1dh8YzE0gAx
xWHQZdla1rtifGUfCiN1POujEOT8LY868aDS5KJXIK/ZoJm1PKcPkVXvtFW2V03/vVxJh3HDLQ9g
fQBr1sYnzQdmyQzWkU/bSW83GgiAToP3qgJw3Os7VnplIyZxFYDD9Qm818FJKy2Qu4neRtMPSbTz
vriNxGLSmo1yL6VS3i/wFeAGtpDqS4b9+mfvfzbLyqiIPfnBV7zM0/VgaOjsUQPrQSUqGQIU0w7O
AbxepCTO0/CybRiaN2ddF5hvBx8EFO8GW1AHsbGeaK7vBPnSr89ls03FNw3DoH1GWLs+WWp61yej
gtyeJoB4goqpQT2Zj7HEI73XWQHxNsM+IAsw1B5EooEn7r/4ThiWiS8W8xxAgr0+ZL1EA6oUcYGT
NZ6lyJ+eRiTRyntgm+h2oz7wmRFgwD37qYFRuEtCEwTehiobSbmMddbjexJGrR27C2Y8eYH64Q2Q
G8pgRRF4Yujo9VKNVwJ/6txlqDACrJlnBIbGkYmBgAlolNKwXgolCXzZodPWG04yasmMrMF/WIxf
983G9Heo1aBdRZOhNIgEEN9eb60oN4tFrXCxEzW5iW5joMwSuVkH+1JaBaJH0OXMeHjP7J+EoqKM
UTIAQOBpdi0xEFrVj3o9hp061pvBZo4bzSjnlQDKApdVOLhpAwHZYdympvidb9H7gXgPfcX6ufvg
7PtbOL8gZLoRSaEVhAb1LFKEALUMefJA2upF0Q7puAnT9/tSZsopSEyrkgrbDhyFG5YuIUlKsSrC
xMFgaFaS2tRIeK537Q5grDu8qUfy2JLcekiBKpOmVv0sIE3+tLr/FdPznVaXy4+gLr6PBievbfAR
YIy3ZExTZd7HfQkzu4kaIboHecSmEizMtXp0YqMJXVWgUauH4x7XARBRu+LkMbRwZiFwGjJiFcCw
grBl+oyLp3OZunE+ZFhI2SbPGl8vbKEsc+v+WuYisCsp1GKAxCT7MjjPnVg/tu1G2rlBbICdJxb2
Q/YqjcuqBwMjKxa7Lf6h8nOxNsonNiWolMfcTxDZR9qTMv5U4yksDql3Fiq8h9Zhx4gFZowIIlwZ
RgQQl2guoTKsZRbobRpFidMppKkjEkaPQ/9W1nYvonHQP7He4zc6AoMIQQAlRtIYLxfq8FpNBK+g
mqVOMIRAyI1zlI2XoEkKjDgSGYpyY4gpWdQRyosy6YUwSh2h0swQxHw+bydoAQ9ActTwn/cV5kYr
IQxB9JSWBAwVFnetlVmqDZUWoD8IXEm61360ZfV1X8Lts28SMTU+YE4AuX66VJlPuDuC0KJPEY0V
PmpC7eurAKg4xfYexO2WYynjTUyOuQdcL7RYgI4ObLLUWUk5iFpA4pCj/A2DhbFvDpBkHvlWMfU9
Au4DwfD9Fd4+/SmJ1ImhDq/2ESflzjbvtx/gh1i26Ab+Du2WgOzMODXka2VEn2bGuu0zpzcl/eDU
gCrIoyOQOr3ADaLQCwoHrxvzj74FlJBrE0803+ulHprMJvKba4eFopkCCPFwpAoeG9fyvCBTF27f
FY68zFDstnwbXBxjRPLvnpHUvIktKUmTy72wlmGiI82oQVITfMWq+dTw5GkYGDeNtZxpey+EKCEn
pu0kJCHyYKTyStWJs3BNxkOJJYZ2YSoXiaUrFE5hTY3HIRLRuhX5RHhTzkFg31fG2+6PaeeAFY8i
wwIG69erXywKcaIC8lu1gPqrfxZ/7OSPXh2aNTBQnzoStywVvIl9IE5GvZ/H0LMMBgNqcWrtV3WO
vksHfa8a2QbvRWZXsvmipgSjhWrCnHG6TbRMEifaZlFEIAnDcn1qvCvnFXCtSwfVtYGMeO2BsweE
OkcNWSsMGchnjBhmpuYabfxUc4/x98iKKG8TLdQ3UJrTBmBiq8Ag5mCaopmAw808IbVvAKNjs+kV
hp5Oe3gVA1HSqD3ONa11C70vndIGhvuWBUs6Z6GvdpSymHzlL6RMrUqnCNa418Tc24uC8NVbH5kr
6UE7MzkMp5D73oooi4nhuEjMvKZ0Un2vqMv2lROhPWFyKtyNXqFtlrBSgUy1oWKUUMuVqJagNlK2
FzhzTNB++iJbeWKHnzmGbjCyDxD+RES3NBoDicBFhvSGVhmFeWVuoiUc5zShNzEoIhOqUD637iJ0
IHJJ5QjeYwKAqEVKNGEzukYN2MTuNFqsGvttxzy8INiaf/mTcPd/c2kXNgEx/NAEkVs5ffkaoR3O
iV8UpCSTqU09PCyItk+3IE0bNwtbQqLovkWaiWdAEgV7BPo5Gfj01F3h+VYKY12vnLx5DRujNdX2
KcnJQmbImXEZoEKbWgk0RDQY8qDsgt8kCyFLaicMH0dppTleuYcidcTvGWgd0nQhKPUFLYyAuoyO
6gw4T69FISdSgB1Qqh3eapCD+UCfkWZ7m8A578MSE9bvGxHZF6DLAGxs6R1Tw7Aen8rvLWZqMT3H
GlCciz/wOchFgQkOkCl0D8VYDLridmrtxI3hg/3TTgor3QVbrf/Bya4AWLkc9W1Ur5VxJfqkQ76d
M+XD4id+LSOGQ7hNR0LXLj+GutreGIRtVy5qONX2C4OEgP1DmysBkDTCMFQ8CInQl+ZbGumASLdl
pW4mbaKPRhGhAwg0wYLDU0cjVLnacvnQOKUK1idXl0YjyUFofV+nxRm3p6LTEa/iqdMQAd61BpRd
IrkN0NacciwJGILE57hcT0SOpEqsELCdKx/QTRrxRkvulgWaqSvwv4ekfV90L/5iG8rbpjEy/+3+
d/1mva+XL6ChGfP+0xMTPylXgcd82GiJ2DulQNRHF3zQy7a0pE/AHK3A1jd6S18mQ250xW4UzS6z
BOkYhyThV1pqdtEWzeDNchDMvPpyTdBJyzp4OS13/IrE0bj/rTN7eP2t1B4mcZRFgsf3TkX20Eok
GP6gajB1DkxwAYF1Trf5QTGeYgORxBdD+G1Qdi2cUlNkGYNFVow9nqx/YmM/WMhZRqB8+JiSp+e9
Tv68BOTtXVkKhmMcXt4Z8m87sSfatYmZAY+j6flFJaU4Xe7TRaH0CNPAMhBZ4ypB+2FUmikIBTxT
IR1m7F2DIfbWcF1LpW5HIun1Qlb03qn7w6AgPosrMGmuEoHVmSTd3sNrSVSUJoKJUg4qrM9OiH00
/wxGbzfWiFGxGu0XlrFDlvoDkIwkWWJ8GxPjJTH4rQFrTVh56ttZFGqvp2+9cH96mvRqIbi9kzyn
O+lFBoz4uHqMIcqHPSqMGgrnfekhMU8oGwAVg+GZaOwUIKhdbwZ1K0cBbUdCgw/wii+h3qY+qeVd
1MhETN+iMJ8aPwEJThgqfmujIFVAXmYi/gasMJUk4QIPcKACh2UT4dP2nx7+rLnPeh3aKsnf3yUN
3bDu0T1IJF7yHplQKRkfcOuR8QEgSkU6Em4fFul63xUv0MVx4Q0OxA8x2WMm9xxtPPL4LX8tH9fx
0xKzgpg8/pAPX6sfQPGyivK3k1vTxqM1CWzDmC1B69X1F3BcHMpukgzO8/b1uA+2H+DfORxRqgrI
Y75dLpcH62kgm817tT44m9jyCZp+T6vn+xsxHS9tlC+/gjp+Ia7FzBVj7AMQEMsXrYoIEOIYxz13
4XCcOPEJ2wJ94ddLRetBrpVVPjjBaLmVZsWCbt1fxtxxXkqgrnRZuZnql8XgVAkg55SYSBIubrT0
BM1UIjw3ByZL8m3sOJXv/1kUdX7CEPbAWM4GJzef93sUCzKyHU6vr/s/vnE8F/szXLyZCsZjT9Yj
Wbtrj5yl7ToxloRYlpMJxPEBaYn21YfV0/+Rdl3LrSNL8osQAW9eG4beSBTlXhCy8Kbhga/fhO7u
DtnEErH3jo/RzCm0q66uysoMydpO92iOPf+m5rd1f3KmPKs0qrOhJRPtoWyGUObGAm2Cw9Ymoxjv
Qzi85+hqTvSZZZ60A4g13g6Ay0If7XqZQ3cYwmQ8Uzly4WPqU0dwxasAUFS/90c0tWvHwjpaaAD0
guDjtaXclfKmN6L+jP+oJYqChkFVbEmDDOh/ZOiGRqfF3MXjITWSN1fcVPxZEl7vm5ictX/GcqPd
3NISUrVhDxlqMD972wQPAyF68fK5Wt3MpLEA46ZWPAO3aX+u5Q4PrBTnMIUcKY381f0RTR33i9Ux
mMOoVFnP9RoMuS3eVAbq/Fn1b6wL9C8R4sJ1jh1F1xug1kU54+OiPzdRbQkxwKPeXgln0rUshfTf
3XhphbkkWg0atDSFFaSKtsn4OHndHXj74BzzZUMeu83jI3ijGvvtQxbJB08s9Gfcn8q/ehnrny8/
gXGdwE40rlxgA+bW6yYjmgE3s3OcwyOuqsWwP0oPKdl+QBDmtASOIjZnXMfUUv41zkjoCwS+gTnS
vYjOwb/9X3cAiWcp0aP3+yOc2pWXFkbPfhEAlXmoemGHAZYRMAu+pXrPuTCH0Ps/VhLdLP89DtZh
KImolTGsBOEyIc+7bEQnHFaPCjLi58f2+CWTFrFHA5IHEKyY41yiB2PGP84M9S8Uuxiq1oYQdtXx
EdXoH40f5Rx7zv9/NlHEw9sPDZSgk2DOhdB0tNa8HucC3dtlqjgu1VfUmMOLT7ykUSwEpgdsVUhr
oFHoetXiKJSlWmwG4F3Ae4092a3QfG6toh2xIX/mmcVa+8jN5Vxz2UR288owW12DmFuqQvJzOEuk
8BfqRxBtynf+SBviolFOXhrH7PP+lE6FFggSobiL6xM1PWaD8kIRVlJWDucEIKY+tWWAAsL6Ee/k
9yicyd6M08aedthBLz9aUHk8kq+nNe2h8lO24nDW+5TU8akWciuXCP/KhQ+GlK8TOtezM/nYuzTJ
rGRYpVmWlNKAx96mB8c34EKmt3wHeZXjnUlSmylwD3OYoclXB7Ju4LKFhCraqsejcnEUWjGNQr3R
h/MQOUbs0I4nXZRZifQScKTlt3Vto1t1dX8lJ+oPAkKGf6yOV/GFVa82utSg7nBuIPKgkrSxASLW
ZLOpfwXTSI5QyAUFQPLqisv7lifX9cIw40aLuKG8mMOwaByDtQDtkuiNz958aVGskzkGtKnA9HKU
zCbKNFfRjHQ05j20kIRXfvJsEXcPc9gSljv873ockX08vICGGJK55yM01nqJpAzn3a40Nw6ySMvm
iZ45e4EuRjNweOssmF+9Y388JHAR9TJf/IZ2vXmYuaQmBwxuYhk9zDiofy+ti2UVqCsFrWEMZ2Tq
Jd2plpJvQgN6rrIyuYgXZth5LbNaNnqYSfNdc+gpaeEIUjC86cZzBQGT+1tmMgWlgvYZyCAE1GAD
uN6sZS1A1jj3+bNAVivOfvTsp8Pnu4Km0cPnavW4ArmK43GzuOTbG18DmA0lM+ToUEZl9dNoXad1
XXHNmR/EM6fkpiLNeTnp9iIcbaCtFKwKCBR5ZuNkhefTog7bMyIa3MSqaXwKG9zEJD2sftLl1wtE
zYGfW5cVOS3PLvGXH+sliHM0y3uZmeXb6Pv6U5hZBsIg12Ivas/PEpEOIP8ggoMHHCBEyWIUquNX
i5c39Mjty8Ppgc7hVG9xTDiKlzPB+EGdA+9vH8G8fn7tf9H7bx4E4ozGEd+p268X+QBuy/2+Mnvi
v/+iWn9//NOr/c9KMB5xiORSjSqsRN6/JNWBajO18oldfD1AxvNVbRtrnowB5hb42Z1XRzaHsfuq
8sjRTlHm2a7N5fJbt2elOcZNdH2XXltmjqte861WZHGLwLIE9RSPF6lleFZiRGYMIhetXBrxwhcO
hXKM002Sz3Ybz30Ac7MOlc4PbYS5lchrtH9HMca3nqTlakVka2Hzzjpfn+AR56LMidjsauBsDKj5
QxcJo91Ng9AMPF+x8/TzGL6AEH9t+vaSOy7RLHt/H00k96+NMk+lhNPCRMxgtDWVmoB47n332Zye
ooenbL1aLRT7JUbyOiW884bgkNTCWIJvySw/3MSldP0hzIOpV9o0C/58C7XH49za7+/Vk0GaMUGz
U82n0HpcpBuSbLdvmWLv4cPJaWy7AenvzK0/d7r/4pGLi0k0applKTY/t3x+Bd8FRWylms4KPM6g
0n/80eytraHLXyTCef1gWA8zp3v2A8bjf/EBddf0SeJjVUYyQDCRIbrD/YFJCAiIHRf58shp5ott
rzED8e7BX8y8oG9v5uvFYNxb3+tK0nCw76O90G03en4WQG3ipmZIZ96Rt5xz1670r3f8YqyhbtSd
MbpSaico6e1k+7CCisvRFtZ7U8RFYs1t+tnpZZybVOZ5XecwCVSC4gjWyj95pBnjArwrHwF32m4T
C457jY7+l+8H6Vt9nOvrn0gjX08x4+a0yOUguTuedpAabEagAtAK/LrYYqFHcutuE5maeXx5gTQF
KCRsqSc2dAJT4h5yAog6ln65nFl2luAbkeH1RzGuL0oT6hXN+FFQKjog14i7HenPx8UXgeMLjvD5
4Pb+llb3vdDfs+GOz//bIxd7YDB8LolGuxGRdwmxqu3O0dBr61qPj93jlnAP2ApA2eFdOnPUZnb6
n1O+sOyCWceNeFiWKF0hX+X0ebYJKs8Mo8HJGtG+P9IJ2MTVDLNwt6IoMz/JYa+wXunHTtoiHiSL
1kGJ7oghnjzHmlnUiTfbtUk2ajN8kYtimMwtd+cuFCdYu0v54G76Ob85Ex/+ba+LyYyT/7nBxl6t
3a7ZDhk5HFIQ/nrE3S6OSLmlKgGf8gnbaFbBYm4pGadVGV2ZGeOJUpNFVS5cdNwnkGIcVlw0m0cZ
T+e9DcvEX5Hu5nlhwFa/sMKAvOKKosRB+QkDXT0eNfNLP71l8GPW+fcB9AabmW0rTX6ABkIiCNmM
6p7Moup9XIZhiihJBiF+jdQmNZ3HaPeoPwWtCQGqVfSw8p1qIz2iapHh6ASOmT6Ml9VSH0bM3iyQ
cwIygn128UnMpUW9QC+qEJ/UP8gRiFB2cOVkpQ3Aj7rOF9kjRXcy8RaYmYrJZb8wyyw7WgMTmkhY
CtBTWaqZ629JkJsuXSSCef/w/qGoblb9whSz6pmmGHFj4N4A3/FD8zU+jnkE/6L5maILFEuPP4XN
U4FdsMKp3u9FC8XfDBVAdOk6xfP2RQKMlwdZUEN+ioo8iquX2nkL98raBkmQ9YA2ATB2b9V+bpLG
ub/35cyNJ8a+2Mly0p5rV9zXEX/mBGmuPj9REx83ANC8gDDxY430OmqhbkoDQx/DJmSktDFiQTbK
xenX7GEPRBq6Omz0sCxTFM823ueSzraP3e4FnRd5Q9Uk5FDHhtXrLxioWDZahYJlzcdWWFWr2uUK
k3eTvahrJOW12Lq/JYRxTNcTe2WRLTTRtBHa0E/7s8WJJPoJQ6hhy5sHzsJmnDF1612vTTHT24On
Khp8DK41+YVy2Gx0c7MDFxZiFt+iM6fq9n0NYyiSwsOM+S8WYSc0WVU0Hcbl+mZACfpdrZnTNIGe
HE2oqANhtUBjyOS8gxLdfv2AQizoNcam+/d3bwlagoG89Ae9JnvzYUid+3M44aOAnAeJGJjx0V+I
dsvrDWKgZteFlTdgDqEsCsDY5+FxWKpW6QDnm62IeQ7tlvyGs+rIE7cw0PQyGiNAE4S2BbaP2Y3w
ouBqpT+H9bpv7VxTQU20LytAusD7qlVfIGwgaT6XVLy9J67Njj+/uJIbUfTFgMIsMqc2fnUOQeY2
9ExuJoS75VJQrg0xRy+khdb46FY/PyPJlloH5EOizRN48tDzZ2xK87NcHAKIAQrINo7azIfV1hY3
kB88g254cc4cddks1utmAVGjU2Xij3XmnHjCkx69t3NAlqntDYojpMvGLmOQj1xPi1qFQ5wr/nAW
+lO6ofRsBE7U+jNbfOKhgUm5MDO65YvZF+SSGkWL7Sau6wcqo4vjKyYL296PharfU2yby8pZnpYf
kRUv7m/1KVeIfCBcsayj3KMzO12keZInUjqcPdczK+PgSsCjhRtOStAOqc8Ym3g4jALBhgiOZpTE
NYV5vRtuiCpkhrpAuuU2OUjysAU4PB4eNfMTNboXHasIUcodsifFYg4LNW4t1gdfGmcWU3TLoqhj
JHi9eKk+5yqCHQ1ZXvG3hNsqKAKQapZ4YsrvX9pkVrYxfKPxEgxY2HZo4c2XmmYGHPiPC4n0qIa+
UO3h/oJOeRA0IKmQ8wNKA08RJtAR2jRupFhoztoLXD4ojTOHypZs7Jqzm6xwp9+3NzGrV+aYYKcu
oM7ldXxzltehhZ44cG4KicmVR89fuNUMq8bEbr0yNv784qDI8aBUcYmxyabGOX1q0eKVHipvpk43
OYeIDEYkL0q2aEy+tmM0lQqVgKo9d3wcH1Ul2ultRonv9opd04JbtWEiEBkM1kntGwtF7uekyIRx
ZzC7FQcFPP7gVxsRtcw1DoQqZKYlozkHncWHCyUfmSy5dfIiPmaf9FNqSfJ5fyXVicjhyiQz6iRQ
hbxxYVLmF3nxVn9ywqccmHmw4VMiUCuISCCs/O6NxzJ3lpLvaPqQg8c2XXTGLnafk/5QAU6pgPP2
JzKgdZqudciC9rvMfZTxfxuxrSIqweIpD/07qAvUzvEHK8nMEiIW+iJOFzWU4k/DWkJVsvoOwZq7
TnmTVi9+/KUqX2n7qNam1K6UsjQTd6vmdqetgjUNG3CcVCaIXdV+Tp9m4hLAtMBZoakJvX0K4zea
rkaNpEDJRM43w6kUTM6p5UPUjy1Vmb+uOxA525IObvZjihbsl24OizZxOV99AONEkHjoYykNkPZo
LbknyW/v/6JEnTSLWp3Z+RP9BeBVgBjo2ByCoOtvj1ycMInPK7HCZXQWqaOQHDLNOcTbnPDQOIWT
LuLVRvdN3xk2ydl1hhhpRcl0nQRP2JP2/qeMDR4MbubemIoBr76KcTJx3nFQkMFXgd7yVXHJDrDZ
ET7L2a8ciPrKYFP7CzM/z/jSCXcDTh1eV0FXrkDvgglWEjVXQSccd+d0ULFFeTOFwHmKlDJF2174
ev/4TRx4SdDQDYui3EgWwIRgKMDqcdbS7qxVXPDc4HVKZLVzZ3bzRPlAlwQdHH0gvASLCNurohiZ
L7o6YPoaBGugY+DErmV0vgWqprwhhXYeUF5Fld5FhJtYgQRQRGvGrWbK/Ukt1mUJ7rqCW+a+LUjO
/Rm45f8Et5sGHVyg/nCBAeRy7XZD3RP6aNC6c4guqM4pkq2s5OSB+j8iuDBQrASjMN7SpeVyJqUL
jyf3P2DiaXr9AexRT8IADhnQ8eQZDF/Oe2u/Wt5nRB5+l6isLMHrSj1TfGt4kvQb/Ju5HNzESQcL
wAiYHqV40fN9PQEibfDYKvCcKoBdR7bIbS3IazqHgfAH9dBug2O5CtfLmVFPXOFXVpmdV7UD+JxE
AJc2lRMDMUGiPSUSlIyeHpPFT0W2rbP90kzAWtvVutudzZkPmHodX30Ac84wFwhP5fF1jHtAcEDp
01jdh+gBonWy7g92aoZR+JZBGoB2epBiXs9wn/Gc6vU8IlD0nykoVHTP6fA0JMveWGn63GGbuFEl
9NoBSAwlDOxpxnOrCBXSshOGs5+Y0mv9EQFGgeTbkajW18vLvrHRHgvqxJ9TEWGkc9M6Z338+YUv
13yO6q0G6xXdgYMTflNC4w8x3IH0kkkRyoDYJVpqvik++XQ/J2w9gccBMxMw1JCs0UARy0Ic4ihS
o7zqAa3SHLrzBaJ7vwACbHy8ZGN36ymHoVl6kCXk7f/3Il8ZZgdetBr4mjq8p8KlKKw9lYj6VpMb
kommn8283ibCA3TSQGsEoFR0phvM3WTQvOb0As+KSto2n7LxW3RPhjYzImXiKpLFMS2gawooQ9h3
GsULUagM3A4See4h66i8ht/qb7cVHLDdm4pDyfvgNBZvDlt90X4IUOpaANowmPkHbmm6beztG9oc
1vZiu7U/+pVgy5BtWr0M5vZtvf6d02GdOGayrIGMXwS5A1wZ40i1tOHbMBP7c5w/gK7SoJYRodOm
guAMgub7qz1RFoKUyIUx5pQVaGrltQDGNruD+hFboFs/E+2xWn4tFja6okEgyYFzXXxpZx32hOu8
Ms3stMaQakAwhf4sLijCooB8Opvv512JLrL42VisP7iVMuPBprzllU1mw7VlnrqVApsJoc8aeQ1X
O2GfP4cz7mPqsS4Dga2poB5BioDd2LFcldzQYFozJMBSKzNVvDlAKc2v8IAtEX+5TmXrr4lFD9xK
O34rT6C9eJqT85kohWF1Lz6DuRMbN3R7v8VngDBeAI/vvsLkiuvh1ZYP3Ln5RK9lh+Y9cL6uTgL6
CZWZ7TXuHuYhBgg6flfRYgG6AWaJZbfMMAs4eX32U4b7Un+8v33/wLS3BvC4ENGdfYtAHcIBxdSu
7M6Ac7xDgdIatvKzvgZ2XwWcIIZqvbco7GhFC0tbnE8ojRjW7ygSAHI17tiggbGCehC0KsncKZ4e
+j9fxtzLeAJTPumq7hxofLmJPEXfK3p8uj/+cf7uDP8P231xS1WtUUlCXsCIK76Jolc/0xTRJbqW
0t19S5PDQbsboO6gYb/JrXo9Ghdqion2Q/9EdfTaS3MX/pyJ0S9eDEZSSqUJ3bo7P9e9mUAAAkt6
yJ0/TNA2WaH9UJXMt/UJNer7Y5s8rcrF4Ni1EjtuEP4sv4rrnTMKimaLx2CBwN2ilv0mYn8sf41V
jKrKXGZtcgn/sc2my9VU0htaN925UZVlyz/zxievDvb9EU7dsxcD1JjIja+4DvxE2Ixe9lO5lta9
CIET+on1b5hBy8lILYIOQpb+uCtB4NNIXXfOc8/Uq09Pcpr8VOLpfd/O1GMH8cI/hpitkgwReFTE
vjvrQmknKbq1Fbcg2EEZSdG47QM4HAVIpoXirxRqZg7mvaZBecpVZIdq3coT5WejS2Z28Gj15jRe
fBWzjSQFYHiDx1IOKGI+iaUeOX5cAChZAX/i+zR66Bv5s+B0aQZKOBXgKAqqHughRN+mMp6si5OT
QBrEVTh0RZd59dCKgU3pQz88K6m44Y25jPsELB7VHbQaiHgBoz2UTUR3KYdXP0Ve1i0BlgkstSCp
AcQ4KSGiN3zLFVr71vFLBSYX0HV0v2piDhKYD2fymZN3OdIt6AX4U1RkT46iNAaEa4ACpr+J9+oK
shVLdtbsQulDk52wg4gOVHUG43Vm841pfXaZRxKzsaimy6jfXc+274sNRJ49HmAP3syQJt5x+5wk
R/fFn8mhTOVSQWOJvJkKiQNgEJhwJe27xkvFZDhbwosAUpPPRY1id0rKl3rGB04EY7hBIcSDIqGC
OJmxJEXqULgpahnhqqrNziqBgIOGc/w497IBcfTt/AE9jY5XBSwMMhLt1/NXR6VcRTmCfgOKJTuj
G1zVLiskgx3QGws6iWkl+iYdXLlzYlHjPmknu6991jXcgtfTTiXe+DAkkY8jYWaSr4BGtlG57KeT
/Cp6qlMIG6JHQpc9wnsAv5uQAY/SR031SoCOCoo8RBBnebzVKy1QbTWXjczOEmRvv6Fe7/IO1OQ4
HQlWPQtMXVb43irkhk8PnZ8oo+QYOpbtsaU0ddIaSFYiQliYsw2IQkjEi/o+sLrWC9VVO7TGg5Q0
sXTItKyLN3Kfid6u8IOCs1SfcyUC7e6cXwwZ6igbECuI4SFJK6V41TKtyY5NGBTGqquAllwUZSzl
uNrVABjRoY1lx+hiSdhked8XazFR3bGGILrqThR4iuaU1pUEJ41L7wk+0O9OSR/E5c5XFF8zC3B+
Q81OoSCczYogxCvPkEF6bqhyUB2jpM1DZwBirF4kmaEXljzkPVoz+gTqd4HLRWDiEWO+thVXlPyl
UOhdAFonykfnTI6b9EtREiDZiT8gS/aZiLkILbPIzTh/j/qAnD+oSWvIS60DMf+DRmsfPWV9IXFE
rESa2XGpxT2mvuiCwdTbJEveUzBWqXaAhEH5VemiV3zJZZ14YK8aSi5d1plstGuP45TwGYw2fmj7
6IKNn7IoFCNKihKddFA0SEJ13zSaEpwhv+ChjQ01IDTRG1GXo95TNAaS8p5Xa9D1LtVUePSyth6s
GP9MK0KVGn/NjTQ9RwY0fO029xpvUxZIjPzGnhDE7bpsYsXfc3WtKm/4ZXLAIxKtbd4rqaoqyNel
xlM8xH1POogZijatkzizXApCZlvETOOLjFDr9lXBQTO67kNRXXhZHITbWjR86ISJshspWyRouGDj
Fi6f7rgYCbEFHIiOXxQd5htpkGuOJE2TdXYfZCkE4TO3pIlZFpkSmTpFPzDor8q0L548qBtKIZRT
jDY95XmuDdtUoxAcicUu5kyZQ3vUUkojEXLLGiZJIDmSFa2Fb6m8VQV91RRs3Wkq2DVXSMmGZnyK
yfPbSoFaKqIaAa1vVaR3BM2SBkeask3oKklagR7BQBBrgPf2tO+XbsCV/EnRO0BmBkMt9Hev1bTw
c8iKXFl4PaeWKHyoQWM3bmz0pigGje8IqhdJWCqpk/eDCpYknI2argW/V0FakUOgfhGXRZyCsYUK
xheXJhBE4L3aU6wBem8/BlI8vgMVS88/+EXuc3uhSIXIjhOPVjanB13mCIHI5wVpeC4eLA/NKPpv
m6acDbqW4aUDtY8H1aO2+5m5ZCaudNAlo+ILrjT0grDcT/LQRLiFs+EcVNDYDo1NE555fqUFZ9Qo
iaHsuvS90Z9o9Ak8DqF+8Nt1uWW4P0ECnlfjd+ZzJu68fzFfSWBwQ8GbuR6KZEgBNBlL3Z7DVQSi
dcIC6WSdCIql08V9a+MvxlywqKoj+YeaEUbPNkmnhuBy4F3lz6mqJ47E6c+KHjgpX4dWyPeJc9/a
xLMDVx5krBC1gNFDYWJjqRgD8AZNjH2oUCutAs8GbubtvpGpkiTotFA+ACAGVC1/YMOLEE2qaj3k
fbQvxhwazPEcr/O9UGP6KiTnlSdlQCNGRfDwquzYA6WGUViZrlvqbH8qc9EjnQQGvgs9dSZ0juqs
NSQKPXVJIMlgqgreyIFo8V/1dzCHjGEW8sYWExDzalEUYqqLO8Ti4faxzYGsvj+vTMjNWmBjwLL0
BlkNMJocQQueaQA3f+sG2BpJPoe9m5k49g2lBF6saL4m7tRdkCDoGyCe0hPJM/slsu33h8UGfv8a
11g0RQYQGUuWAUWCUmSZKaG0S0LXafytVFigznXcIYPv/TaCvc5XlgQWvBm7Y27x4ujd2B1jt4tt
qpZtaiQ67KKYMGxV1OghQhGgNUXH78KuPLQvc0Bftm/5XzYBT0NRDSRoNzVihW/jXIh8adf2drJs
VQJ1W8Msv3BlgTtA2BlvcyYnl1KG+ASeSuCDY6n8SiCp5DqMpB1yq3pMeNlKFRJ890/huQvnlnL0
HzdTilch2F4R9Io3XL1Bqcc1REh39S+IA5fNkttL++45eoocwNHur9/kwP7XFnjUrpevbepBaY0U
U6kQQASEJxUB6ZP3nVn6531LzP30r0W7sMR4Tc6DUozWwpKum0rjgPzxN6cIG+Y2JPNYuLEjXo8o
kgtVjEY7HOF3wbsejuIkYO1szOjYL4tz+amtWo2o5/vDm5tIJgdfFryrD1Ii7ZrEDIPUptJPAmlS
EAb4Wy5EnPPyn9ljXvA+wCy5G2OYYGxHJoPPHa0g0TF8LNbc8T8zxRxxPjBi2oXYj9wpegSvk+2C
Cf6p58kcz/HcHI63w4UvcbmGF7wq+xuT/iy8gOY4CNBnInimIM1s/Nt7ANoEoML+U31AtMRsfL8d
ohhky8auq3T0lfAkjnNbzA8xgLUc1Oo9Orcxbz0laHqRBAAbwfgy/8tOXIwuomGuA8Lr7hQf0sNF
ZVNXX6UC+BH72kpx7gDgiYqGcGEECeNjDS2bnpPn6KNuj8f1VzDHI+fC2suGxN1p4k8fLbIUfaoz
0dicCeYocCLId7g+dne1LDphvMI7q5XnerUmjSB/BeJvxGJgIrjeK4Jh9IgvG3dXeiVp8mNFt7Ux
gxC43Y8Ao+E3MF3KSECwzlFWeg6SO4O/16O18ioccsnmw+/SOMTomCmLmWQgE1bCcV1bYxxkn0Hk
DjAhf+9JnmHWSSoQrpQL8/5hZtE9MKOjPq5CoACE+kiF3Wx8PwlzLQj31ZCukuwUyCgPm1lM8Kyy
wvwZz3ACHQ3bGEgxrFoJQDwtJ2BaP4RNbodqY7v9HIPcuFjXN971NzFDp2LOVRESIPtQNtY0PUmt
sfLihyad2/1slfxv9FAcBbkBWLOB/GG2TVyP5HFoJN7rQWVR7SVPIRWNINPzLeOBJ/5eDEj3Yygz
LpTlzBntQogW0ARQ9AFZf/NmGALIu2R1vK/B1IlihY2SaWqFjrfwbMHi7NLSLQC6SLFIULkFWHah
QtGpcs7Ctz6TBmVRZzffwriAwQgr8IU08T4WSeMf0Q8WVGgolhqS1ptG+BSi1Ey/JWUR6pqpQ5Gg
rwgXLwECFLnXCkrz70Fi6fWG4+yWEiV8idNT4ltCGBLvUFArpIdeIfG7VKwipA/4F2NWOfb2rEBj
ABEg5DAhjH7TphAOUS/SQo33NM6+wQaMwKg73T8otw7m2gSzJ/0cZCtVrMV7D3jMrFl1qoWs2X0b
U9vxahzMUsha44GaE0bQPAKlp6EifGh36VLaDbahmHVFxNzu54K+uaExDlpqAqUXe1iFiGPEb8rA
FsWZZxabax83GWScRp5igAWQtGXcDN96nuKWZbbnCuqU2lEoTnJUmy2AqWlvxcrKAINyW0YLv54x
fRtoXltmFs5tu1oasirbJ/rpXcoKW4/Ncfu2c4psE2+ua0vM6pWGqKa5V2f7PHI0wfJ0m4ZAP5BW
X1S7nrT+TAgxOTJov+o6WnRGV3J95+VSkoRGlWFk8htXIcWkIf+ZvyFHSAJxLkCa8Mkg0/jHGOMp
+U5OAiHJMbi6McPwINUfWrYowNs2cwbGWWKcPwwB8QvhJpQuWJeshXQoohrr5bfULIWV6q8RtGto
D+DCneCeOvUIwJY/HsIZTzi9gDqSLCLUZYGeYVIbxpDWQsbRbO8Oq8LnLMjp8KTI0Kl61vhj4W67
cOYiYGth47kAsgGc0qiuQmiGzYuBEzRvdV/N98HH4KTHT85sjzLkC20dfl/cmPUyPmvzCiK34e61
2XFrXQSffBnoSA5r+b6vP+SfpAE0y40RX9glh4bgpdra7pcYLmR91x76yDg3utl1bxo0slXPvr/g
bPH8ZgqYWa86Dwl9Vcr33JI3JSd0orMITu1uA7WM2KxCaKoMJohq7AJ0Ei3pUZSBkqidvcizusK3
Ed71tIw/v5iWoc8BT8yxGuFqAGMsUCDIcZnpEg2hr8aObsPlLzojuaNuC6v7szC5ICi+jgze6Gfn
mUkIRarzWprm+yzPzF7B67T3zKhzQhHJIQhZglrg3zCojqp6IBRANxBjsO0rz0faON+XyiuI9U2+
3YWuZ6G+UWaAGs2heyfcBziv8daBCjrS0mwPP9UGzu1rMd8nvb+P3HTBuZRkeBvXxlxEO14ljANR
ZDjEUWYBOZqbBlOJT4SgCOhIC+Na0QLJGXL2DuIMoGUqhru0w0bOnir5whDCTuPET9XTAJZ/gYQH
zqZWA7lxzkYwt0N1wHKdzvzoiXfybX2ZAMgPhcqTsZpT15gIgvA9BpRRFUnXgF+43ry8moZwXgnd
F3loZllotuXM1E5ZwMMHwkNwkdKNMpyY12GnSCndl0EibDpN9+1QQ9n1/s5kG0D/HAKwnKMm26jk
xGrLGFneCAWt6D5fieYIho6WvC3byqYjW89Ul4MdP+bmuR0RWbE5l9ubHuQ/1pmLLjM4VP3FGtb1
sgA2JBeOoh/0M17vr/7C7tLLQTKrJSttUtQFBimu0yfuNVjieceT0ALxvLzVnQAKum8z79fJkYki
5lfDDgHS/3qDFGkDAVMUWffRAMaoZIOq5YxTYasU/1q6CxNMSKJ4CtWrqKN7Yymuwy8QublvqlXY
5Vaw3Y0KZda5xqnJGxScjv87Kma9hlKQg6zEqPyV8iW9YkKfQ6v4TDfBCrVpYx0+6o5vj4qM97fp
VLSA9C8gHMj/qmP2+Xo6Ay8MSt/A+VfSjEiliWSRa/FQ4Fqk3k7AK0EP6cwB/D9sgmdaQceqLrAh
n5JCsydC+nlfQQ5dtJ1jDErV9RzN1fScqojSMT7DQAXtemhxh558qW8pSOLVRbSMHc5GJOS7ZrmV
IG9Sb6TvkbH/N5wTpJ96ASlw2/9j+W8CLm7gApRtiTDAsnLorAJESsojUA+HwfwwrHqjzazhuB2v
DqEMVkOoGEOXBxEY8n/X41TyrM5LEOrs0RuUmYXm10sVYt52gZeYdX+7sGxtULC9tsVcuL4rGGHq
RXSfdE9J+P3Tv/vQ5ra4atMbHtHlQ4lSSf7ggoqlIkp1CN/x9/6z6NbN2VuVvRN74tx2mhs/s85t
UXsC1fFNqvQKEmJBW/nCifPf6OCbvE+iVRMtQjADoqe0XwytqQkzvv72XXg1K0jeXa+AZEidJkr4
gqr9dZeu+5tAkY0eBqm1ysGBcnc2PAt0jtJ+XNerdR+zLiiLosMUoQhQ8ozVnK+CRq3rPbAhdq4+
NMJa1FIzhoJx5X3fX/ibOYY6moZrWYSTgB4DS/oYaFJNqaoWe5rEr3nkOWkO/Yu6fr5vZnRzzJBQ
Vge5B7R88Rhk6/1pp7RKDPH3fdl7diadAjStthlKYnMtF1PjuTTE+NuoxNQm9X+R9l27kStLkF9E
gKZYRb4WTTuJklpeL4Sk0dB7z6/foLC4t5vNbeLOYs6ZYwZQslxWVmZkBAwBK/QUZrmhJfrtSLKV
aVsYDxo6puTYxG0BSebzJWKkygEBCjCe3MkhXqr5zyy3M32txLywFbAREGcgyEX6eO7FpYCAb7kb
Smd4ITEnRnlfEKvR7eurszBpZ1Zmhz+nXatlZCwdJqZGFd4H1oic8XUbl2dJxZ4GnSnSiSIE4eca
SOD1yYFOCCtHogLafttCAdenVLYm3jVmFqrUiCo3MvI2Kgxd9greV0JktXW0VgVemlOKA4Z+mek3
OnMrYtKWXa4qhSOylscq2YjBd0RSw2UBeuHXkriXnhXjxpUBXiM0OwGAONsqYRp2cqx5pTPm76P3
nRUyatymIqPQhhq00mVbIb+PM/+5z239o6u9TQ3qOMnxxa0qtwZqEZQ1wHqCculO70FLcH1d5ux5
yGVM34f0JJiDUWSab+WojNpU7LTCaUp9W6epQb99ZZLR+JD2YWVETznjvrIVxH0cBbam7PL+tvLZ
RnOtgdyWUIKNX65/Erl0FuioQKoUxBcgp9Lk88PVNGNU9xpDjDsUr4UeGHVEVoLNhR3PZICyUCtR
dCijzfYAuqn8Pu2K2sml0ZSDfY9GsIiuOImFjYZeaQ3kGRBTms7w+TiCpmLFGFW1k0V7afxb6LoZ
hroh+yNnSrySnV3wSGfGZmc4zjyJprSsHbXUDLm58/PvNv8J6Mf1tZl+zMyRY01wLSkE9R3cUOdj
QoWlb0s/axxafwlAs2k6Wm88CMvJt7L4rKIUc93e5XMLjwFwkCCNqKAigQ1xblDpvFwhtGscX9so
dYj6g5eYavVW1zJXdKfaAS8WMGv4zp7EQ7TLnkBSoEd77FSHHiqyvf45l/uGIPmGwBMqJxKwsdPW
PQkA4yQehJgEjZOk9zX90ZKbkGUrJ3LJBtKL0OFC7yBqebPt75MsFsC70jglMJ0BhPoy5Jna/zXv
jCFM+Q4s4tTNP2/AzFORVmGTN85o13gfgDwQXI3gI117Ll/ul3M702BPJgzt5irw0LCjDcieiZYW
bsJk045QiFk50pdeY7KEM423OWAovxvpxJKvdCRHsahxGoX6Ri31dzL4YFfWZmE4SGVLIsJlMJSB
oft8OFXheSMaB1onNe3IQKqZk5U077Sfzw8YxDZOLMxWv6GFHgLE3DqAuICSD5JzO81+WMuXz9vZ
4fWh0TyxCYjyJBQ4d4AB07OyUcLWiUly2z3RDhF8vdNLtCoGz4n/MDb5m9gnu6Fy9zHEP8H72BO7
osSA4r335AMejP7/+DZLDaV4zILsho6xjZ4mwT1eP3IL64ovZQhQZWj+XLS3akMj4XFStI6rVcKu
jtvAaqvh57qRecvN/52P/1qZLWxeln2ZD1XrJONt40F22Yh93M/k078nSW+od16H7lQ9u+/F9CX/
S307HC1Pjlf8y8JgfxWUIOEBlID0S7Z8sonbjLq5llaDA2g019sGFP7XBzoneZgGCgvwqYgoQSc2
x2u1qdKJedIOSEigz115i47hU/PS39T3oE3ZUDMGjWhwr/mmP1rVTuZ/qHX9C6YTP9vgqoigGbBf
hIFoczo/QoIfdZFQyYNTQV+CJr4hZYe4qs3rVi6vQwwTbZkEHUO4en+jspOJpHGWZGPvDo6U9lsK
0ggVPBVp+iqvJeQuIQqYUBljmWAdEH8m05KeWOrqlIp1VY7OYIxmv1MO+aMH9uHe6MzUGg7oML73
jL/hZny8PsKleTy1O/35id0gCZpUFIrReTPv117e026fr9Hpz55m9+RnEzmsZXSSjI7OyearPdTg
tlONh8heQ50uRMfnszeLkYaSCaBjgKXB+Eo2oZndajuyS7fjpnqrzM9qO2wEmzrISkN7sjRdK1s5
cQsHAmE5GmxRbUDbFxzM+VhHbWRp0WWy0w9dZADfz13hNRQDTn5U0YIMCoqXBnNBk33M5JeysrPS
t6O0uwtccMkjSZnTcdtmN+NgyWu6apfXDTBYk04gqhN4Zv6+qU7WofRBvCR7EuD/gOcb2YgmsFGm
/jbucxCykITaAhUblOEVurm+u5YtI0YGewHo2OY5CKZlyNAieemUwJh0wF6kWsLFfuPtsuotgAL1
dXOXfg8AFwUCdcD6IPafeyWNiaEwhiFxgpLeqkJug+hmJeJZiCTBsiEinYaAXFNVZbbVpIElqCnq
xKl9K78PXVRtd6PGtU3yEzvJTe7IAo9k3t2UiakQu4Z4oHQv2YEpGe1qJvHSP51/zGzXhS70PyNX
I87wIIKUgB4kUF8hCguMoN9VzVaDXPLT+AK5tqHeyrbe7K5P+GUSFSJOgFWhCiVOvQHzdHumFd0A
TgniFEQA4NNQpAf03LD0OQ9lTpt97N/KzT7S9qrE2agZWmyH6he4pbqv619yWan6/RJcvdBxQbp6
njUW1IIVdEQDJfvWYqC+OamPkXcnGMG9Gtwl4CIRNklxWxzkvb8nTvhA78p9fBx/JNeSufwqsS2g
V/pW0QzQAI0rF8llPAbGJVVDEVzHpQzqz3P3EJWVnOUhvm6ovxvQX9b6Q6L8/UugH10IeJa/Xp+N
yxoFZuPU3uy9I4A5rqMJ7PXthu27G0eHTMDzp/P4Z2VgynTRnjt5WAKfEOYcEPwLlJeXxJMYU6Q6
yh3EfjV0aNz3o+0d0eqm2uh6jTedxrv+CHxfmXHvULzoki3ftu/jB2tvBXskllzbI3tQ6TYVeiOH
rHRhC5uArAlqXF515186CxnqqKxbRhMVIJmW0wKa8ONeJWtgh8tLD1aQDQG0G24Cra/nKy37Uu+x
qlMddzCicuQ6wSviGKCbrPdLTnxOCFpYoshei4guWwSmNUeMC34vaWo5nlnW0dg9JEKrOkHxrR6E
STzUTCuzBdHmsK2DuwGg8EY8jsHKkBfn9cTuLHRRB1dq1KpW4fleyuApxYrn/7R22tSTw7Qp6Jwl
DMq6E4YoG1WnCWpnZNG21eqNovYrr7/JeV9s5hMzs/gdxUKf6n2vOmqsbtQupgYb8u8SSdlYbxMr
iJt85cpauCGniwo5c6ydjMT2+XaRksKFmq2oOnH+HpVg/LerSD2iVZ13QrD1e8G67hmWRgh1JrRs
TpyskC8+t5fRiCmjR1Wn61NOvFdV7jah+5iibbIvk5XBLd3HE+AWKTgEzxCJPTeWBOhNBV2r6oBn
knJhBGtRlqZsxQUtRH8Atf6SfaNciNfd7Er2G0FFO7NMHApysVQDi3N0TOIXoqInh1gUG6W3dAjE
WR14/xm4qb6i1C70qYcbLXO68h4CbFWDc7JJrNWEwmLAQDUJfHN4JKObZjYJahOMjRxR4qRhvK8L
jUO02RSwvmjQ8KnM0XVsqOCbc103M8ZPiBeg73QijVeUJ0/f5uqrDlXvR0h4t81NHKylxi6L9HAb
aHydqMqn/r45EqEcxlrpNFzh4D/kqmLI0Pgtq61rginz0zUBjW7UY3APJVtzEJ+rtS6uxQ15Yn42
PT1Bwg7bHcFpj6bM2gcndRAWhVl5aCDDbAIboQ/KyilY2phAnkN0jgE8A1z0+cYEByXr2IBLy5Wr
aoMEVwjeS+gIrpy16dvn7gTaWLj38YoErH7mTliuoCG4UxArPiHCtyzCj7pxc/S4/aFz+3sT8FvR
gK6zzRzBNCzrZv9q/fDPm8/nx+YAruk/PljqH8Go9b7dPmy3b09/Hx7BG2geTM95O+xd4/CwBpla
Wo7TT55dkrnWtXU1YLfWY2304TMbDh0r7Fa6kwDXuD4/i1HKqbHZjeUm3lhpAyGOAoh9Xu4BeJTZ
M0lt6UsobEKs5FnZazdhfnBBxH7d+NKtdWp7dmtNetdVmGJtlPidIHnZlSa62K/b+NX2vLYBZt7d
c8U8r3tGnAO4Fnt7YuwBgRpomGQQnbJJz8mKrJ5rJhR2PPT176sbPI8hOW6uPZGXAlCNgcMMYHxk
hOenPCKNosQR7hlv+Mj6bTvd0x6vx7ugOoiqXabJyvwuHTHURMBrBe+PgGi294taK4SJM8EpXJGr
aKHyV2oIv2+L+eQiSQvfJeGFgTfI+SEGoiAFjCumjg19Q2P3NPIfahL+zSxm/Ljmz31gFCblVggU
x+OW7eK3l4RDMeP4Z60Rbumcn37JzIdpQ0/ksZ3Gqh4Gx1U6vMA+AIRY2U6/i3RtxLOLDvwM/pAy
jDjhwx78nW86dAO+Kq7z8ubty37aaebPr8aNqRv3390bRJp4zpFgBiue/TnReEX2wyGDhOZLY6zR
xi0dKBBeShAfAZk0Eq3nyzEWvpYGeQPuCDB2NMO+VbZZ0q7sqsWZPjEymwFBrUvICFXU6eErNCAs
QYXSgFE0+7x+chd374md2QVRMWSL6xqDabwe4lusQqNIEQ0r8dHylKHXfbqI0DEwfcVJYkYstVQf
25464BHCQ+GmHbYS+D2uD2UpwtSxJMBdM+RFiHxuBMQgreenKXUGDZDJF/Qk5M+sR6cokhPZ13Vb
i8tzYmvm0GUR3FFlmFDH0w/jtxiaeVEaUrUWNC85MxC2/paccXv/akCczJvUNl1J/YI6Oci8Q2VX
VaIx+IXZ9w8IpnoUE3X9eH1kC/ci1gnPW1zjOvAHs92tgZXZy2OFOro6DAdN8gurDqTNmNPbClki
MPEEKxYXtiDEYqGPTUCJMOGJz9dNHwgEOQQ4FaUEr1GIDE9bPV0f1MJynZmYZQlYkMkgjIA/kSLC
FcB6CdImo50ka5oxCxudod8AjwBx+lufbfR4DLw6kmCoKP4AGeKjW37oV3oJ12xMf36yKcZaZB4r
YaOOPjCWhm2lfgUOvThfSGYSFYkOFcHbuQmdDm1cD9jefUxT8HsMT5TiiU8EcHxFaOO4vjpLWw7N
XgDuqeDDwNPh3JrspQlkwzvqCHLmW62fgbN61CLuVj5ap5LA3zSZv3KAf/XPZ1cM0sSMgTYOvZJY
rnOjTe76jZSIGCIIom8ZuJpfws1LaXaQfiwgpFEYdx6H8OTmeH//fq+ZRz5AM+5Ggmac0XEZDIAd
X4tdFifi5JtmE5EIABWC6wG7R6+f6qDXjEhrIM2AQgwElXmr5oRfn/qlvXQ6C/L5LIQlWFDQDUeh
FvWolMdQ3sXBSoV20QTcCaiAcC6wxucmurRPwCgkUYeMd533OKKNqtNWzveSCwHA7D82Zk5L90Ck
HtQEfnLsvnup/hayyro+U3SaiosNc2JjdiZqRSwbZPLRUrEf9i+VhTe1UWPv4DWNXxEv36AP1ezf
FF7aCIKffjJDmDYWqFw5mhcy4/izO+L47CgaggID2jSQm3R93uNfJ1JSUFUhhnltDUgjiXyrmg//
sr2ogoQI6CcARpmf6rYiQz9kDIutesSWvRh0Ukn2lg90JzdyckfRM2WuzNrCpCFnCvEnAP9Agjab
NMTpkdSxmDkqex7iHV5AGRS75Cz63wMMtPuzSV0dff0gOT/fZMnQDF0pBQxhDFoYxFTJzLhF9b2r
tG7lyCwd0v+aQrH03FScqmWhqgL2c1U+hqR9Ib38ygKp5qBDVw0fWrL29UmcqxqhCD21gABJA4TX
b87z3KQXa7AZJMx5qyEYXOJB9YJ0jhkbId5Z6PYy4ruKg0/Lrk3N6ow32YI2Ni23KAZc/5Kls4zg
CjrryPpeNjalqlr0MSmZowt7gT6I4o+O2Oe6jcX5BSyFooUbkdxcKkJgkTq0Xsacwh9DAzWwe+jJ
IzWjIqes3I/h5rq5xSFB5Qc170mbas6vDeDSKAduzRzQwXEV/WiZ9lmPz9eNyEsXKqqmyJOjEQYA
wplnZ4NPhGBomFNC1cfvDh1Ys3BvD3/7+l6MeavZuobmSPG+oMjQkQ0Y+2L3kI4VT7eBcOzbiKPO
wXvB44Pb3Xo+yJMg6tXci2vQ48uuhGmz4RABdgrAH7rGzjdb19dlVdYDc1w/AVRcsf360OGh5+3k
2lQlg6I9w6hk/R/WgWERyNTrhXrjzIWXnaKBtUNhjtRBgZqx+kEAQ9vGRbJxpbL5W5mYe/JTU9MO
PAmgyg59AkIIU43R2j1+qSiWD+DzR7oCLUpAkR3TXQ8ZaB2RwB3CgJ5Hhgfi9xG9izG/9zY/nsVv
AswC93XD3z88NIb+D1EeA+wDiE5gj8T5tYkEeqrGYBBxgpE+IQh6oiUrDLeXxZXz9hteXUwHgn3I
sgA9ConA8+nwIcwGKkcdPho3VbyLeGtK9mBV/A5lrK1k3gX8p+XfMb/JdjlI3kASgaqvZMHXcQz8
+kn5fV9c+5rZy0qaKKtzD18T04GTxtTB9flH6DZqvXHTA02c0K8MhSJnp6M/B8JKgN9DfqXaDZlF
Ohkss70NkiWoLAGWLRx0ZQfcspnTw1BtlfCghXhOR0ZdRyAIfpP8fdIHvInuqsauBFAD4/VrUI2L
TgBVM5JUZkch9uDt1HwwaLs2WMzstbFOYc3JRhRCMIKPPYNXaNFsCKJetG5en84lv4NSMerV05sO
+dlzC1UU5Tjjnuaw/r4ewdkZPGkKGBCblStqKWODpi2Quk/gIQAwZmcKRQsv8FMsW4lzk/E3cDKZ
DLERanIctxJoMXT0/lEDm+kIwQrr51vj39+E019FhdoyxO8p/Bm4Zj1EJjIR3AyNtQLKQoYAWjBQ
0ZjUeqhCZy/NtpBrpvih5ijepzh8pn0FRrPPIv3U1cIiWrJyW16SccCVntqbRSVh0RdKncMe075E
79ZV7AKCeVXnMB+3dl5wsTCSjpPY1A9B2Bl6b7vpzkdQSIeHWo7AQ9MbsWQpg4INCFF4oO6RNU0e
q8KMpfdBMkZoDSYCz4tj3L5o7WPkcnWMtpGw1lmxeC1M8zY1cQATMody9k2XeYWaaE680/p3F5x6
PopNO7JtIZ5OnH6l1rqUMmen9uZeiUVU9wvYa0GVOmbJq6q/io1v0Ds1Mzz9IdfgqUGOMAYWjR5A
X+iq40qkNxdM+I27Tr9h7ot8EBVM3QhO796JvuGmj6AZ5wF0ZiRT1zfo/pDJAyIYQ2H2mIDotLeY
+CkG5bH0oevkcmm1a3faMnOXgbotqJFQLgIQeXZN1qIvlkGELdVh/R2lQAYo+85zg9J97G2LcMV/
LLShTHV2lFARvUMGUZ5t4QISGULm5ZoDNQilstR7Fdgzx+vfC6NOKj6C/yPbXfdZS4XEU5vzGjiy
7LlLvQzTDgQ0KHxs3+i3ggXyHn6v8dcUfgJ0aCYELh00YpvJSm38sm0Rx/ZkzPN8xECLyq8m+2pv
1xU9tHkP5GULtTyTVht/qIy6ugNRbpIeiGxW2Vpj6OQrL9f4P3P+i0Q5uRaa3gtrtYP9Qs/3ivCm
KQYTd6KC/knfX9nji/sJkS8kwlAfRHXh/IIIia8OmlviWA8SB3uUoVdmjIg0ZAeB3stKYURrxaJl
V3Jic3btgbgaNKsA7jqKYpFNx6BXjclFIRjIB07r1/xZcv9e31NLUT5q73geglEIfRGzYWpqWIA5
ttOcQBXNOn0TgcbJoqfrRhbXDblacBWDvRIgh/O5HMpGIlmpMScMEyOQt24Xm8y1alIZwpqw5u/L
+WKTYI+AMR0ZOrx6z41RoQVevYIjQPe3Ge7CnQhZdBxI7nGCKpHHn3Tcwz5YoFCFG02Bf6EKtqU3
99lNZ75PGCmXJ7ub547/iY0UoRzIUVBFke3nP9dnZXGH4S2HxAMm5uK97AtUrtIOjlz1U0dzsYOH
6BA1Jl4hdjT0H1FZgML97brRpZsesiRAGQMOCkTGLBwRpaxBPRxGtUrhaYRo5CbZNDqo1zLEJNLK
825xd51Ym61FUZdRWKjY0BQuMZe/iPxnwGvt+pAW35CIJ9DeCDVT7OPZHh70JEplwYfrF16SpuIx
/WqrXdM9ed5bXG/jmjcA9okBbqPbMHUSadurDOQfGbAgX6F+O0xEAQ1oqIbcKpX8tfbqTRlscm2T
d9vr37pwEhAhgPUHbOPgQPlNvp54sIgoo9+BHt7xqgHM+e/EPaJzkEfdfRmuEV4t9CIAjgc4OcB5
KC3p85dSpLMh0+PJhSHQR1xSbH1/M7LtUBIeQuo1ZXysIzNCkq7l/Yj/KYMS+EntVo7/ol+bsIHg
LJOQZJvrBXvSWBe50GqO5Fm+amXZJjk2paEiseADGi0dq7XreWmbn1qcRQMsIV4Y+pNbC/BW90bh
3UsjK3Nr9Hh9l1H31iEkub60ayZnJ6txsyaMB5gcosgaCeL6+qmP7zJ0KXtxZxFBXenUWzM4/fnJ
XkowvLFq+8ng3t0nVXATuX8K7wixBjMN2u314S15q0kiEY4Vd+JFpVJtZKUqkcFxEgiVCOVB0rad
wClQjCDQ1d4aYSXAWsztoQN7YlGbmvZ+4+CT4XVllwI9AZyaDIiMtu/xavK2+b1igzmQfxCr4HQ/
1SQk/hSBPKnlT5UxMjx9rTReWdppt8yuFA0pKh3DRn8rCFvOZ1ry2gGC48gPYyNbzPuS82pbM41n
3Ro305J/OLU0W9NYyGNwbcBS7H7UYsmnt5CkNWYcITsmrCzp4rAIdFrRvYfLfz7DXut7UDX2mYPi
EyKo0CYyZFpoZkjiWm74F+h0MYW/LRrAn6CkOd0UJ6sZ5e3oFUXAJvRJEO7QCDCyHc2+R7MV3qPe
ivzcjJ6hyFB/DdJNUA0GeCAAh2l2Sv800I0crVUkl7wS9BQBfUMuCU55js0qIr1MhQTJ46SD1u74
XEpHolk+/ciFZMeye8XLXhTl9foxWlzgE6Oz11uE2gLtUxht4XOF/gfIRbPOfhr0iaB+uXIzTnHV
xaTjQkTBFTc+Msfnky4KCk0DKGs4YpDIRhwDQSjExRrnx+I2OrEyOx3NGMRiO+ZIyEn7IUElDtWg
Fl3wHbS8hzXAxNK7C7wwuNcm+U0gPWeXfaeADBBXN9Jgb7Vofo1Q8XZBuhPeaEfvJV5BGC0ODVOH
M4IXPjQBzidwlIowTsMKaf3wXavhxMlXVb3KwhqoZWmhKCIyAGemXuiLAJkFsdImA3N67SkYHa1e
CTWXdt2EsP2Nh6E4PxtHyVq3RncEc8DFzNXivQcJhJ6+FJD+6dTP6zt8clHzTYc+m2m60Ipz0RJf
KF0YhmhzQ0eoNcolz+THeEQN5qFC+nrNMy+l1wAd/Y81Ois6oR4Sy8BPMyettJ2S3YoZmKXC91LY
SemnD1It1yhVeDY/PoSxb+alBI6fcd/HpQVBdj5Gr30Fvfhqp/kvrE+4q9+53YOfQUDFEMB23yPJ
HRwiqKWIu6kNeKz24J3Ygetca3Fwj2gRBjsITwV0jqQ3ILFuBi4kR+YFXB7M6zO7cAWfjXWWswT1
sxuA/II5lewfu3qjUcEAJB6dVAe0/HS7WlorOS3tS0hzos8TqUv4kdnsdogeIXmFtUxYaISpeKsJ
+e76oJaOGIQb0DCHU41EyjTok4tBd5tmAE0lc6KMEN7Gsm4wBUQAYoKMUu55bOXSUyYHcbE/dRRe
oTQAos85GoqJfpQ0tcuc2zeVm8C6AIr5MmX43z5uv0LzC6rc/A2/exwlaWPK6xP82tDYaJ+vD32h
5RMBOnqm8BhD4Rm83udj9/0O3eYyPoX0ltLwhJkJPUT+ljY7cdy1fWR0Tl2B6XsvAuw2+ni32Ijd
wZJYr9F3LIHAzx4Ls2/RtUDxJK3QHKHY0jrYCoVF8TgZjhnYXfUN8h1p+NdVjBLvqx+QiQxrleql
7NLZF8zukULqIdQ14Lnixx8Zs6uq2bUB+OJUm6m87R6m3o/xJ48jnmS7fg2NsfSKRCe+hv5IpA+x
IWcRitbErZC1tQYybPQzl7LdJOMjAe6mjh9D5U52b6EQ74XfdfJXVZ7Cbjd8j2BhV1FtDN/FYDD6
nEtKxUsZUrEIDCX5T/2ePPZrOs1LzzrUvlDyRmlKpABbnu+ahgjQ0yoqzXH1N7xjvcQ1W7Qaaml5
qw6JoZGI6+EhqQ3/XtFTI3e3w2iif8aU1uZswT3o4BhgqBEjfELh4PxLWk9KgryT8PAeQUWS7uM1
vYel2x4W8JNBhqCDAXi2K31PyXJaQRS21jYNVGm3Qv0gqbcTn0zxkFPCi+oQrDFATCs98xBnRmcb
sWuCqnBTojl6+qTqX1Ohq1bslbO/4Ib0KRkGIiuoKQGVeT532CVtrmUCMgFiCJByAuZ5kpAC6ITs
OYV7Mlq/D+0eoGPUfPtwC5rG8lYMG+2BMoFyKdf/IbsKZwT4LhaUgQNj9vao5CJNpBqrWQu3UrFx
7wX1ECOFnxyvD30hQEAeEJBGhmwA6Ixm01vVRUiKCNMbISkkIu6Xo0NTbVGy8BDN+WvZh6XVPDU3
G9YgZYNbQb0K5Pe3tfyZB7cq6Lj//4Y0O5K6EOXNOGBIYYPsPwS/clsqFS4XFrsJ/yHeRoM5lklS
Jp4lcbZzNLmOo4ZkupOgnTiSnpQGBULhrZHXNsRSP+GZpZlLJKC3yqI0BTuOnL/G6AEaoGRakk3l
2qyrDpnOWfFZNXjKmfUaaHnRzUF5iMEdI5MDjNz5AZEypdKboNAdeUPGTRTdxxAPcBtDke8iSUdl
b6c2x1rf58qTAEbf8FlBo/Wa3ufkX+auYHJwyFvLIshEZwtLBqIElVrpToue/hqEHqOKMnnpGZW2
ks1ZCNEBNADYU0XUDEbfmaU0k4M6HAUdDUmpqXo3Q9LwOtxJwYPWvVzfrUsn4r+mLtgIUygh9Hrr
uU4i7isXBAVoGQcw4LqRheAGfk1G1hH9mugNn4PqMjcIByHE5gnix0I109hQmzepwoMguPW6XQwk
QrDrkg8mALJTWDp4EZsN8G+1sGUrkJHLVUSKQ0KUhX/gIpknOmIA7eqW4sTEufieScUbQC5Qo2Gd
HSvV2qN7Ia+ADm/0/yLZOekM/ya2TiJasZCAuOwkrKSkGmCXyssp6aoiRNeC3BhiW+Qkt67P9uWS
wiZabfCChL6x/IvRPLHZRcj193XoOjUiQ6+2G0jDdivwoOWBnRiZXfdVLQ9ioPmuU8V/w/Co22nK
QZhJIWf8LSiimY5r7+LLqwJaClC1AXMEihbafCrRSD+ILkoojq8Aguu+ZwF1So9sWv9PnN4Al/K/
z+K0aqB/ApzwgoKlJbkP0odQd0T0aQ7jvtiJRbhWRJ3eTOcuBWM6MTJzqpUCFoRS8XWHqI0lKTcZ
VBqYjtYveZOGD73+St0/g5CvnPmFSApmcV9QKCQjmTkvkqS4j6toxBnoUieTw70LUTdoYvBy10ww
IWZ3frspvcBcxSAvPC3OTc8uLD3Jal0TSt0pUcbso+eHHnp1296EIpQbblJT+6PXIA5obZZZgvp0
fU3/HwNHGhnAAIx77ocYgQhA7E/zLaUNT7ufEIimW0XepiNusxHJTkPxvOdqJCu7aYEYAVkqCZBQ
AmZA3NSzrAtV87oMUlwekI85PoGgCFjnb2ZQqN4IRo+KJETuLI9/jBz/iRT2pjyaw0E3gbWCWiIg
7vb1qVg6TaffMzu/YZEo0MnG99BntQP9p2fI1GqR/JTkd7LKhzONbr7PCRirwVEPQAbi3PP72wsA
P6NajcOkQWchwIMoUDeF+Na5ul2WPmSLbZfAWUmaUbqoR0GXV7ll/YjnnVoZEIcWmz9iabMYuSPQ
XVYbtkZbMO27yy8EJTL6ciFKIU7XxonT1CQl8qg/6g6UsO99wYe0cekdr8/55bWOPaDA+4KrH9Dg
uUJlJsV11Q24DHRQS1dg+gj7Y5VBihZv21Wi48UFRmVxqtGgG5LNQiY0/GcaFGhw0CrFiKQdXoQe
ALWalvFKTnmIfm5FuBOjTSD0XJB7Q6ObLB/RMhVZlcY40Z48iC5fn4GFyxddZ4oOWiQ0gwLGej7L
JC59wgIX1yFgburBRWJNgvJFVa8ctzU7s2dFI5fVWIgIoISG3FZBukWb4J7g6Rau9G2sGZo9KILS
B/1sCUNDb6k6r5ON7xtrWJvFvXkya7NwMJCyJNcr3LW0jT41PwLGB/os11dm8UI/WRp1lt4jeLKA
JB8jGV3DBcqObDzsm+dvFppecz8w+7q9BZoGHAYNTQj4B0LCOX5IZaEYS0PiOhEXHkUAH/2n3pzA
GU+gQK+RZWMbCoawG7Z3WhDVXLe+dBLBWDd1NRGwo/yCq05Oe0x6MuH0XIepPk8R+6FrVElfxQpY
5XalTWwpHDu1NfO06J+XhDZJEY51G0Y+iuShUFdMLJ31if+OId4DnmAOnA8qN3ZRCXEdSNYzUAGH
Em/6g6vsJGVP11Zu2m1zT4lmFVhC5QVi3bPdSIsUzVBjBVhZIt4gODHQuWIKvvBDkQgvNflG7r7L
buVFtGJ0ThFbQ9I7p0PuOs2QArWMtKh+KEW8/MCOXY8xOqAZMOayvxZ0LtqF8CHyw6AzRz/QucNy
cSSyqCxdAIjIvs5xwPk4GK5kVnt17X25uFFObM0uyYakeRKKmFgv/ZtHTxr5Uwj/EnCivvuf8cwc
cOJWnkBCjEelgPXu5V1pQXupHz7C6Bbkk5mnrnj8hbwBnn0nFmeuWFFq0ILKsEjd/q6tbwmwLaLm
oZpy62XHHDllUOxS6abvEruU/e31g76QSJ7MgwEMPOAT3GS2W7OE5uOQwLyGShSXqDUkX7n0qXgP
ev4oJVu9Vrio8DjaR4Nipv9w459Y/3W6J35mHCcUSF67QCNJvADISO3ZlnVmAg1gunLnLd0SYNvH
XyCrQJw126phSdJI8vDsQ2kLCgb+5vpMLp4E9MCjgxAS88AsnZ+EAY5AbVS4sQDRnMHqyuwDlRlZ
627a1urf6syAzNOK0YXED5Zv+tFo8cCUzAOGqit0LU8k7J6gNjJwiQIfJWz70YwhGkWKt1qzc98I
vI8AnWV2mBlF8dpIq5Khi3N78hmzTSyixhzRDp8RNQo0nHhDH8fc8qzBVje9CaY7F9gTUP0VmBVh
ZQ8tOXeGzjYkK4g2RXLnE19pgddnAZz7EG7r6B3aVsAY8zwueSUZmbrG1LF4Yn5ViNgUCyPnd24v
9BnY5UUsNKAbRk+T55bsCt0gLjWy9KauA0MES28pRlaOWowIYs3mH66zqcldRvslSJfn0OY0H0JR
GOHs0TRpSKGt5xu0priFKcs3Wr5ysyx53VNjszhZk9umU6XJ2Pg8dXCVt5AJ+xcneGpEPp9TLR4H
LxHg2hFuuGVpRvJHrICMW3oN3MSQOm+boMGYN91o56mZ9vHaOZoWbX5pY/NgPkXIsoB78/wD3Eap
Yj9hrhMidxkTAwAcEz0QQC0h4ZYc/g9n17UbObIlvygBevNKU04qlrxaeiHaqJMu6f3X30jt7t2q
LKKImYcZDKaBPsU0J4+JE9H2my77ZZXHPIaMUbwxyds/9x5n9sX3G1yimJTMjBBimH7WINkcs6fK
naRNqffPEpL/eHUWY+nOAt6AqwOsFjDbwsZOUpKQXrFxbwZjy9JAV37P9Xsd3klFtg21Aa7L9CC3
J7e/Kpr4oOY8GvZq5ZpbERceMS5CB1BToAIgPLhKK7UlOK8J3CYmQabnqNtbFUjHQDpIW1BLjr1j
gi+gUpOgKOTn26u+MJvBewIgxIHYIoh+DOFNUKyhauDTSZDcc7XFcQMubZRbsAHQwwjSrbWPfcJ8
ZdjkbrVby1uWcgoLoQYK2BhHQN4rbEHUDU2dKhrhx97IUi+KN0x76v30ZGOAzg+Vh5XvXainwSDI
ZTENaEN4T/CVY2iyLM0UEjSm5LYV8QFx6SYo0jeOFW7N8q9kD666ersWNvnCrJAFykzWSuweCYrs
eZQflA6kxqYFZKQDlosNaCwRtzZeHa0xxy8vMIBrwA/L4CERi9lyFEfqXHZ488GoK8cO5qTY7LcW
0ONOe9dpYF1dY/HjB1Y40JAQgugK4ElcekRwZTGu2mjVMDkRcJdDGyuCrgfV78A+sb+9mwsPn4WY
DWQIIJM3wNZ+6bPaohuMhODR7Qtrb6FKYcV3jFk7y4hdWX03wSR62+DideHUOOAmwcCAKnY9y2Rs
qklT4KYJ2iBoLIF+DgNKo7GPLYYxskforbsQa/DlAjx4JiicgWvTUMFBVO0lyo+cPiv0VV2LAJZi
aJB4ckJdINs5gdzlSkRUjxU1T0jQZ1CqIr6e45/7RIXjQs4n504zdVvabBU2+FWxBgfhl0bc8XPr
wj7oMqVd00UkMMOZOU0DeJEeGKVT9TqI0tagmIu7DgYJDf0SoNXFLn+c1QqEY0pYgxRolOBYs243
qTHCDEwoZCV0keTVOvzCW4ERNhAHoLPAC2ZC6pW3HemwnwR4DyjoKUrn5Se73RThKQ9LB2MSoLJF
3SwCg2pxp1SnnN0V48oTufjhBifHNDAAAkWry01W0yHrSJyTYDS2VtVuzCr2TLSMcZtr9Q/EulZO
+0LgAyIOyFqCihMiPZoQEjQG+L9HVHyg3WxInl2igRMTOfd6s1gjUFn0UzIWF2LluMcoM11+WztK
IU1pA1uoVbg4yzsSSeO+B/zKs7LiSG3M7KdZoR+GIprcSDbWHuLF1UWvA6kLGrhokF3+AjJF2dRF
EglCnFw7Q9UgQsvqrgNjTNJ+RNn7iitZeolgTYbSEKZb0fa8tDfbwzSGDLvZsLswSb3mr2a4equf
oPhg6qmD9Fta6zYuXdRzm8KOpqCP6lQZNlntGHPplH6HWY7sV+je/riltYRUNCewRsNYE79tqPu+
JbpNgtoIP/Kq2JQZKDNBfZR9YnhDa+lKy3bJHprh6Lwj98RjJ6SeRSorHUuxd53pJm28JadmK3eK
K1UvI9vd/rYlT3BuSzgnaRxLYcHPyTDOTtwBcb/mTpce0HMLwj2v8tbM23IiwVvUKr7hNjHxCcCi
t7+D77XotAGWwGuBAicqdcKNM2qjlZmN0MuojONo7ej4YoX7sgL/vFzhAfGjx9sGFz8LKDTO/44G
2zfU8qzUoWtF0nDQQpDPkKQittuGEIJRpa20Jv+z5LjQUMfoBcocKhTQLq9W1cmlkjMEeaX+Nhj3
ufkjWpuEXHxxz20IV6nKcBprFG6DEPzVod+8zdbOTF0sYe6YXqx+2V/WWktu5btM4ZiPVpuFcw+b
tvI36/5a9qnsP25v0qIjPvsu0Q0aKkEhxcDxVuGDpOxOBgGyGkjhDvXi+ou+z/Uas+rShcLILIDD
wJNhplQIye1qaOPOkujJzAbJm1V9cuY8X2PEWOorI/4Fpl1HwQBascILzuJQoXVZApzjVU7kosMI
ejLTL/2P1xI8l9JuzeLSeT83yP/87LxXTViGsgpIS5Xb4Gf2e/tXX8tgd7dXLtbip4HvBbhgVN2B
CRJW0Cqj1rJiA61au/NSTFnF88/qgKmHfACIvjyk9TGyNzMemUlGBT68N5IPNj+tnJylx+X8Vwi3
Ti8ieyaRCQgW++pA03Bof9T2K9IPYN5HB3ToEnRDvLEIxtgNlXv8EtLdz+ka4nVp2TkJIlR+DAUA
ReFiZhJ4xQdlDAOwCDllChhocqxm2+nTdsWDLhXCUIT6rynx2THobLHMmgFxgb6oBSoy4BIOuZHs
MMZ6Guwe5ainNAeTuCUfde2p7lYwNks3BwIRnOuH6zaJyWyTlI2e58h/Guk4kQhUEiveYGFLcTE5
yoxjzPDAXh7h3jAL05pzemps0I3FFA4Bb176GVVI6ZrVIHBh62ykcRh2BQc8AnvBXFbKDe3ULDqx
v9oBw9YnkGQcmJ8exycMU4TPFIS1CSaDN7dPLj8RFy8hJE65zgaAQxKossQOAJ2yRK16MzqBDn5U
PY460BrogTh6fF+am2pYiVZW7H274HPHMM350BawJ8c5pCw/IyVzyHSymzcoIHp1fqiTh9tfeLWP
XMQVxT18n60Dri5czU5uaTGEGj31TeZXubarh22WPla29hoS77atq03ktoAbAiqKs4GJ00msKv/X
FlBYgMpsK9COtSbZrmJG1gwJDt0aWUeT1KKnLnyoBhU8l1AqZopTrRESLBpCuoUDyXHIInG0hQpV
jYyBnsZe9RLMCFnaQzLb+0L5dXvprh0KXztcAQ3vE2T+dH7hz05Glkig3h2i6ASCpnqA7GQyeShy
eBorDqMa32UZsG3gIsAoD86IVHyufuvS2Tz/BcKichaAohvT6AT8xRime9IfGgNigBrz0gbagxnz
ZPp1+7OX1perTspIMdG9EBtHplo2mWqz6CQhuQSrhDaAPCrcr/Y2l+2YINcHYA93gf/52er2DYau
9bGMTlq2k+gXJ14BeUX0j6l/sYlIz/9rRvBiSYVRWaOFmZ5OfhlDTS8FM1rauE0FHpa1w3kdsHFz
HG4MqAJK2eJ9KytoQiMLg7l2cmX4sI8kHpwwCqjV+/rrRH6kibxyx69hctwoVPSQOyCFvUKQ5tNU
tdkETw22sC3ZDY/JfbSPmkDdGmutNe6bRO9sGRZK9FwYBBXyy12ryrYfI3mIwDaMIZV7iotwDONX
omyjtYNo85znyhY/G+A44ZBcYeso0a1+avvodPfj03Qa/3SSnZPt/NlsTvsNZr9Om5Pz5D9BgsF5
ekq8zdcLiA5dhJPey5f/8PL5ELx/gZLQuQejziFwPwL/YXaDyP/z9/HN3j/eTe7OdDrnAP7bj93z
4x+wzD+6z4+uf1jZoCWHz+so//chgsPPCgz+mfxDaKA9tE6905x5rWDCF/7WYnFXcnadUnWO1b4Y
YYMmiH2MzkCgR9eCgu8g6toMnmbE7QCIiyO8oEg06hR0pCdZTxyj+NlrsROlQN9Nv6EOPWuxq7Bx
25c+6nLVsGvn2gWDqCulL7XxlEOAZyAFBsJUD5iv7W3HxZ3hrZ8mHE2MwABvRWo4rgOkk36uQDEW
1xfcnUiXNXhGsdxnkDGLE3mOTikI+9IM0/0rEfuSAYytQlSWB3h4sS83sBtSrR8KGzcr0+HaK7iq
aKor7/YiLXhdLvmJSACiO4hRhaTVKFLA20MLQd2T86C7ykoQvnQ+Lv5+sR4Txqjntfzvx9TpHDHQ
/Mu+2Z7QMHDM3VdpvliyZ8RvhGWg+nZGzSsnJy33kvw3yjJEDf8CKoqO2fknK5cL27edXlkTFrbv
mXaySl3eq+GwMm2+5PjRg0AnAt8HjgBbsBL1eR+jyYWnOo0wPASKwB3EYxP1EQLZqYOsa22a/hqi
zL/rzKJQMhpM1czkEBbn34AjOy+W9/Lr9JC6qdu4PwhmYJHmOe3h/f7DH13/j+UenJ87dVy5ddez
l8LPEK4diEzaNFLD6KSm95IFrQqMYM4oZPJ+U5UZwIYftSnxMrNzzM66k9VoO0LKQr4j1p9WLlx9
+lUqHxF9GUYMam77xOt0UHVFsQsvAQ+0EnwvPGAXqyZcs4QNQ08NggNagXtQ8hJACTuwddjZe5FV
mCEv/Ns3bsH5XxgU4pyU0UZiGtYHLb6HyA69Rrqzw8gjxcoRXAgWYQh65Og4gRlDZLVTh0aJoy6F
VJz0UfWAZOaeKoNPrvGYCik0/UOff9z+tO9+peByecSByRykvBh9EryJZtR5UhdZfFLrH7IFzy63
0MOOlK1CQBQe2nvQk/k2GfdG/KoR4nbtw6wAGDSscTMtOE+MeckY9OJNIQCPLu94E9dSU1B8+2jK
EWgkJ1BGsvIfM7zwo35mRTg7bS5NeQtpq1OffGrbRN920Vub+6DMvr2uSzsJKglYwxwLaGuEeCHu
kJO03ZSc2hlTXkFBD2Gfgziz/5WzyLExb+oi77ltc+lenNsU4ofQCGPCCGzaiB8x9OprPu2ORaS7
EGX456aAsMVsHgQBMQrNb8xZqGJUU4wMsUhOcuv2XHPcB1Kz0h7C9khWy0KLblJXUMcAixa6sobw
YX3fyyAqaGGNST6BhGOf8N7g8ELKbUjlY9xDexVKusYjiTYVMBY1JqPs+GVMsOTDEFT910DU3+yX
dt80bj3+hMJvFb93aDSOCH6SZh8ZOxO8N+0+UT4TbY1+Z8l/ACSI9ULUjdRB8B+xMXczSarkFM/t
Fo0wANkMds9kcFWudfCXbhEodWQcOczRA3l0uTFhG6cZsbPkpMR/UGBO1sr0S+faQMsWCMHvMpnw
9zdVPOl2iq2wEZiSft4n87HK7qE95ACTOLSQoGj/sfYkbhHKSRi2R38aAY/wLidmA3YvyDudcgMj
Q2rvJMkBhdGV27O4cmdWhLdYQ0aEntCAlTMS22Gt9QeV+jWxv8XlOzMiODksWm7IdpecpOLvyI66
7cn5m2TtIiN1rOIjWZu+XooVQX38DecA7P87Pzu7p/KgTgjnsHQy9aL0PpMSx9TAfJSvcdIuHfFz
Q8KHtaPeQGgShhTzWdIbXzbx/p9is9nkmnfb9yyaQhsKcRMvoYpYRUwJjzGZG9ymtvaU/snu0Ogl
rl2/JeTrtqmltBx8YADvqVxTHOXvy+skgcQPip3IlRSqP7Ap31m15HAtoDCd/DScPVUHsbFrkdc4
XsNxL+wdbJvI0RATcIrQS9tapg0ZUWC7V5/KcpdDaAAufU0hfGE1L6wIvsmgI7FRyY9OnSUXTgnk
qZHcqxCsHmfjKdX2KwvKf7QQboDIBqh+9LIxnCaKlE1KrGWorMenLlGkuzDNKk/KTJDcl3nnUynL
fH0Y5u0oVyDTLc3wzmzi5BgZZrjBaFWONmdRvE0DMs/W7OKVk7VwOyGShOI/fDTPrwRHA3k3OUQo
jPDLptsGRBcoq/9pNeaMDKPgaujJTfsJOfWftxdlaU2+qZrweHMYubgFBHrm2ojHdBjLlzRlzzkI
4VR1LYpdym9AhM4Z5zi0SxXL5LrS0DYx0+wEcp5pC2r9yunmBJqjNCAAESgtRcBXOFA96hB5lmvK
twufCdlD3KH/odoSX8FeVVRWsT471eC6T0fX+JghWH17Ka+7yAbXVvx/I8L7lM6mSVq7y07D5FQT
aN414oBztHKSn4UH7rBN5N+2uHB/YBATtpi1BD2jWE1JpDwOQ8zDnOraSn0cFunYWLINyFwe/TDl
pnqgGlvjFhWNojwJ9CGn2gb4BI+j4JYiQwpZDNqL06D0wPFuTRroAKFVhrlN1JWqyVUNnRvD+AoI
mzBMz6Gll35IJZExtyqMUemj7MB9LRNHKaFoD3Yb62SbXi9/dBCoYpITmrKbGitNOfHccPs6lD8M
kAJpCoo3l/ZHI7THvA6zkxpmDqrZI2Aiqf5vjHD2FWwjyORF8AZD88NOgRg/1XrjGPr7WLcOWRVc
XfyUMyvCK0lnyFlIacxOE/o3A9av4NwdIO6+fSavkjq+ZPgH0HOefGD7hCXThiYZWjk7pam8aSyI
DUb5KwactHAnH0x5K+n5XmbWRiMtlEIaMN5BinrtKorpyPePAOshcIWcQVREg8tyTfrOwpICwWh5
beiBZcttXaDfHXJ4/vPnLzsNQHbc/vSlm8GVFBCecsoJsYOMtiplVobDUrTRE5jmUOjE+Qw3cuYX
0hriZ/FqcPUc5M0o3uM5u1xnM1UiSa35J85Q6ii9HuEVin68SZ6hKNGk4z62R6dCTjJDYqGM/jLw
HP+LL1aQNnPmEkC1hN8AMZawqqGJc5LwhrjWgGeVIjzyJxOzx2HZhE5WjPHuttGrKSFsLtQ0kPih
qo/JYrFJAiaIORwsWNXBxkLCz2LeKWPxkSmuPYDbA6z/gwdGT9X+JenMc6YWqhlocav6SsXkar95
Gx3gJy4JaSHH4n9+FuBKXRFmEbCqj5ZKJF8KJdeAYqg7TzNFgUoHEWbBmu3tj+e39DyGAZkzQjKg
V/Fao1TzPWd7ZpPoERlT1Y4fi3aKvCZSZODqlXnlYbk+XNwMuPfwXqqg/RBhPFrNCbk0mAFxSzt8
tWXlqpO8ydt4Y5SgKRjeq/YuinuwYwZxFbRZu+ITryrB3x969gtEzwtEmz60VvxoZGCqyTwy3fXp
va6VH+iGdb3soL2YjQx6Q79HDDVgrvfQlSA7M5xWOZJwh/Eade038TTsYvG/yw54aRGfmUBnC8e9
nEEwzzps+MDkYh8XybBNM1k+qCEGtCtaq86cNDJArXILXm/dOKZl0XptEysbCcqoD1pk8Vndth0O
cyvPjp2GmUtKiGJKeLy9krVvka79Ih3U4Ss7TvwoQjHs9gESI3tOUIPfj/4inIauiDsLMdgqm4ys
PXZy2Pm5Jhlejxdom4wJZCOgIbu/be/qtn4bBCAMbhijSDg3l7dEn6OIkLZqjxHaVzl7stonBdFR
Xz/19eiY/Wc9yHuSD9vwvdkP0V2n/4L7miNz5WH6rgud7x7/IeABARmHjF4afMflD6F2n1tD0bRH
SHvsqXxoh3fI/kD5u4pcSmNfq0DpF97ZPbS5CfRV+gca+eFD1v2ier8p6THXjF1Rf2D2MML/oJjj
6ZvT9GYQeTusEX5eDcx//1pof+LHIFMBl9Dlrx1j1OzabGyPKOkcxsKxOw3UyaYzZRBZbF9o2kFb
98vA0AnKwwc1n/2m1T1obzBjP5QHVnOS9SBqdDcHq6xuP+vTyDlNV+Av3xmvuKqYVfgGaCGwFzVw
pLpuwfiadcfMZOXs1INePuYyF+VV5qgDhopKseZltZHZTkfN6E6Zsjh0qhGi7lKMTreFkVnQFmq1
Er9UJWDUjtFp1iGpwjH3O1bLQZJ2mPGswiQHKopY7PecUMDXS9olv6tKHyh4suvyOCKh+IzSWkLx
VqmT0dPy1po3uZqqQAjMbI2MTYwx+A5pqHfhtcdMDmYoL3dI02LQTumoOjZgLy3D2NP7v7n82UYT
yETurbVJCfG1+TYHLhUNM5qYy/122WeeX56nzqAmzAGuFVY4qd7GwV7fvq1X3wSOczyEGM8DqheO
QggSDXkEFXVUkCONwyPLQpy++mDq811KjlraIncK5ffbJq8cEkyioygj+gQtBISyLpcxmqlao6NL
jkZyQK93P7THESlirL3etiO+nHirVWwI/zITSAdRTE/uaN+nODlB6jrWim+5/gbUgzAThngMThUZ
/OU3dKNdmcaETIjMtZNZ9a6uDtCF8vtyWgl+xCieP8vnloQGKSuHvG4ygwazNbsKmSWHDO0f0lor
fa6r0ybYEdxP1lQ9RacIdrTuHoGmV+b0TqcMo8DJ76xeax/wl/PCi8DBIYjkZH+I7sBWdbmAU6ml
Ji2xgOU9gpnjGHrgVtFfkRv08ub2Obg+4pem+J+f3aNeLdQu6mAqysLD8KRWftgdU/aJCA/Rw8rh
XjMmRAxELkwNbUssYx4fLIiNgAvfKZmOoWpgwZrZAYnp7c9b2LjzlRQrlAbtZpCxwaLGnuMUHRIr
9GbQH2D4NqJ/b9taOPYXtoTD2Bsd0dLSpoEEYEY8uFp/nyPTmIyVxGrh0F/YEQ7jGDdmr2WwMxcf
QAeA+VrZyOXKubgq3+BqXVgRHBFi6RGcCrAykPfYsN77kL3loXKnvGSPleYRGj8pOWbg9LmDAuLK
XPq1d7o0LjjeuShttZZDnErz1R6+JvYPc5Xvj+PAX4z2IXL9pmw8O/VGEYYDmwkNMhvUDaOsx8+d
oQwulety01dlEVTduFZFXto3kAoA1QC4JXhLBbfYMzJPQ9xGwZBJg5MA2X5g5pTjSZbWTC05EJRP
eHCHCgq6XZe32jDqGElBEwWtViXEBzcFotmiYcD9Ipl6yBpGa/BLVsW4reaq80OJ9mscggvXgWdL
EHDG4JuG0fvL38AyuBY6xWlAhyH+ocY28PpdOPjy2BJ3KutmpRF6VVTFpkKe1wZ8D1M/6D0IH12Y
mT2PdpsGYw/ZPSUE9yNKm9BHpPXgp3O6TcLQ7Yw4UEC6dvvqL9sGqA5THogUgDq6/NiqmTR91uU0
AL9x9pbYhbSd1Arqb7aauiPQ3+CKkIlf2eRHKw+DV1UFXXkLF5wrwnhUI1E1h5KJ2JtrzTJRyKim
QWH3FduM86w/N30NHJBlR0W1iQxNylw1r/LYC+M0WpvgWbKPZxIaIvgZmKwU9rs1w5wY+ZwE0qRC
sy2psq3eNf2rpFAMoSA/v5Mi0m5NgylrYzYLRw3DL+jp8ogbhFrCzapmaZLTrmPgiJfpqQCD29Zu
69DLC2vT15W2vb3bS+aQ9eJygdsABOTCQZuSTmnMusoDOudgI0M6W7DOreCKMV+0ps96VUHEscYM
JbRIsT98nJKv+5mvynvJqodoLgKltTyTds6QGfswjnepcmR0dkErNBDL6WTDZTI5aeg1N0y968y1
J2FhgyGdgekiLnGCHElY5bSJ2kgzqjKoUGEqTZAKRMXWTq1DWY+dmyTdk0Ji//ZSX7X98PXfLBZg
f+EU72IVMeGVgUbpqqAurF1Pf5LqsWLvZniyIesLxICetLt4eqbKGgv/grcGHt5EvVvBToMF9XLZ
ranA2LmcV4Gs5X9bk/qJPmCyNMlWHtolO0BS8I4FmJoAuLm0M6Rh2oeWXQZpCg+pZcxwjLcw040V
O/zvEWJKVBs4JwiuiIrR3Es7CRrO0JotqmBqYp/VmCRHXU4f4o2Wvaj6Sry88H5bqHBg1hmawgAM
8Bt0dmZp3IUE89QohVFWPMokz7cUDJgrgdDSJ6H8Z/Obj4lIMYcpgHIPTTuug1J1wcC8syZ5WyX0
2Devg7SGEFy4hziBXGYbzyl/xoVvwkEl9mBDNg867F3jEIzFH6YOOWB70rfMN8rPcL7PIf3KzM/E
XjuO19+KbBAkCGgx8asgjk9I0lBMhpqUQdZjhpp+SipFDXKPx8CzY9W5feuut+/SmPCadWlBprRM
yyBvofxSA+K/Rjx0NdeHgSTOhYoXEyS82EHBBKnjlpm9lQaQh9sUB/kOPEtf+q5xC0AugTzvHShv
V2vdOr5Hl5eAW0U/QsMEHXJfwXOnljFA0AJWZSnzR1BIpRj6Sprwnpnl4+01vL7Xl6aE+LmDqCVX
IkxBntcksWeZT2m2hmZasyGEyaROSA1K0QzDkDlm6vsyzsDpzyzPKNr27fb3LBzAi6UTNgytnIGV
kp0GjFbOXOyrDAfQupPUwp2tFQ6sNVvCVUO5Xc9jE9skPRbGRh/f2l8Q23UztjZQuZDlXO4S/yVn
jkoHtKJMGCxhsrGY3RF8LnaG+uKkRs9RVHsleWbJ/YAmNgVEbZDXgqbFL8WrCogpwJaqKuyg3YZd
hOYDDuSQuzmt35Nm2EhT5GQUSX/xensPr9MClLPwmuHcobyAIdHLr23NaTZGKc2CrIL+57Ert1rq
tfqOpMewedSkP7fNLa7uuT0h3zczpZiYDnugOXUkP/dOT79LZ/YZGJdWTPHkWrzZZ6Y0IThR5iaz
6xRDZC31peKORX/HFnKukwuSa8xGY6SzdWyUh8uxXzG9tIUoEgIXxzcQ022Xi5rWk6XOKhD49Ui8
2KFaYFmoeea/07XZ/0WneW5KuBdRWplaXcDUOL/PmAiQocar9JuwgDb8rkinrWp6dB7AaFyCmady
43BjNKPTQK359nJfqRhy933+S4R7E4Xa3OlGAc+zr4LB7z1QPLbe4HdP+QkQrQ96HB5aH7zikPNL
S8fNRxco/ts/YvE0ny28cJoh71NRKPhmgUZ/4P2Yf4DhDXRT3Qv7LeUrBYk1W8JJDjNEZ4NVZoFJ
t3lUYpgEcJZNVTnsDzhm9X6NzeS6T8QXmI8FAemB2TCRPYxTq4Sy2WXBTDbzpsH8AfnFgBVk806e
n0j3Rz308zE2oPPLvLn2p25jrJUhF7JaeCTkkgBD6bwoLVS0GgjJT4mBFWYVeGu24x37gSFUhn7F
n3l06FpNf9ke3BOUp+ClcJsur1JNSMrMNmOQp6hV2UGyP1InTyAj4dKkl3mhyaxadMm64i9D1wMK
XJIEFG9Vm9W/eO4weYKwkafUVwOVTTKOrVThgOtas5HYTsGdnrI7VpzGbFw5yEvP+Lkt4TJVUoJW
BrxdgGYRbV4z8kDslcYUvwuie0StAegAHnVgSy9XNlWNsusaeGI7HTxoj6P84EUWqNLAzDZ+WMla
AWrJHshSsX6g4AONpRBoGa2kzXlfZUE4HymX3fwyjD3t7ybjc7B3t/3A4jMDuQ8T1OoqoOliYhpH
sVVMEoGx5m1KHAYtb9CXJf0IWmvZkQA7o4ZLKt1X5t/TWqly6UtBsqii5wc+b5TFL1e2UOs8jvqU
BUQC+TmLjoRumAk5yS51ieVDSfv21y7Z48kiIA8IG3QRy1NTVY1HecQQdSwddHIHbI8bhk9U88wc
vDMdWHtuG1xyfWAf4vcASwv9kcsP1LJeqjqmMTzipZE4bfj4NUX47zfavFB1DUOz9HkWF+bA2UH+
KI7EjmY3gy/FZvB7oUNB2GNQ0Hzkrh6j0pE/F1G4kqpeQSuwd6h/QnseHJUYxRSH+MyMAh/VkDyY
Z8ArUKDsCjWYqle1u2vVl94eHjMrPA6qU+qqj5kVV7mnaIYDXVjOPQafdW+Of5P40L3fXvdvyJJw
ZzHPgfkjIGA5h4NwZ21aziENsyKw8mQf9/pd3Va/VLv8owP8DFLJAQdOxyy71kjbiihujUQ0cmiE
8FXWik1YG65Uzw8k2aLGvfLbFoIezQTWCoUgcGDhol8eCtWoB9UYSRGYxtcYTqdZSRwL+hTF7FHy
lIOOpX405tTr+sgZw51mdS5B9Zn0+zmE4Afq37d/ELcnrhWUldA11YHExHpd/p6E1VpIBsqC0Apd
XcNorGbmx3hIFK+kz7dtLX77mS3BXdd9LhnhrPFYwCPdFo1Qt8LCN5nHzDVe67XvEi4fo3FmoZyJ
p0GNfBWDwMozkdpNPqxkq0tPL44/Bt4AD0QRVRzsSVAzsgobbqweIL+TaiWAFAX0LsGrk0pul0pe
lKmbGaN2Jlub8194/2AbCqAASKJdIHYKwJ4wJayPWUC72i1ic59O9au9ygp2BePiN92S0JVG/cYG
h5bgquW0J2YTNixQAWSvm9GX4uG+o8+d+Sujttcazmxo3hDGO9oMPzXtNVuVFuR3VjynYI6TOPYb
Y8mmkCxUXa3Oc5jDvRla5ipWAcVD2/i6fUCXHkQ0jjmDNLA9BuAol7cBQJk00mt8aJz/tTK6ZxHz
9dH4M+XjQQfW1YxNV6f5vT7oR0vymm70bv+CpWOLBxGPIuCA2hUVrVL2ulZlFcO0Hay1wOpAYIli
Zqih04r/Xjo8OLOga+DDwmg1XX6rkqvYrKHl4B5JdqzOJuBYthVfDqe1Uvyiqe9XAvrRKB+J4TCm
UwwMhXJTuT9SqM9OTXMfo2iw4l6XDfEdhKQwWGaFb0ImW7WxOWD/VA1Mya/xAGxyutIvWzKCoR0A
NjGADypMIWNWMb3HChuBBAHnqN+byp+hLiTHaI019NbSoUc3WUGZGxhooNcvtyhkRSmVISKImgwo
Fj0W8biyYAsxis5vNQbxJWihiVLGet9b9lgVeVDPfREe2NiiDxOiebMtydSG+4ioyJVJONmJR9BB
3OKhkph/+9AvLCgq0WhXQOiKNwGFWwcW66mO2j4HQutJs1DV7BwbUsW3jSxFBSCCRNtaBnbPRuno
cjFZkUWWgfZhEDPv3fZ75wsk2u5D8PruY/bfeescUEmsvK5Lte9zo2J1xS4tpiUMRtOm9sCHDw2S
EfpIU9H4dbJvbXfswUXmh9quTN/q+EBAWHz7uxfiQlCyKMhCAS9WJHFx+yLDJJOa5gEQbcbGjKPQ
rzGqA9JnTGJZarmpDUi3zWq5VnhfejUAkMIQJx8IAsxauIwsHgslwr8CvFzlz0pqh71RjJoLXYRh
H7cWP1Fysi2neMSYdGW4gw0kQSwn7BEThsTN1LzZ/PPFQJ/VxCmD58MPuzwDI1QbsxLKIkFFUuuu
LmzZbxAXHZSykg60sqlfD+Xk6VokPd22vHTGMTSkcuUi9JkV/udn9VIpmnqwUOdlQPR5E5b9Lk/c
qZK2t60sRFjoGnHMFRYc2aPgmiQ7msd2LoqgC/2q+qn0u/dB/7taDl0yg0kBoAjhaFFkEXYWXdux
KaQay1im2MUsQeg4SvthVk9FP+seihBrQ+8Ljgo9JEQ5PL2BqxBu78yikeVpUUIPST3IOcaoQeyV
mcdClT092/VbCZo+txdz6fKe2xSRmXmptiAaQt+2HZ4teoylz9566jJpz1CVy9STBhHpRnmYAUxl
+UtNi225VmdfeAF464zPDYE/HU/A5bGx5ZDUmBsukVfNLhk/m2ItflXwNwiBFURCQCiABjXiDfGN
kQCpSfNqQHM63cmJLwGVXyJp9Pv+bcje5KlzaPaSpf6aFuhCpAPoOGIBVK3g+8Upyn4yxjBUkT12
mdL4TGt/qpBJcVMzlhxWWqV3ezOXzg9YbfjIGSrNiHouF1IiadGxaSoQWHVz5RixVDoUnL2Pco/+
T2/vq9SArlGfVBBEJtJKrLXghBG0Iq4DDh5M4eL8WYHCtpnEBE1IG+DwJnKhm5Rmm1rdDSTnrnhl
xGDh2GCSGXEQJkqgNyriOtRwSnu1rNGH7N7lrnWSNWWthQ9CdVXmU/oY7gAQ7HI5kwxglB5osyBR
tXpHJxCsF/o4PTRqlgZ2oQA1RRQKRnJqrrS4Fhwpr1RBCNFCJ/JqDmBQx6Gx6rkMQJWHepXd3vfd
tEvmf9HKha/BFCbwKsCciQMOQNN38jClaPvPoxtRw6Gqf/tILmUbgEkAroqWEu9OC68RyDRYodiA
aNCc/Iez89qRG1m69RMRoDe3JMu0YbW8Rroh5Ibeez79+dgbOH8XiyhCAwz2zIYARWUyMzLMirUe
TZxMP7dOZbimX9tBX3wIjQbWHqN3h8q0/TY9ttmeUP3WQZHJ7lACl0Aered2J10NkMgGrOEnEW20
T0335/4i9wyscv6+MWdmsNLq0uRPo/h1LPw9L70ctZUDA/C9QHzYR4KcVXKqlUKoZD4fKk+POQK0
D5DbqG7RnOUjY1tSZZt7/ZON588glCKcogAGcmplMQ+rLI6moLpkC1l1KHoGbO3qoVAgst0JWLa2
j7GpZUiLg0LWcX3PsrkUzbJoqkth1NKhaGbRCdJop0eztR5iEwlQgUp6vz4EupjIRVOq1UUta6eb
ZVdEqEJvYhuCqvdkxDs5x4bnJ4UHfq7KBnC3NcodDsvRnPqiRgSa5lcwPhqdelLw0Ha4s7AtX8He
kTgtZeabNgxFZZGsJqkvSWxWB9WqXoakK855tHPItzZwURtbUDvLaNDyxr4J7mZEAsamU2uCu/Q4
COFFKk/MLtLmLz/sEplvHAlUj0hhQFgBLJBWN0ov6zCJ9bRBGq/4Mlujk8fVTtNjywRRFpAdOJWo
la+CrSQbpoEeIdixpoeuxPDjQ9+le62OjXNgEtawCgpLRB4r92f5+L9UAlgl1+ZTb8S2MEPRpGdu
H53uO6ENSwSroGUYt3ttdlx/H4F+a6owQ3eBEsVVo99t8UWEnnCXTPR238CiLUogQMUoU62hYrKQ
lbnaA4LWZ9F8GTVz+B5UlDfvr+Y2lMEK7U3wOBTl8AvXqxEjOR6kgFAmD/tndchzGETQllSC1nrw
YxgQxtEsUQluhIPZTtbhvvXbvcTVEpMCUMZhAMq+ts5QeVnwYhaXZiiRkElj7b3qG6nrFyM1stEI
d1a7AWRcfDvlVZAeVDTXgeIoQ44eqmV5UYYAOPAstNJzI8amnUqC8Tw2efwyN4QCZp0BU9YbX/9H
70sknHJmyI73F3970fm4eHx+EQeJz3C9+EjPhlD3yeIiafoCf+KzIn5Dq6lrKscw9tzyRgKNNZiK
IBimi0GYfG2tbZJwQNdmQTjKReY2TVl9w8Nog632qfx+LApq20JeQcGTC5H6DzRXqvw8MD8dOkNS
w3Cp9EKFWthslDuv7tYpWCaWgbXiwik/X/+0xuozI6rE8gLpzxS8b+P3deTUw06st7XdiJ8BOwOf
TTa72u64DrS4z3xivabRz1NQ+CfNj6RDmsSaK/jRRxip5B2bmyujHsoVBnpvrpO+fhLzWI0JJ9o6
PIqCkC1qiY9GFZdOpTc/7p+n2zB6Kb7SsSf+IlBXVl9YylqtyGWMNcVkL/0QC4JGpGInP7G7xDpQ
8d55fLecB+E67ClkXjje1YcrCJ+JAXC6TfJRFr+X0iE0HpUAhsZG/R3rez7+9gVmgW/Mrb7g0DWW
CPMVUJe4fYdU0nnUv4Eq2pM02zookE4t1LYmUxPrWrYaB2Vl5OQ7/PFpSINjM07e2JMfyCmw+njn
9G+a471fqI6ZblzX1LpRiLpy4vSbiXSKQrDks9X9mRXzpzj9CuEVuX9KNl0g6RZeAGQLtfJVwLkQ
DtaqKpWX+jlJ/u1c+VibbvKr6VC1cqTPn++b2/pmNHWXNgtNXQDW13c7STqh6Ru1BOvJYHUDOh5i
DWvaI/HdumgQsEGpxSvGp1ud/TDwK8voJlIPlCXzRizdSQu+jbP6UVD1L/eXtIEKYriYgXVGHBir
YbTnek1SY/ihkMgYow6LKtY5HIrjKDsMPkaKM2ukeOVRnr4Y1kcxUZEqI3gbXkTDm6Lj/Z+ydXbw
KoxkLwKTN8XuvB0LJa3M6lJNB1m/NNFTU38ygrMm7hjafD7eWlqdmkRL/cIPjYrKr60bTnco7PSX
FtmMPz8UsIEjn9m48x6L2kZDlK2GzoJaJ3kZKgrXWx21c1ISPlSXGSVYiaIvjI4PaT08iL5mp5ZE
L3T8HJfp57ncq0ps4PwW7nGCyaWBR/Vj5W7qDG66NJ6rSw/Aj+SCiZ268tr6W2aodhF7qfRBk3+I
DJi3/lNSQPKaCe9Q+NrJOza+8TKtRnxG4ZtgYfUz5Cit6BGx8xkzjNIxc+SBm6q4O6HRxkXFiYMk
WBgFFwzG9U6jwzGnoS9Ul042Li2AwUh+Qq/10/0Du3yv6/waJ/fGysodTEU1yxFjb5c4TR913YEx
1Kb2cmjznQO7uRzKEGwYLW0CnuvlDEERaVpU1Rez7w6imULEIT+0yvj7/no2zRi6qDN2D0frOu0Q
uqAa/Zn1pIJiMaorA2av0vYUUlvYcdwbj+2SB/x/U8s5eZMXCiI6tdDB1pew5wAknhYHThgLH6MW
ktrKiu2kgj/J32vqba+Q7qQBFRQ1stVGRr3h14oW1xeLIDU9R7/8PUDt5pkAb0gHBTJQgA/XC9P8
grC7CpeEN7aZsDgURL9qbB2SYucqbVmij4tmHBk8TnNZ65st7Kqmmaa4ri8ByIoo1V0leWQI+li1
f+4fiy2/hWgB+QWDMciUrENaq0GKewyG+iIVUvc+Kab6KJXT/DPX5PZUlwUiM5L61EfGfJxF+bGN
ij0FhS23scA3XwEOwIOWvXiz1hiO1ZoZx/oCwZ2rZ+gsj58C4RgJ6rHq/sNle2trdTR1IfO7rO25
bKde/2O+GP3P+/u59eHodyG9R5bKfOHqeRcKmA/9ZK4vefI5SFF6+Q4205c+37eyOJ+1c3p9ZBjb
JIBeD4EFqVYOjSLVF1hpi/KkKN/u//0bATqzsSC2ZChnYJZeeXLdagS9TQhSoJDLXkLW+S0Tikcx
5v9VZmQe0jYVbdRT/35WnRYl7RHwBczRsbbrsxD0jTDqA4NgaXcorW9a+N5sdpoSW97prYnV1ar7
tMtDTSQ+SOl65HBbiXRj8+mDarUHUXyXige5Ot3fz60jvpTiyOUMivjr4lXXUHHnz6oLN6jXerdX
v1eWPfedo9bBDoXB5o2Gh5sglnQHOMjqPol9EEm9qdeXupR/CJEoHXvDDJxa1SqXiSbpKCkwGxRZ
kLtNAOCtSwfrx9+vF81jABzkyTSeVz/ByvoAQiQqg23zWEbWMwnMxyCKTlIgvbT6Ttlu+WDry8Dk
JfVOdII4OqsrF9MsqfsoahH3TRHI0mCzSn1p503butdvjaxcf9DkAGflsL20iK8P8Wm23gmDXc7/
we8jPE/rk+4SCJWVGYHJztDvSgJ2axQ9WcqcbDIem9hS3bBQYvf+Z9palAVyVl80ehC6X3lDv82Z
+kDG+cIxqKAmgbe+lerBTbXq7Ottu2Nu40PR9Vz6cq94l3VVX4wNetmp31zqtuXs6Wbl0ApKQNCF
e8pbW1kATXqLGWgOBcrb68xH8RMrrLv2YoRlyeDFv3kMsDsKVMWdxtm6tEw2Hc1ZUM9pJyrHRs7y
lyE08mOYhSY42LLf+bIbi6fRAMHNwp8DKnrldqrInBpjjBteOWBngWkrfefqyo6j2br8NGiY/l4q
K2Qiq0KHJY9VF9Zhd9FPVvXom4eoemqNhsbaQ1EUR9mIuPkPf32MsAlHNXk6mdeagbMxjJhB4bS7
QDxm0mO+pMWPvz861BVF0lhEHUmzVg4l97MRN9P0ryFlp30oJcWOO9H5+4W8tbK6D00aVEo91/1l
mO1y+tK1biG9G+iU3zezcRQ04scFWkpWzle6fuTkMfbTNo+Gi178HsLHUHKU9td9Exs3+5VOF+p9
EHvm2ifChVKI9BaGSzZ7cfS5BFbtJ/LBgqr5vqHXi7TyvpTDQd9Qml8SslXU3UziCP16M1y6GPj9
FJbPdfWVwjj8isqQMR3J0A1lasU6F5n0oTaguPjWB04nI0j0c9C/z/pLkcd2xQetVeoU79L8Re8/
65HuRAMosTY563H1/v6v3toeYH+0kRABRDxj9aOjDEaM2ZeGixHFbm65SNTYjfY50qOdc7ttiEML
c/NSyV0FUtOUlqludMOlKbMTbDh9pXwIouLdFKTJjqnl1Nx8CNJhaCep4MLUfX2qxlkcxyRRhst0
CuKHQddOVFFjfbDr3Xnv2/AQTT7uoQY7CQ3NdTgT9ek4ijEcBHoPTob3on2K3Sj8VUn/lsK/9z+V
erMsCCQQX1g+FZ3ndairoLA+0/shD9dGe8SHj3vkA7fXER1c8FUmpU3KqOvDUM+VHjTZUo1Oa9ml
iGYPKvKlkvq3YpecNSb0kJeCyRF4xfq5jZtZJ/iLqY+kemuLYQP82DyJEbyISebMqXgZXvok3YkH
NzaQqpC2NC2YDSQuvD4X/mikzTyRtEpq5cEk+F2y8h0nsFGpBc6xyKMqyy7ecLmMYmPqSUTI2UEj
46azZDiFkb3obZi6VgWDLEpltZvUdKrk0Gzccc4cH8qMnSuwtdRXQC1jMDyB1upad2VamoVIKQUV
9EMi5AfV/3n/NC5/w/Ulo2/LTBxFcM4+KMDrzaRx4vdhQ4mrLEs7i5SMfkVPoav2vVKVWjcw1X99
GUynWO28TbfXm1CextiyMIoba5Edodc06nxGfYmC9KxRWNFDL1jAa0nwrKgf7y/z1m2BvYOzBc5R
2p0UVK6XKasgohmV7S8T4MaHUkEJQjbD2A3bdnowlELc+XAbi2M7gTiCcSR00VbRGlIJhZT1BfaK
9gxm7GvpQ/ojoCxkq1P/qCbq8f4Cbz0YC3xjcHVS6mTKglKu+ktuGWeZma2wcg3QVTMnNPHlE9Nk
p/sWV1vKYw8GjoSWhBoKi5ssRVIDZRjNpvCqWIKHVB/zB21ITUeV4vkpbbW9hvXKq73aoxLMfIzE
889cx/UnRCbS1HyxKD2DCT+V5mlEgb8yvt9f1RrM9WoG9k5mN5eSL1i/azOG2pgpjUPMxMymIMOo
PcKMC9t7XJbObAzKr3ZKkw/9ADelNE3Gky+poyvnw/A4RX62kwquztHyawALgapEbIioZ10atkr6
lZEsN56gTs1RmqPPuRF/0jXIV6wgUx8EH2qv+zuwsc88t6AC6Iixz+uKRZ41AeKPSuMpnGCGj4UQ
atxwIMyZw50jtMbyvy6PF5AqMQICvCOrzVaLTIGlWUapKZQS44iejw/2tmOA1UoigSA/0hO4TZu6
/hoWSW8eBAlxDrtQhOCXj/TqP13TC++TbqpNO+vmGrJYJK0VmM/Toj7UcH8xpZ3nYmgzYVzu1F3W
zajXX492lrKowfLe3sSkA++GUZmNV0tpOdhJEFfnwJgztygM1AibfhDoTwT5sen04pQIo/gDyGMr
22FXCUehiqG+E4XuMY6Qh1Z96Kr70q93Puc6gXr9lUsfZWFFo2Kz/p5JModTmBuNZ8DrAfFFXL9v
hABw2JjOTmCm1VFoutTR9NCizaMj9YfI4s6Hfr01b54ZfsSSJFPPeJ2iJbW6vlXF5MPmSTHMm/0E
ycZM9rXAlcd5GRD2jZE8q4iaL9xvvzuGgA27Yw02tLXzaQx+Dr2vADAb2orITOqrFzObNKfWtPgR
UpY8oF9iTiU56AgNsBmGev4zmsa+dXII6ckT+kD5BI8uoZao+PN8SMfOb+ALG8VPf3t1JHBDcPAp
VDAXePL1KutonvRkmFqvkKXikNeNxFgyqUOvWbtl7iXQXu8o7wrxMR6Y7sdqR7tqSVJFEVuwkLt+
kMooGjQxSoCWb7pF4PufR6MAQimE07lWOi6CPH9DizneOWCLofUPwVtA4LIQiENDdb3ooKijUtA4
X4UxWkjmRJ98PU3O+RBR6onRjo2bv3tcXw8TBWlmXRdpZHSRry0ajarViTq3nj6XMGEbhF3trMLq
DyPygXM2nIDCtQ/3v+0qUPqfUXCOJAc6TBDrOkTUB6h+xlLrocxZv6dtGEFrlBeuUXXTgWiwOXVS
qJ7CaQodf9bz/2KecJt7vMynrpERIhRKWdfxufUSFWZVy4ZviC1ISGaov5OsyR50VWicpK9lh9rs
Htpk3ZBdVk87hViNF3FBo6/SPk2k3W36Qu/pYhN9TPUGSSRVhK/WHPVTBKPiQRmj6TB2RecERO/H
pq0EhzDngwLwx2kruXKLfAi+Gn27151bhT6vv41MHRQqkD2Z+uz1cRC7kdEsaSi9IKDyYLZMcfSq
4ZCdSHZF4e69SSPtXZlayk4Ee/tS8kZSEGaslrm3G+Y6ekllT2uw9nrE/Ua7DhqGPS1B78STr3Lx
d47AbcDFPBDEkhTCKGrzKa7XORtdOMTMkXgFAIj3qcrMl6o3k2NqJdMdSalFX+8f+eUvXN1sxizw
jK/yGhCKXhuMgjiM58iqPUGO56OwHDxq33vdss1lLcUjai3UbdfDzzRtBmBoQeN1o69nTiv1Sp04
lK1K4V3kpzORnuArw7yTRW6YpRkOXftCPAWbzGo39WgGA7gsTp6+SxowNMDfmQCPT9DupFgb55Mw
SltOJ3DDG5Fko5Ssmmyy8SpE4tpUcwy9PeiI2HbgtUqjODX5HhvARhRLUEKFgSYMQ2oUT64/XTnU
edJ3Xe/hmayvgZZ+HfW0OJRpprmhhmCcNSqp0xO22gk6Zg71MBqjkaohQ9n7e9SLGwcJPRSGlEml
8dfr6ckxLkq/gYbaY5xX/RCOwXxM+2avGr/hoSkNws2JYjIIyfXQd0mDoYoiufcSNXvpLP+YGKI7
CbATzQ9FDaWYoXwa1HAnQt84R1SNmFQG4clurx3zKM15bgx179VB19shgBypzb6LTXiu1PP9+7gR
LjMasfCWoQvFW7vmQMwKsvDG13pPlNroo+ILnX7OhLi3nLj14xc97vIPiW+Wlh0q+GlXLBtwo21d
Zb+VQE2Og1gYdsIz9hKU0fiO4ve3KmmkMzFu81AngvSuV5Bovf+rtzYIjU5KqojzLOMJ10cxAB/W
jWUweC1TMYNm9aBO+h/KWJVOWaen+8Y27hqVzkUfg5h8KeddGyv1QcnqfHmnxrp3pno27DRNf7eB
/D3sW7cpAWWq7V7ct2UViijGUZkj0cj4r63Gnd4ZXRkNXq1rH5vsea5+9ekp8YlD2oOGqMX9RW4c
dHzWUnJ7nfhbJ4XmEJfC2BaD1/T6eQwMqEW/5PCylsnBUvJT/ttHce6+yXX7aXlkaVS8vnc0YSn7
XS/RnJj4ScR08IzZhPsmm8yHPtWRPYEs99SqYn+CjLY4B9GUuJlm/kOc2R4kap12ZoUnbTL35sA3
jtXyCOLmln9u0PMS2hdBnDWDh/RT/AQ/anuaqEyfZBzDg5DOexM8W/YgdAXUwf3jTVzOwBtQx9yN
ktDxzHuSOrsFKHmbm/cjUIp/iEXbv78zoBuJZijJLcCz1YHKWqvVkUMcvS6Iv1WUcKz531KbPgd6
tQOTfiWiWj3y1N7ApNKEIuNfEzDGPEKxaEWdN+ny9Ak+zc9dE38Tq750xXienwI5tdywVoxPzKkU
Tjo09QuiXsnBEKMI+ehIizN7KvM/eqdPFTMLVvmxYWFHnwquHca+bMdFMp5gT5GPA1WHnRu/7tdw
MnnjaNItkwVkIev4oSkEw6ybZPBi1YhhHBC69IHUwfwYBMox6fv4HGRt/T6NzOAcGhA0SzKo80HP
yXSjzDiWoTJCd6krbkvX5FRXsXXsLK09F30+oZ8mtWjT6b4tpuaHMIsFN7Q68hwm2ZwML+QmZfoY
9T3o077d48HY+DpokNNrMYm+wFusMbwj81xWnbWDVyVougEsij7GfRN8iui5HYahrzM7bJTPjBZP
TjsrwzE3pvEgT3Xs9t0wH7oJeOjY9O0jFNr+o4mDcmoaXCdLC/RTPmm+nYsRgnRKJR7irlB3DvLt
y8/vX4i7F5INfNYSQr+5NbUoJ52vaYPnz6XP+KpQwtKEpOh973R7N7FCAMmjj1uEBf/aislMuZjk
+AK1FVo3T6T5OZCL4ZgaYu8aYyfvrOrW31OOB+Cy1AgJZ9bzQZLeKM08h6OnZ73sJKYxPENgNdtq
qPQHIylCt23NApkDbY+GccsybFNUUYCRgy9bxXVJD0eyX+KFmrH0T5EcfI5nKFuHXoMBWpSn57ZV
TmUz7tWzb58cGi7KMiBM7UZm4Pt6h/Ws0wVzqGevb09EYC4MQeN7TW8eJeE0lU6zx4K2FA2uvdJi
D36S10KkZi5//ubcGDSVpjyOZm8oh5McRbYiIdkXvK8k1ZnzPXqPzdXRAUFGiRCFV+7a2tQtG651
swe7Q+fWVgWOwxIUbrpm2dJkXAQAlO5ULVUnXZ93TtPG6aWQziDSkl1TRlytdaQ2AxiRvR3k4zQ+
xKHX19/N/2SELItRbwim1jC+tlTSIp9gzKyl9nsjZW6Ufh/0PyHqZvfv4saXYzUWFGQQ5INrWAUK
DK4Z0iA2s8e4T1i/iPFF6z6LyeTAEHbf0kaSs+A8WQy7v+Bz5evPFo6+oIupNXlBTe6igDc+RKEb
J05DEUJ12q9tm9q1DDBSc3dML/dsdT4X2W8g4ZyaZU7w2rTvF30rB/Ps0WntHcp07eDwBplHTov2
ZI1hZQtaRHFOCzN3MiBICqs+2kk91l3K5emDH4lSmM4eEFuv/F6qdvXYGPyKXHaVr/4nKh+ubsuu
aTsglO8veeu7vrW1iqyDpgvNSsVWF82umtozVR3pUUtDhzdm58tueDnSZMpE1Da5D2uKx1ka5XEs
VNGj7vJMA8AciOs0/q1A+tf+I5f1TkR9W8mhroJvWyDebOkaXEXtfSySapK8SEsfBLKGTwhPR3aZ
C3tgzdttxBISM4i0Atfg010fHL0My6YZfMlroLKV35vV715/FFu6WVOws4tbi8JZUzMkqqOVs4pY
5VqpDSuNZA+dw/Ypr80Q8RtBOXZlK3y7fzhun3nUZv73FNJmuNFlbiupNgJtUry4z8sD3Z7OGWdz
b0G3jhKcGbV1Ar7l0q+nQkYjzzNxEGWv69WPMtobYm3ZEZr3dbqncLJ8huv7jSlcCnNaZFnAga8/
E5mFrk+RIXuwqL1TRFcSnxFZOQaTeIJo4VRTtWHafackdfvBFsgiqR1FRVC15uoZgvdpSKy2V6Cw
96E0pZkhIE/Rw4O5czI2sjksLWy4PASEwmtoTV7PQRpnLK/UW8nT+vZ73zLM1+V6ecyK4J2koupa
CZA39QbKSYlUzTbuJ7TnuXqpovYvCdJwZDQxgN/Q4ySyoRJ4vd2U+vpB8UXFK5PcrrM/iv/l/gHd
KGC/tkmWGJotvpFRMbWgNudGUlBnFOPYljqlgdXEhzVcnfBfYiPXX6IqGnKXPIO8RtHqFCQxCLrW
aSKhGw9D146CE8paETqpGML7ZHVttnORNrp1UNuSzyy6VYzrrOckrGoMy3jUFc8oG9VOk9Q4dUnd
PxWBVbkTgxyONnPqFcVH8LMyf3ZCN+0cw41rBskYR5D20tLSWbmoQUuMbqg71YvNH0q30Gmdcys7
Zr6843U3Lhl8SGiacqkhD1iXsyYfeay4a1R4+CegLT0Kqqkh6HZdpsVJE8v4UFZjehTSNjz1o7LL
7n3rtcgWKMvCQ7PEXWuWrUAo41rqR9VjYOlJLSI7FuN3U9ucRzF6ChIIDJQHNfoRSRF9BBi4NQlN
3nc9em/3D+fGvQd2RlhGOMOozxqcYvja2FF5UD3cNRMiUmYj6vLEIPmn+3a2PuyiQ7YkDwtecxUv
WWLS1rFcap4FAbbVzKcJEZChD+Co37G0uaI3llbuU45qswjMQvOSugZM9zXKosdG/HF/ObdPKfkk
A9d0YOjBENleO426LGkit6PmwVCO2uowDg5KoZ8h2oFToGPCbZK6+j98KihcgD1rgINvkK5q7je8
I6bmjQPl3WEygH6YqXos22pPF2nja9F7odNIYssQ5rrlloaK3vA/qheU5TvdAk8Xis9a/buCW/v+
Rt6GW+oSI0AQQnl+GRi+3sipjEKrQDnXQ3TpUTAeSyVyQxFWeemnUv/J5eN9cxtFDexRdIIDkj4p
pq/tAbnry66dNC/TZrFzeyIHmSMvTSepm8faGavQegog4/3HzHKIzFuakidDyBndn9QKRqBBmrRL
JVmRaPc6Kq5OqimLoBPjgLBwaW34W5WzEBy+kQ6FLQSz+DwZRqnbSmxEP++vZiMLYTVE4CyJGJzi
82o1vqSjAS5rHopLchXZhj/ZqZCcSoagTdGJJURUxJcOkPw0jDYr3/l6G1nA4qupF2Kd/1gXC1WF
6Gsp7HhGEDtq4X8YUmbcmq9KGF/ar4b4mHWD3bbHNJT3MHxbzxUVUb4jMTMefN38H6sEwB3MUJ48
/ohmzQE3+D1p3kHMS6uQqXMldnR5LBk/P93f9o23g6yKAjCAc+LpNRosS5bZA63SPb8HauOPQX8I
s1Y4572FQIQsFgezNiVkV8oR/nS6XYf79jc8nE7JlNBwAVwDbbn+6hUsxsRXPbEojMZuMBapqwEg
dqpIaXYyr9e1rIJR3gboIKGYYJhsXSDww1lTppBoLZ7jA7S1bmx9qyL/JQGy6SvOFDbMayKLF/RH
vf4UqAvN+HnKz6V2KYM/6XSywsiWoB1vKKLAnkox5Wi0cFQoD/c3Zes4LFUM6pTAqGFsWlz2m7KN
b1A9UvRU8VTpm19FbtVYv+lEuqb8vNQcurI/1qNybpI9QtANLNbSYXwdOEYSgK1aWZ4LwYwJnIho
g7OsBCffP/PV/jHL0fFTYGHPYpWe1UQ7GUrr+t05jNqzn4/HWgvPaah/uL8Tt2/T8nOINHnV+VGv
4eibjYiYTs3CdNKZVTgMpitcLvL0tdiTQti0wl2i/kGz67a6aiSzFkIH66HMXDjlDAl/EtfqgeSV
XAXUL5UQ86+f9oUxGRDmIjmHD18lKZMSm6XvRzB2NvNw8hu/dGNZzuysn+Lz/U28veMLbxWxught
GinsKoqoxVLX61bViSIsp0wVuGkaZ8iKyzwqRzPoyPt0oov23X2ztw8vZhUGApbolxu+utplqIUg
2XTdE/JPU/0uHH+lAfXWvVd3c3VvzKzeDVnI00kMTN1T4uJInf+PBF5FybuXeGBshEgUskJ3EHam
tvYWt7qhXNw86wgBPN7V5DwanvFo7rXEN44lGwibPTErYw7rllIfdnVl6JC6VvVSuAn14Ckcy+oh
TfPMNYWyPZgl3Jn3v9qtQ16+2v8ZXX21Npx1I0ygqeyZRnRpE1GO74t/gspvD/ctbXg5TDG6Qd5M
DfCmXJy3/qQNCecyt35ESI8Y1hnP5MipeM7lp6R+7MNzWO6dl80FvrEqX3u4quw1QOxYxZkDGibW
7e1gDxWzuMnrp2ZZ2jKvzJfDh692sZR0IQwyTaez4UrzeVeyansR//f3rw69Xqoglnr+flI8O20/
BdIX3d+j9dkzsjrjclo3udAtN2uU3NrQbT/Wnkv1r1MBtgo8Hj1aCQj8upIXWLEOIZ2F87WC4NBQ
PXS6LP9N9a8/3j9wmx+FaIMAk2NHynr95YO+HCtZCA0v1gBW6lJcOSVgjf9gBW7FpdtI8YEh/Gsr
ZiXWycIk5A25VDyYg0QD2CR+u7+W21wDKlsa9kT+C4xRWR2wRJ8BGvut6eViBnd6VolOaqUm6l5W
8wjVzmwPRfUzhe5mJ0zeMgxklC7q8iBb66oGyiTTJIij6fnDjHaZnulHZgozBIWj+TDGRnqWWrk5
aUleHO4vea0VR3VrmS6DioyQgNBoTVqkKAMIdGEwPa38NItfUBE+ZtFwnjM4GaPvI4jcRDqrmnDo
tcd+qevQIGXc3Y7Vybaa4syA0aMJIVYkRo9Gs4Aad/vMy6u9uvdo2LyGbNRWYca7/vhBlsalEQnc
+zaN/0DhUn7qBNEncPOrF1VQC8eslMSljKKeSn2mGIpQCGScoQNloeCaodIdK2nQXuiDik4dq+bn
2Bp0sKB65XaS8HPM5uRDJArDzqndeEWZCYE/k+SHNGgt+l12pWqmE17RmCUnnjRXzN2i/xqKD3Px
q63eSdq3+19z4zISkRAC0axjOGONA56iySonP4dRShO6g5Qa3/0WUN19IxugBnJxrvqiNc09WVMK
G1VfwBbr6146VV5hHTLjiUJ+i46Jncx2YIXHefqp+3/yOLSz8CVg0MhvnwL9otB2k/LhGJnDU0M6
VNvJcKjNT515ruTnomE49JCENFR7vd6Jm16FsFaHiE0BRQL0kKnANcm5oNLa8PGKnjhLBWc7rf2P
kl5bn6JWbzNnTBTxJHdGnyHApnLBVTm0ArDB+fRvp0ZMXlb0+eYjdGURsIawKr75tRUFtiH7IlTf
RpqDch6ggwqNRG5dOYMyKdSy9tc4azMiZ0MSKa6UzOqvGABH6MpKlItOQxzewEXq9wzsFW2XHgQN
ZlS3DOMuA2caL9I++WR916rGMG1NyCpv0aNOAPT6sAjIqQZ3R1vKc0pDeGoeiRn9D0ghSv+oYeJT
gmhk6heFlkgdvswXDLtLpSR2oEW1Tqk5qF+DWakH2xq1+nMbZmJs132Tf03RhWntoCkCkhbN6iDC
DMrEBbsJoMOXhcARrIjHscmmpnOnAT68R703yC/rmiLtQesKPTrB6KSXD03bdN/FXpDkgwCjjXrS
tan6XlAL/6YHfZYf2SI/cIwun4czUrKGYqezrJUH+FTzj2JHq2jH377OzL49DQzsUpWjDQxKn3bG
GqVGF00RBBwLsqDx3Np6EtSp7TeglR1ZjqXRTjoqqQoUSqMtCLRo1dBK3xkC6sR2OFvTU1Ex7yvO
pnxUeiBvttRLw2+rToMvWVY0O73UdczK4AYiMDAs8KIvM4KrwCRqDKudG4HCXiSWp0KCg1Uqx9i1
it5/iga5Pfih+LeB8v+MAoyleIQCtLFKcMRaisSij3RvSs7dF7NQ3bk4SM2xjf62XLFYgtKYx52n
iDmg1fJqMWSiTinJaSzF9kP9i1V1D9SF/jK7oBuOayRvYnZ2madexRBZVKqlmImUgwQurObKPjxj
w0lR9kZAbopeiyVcDM8JuSiTwKtoOM1Lf+77VvOm+PfYNC9KXJ2G/jnKM7vttZfRVE5i/r5NrB/J
sMdSuX5zsA3kDJDpclZY6cq2VlmzMPtEfv600I3FRzqtdp5rj0Zc2xIjnhJEfd1O4LR8oevrdG10
dVYU8FpJyqCgp4Q/wvSzgPRd9Lc51LIwTj/bCnco/7GykVp6kwAG1L2uiu2wjd2amZIAkZmd120d
bWAHmifgpJRBqCGsgRv/j7Pz2m1b28L1ExFgL7ekREkucmQ7WU5uiKzEYe+dT38++uCcbVGCiKxd
AywgQ3NyljHH+EvbBp4kV5L5KOWZuUtqE6I46HEHWprkym0jb/xE9x2kP2rgMOb0Vut14Zqd9RYb
cns/pr30OHpkSkmFNPCoNcqjoGPNKDRxdFA71PU9LdNdTwrWVIyXZomwMNHBoiOMuh06C6y980Qp
nDBHVOvIewwT31biKbMDIf3a+aIreg+euSvVe6syHHFWKPGEh36stlkxArJrnSLdaMKL0fvbypfs
CkxIZK79votqNOVfyoToMvLTwCzJi9/XVLEvUk/3HiXpPeAjRqUr1ad4q5b+JhMnfHEohincbVL9
kFdrX3aZHM3RAfthBDQXbrQlBF9uMPxR6sR7TKG82XkoiHbg6SsZ2NUxIrpJ72DegxdOAYIUGAWS
wuQZfflHMQAcRPLeexc8RxEeQ69+1fze1XzJRXQY39w1tPfyeckgsR9RsCajMoUY+eIJE+QyzR9S
2UdTzWxfTF0RInkNZ+X2LlkLsziyFd0LfLMbhUc5HO1G2wnFbwnbuttBLmoZ82Bm7gIuCLxmSTrP
13Od4BwRe5bwWJnxTu47G7FdvQd+oH2vOoTBk9pzzKJxkjFZuXEv2Axz6NlJiYcgtAA41+eh06gR
IKBE/tGT0OUzNoJq7Imu6V88qUE6ubInRfs3UboXoW2+4MD6q0ffuFFJ0YY7OdMpYH8JE8ccn2/P
yUXy/fHDgHVRwGdy6BGf/7CAEnmsl6l/7Oot8iO4dzgKIkBl7ibawYDrDk3Iz55TTMbxCWjQf5Tz
59lECBe2jZTuJVC5bfQ1yreW9dxWrhxl22LYR1FHHbpywuLOrNUVM7vLO4nnAo9MbkXm8kLBBDha
pHhywW8W3BE8N5FofbUhko6R4ZgiU1eYEKkgSt+erct7aQ48y+WQVtC+Xk5WEKkaDG7/aIXysTd6
e0RMAlPGbZwGh78N9dHnRYRNpsQP8Pb8uySS4UsJVsPH0jPNTWNEbq1K09bPfkD0cP86FiMC4gvh
cq4EL3qUCZULKVWnBGssYAn09/Z+5t3R65u5lysL7vLboaLyKdaipG7ISVFCasLqfExmBrvXb/Jx
3FhIEbhZYL5Fgjq5gRiHB1+M6v1/GKhFsgaemPbMMvEtPZYTlYvkKEQPou/q+UNShRurXetiXcnY
QPTOxTIJ0gaovsV5RjW7Sq00So+8zZzWR8e3+lqofyg8bCc6vUln98GuzISNlhsraenltaThGfFB
l5nf1Eudb8UcEs9qMMfllzUviPpK96kWK6fbM7msMPHgQUWfNw9MGUSDlyygEqkN0xhwkNU6L7wb
6NA5wGsLAEWDHDI4UfmaUkfEyb6qvJXlei32rJfM/sP/h47kYmugjpUNAoanHmKBPfZfahk7gYBO
DZJVsaycCqV4+/vhAiamrMXamQ2kzkOWUisLVqtgWou7cjixZpWdEb0xz25cN1CRv92Od/lCA7NC
xxUCD/sfkf3zeKY85pkyaOkx6yC+U/boA1/YFPnQZ1+qIY/knRWbU7UHbRSbv2/HvraAZrkrrGRZ
vVQQz2M3Y56UdT3hWpvCI5zGhu6pomabv48yg1ChGHEgQJk4jyLjbQYmScRovMlSzjZRerIKaVwp
R15Jn8CuAKyFqwjonLviPIyf9mIaN156pLNoG1rgND3UqW4vwiEIgsEVNH/b6HaQmi+C1z4m5lpm
cyWJhvsDuJckddYdXq5W0aDFYGkj9q7QNGxRjxq3NNKjaKQ/Za31XESXAjvODY6jofGcTJ1+GmWz
jypxdD0sJHZZk7wiDpY6MY8xe8YoOn4jt1tDSVU3pPX69zcP6BhK8DzUQXsvOYzlhMd9jMTOsbEE
F2Gop4Ebvq6+VKuKzNfuAgTu2cZQ2oBmLtZAKVqxVarz1FSuLt3VO38b9ncRrL4t3rS319t84p4/
KTUYFubMD0ZfBhzD+UKASyW3otilR7n14m84B3sbXEaHL31iqaw8TV5Zedd2MK9l9jDSQTLqiufx
jFaxMj1lF4nJu2XFNtiflMu8v8v8NafiDwfQi7EB3+W5xlv2Qi9BR/kStLrAPGLXd4o7BGxkXxL3
mm+lDwF8/U3XQGcTU6HaWqnAKY2K7ga8WbSL9Cp3FSW1Hsj0IwfAseIYfdhtEr8STqnvQ7aXanM/
Wo2xqetAu/e1Mt7Rvn3yy0LYqlFW7PpI8e9EpQeO35Tdu2oGI8/TPHHw2yyRWVWqwyjXPHRzw3Sp
6nlQJ+Nm5W6/ditQgoPdznlCKrv4wF0CnpWSIt6MwvRO8v8aiJ4tSbHLHnLU2ndGEUzvf1hUtH5n
Hg2Kncv6eCqYnlwNVXZEKeC+kkaMfh7UIHs0mu+3A12uJk4wzmPempBTWb/nqylumlDAGgiLbZIm
LOFTKdk0HB7xZDyl3fR6O9rlvuRSR+oVjhAlH1R/zqN5E29KSy+yo6L/6oz9zBBKK7vq/6h+cg9W
/Rm39NsRPzDm50uYkOiHAX4AI4uNzXlIf2jCXpQwQ9EC3M+ALI9NbsdCaP1uEEOa7Bx6LQ81xapy
h5oDHIIeJ7YnJRjyf8Q4177KiBONttEVU2sbua60diHGymFqMvl73nrFixVo5U8fFEm3EdPUhwap
FdqPGkdPVwXAuTKgax8MagComw+8yvJ66/ysBBfXZ0ehgcNViDb1cHBq42ts9o7WRmuqpNc+Ga84
en1MIf9aHDdD4NcxT68cMIV+GOFmP/rZ6Cb4ywaeuLeUGJrnmtfs5Y7j0AQXihQbnhHsufNvNnY6
XuKjnx11JMMKy830H6WZ3wFLqINga/GYvr1IrmTVBJxZ53BXZvDmIqs2Uzk0QGhjyS4KDb0I9AHe
UgD6d35feF/hu5idkyqx+RKANtfJ0RLKoUOXIw8XaAOY59u/5+r4EfNgg0D9gl5wPv5pSizq/GXG
lRLHjhrRJQyyDkPFLs5oIVr5yVdR98IO11qJPJ9ly91CTZbXCpaOcx58HrmlSyKKMRvUHNRNpwtO
HO+UQPzrZzbTTKJPI4qp4145j+JJAw6B3pgde2mPmoKdRM8drZ4+nxxD7OGFxFvKGiuA/Mvscw6K
cgZyR0ChlgUn2Yq7RBwnzp4enRL1idfxSuZ5bfKQKpz5jzDbqW2eD6vMfMvzrdk+HpGInNwvfkxW
W//X9r8yo7UBGAANXD6pA8OTFHK27OjjgRzDsSiF58F78UAi+dPz7XV4mdrMCgloFs0kCp7wixy3
8YdSGQeFKVOS7dSpJLito2TTVu7qNcXA+ZsvVx54MFS4eD7O+3AxeeFYNcFsSB8L+b3nv4jFV1G1
VR8fF1Kbn6P5o7bWVN2uLQnQaSxCOIDYaixiQjuuQUNiEE4n03NrQ5s2EeIg7u1ZvFIdpDCIGCJb
CtkDcvbzoY0d9EJFrvOjFBS4q9A1/hJkpeONr9keM/hNYWp2vJZBXFuM8DrZwpBPuG4XR1qnNLEx
yfCnVeO+SF8T7a4S16oR186pzzEWdwN1nKwLOgzk62hEuPYwFZDh0RRHPk6B0LiyGq+t/M/R5l/z
CQ2KTG5lKJWPrZmWbNtYdjKjsJXiW1Q3e01Zs1q5tjaA1wAWQiWeu2GxmcW+jSKh432naYBFooY8
D3n2tQ7clR0GPw7xYIskBTjdYkzJIJXNlMXF0dezbFtPhlICfW/l3Tik4T5DnmplEq8MizHxOoZg
CHdlScmbrCgpsqQtjliSBK5P39tG7ecv7aLp79CPAj48vxtMUAyLjTWYZhiNJn4q6iB7T12LVJNZ
CMZmZWNdWREzlx4SP8o4RFqEEQC1xzgVzK4qVGX712IIHmLxVa16HrjFl4TOc6OMh/n/0eDaKqib
BNjX4EBh52nnUsrfeIG6Uib7AJKdnWRUGanmUO/jR0GFX3xT3p2dVjPmY2e0w/dkjMPIKSKYzpt+
VPN9Uyqh6LS0BaKNEsbCpos0facqUOg2UpuWmo0VvPEzBhvxsxk9nEH8spFtVmFVO2M0qifkxCo4
CpUVbD3shoyt2gT94JQVLGaSz7KBIIFo8G+hlVXfFSCT6w6Nz/49as1hcBPd69vnPNObfl8VVazY
JfpFtW30lhxufaObK5eZF/NHf9TBUxSI7q58ufnIu5gjSmyUu1n0F2ZdcmwVvVUEOllsqRz0tDh4
YkrVu+7FQwaq0TGmxhjtMAhq2a4rNEg6S5yNBfvwwcRUYEW/5TIB5Nae2UhAbgDWUTY5P1twb+It
CurmyGdq7DxRDnnabBRrJyUK8rX+HeLV7gTZy4+j09R7KwnRxWH9EZ5iF89LELFLoeMwSySzNRL9
2Ne+m5W6xDsldAIvD1cy3YsTew5E1WD286TzttQVKMuojbqp0I+5mQGGQXMmqXhBpHbVQLpvHnpv
ZY+uBDQWW9QqLQWYV64fYXrYLXqeFprAdbGRNNU24nfB+raysuacZLGyuNBBYAM557Jdtp1C0wia
XmT3AQzvtpxU+b0Sqn+mFl4HZALMG8N8Ul/rEsZClym5W/S9vhNm55/bv+TaNwW1zUflLCTOYklh
t612+GYBJqukTWvtVGlLsW7le14PAvSFj0pSu0wtSNBSHVFJ/dgAbKzpcNIT59xf2a5rURavgtSi
ZON7GVHqu4aippHtVG0lAbxcKCx9CuE0Cql38MfzHYjAK9oOuaocPSijcAFlae/FB7TNHCX5JoXm
yrr86MicrxN2GvQSuijzblgWPgIRx55Ki9QjKVTqgAOeUKYeNXGbhic5/jKq30X5m0iJWlQzp6Fu
VXWji5P1o69CH0rWbsxrw//0c5ZPokb3B8Wv+TmK8qB6yHzqD431rZHdIbrvs5Uey2VGCkyJpAMY
wWx3wWyfTzZrP44MTTCwABf1hyHODNsvgEN6ZHMuaNPqKKc+dwFXyqnTitEpcT13b++Pi0yE34AH
ExondAERtFsUZmQliEGGGsYx4X6k07WJ07e/j0AHgDsYLBoSYPOcf0oYzVnKyppq81iIgurEbPaN
mBRr7jBXvhwlCuCl1GPQaFoeqXVetzlmtxypbe8KyjsA4AchfFQPGF9ueKb/9bFCRYQOCsANoG7K
UtOnCzFu7YSYaTPFO02mhJ7h16rm+poj7eWmp8vHw4X/BTkLhvZ89jBiLiQZUwMcg7v7rG5C+vPh
SfKslZ14kQKD/f8cZ7nx5ZpGhUicuJ9sEyWUOPwGGHlbrPlnX7nk50hATmg+8KePls6n9RCyxM1u
FiLKOBRcs60VW/T9xG7BIm+8xBMOXTN5e0SJUTbzBsFt20zj+MnM7e2FeaGjwHNaxUaP94WmzEn4
4lYUEZoUDN/D8HYU7B7btTT9FsjbLFVfPeim5c6YNmUxPEVa9lIMwyv9wRnwmsTlyi+5qO7NzDAu
yzn14BBckiJ0vwQRW8vWkTcK/WQpqw9lYvT7UcniLYl3B/nUk9yy8Y2DN8rS4fZEXAsPERzlX76I
QpnhfI0FellEVkZ4obeQVPXrTWGQBmaRgZe8dZgQG9czvGu1lWFfPBw+cFUcgRQ2ZwTa4vyrq1zU
IlRLju3PMrZBoHj3g2qnKxWnq6NjTv9flMW1GbL5Q3+OIp5Ep/vSfu0ihz7Je7nWp5m34uIuAyb2
v0DzUftpYSP006jpRCAltykVfkveb3+my+miOcAzmAIGEFukfc7//oiLGbqH1h7V8ckL3zSKkuH0
bmYHT1t5PF1OmUp9DmkboG+IMS2Bd94oxCiIVcNxspDTFVp8VAZH8P6hxFr2KrVPwUE7eyW9uTyB
CDojt/C7wwR+SWoZeyXoNV8ejpL2DF6M7AOV/y+ZPq4ka1emkbfwHAvPIjQa53/+6TPVrYgtVmAM
xxL2JWo/dmtm0PSB5ksvUliuJFQfh8j5qlCpbVHopOBJf3rZbkc+y4tpVYzHbsNp+t0s7cHkDHdK
1W5VO9YddGns3fevL+0/1U64S36Awm92oRsMdvE+vBen4i5z1l5+l0uVH8VCQhaFOt9FWaXwxbb2
+mg8QlB66EF0FALGVNma1Pq1qaZ2CZ9HpVNy8Z4bzKgSaE2Ox7qGvd5/CQKw+5ndoL3999IB83v/
c7DFDdaaEDAwbhmPxhSwPB0xrzaW6D8qSfonU39W9UMnFA95sQ+FlRV1bTZJOmYNjRn+t6QRi4Ko
dl7cjMdAP4SGcMhiWweB9Ne7HyzF/4Isdv+U5XCIxXI8Ur3dGWpoJ/143z74wXYS1r7bla0I+pr/
UA+bed+LlG2A12gZcTUdlQjQa/hdqWVHFP81lJWk40oGjG4GWQCeI6C1gImc78XKYN9lejsdhQp6
hLEz38QGPtsmJ8dHXnybJSt52yVgBEHtzxEXd13cyzEaIUQ02sk11fy5/TIhxuZQj8I7ecgfBrPY
Z4MtdyuRPx6Bi4NgVtcH64/07uUjES5OG4pyPx3f3h5D23083ef2j6fQfrLs1C7t0H4cNqT4duCU
jr89xNt4/oMduP/+W9q1LdlwpbZfnv95eM3fHNPutt89+2tgj7ZsVzse0LtgS13bDjeyfdqz3TbG
5mVrP+8eHu7+nO4D+8/vP7dX5Ae/8daIFjdrZZmDUfeMSLNz+8m9v+9ceTtuARA7los9yj0wlydr
6z3oG+tH/YDapuaET83J2ff2HdB3e6/YK5f99e/7aZYXl3AUV4Ou+/NvevKydFsVu5RSlkttX49/
VidgefX0vJZizH/pYiJwNlJnUis6Ahf5G6rz/VhKWMRFETXxUNjGRbxyJX/suWUM1CjgMQPLgyay
GBg0UzH2tFw8Snbu/IupEP/G189J7H++/gxs0T6qzyvf98oxADPwfyHnc+/TTZmGajf1FiFV5bvu
xPtkIziNnTqvb/OC/YEOh1276ZvCFB+dP+ZROYDXs/Vti2yj6KLPoec2d4vsfu/XNFWvZChnP21x
2EtjFIeGxE8TE2WrCQXPPlzfw6qpyVPCbT2GR6VGN0UVV47hq3MCLBmnJwXaxxI9JdH1l0alEo9G
137p8n2WHmrz31htv9+e/MsBfpg4wgWdj0d8AM7nHthlNVaRLx1R/a2bB6vo7LTA8Xszyp2TScrW
qH/fjnjlMIbLrChYwnBGQq9abOd0UpNGinXpiDqbOqV2VEuOHP3pEzS8snu9vYu7/oDM9JeVuPNQ
zlf2zKGGo0MVepbIXKxsRWtN3s2adMweBHM/qRIFeexXxl+o68OAbbKXUs+2krG9HfcyOZnDkv8A
GKM5t2zNRUnLWd2a0jGqeXnE97Hwo8FjOXwKhZUKyGVt4jzSIuPsCrmRosHgWzaR3f4U/VdZ/JaV
8Sa481DmvD2s658RLBzZEKglGGznK0fsjAYdc8ZVj9vpySJTQDPG07AajSRUQD2ksH77XLO3w14b
I/NFg5rWscqz+jxqaKG9pqmZfDQNOJ2WGzRfDKxzPacNfwriyoReGyNLlN777AiCRs7iZKrEMJ4i
M5ePKQzMvt+Eta1CqizNbcpNWj4KXWwn2GjdHuPl3p/5/rNqEYVRhSv8fIxFE+jjFCXysRQfwZm2
cb3Nxle/7VfyyStzSZx5eGREdI0Xh1vpJUpY6pV8HIraMfOfAZ6EUViAvuPAt7Q7bFduD+zC0owK
yFnExddLsqGbNKPm6+WxHSdYf+R21r0BrBEUpxzKXSds1NrCH9SwqfTZQmDBFdnk/LEZftVaee9Z
uya1+xLfJpZZHRq7zNd3iWw4mgLJJXBv/+KrKwCUJ8fFLCzJqjv/FnmUyq3elvKxENzIo3oQVZvM
BZAulSiblrZnQPNf0/K9UrtCBYZUlRoJRyXQqPOowSgVoFo61l2g/canzBmscCsqm4I3svibxyse
ApXdGkjUp9b+9pDnv3txTHIlsNppj0FwWPJRJa3qp7ZqZZJyU0NCqM7dyUvilYm9cu9g+UaCigYa
ejfW4t7pq3Iy08BjJUTZizdMx3JSnDxsN4KeIY0g8jkVquH1ymF8bWZnBWpKckAg+ZyL76kHVV8J
VMqPefcLadKeCKOA172tkBWbdpjZynstyJvbc3o17Kw39bHNQAzJiw/alXJRVwL9BzjaY+XWwrgZ
9NQ2h4MuvRVx8VUXXDl8QG5yJVO99jk/R17ctjkUitiIfe2YD2UF/78nc2lwIbs9wGufk2sApRBc
3vDGXUyrkoRKFnmBdow8OvAxxP3mz1geBMwR/K7b9qcyMna3Q17bmsBdZvVAixwNVM/5nIqTRpeY
LXv0a1vcNuOLjO5sGe36/KuYGG4/xba0kkNcTiaPR5K5uRw/680uJnNEBUHAy2U6JnKkbNs21A+1
YFSH2yO7FgUsCqnRLPZ4sQPHQJ2UPCimozyR348h1nCIxv+twRT5CNcoJROaC/A7lplf5WH/EJfl
dNSFKXXNELEuc1DCldPk8i47j7JY+Hlq6YBdeCd1+IU/GPijbbF8JbuXTeFgeWq/MndX4nFvUnIC
JQJXcgmYHaxJTrw4lo5epOg/cs0aXakzSQ80L6hsUEXRytaeU4Dz45I89kPZ9P9mtIuDbLYArXiW
kXQBk4Fk4TUBhEt0HIW8bLqVbTZvo/NgKPabWE5DqWabLdtBQTaAFMW78lilom2MvNoH3uXRs+a/
T+a9Eq1sscvJPA+32NVDKfSpBTYciGPkaMnosOGcWvta/T0g4zzQfLx8egHKdJ7UxhcN4Gv5r6RI
HoIwmuxWtmUjsAXjXhC0WTq6fVK97z0mbLf325x1XMzq3A9ByoKn1lLIxzAL3YrJc48p/Pnfo3/Q
vxfJe4xo5O04l/uaytpM/oJ+DRdruTaTOgxKAS/X41T5/6bwY7jovHTlhrtcjwSB6gkWgtc7Fejz
qZRwFB3MPDWPVpKGDsBexkSvGWpQ0/+X8XwKtcjm9DQz9QIhKtrHZmYbapFtwwEt6v8wa5+iLBZh
709Rl48MyPRSt2kmbG/XZOKuLYDPc7ZYfsj811nn82FSY5MJReakIAFa49XUE3SZoq+3B3RtV32K
tmwHznJAue4xbZKW1K7Veu3Gn5qX0fIf4mqcVtbDlcYAC4KeNToVlAUv5GbVqa7CTinN4zhmGxl9
RK+pH2tL2oqRuZm6O6tpd3igHlS5dcS7eEzssJV2Ut7+sCLvrXiOO+Pdij1bmXaKxOOHVmEQS0+p
otujtzGQPGMV7EbIOLlqd3FHSvp8e8IuP8+8jmXKUSQW3IiLO2SqQvTmQdOhYTlMYGe52+VNM2xU
75Cp5toZe6W0ZxrcifQoyUt5sC+WtTokhaVB+iD5/iey9jDQ0xx7LsEOKsRxw3Z0vKH5owhfglS2
21T4a0EIWMWzODBJDakGDZ3zHVwLM+RcKJRjh9rshh65YquRuIYNu5I+wbgwiUXuMKvnL3IZvxQE
OHqhfiyVws5qTI+3vPmMb/jQVq/9UxZUK8fs5bqnD4aanImKCXLqH/SzT4e8lcP48r0KiFSHNYRg
lv8UKUUnMf4ulFb3l2kvaJPZzpBMe/6K9MPOJ1GiwxzWXeKfxhxxevbAn3jy1wQElgc6QRgImE9Y
oXT5jMXdb5YUZAXLDE5P25W0ae1vXqwBUbCkofL4mwVbclam5gIMtfzZiy9vNG2e4j4ZnMbwH/AK
B019Et7ovOIG5ljJ5CrqQYtfi+CY+chzV4++LN4PulOZlnt7Yy9XxPxDYIiisQTbAAbFYqeJUlrj
vl1Hp0aNEBdO4m1VNVhcKkZmo0v2l+uPaHQj+c9cWkGoYjFsAdG9JFPl6FR2E64usi0FcLjoayUr
R+6VYaHMAdKMCjqp2nLt4XlVxG3lRSfTFO4nxMOsdPo3ghJs+GuuaheKYQwKHOvsUQUqECTd/Fs+
bSotTVQzjIfoFEbBl6H4nk47sXtpk103/KvVm1TU7Uh6ktE/hWfEf5udKIR2RUE5eteFZOV99PEA
+pxKffwczk46BxaHyxLYhk6uNNZiF59GKs5gFKNMsS2rL+yiD+4s0B/Pw1yglC1fQ+U9N7eDFgcH
rNj6e6YywC+iTne3F9m13wTTHrMMsB+INhhzxvRpigyQx6M0qPHJ65NXXgRPsdluR7Gz5de8wgIu
32GOhuqu05lQ5FEOtxN9ZeldHLbMCy9H3saz2giP5EUSMw6YPjVJlZxy/Z4S2TGKT9BfA/WQG4da
ZhkKyV4XY/v20OeRLb4GUsKAjxANpaKzvDjjpPLNouNr6L1qh2ZlG8WfNlhT1L5yVs09ig9Rd5O6
5WJsXeCLlVaGySmUTHDpyDbZeWcKK8nmtZUOKonzXKHCABJucVgUkaF6mtknJ09OKRAiQk5OEjSH
TNspQmYX+egkXeAgbmDj9LupzPsu+Y2y6aZqBVsVHlMw7ren9yJT4KvOFgIYGXDF0JZfjFwPoH56
jZyckiB5sTzsXfPql4aOUmb9QnsYPR7PFkbgVe/k+k08rhyf1yaeHsrcqeNk05doa0HoMx1WYnrK
htHcSsM4zgpOa34FV04zlA/YzEBZDHRZFzdpFKlZL6VNeko70LlleBin1ymNXoT0P42H3AaZMGo6
PJLON2onhGkXqDrTmeVUyA4w0lYW0bUNAUAEhvWsE8DNfR4hlKZewRkxPVW5z0u21395QxttPSFb
RRzP07LceyYdH7CoEPdIYM9DxclU5m1ZZKdxJyI61+tuPO4H/eSFz638RRhfyzVpgiuDw/aEwjHD
o+iiL6YPBPCUpiUfKu5kjTy1EzB2VQ6i/PX2sp9fQ4uRcd1gODWrP+I3t1gQhZX7Yw5h/6Qqr80B
aU0RYIj1tWkfouq5ktdEiOd9fSvcIsnyqsiYkjHLTqKWx64xKt2mLZr3cBzovXRWdaeY/hrS5sqa
Z4i0CYFJ8oxeIm30rpa82aT8FEnvU5u4mlrgIXUKszUs33xCLAeHfjT7imQBoYzloeZ5qaAmdXby
Q6fBRBflkuEr1e+MJoeoJCv3gXptiVAZY3FQb4GkuHjoehko6QA3gFOUTP4DTIlw6zVx90Wus2GD
bGi9631x2GD9LQFpwJC4rGTZwV9q3GR+PLhqJ3ZOrskFKodKjUm8qNh6qVrOEBX6oRwGEY6ShYps
DyshCqL8HsVqaW95febA5QO9rDetW3FeuaE1gFMrxvhQRUX0UJehZndBKH9NpMlwPCbFrsSeQ9wP
MGgH9bCrUkqUMK2+9ULZbHxBDu7iKinu5CQQn+qpQgvXaNuV7OHaBwJD/AEto/S77MRUMrcN/zA/
jeA7d6BjM5ecf3A0I4qcIU0kt6uM6quVtGvr/qJnwO3C+w9CJwky+dQyO0bPValTVcxPIJZtVXI6
Sd6Z06EPT4O2i3ErLsX5uivcLm0Pt7f4tfXPW400mbgWEtHnh1chmJNZNlF+6k3zJbe+dWFxMuYz
eSUvunaUfI6zuEARrpFzCrP5yStdJf6aPYmqACNy9jCCcP9vY6ygKq6dJZ/jLdZ/U5bqLIeW44rx
w+yee/jG1l2MrH7B6rk9hde2GkgdaC4GO46X/PkU5vRcwsa0slMph+qhM0N0S0yKMH3SvN+OdHUS
gSIhPaRb6F4sD8guzTGJYFBq95APmmPWyBHiiNu0v1C/+ydPnmpr5Qn5oYKyPLcgXgEm18iBaFKc
j06w0A9SOoEDMthIBWgNnKSqn6H62sMe1JJo66d7U4tdM3dyMLY9CXdka3se06hx3GFDQpYth5vG
esBPDYXmwW41lGXWjFc+GvSXv9Mg/edbQNpYzE0TmFYQWRx4xWbuEjmyjoSaQ6Ltb8VD/VYXNiZA
NAZEu335+6+Cyvr/j7y4/4H9maGnxfkpa0xsZnS3Rqd6quMdntBu4ZVbsQy+0clY2VHXVjgkDkiy
5GxIWyxWuFmmUqBERX4ykeup0fIMsj+h9UtPXiPr+fYIrx2Nn0It08+2yLOqkplbDS1frobQUaWk
fzT1oXCUSa62hpZQXkyA+N8OvDLGZdllsGoFk9mcM3nIXia9tUfpoSiLzRC+JfHv27GubS6qVTC2
ebXRK1vMZ4y5zKR3VX4KPNDL5VM+nab4STSjrWyFuJU/itXK3rrQ+JzPffqZaBCBUqeJtTg5eGnJ
hd7GxWmSjNoum3KfabP+h1KqTkLD597qNHp18STsgmEa9k0Q5G5pwcXvlQnVcj38DZyu3dQYMO5N
qUv2mVd0e5krHnXfdCWlvnZVAFGhsQ2Gn3tykXXSEfJkc+CW8gYL2ZQkTQ9mMumINAmo9gXVmr7C
tXN1fm4BGwZXjp3I+cnTmVORoFFVnAb3MDhr6Md5Vy7Pi89/+2LXTklCC9Tjb1fM2pX6lzj9jn6p
5z1p0RNqeW3+szN9JBx2pnG6vdAuHMvmzw4GGuQ+pW6TB/v5wNois0Y2UXFqpmILToy6xUujWI4a
mttSbl/a+HehbPThbqiey6S1rS9Tcj9qiLkirxq2/X0g7oR43yT9XZckjlfc+ZGdCmvqtxe7Hj4a
ZCpYy1D+Z8Oy858pTpGeBxH6YLox3kt16Qzeo9k91KK4L/PoFej8mj7QtWc2YzDnMiuvQopd5yED
dajBoQ3MTOd3u6AaePQnEtYVcjY5USUndwH3no0BdrlvNG08ytGY7kKltTZtBqX+9oe6mpfNsq2o
NkNjQtzw/OeobSm1sVAUJ7Xwt6W0r0EB+YfMuMsEZ3pWjHEjeMf41+2oF/p/H8tjBqJB3YJ/uFRJ
okI2NpOZFScxlFyhs/NauvN/J0Fhm772XhVDCoDK/BFnbgysXDD9x77vnb6YuP2FN38KZjnrfSH8
qVGyNrs1Vs21c9KYsw/q+jPbY7FxCk2Anz20xakv+h9kqpYjoPljq2baHGTY/+h+m8ne6wR1K7T5
qpXdxapk88waojxrQEzxQ86/SWO2mWBmZXHCymIENTyk1Bwj/M6+W7x3HvpSx8lBqaYMLaDQ3Hdd
iUK71Sn1oYmwd0WA1y/uReTd/imytqfVkw/dwyCrBSpbWqxtBfSgvt/+olfXEQk+e4k8apZHOv/N
eiT6ZaGKrCN5vMs1kEClZ0cZaS9y5+mLot8HnjNVqgMbayVLuFaP5HFB8Z0MEHbpEtYmJVhoxIPM
fL3F94lt8m/FiUiD/tMY/xdncX028RDDyiWOnv4xvMfA1B1PeE6K71NlOmONvJduS2YNLXsl07+8
Jtgls6A676fZr3txmpZJXWZGynYJTSfpPdsIfqerQmJrQRZ3ERK5+JPE3BbyyZ9yu3utvUe/hzNR
YfAX7dPkq/Ld0BApoVIR4bFDEvq3OlfYDkHmxH9gRoSAiV2cjaVWemoz9lyHauIqaffaiclh5SNe
lrJ4CSLoTA0QNPoFTpTeodgN2E6dpBG+rlraCZ1e4EWHEFlIv3AEAz6J+C33VjKhyzzvPO78zz8V
7sUg7gtJIa6u30/V3SDtVGuHMrfyt+Zn8yTOvsGkXMr/4ezMduQ2lm79RAQ4D7dkjT1IYkst27oh
ZNniPM98+vOlf+zjLjZRhAxswBsQ0FGZjIyMjFixFsgueRW88lKzpQKqPb81HN5OUR94kqHVwABC
/ddPHra45gmHlHzejQU2k9QHqtnUfhE2T3GnP1cdZCwMMUgh11VdXapEelSD8kqz5NPOhxR38212
g21uLjIc3qRUCW83tA6WuZ7iufaZYOsOU0WiYcmR6Y55gtKOznTiXB5aMwEG3LZMRU1xA1X82F7L
tqmuVVfu1Tjeh23xg8h2aY84BnWw2x8UEO2MGQ4uXyvUz5KZvJhDwf5bP0pjprcPYda0t//iW673
QFT0MAqql8Nza9JQhyDrGEf0hzY5WhGi3kgBzaNPGV2t5wOjoS6NGC9FLKkA2c2e7cTEraBBz12U
aclpYFy7/QFa3+Ux3SeczezJLDOY4zKo95aZx9rO936fmzvY+NfU6lZMurxcUmVkreXybZoSUoWf
4Zj9DCvlYbEar9HGp9h0IL2YXVjmHtsBuGaEqkAgn2fjMlV7bM1ba6dRJEbw6LzYaz6qPq0d1I+z
2m8WFNQzuBcXVygm3F/31rKZkBLVW2R13mF8Uz1Lp55aj28Gw7mtoBSSnb8rvboo9S6eeCM2UqMD
pCl2WdfX08R6LWvx1DuNbwfSsZYrTx5sP+ug2cmpzi2D9KUsEYRhCuPZ3AOnC09ZubKYaIR9S4yD
wUJ160l0HUprcYrGd4IvpfljtnYylI19pMYD8A3qFORJ1uGiUuFHl8GC+zITWWrmOsuzmj2HewrI
G05xY2YVBCK97ytDwUzzu3bQP/Vf7nvD5p+Hdg0kA6U42uW3u9S0s9YvTJn7mTZ6cnac04Ec5PAf
jAjiVE40dERrWHkrWzGCBFPjL3rj1VHsJbTgR/Vy38rGB6eJ+6+VVTZV96GtzD1WmoPu/vqhefu3
110dOR46ky/R+AlcaVYmebL2s1a/29F/cap/17AG/tuhHNfZiJ2lu9pByLXXuE5yriDnvb9ZG31/
rhTB84q6HrF+XbqXij4Zk1LlaGagHyIqzAP9g9yNpZPO83n+CNlYVpzJPqPXYbDP981vHp431ldu
l8VFOtYZ1udl8jSNEqM58+6SwPrttfnFZ1/FAYhFuNeBrlIyWj9+ikmPg7LNWpzPlE9aLWVnSR2m
iw7cJBvB7DWxKh9SaoPPphJOx/sL3TpfULtCi4u2EzADsRFvsrTKskqlVIvWn5uXgNGGbEjcZd4T
BN0oAqDQgKwISEbIXN6RGEmQlfSqWbV+HSsJlbjhVGrqCV2lR0PtT04oPVX5ZY7qq2P2h2TRToYh
7Ry/DeCU+A302m0km2iLrJJt1SqkTrFhSSqM8I8KbdIA1SpJPs6OUEt/7Cm4VEKMY1Rd1WoLt1bq
J2nRLlETngbjCxpMOzf85t7zwCFlFVxEa1kCdKLscgr71o/B9hhQjWYROoA7BY+NJO2fV9T/jKi3
HzgEfKtJytD6krScZ5Mp9hmWs+92+KLIV2UPPLW3JJHDvnEnO0pUKQOz50sdfJ9jn7qz6ecq82L3
3XbrfIq34f9WJWLtGztaJksJuXjrd4GrF18ce3E79fdiNwyJ2+vd4aT/TysI/Bkckbd2BrnSo36W
WQ8Mh12vHsPoyuSd2yr6cd5jutle1L/GVg4a56WRGyHGCvOn4/wR2q90rTWKx/f3bivgiGa1Dg0F
HDFrt5vqkqRhmju/5n0kFz8G4/cBqOA4neX0ixo+puXv9w2+P/0CYCkKJfAYMjW8fs7H2oDyZiiV
ZO21B0P/gVlAt3bQFeH2kC/pU9LX6BDHrgHSpt95h75zSWEcZm4wiqDH1PUsNtzk6AyU1LYy55WE
Lmk6tx3UX91T6qrMozEJRzqpqesiZ9jBRreYJgWL/mW6htfePFnBWZEetWw4RHvI1Y0l3VhbZRJZ
KvXpLBsVOD1IvnpvZHy3Vped8PS+/SYWxQvEsQWhEJIDt85vFU6QBI5d+bVEHcYazdrLrPphCkFT
8wbTP41aoh8Za4kvjBCUZ1VSpaPNxPSpmbtHbsvapcQzHiLRbb/vUps7IHigefWDx1tnbE5tt2k0
BJUfeXr6V7N8MfdGld+dfLH4NxZWezxnCbMgCRbamPdkVZwY9rwyaTi28rMW7iznfTXx1to6f+tr
I2wg28FJK4hiU/mqJx1iiY6XlvYziqluQ3WxQ/qY6FBbyuX+br7LTFfWVx9a6sYl6xar8g0pKN3I
XAIvtqo9uMC7mwgrQLdo/hB6BNnRrTvZJDn2ELBGOz8v1SUxLoOEgsM1p/W3q8UrfvJN4BbGeKmK
tvo/o6q3xrRqRhF5SmvfmM2HJqr/sprP9agcq9RLwkNjKcd2hm+CntuxTlT//n6+L9AK6zCacmsg
LAoM49Z6MaOrkTdsaKRH0Dj91Hv9UOrdl8go/SmRngdLf4jG8MVc9qbC390h/1imy8BDnelAc5XP
LWWZK0Ya1n5Xy+euaE/S96Z1zoMaX++vcesECsoJZG/RDTTW4+dJ1MzZ0lAIkbOGEZjaRkrJboBJ
0E3cOR3v3ZOzxTy1JXQfmHdYpTBDPw+Icyi1ny3Z4k1WzeyK2ek7C9qzot1+s7KQjKGLzdqf1EMg
uXV9uL9hG2ec8iQ9N1SGCFi0WW4NSFlmcr9ZtR99afvELWH4GrNz7HycYWA3g9NUn+z8QyZ9vW/3
nbijoE+Ev5MHNL1JBFxXkWzqoNZU2pi3TIP2VBWR9hoTCVMsV9I5zRSVbrSZeFmajofRtC23lOz5
wmAE2cGQvQLcRWk8bKoXTY+mY1PIX5YiaS5z1ZfeKI/5CVXyUx3IZEW6/FLqYfSczhbcI7wUj2Og
D6e4sWEDsKS9mRTxy28PuVgZB5yGq9CMWcWtZakHW8siSihac0ya6MjM76nsDsMn6n99NzLw3w/H
+9v5Poq9tWkaq6OtBaOD44eNL/2Wv6bfnK+9i8rtHkhiyxlpyCMVBhUq6Zj4FW/yW4Mhh9TOK8oe
iwO0XV5Sr1vkeudt8E/Fbr2BgicQHglNvIvEz3hjRiqaMgOL0fgqkk5R9ts0M19euApoG4pH565K
Dia6JYk1HuSw9MJw+RAtiduNkmfHPzRG4EvE6fPSq6j2ptnHarwyVXCWqvr3+7v+PqzRtSYDIX0E
FvMOtZpqeUVrP2/8PP28TI/ha6B9ypSP9428v/IxItgmAdui17keSQeuMC2OTUVODT5B9f+UxIPX
wzlPxfngRDtTs+/jJ8ZUOvBQDCImuEZCFIFTLFPaUJ6zADal9UVOAlKrPTKKTTO0CWHGEc2fdXMk
6jigais3fhcjiLCUdkzDR5Mv6pyl5/+wfUJKQND8o7G2CtONFjS0IZTGb9WH2JEPU3GJ0F7Owt/C
bmfztg4+HR9UQIRyHGMLt34bx3UdJrPV+NBo/ZUDDQt5OY+u3ADtUKiUy9Vvcr0HJt00+g8TohgE
ZmLs1mjJ5CojDtSErP4cBNNjMqB38kUpPY0cJrfOaf/X/Q19jyUicnOzgiQSFpnzu7UoL3KpSoWJ
Q56VayYdftM8/TSfUHJzEa7zJq9xu2Nz1j7bXrAT5rbOwlvTq9AajGZX5YvEx5QC6bPh1PDLdIeq
qaF5ysfimIeavdPg2jSJyjRVIkIRqeLtahsLlr9E1Gfq9KofM0J4pzCTcQ7zPebCjfyM3FCoWnIC
BeXmyn90lNpoG1IUmadvMcm2l0Binpow3V8j2zjV8ovT7NHn/CMPug62QjOH3I/4Qkpzu74qbKl4
xlHrG8qh/Fa/lq/za/IxuEqedZy8+XcVMr7het+Ftu4RwJO8fkm8hXrOrU07UjtNKevWB3UB2KZD
teKP+xa2TgUKTQyGitI5eIhbC3kTloWuTC2p7ktSfJvaS8ZsBHIXSqEdo7Dw9GivyLR1BcOfB4oJ
q4Id/dakLaWJPjcadbOQkdffk7I/Ky+Z0xysUPvKk3En/dwzt7qL2zDrrSDQWx9KWDcYNRc6mBP0
G98b7VlRH+Fi3ykmbBqktUr7jyGNd4ipDIVEqa8QsbcDYzmFNoIpFQLd57Qo8oszTt2x7OiLBWm4
7MTVrduCDFEUauitviOCsRstaaEXZWdbdAWnOmpPoZXkhzLsssN9v9nyTDF0BZkvCQiMpbcfcYjq
aW6CuPOzuayP3ajCQRBya9y3spU3vLUifsWbBEdTFiWVnaTzTSQT48Q46tFLGL7qdbPzzTYNcckK
bJdFZBH//saQ2Q2G0wV95zdy7alSdNCG11j5rXP2DG3sGxLdyMgyMIr7r7P5uHKatLOiwVdzZHLk
tC8+WEGY/nLRDDoNUIxQSIPIgnf7djlDFqA1PGQd4p/aKxggf4nik2xEOynDhr9RlBNDcKpKB2Q9
M5ZnhdNoldX5A9RNtNVddk2DyPy+E2xcLGCAmbQVGgXkuevFyHowO3He+5EZqZ7UF2j8jO3PAXjl
KWcI8akazT25rc2VUTgjexPlqbXyawrzmFJLETbjP7voI6TwUvz1/rI2XI5LhN4uFLymAPLffqO5
MltoaIveb2UaYdloqAepAj/ap5ZxaIGk7WzjhudpgDwEEw50eijv3NoDPuTMamT0ftE69WnuzOUq
V+WvSubyWhVnyAD3JeaQ1/ySRrBYgZmOPVWixVOC5qlc4PV/UWroWbPi5f4Wbr3JGRIjpHGQKA2v
r5K2GuQojI3Rd3Jl+hB1uXFwpEb1mcY0LhLvWS+qnfFo1pJ6yuQYgSfVHE5NWu5xjG35KD0pJpxJ
fjgSq3BY6wl9bisZfaUzUWyRwMU3ynQwu+KLaqYfZ9x751rbqMoDsaMWx6g3M2XIjN1+T6et2tbR
pcE30ag6WCBUD40SxyenSjt6nVX5oe8K+UBuIX3gvqke89ChZCEzNCJb0p5E9kYecfNrVresRDFp
GkZz8KcOmT2tDLrjYDqSF+VOcZhSLX7oK405vr7tH5Qh3EMWbdy5oIpIJsAqM6y1LuA7dReXeZ6P
fsFFazX2N6t97nLTW7qfS71c0E/do7XeXPAbi+Lf39wYDGI6oQ3SlfHj9lwOf9SvadBcxCSV5k7W
0xz9dt/XN8IFZVemr6kK0uldX7jo50pFYJaTvzjflcIfnclFJYJ24M6VuxH5EHSi+sjIzsbMnWYN
htEkzoT0WX3q68ylK/dQKL/fX82GFVq56F0CKac2uH7X2uDumkwdZ78x0J+QmDUO9ewoda1zvG9o
I+px2wqFKsS4oDlfXezy2IVLMfSLnyCx+jCXVnuoK7XeSbzeWxFABwj4iACwJa3jUG1CDe30xuBL
MRKrZePqe3Cy9xuGBTrBPCUZTaGWcetudRRKYRjgbu1cH52ayQjLSjyp3pPY2QipwhA5ELACcjt5
ZSglLR2UqRt9eX6WtOipRrPTXJIX0ehT0QH/o4j+DsYfPaq897/UewenSyXeIXBSUjhbvx/1OFP1
IGsnf/oRO8cB1FN/UPa0n7a2UUwToUEs0hZjdWq1cIgUxmonv5nrQ253DDGXXmf/vL+UDXcAiE+T
BIYVFE/WZMftIKlWGLaLL4cfqwo64OXP+wbehztcgUkV/jrCRDwzbr1BGYakMYtQ9hurHI9Vgnyr
jC7CJ9B9hyKHTbpSwQZMiI3v3LhbhhGndni9gbrj4rk1bLWGkqVLLAP1t90Gla7JNRfJm2QvHsAm
ZN3O8d34XvR/+VLMw1LpXE+AxXaQjvoQLX49Qb46Xsx0cKf5fH8331/eFKOAgzLoy1ubCHu7qJQS
FTEhX/xyvuTtn5GGgpX8UZT0jXLH1IaTQ0TKSigc4uTGqi4zV8U0ak6zMKlhn6ZseFlG8zB2xtmS
luv9VW04oaCxpfzMBsLWvEpJqAc3diwPsj/kmeNZvRwdmqaudtKQjQ9Ef44xac4sj/p1DT+wMmTm
nEn2w3z0isxfwtqz9qgQhTvfll4EAh4+ZnzetOhlrz5Q3EioOGmyX+fHefkopbYXw8sb6WdNG7wu
D46q/P3+7m18KAMUPYdX4J6o7NyaBAsOkaUhyX4/GdEpafPUkxJUs1Kzvnaoqe18rA0XpKWKYLEF
AoHwuzpXgVLrem3Wip9/aIzCqy3rFCiPNngmxE5O95e2ZQsyHki1xXMASvbbpZW96lRtYCo+lfg4
ng7tFHtxGn2s1Mfx831T73ljIPyA7ADSNN2hmbtmd9RmpU+arFX9StLPwfQcSeExGxvXbLJzJf85
t24YhhDEKCe9KJ+zITjKUXFcxuraR8qHCiFJOXB+u/+jNmLY29+kr7ypNxieLadK9dMqPi7xYQpO
kvnQ6efcfu31bueAbBQrRXmN6hpFQ77uekZziuyFtm4q+5J5ycLcDbQvcZMd5vpk5Shwv9LkZVJz
5xtvHH6uB0UHYsGzhOzn9hvHZaOPnVUofpfP6DVYw8TIbKCd7+/khifdWBGH6E0ObOX6YC1tovhi
XaXB5JbSuUWzeKE6u1qyI66yZY2COvuo8vJh5uzWWk7JK0rrQfFbBRHVylODZ8aCp+6QtzsesnH4
xbtKE88qQeqy2j3VSCs5CHXFjxvraCTwzEd1MiDlBIS1yPbK2Rv+KMakiDZo1mjvhmprYyxGYw4U
3xnbQ2CGH+DrSIwvyvBNkcJnafTvf7SNhyP5IyM3hkBXUDhe7ePYWGlWZKAmVApq9fBlKX9qRYfe
xHw1jONUSic7+LMv0ycndZ6GYNpxmo22iMhfKeRy2ZIxr6+MxOoy0w5rzl/+15yEv82qfapz+Sp1
5kNlae4MDClttDOZ0ylR5O/tNHuhOVzr0rcs6RXVrKfqhYnz+9vyfsaTsMueCDYtpAL5/rfu1WdD
XtcWxYOyaw4afLuh/qmxfWU8ZfYfSRIdKf3bNKrSv3vHDRmdaIBpZ69Dtbit/Hc86k8JM2aBs/fD
tgIIP4wGEtBCtITX3ysD2RACGWO/eLzMTegm4XwQUgGW1R/D3nZnZFObbD63vb7zrTbCCIIdzPKR
85GWr7GGSj1memePqt/3huMO0lCDTJf2uhxbx42BLEihIHsRQ6S3Oz+OhlIAX1J9vf46jcnBaBdK
GdopKPbY0jZCiPj7wNLBhr2PxW0Sa5Gt5apfLBoiqOEBtAtUPwgVQ75T7WlPblsjS7ZVUmYeu7fr
ytGZhe+ED5cntnWqDZ41IaOwp2mSbHeiZPFTGqPi1zMJCwlROg+wiwrk/a3R2DThaLVmFVDFV6Ow
DsCjj730PEI0axZ7VZ8NjCG3C09S0mfx3llTkehN1HeIa6q+Ii3HcoY2Gg4ZM9SOizwfIFLwArO6
mPGHMP7uVMlDP/5VKZdRg4Jk3iNE3vIiCiNQE/D+Zvh0tduTOSr1oi6qb89Xp/1tHL4k1ue5uNwP
E5tWdEoWFkP43Dir7VUGRNOmTlJ9Ock+KcP0rDV5eTbs7s/AMffAKu8x78QkMdkE5R59iXcjW7OZ
5GVKxPJzxNmk5uykJxDhJ6NNHya5/RzGL8Xwo3KOHSqDiyMf1aw7ZLnF/7cOVr03qbmxdk4oQoIM
LlMa0FYXx1KMU5EUme6X+dmZRkiCcteYvsBjdX+P3w+PgBN7a2i1yWFgaEU2pRjSH6URhEqYHuZe
6piTfEIt9fNsv8Br0ihX9EyPgB+/5q30qyPMAqpGDVvnXuZ1s354JhbS7UKJ0F+KIDzGXTlcgqSR
vVJnnOD+cjeC7FtTa/Co0qSxXCeT7uclzLxT9iWFRfG+ia0vJ2ZTwPsB3+TduQoKOqyoKH3pvlx0
xkur0uLNx1K6TtM8nvT9LsCWPT4hlSRehcyXruwVeSYZI6fHH+bi2BjdwbReK0M/hL8qsCEQhW8N
iR/yJgNVejlNiAfsXQ1DTBG7o72TLomfunp7UpyHKoDiFMdwPTFq9002TGpr+DSD6uiTYwGb3gEu
bR3zGxur7ZrntrLkvDEwMB3nyovaqyOlj0rQnmb5WqlgiZcKTvlDP31yjOGhbz5W/esonxqGXn7d
U94ud7Wh8mwPcQ56ghsyO5Zq64lNjZ3q6Ozd+psbyyVFIq9TwVqX7GejnXkzsrFZBhdYARHUq5rs
1GW3cl0K2WR1dKoFN8UqZDlmXUMAYBl+kHdZ5qZKS55ZGZQ2rWY4lIEWPqnK8DLouZWBdo+vWsBI
Stlb1ZOtR3tjBlvHgm4fhxCv5T+rl6fhoIteDIHhT/256B+H9sl43XXYPSOrexDmumCuoTv0S1V3
reUxiD5lAQIO/+n7vVnMqmQR92Ds5MEx/Cat3Dz5psOYOEg72cymk7wxsipiUUnL47Rhx8z8rE6X
OHoZ0p1n5Vb4fftRxL+/CSFlHxZh1LAO9qrVf4yoKfz6keKLo5kEVzTTyqvbLHCA2MhOY/qR86NR
FuCgfyxaz6v15y/boZHyT3iHOJPS8O1CAsiyhlgvsBNBXdUWRXm0nKA5lmlcPzM6treureKOqJbS
i2LUEyTfygOsqu0auPFNf5T/UBH/RcTDGtGvLz5kUeiZkOGms/kpNs+J6eaGdbG76/CqCxb/Y7FH
8rzh9ajh/V/SAG3/ukTY6+WSFHC++QGvt7x8kRrkERoUn/ZmPTbc5cbQ6nj1TW9XZN24ixm6dF6h
8/711ANHoWgDhohK+7qFntLAl5dAfEekxqqEsjqYs+DlPzjLGyMrrzcEnjQKa9Nv1KfZerLyR6hT
xl+eLodMGEwNFVu64iBSVlZgSO7soOpNcXxp07ucX7jLd87XVssKEACvEJmOC5Bu8Q57c4IHNPuM
mVqHX2fJ/DQawasEf9lhqAF7WVkhw6HvQDPIa6m6KoNtn9MlhWwcTNaesNpGuOJdidwHaBgh7rc6
ghpo3bkcMstXnFfLWFzNPNW7jbJNIxTDgUDKgsBI/Pub5c7xOI211VmU3K/wPWnqY9B++nXvYODg
/5tYr6MPq1QpMeFoVNgi5Xtf/d5nzL4oOxD2rWP71tDq00VKNDFMU1u+1vyRRkIS5TXs/aHfawPv
2VnnAVLAVEffY6e9LqPxOQ/nD1Uc/z3Iv4y8Eizp/+7cKtgbhZ0NTVBaeDyjrZPbRrYbRT/vf54d
D1jnEfE4ZoFSVpafyLSaGT8e4oc8ONw3IrbkNvGl9kkDmAcQLRzc+dbNrL4LzGx2KEtahnwk7qme
mc7asSkXx4uZ2ojiMLpEdrdXD32/OsEeApAIgixS93V9cNG6rHfKQvMbivFR8tGi7zxOX399dYyy
QsfMIwWyzlVioSWTZgV6o/n2+N0CHzfSiYif0uDajceh3MMxvq8ECdF6i1czfB4c2pWby21TD5Y6
aT69U4Yvk/io9ll71GPrUKG+sHTDTlLz3t8xSLzlf+ItvWbpdKapoV2laP44HZPebxj1KLKH0NkT
snl/Gwo7NJNAJVC7W5PwayGMviV9Qb8BAOXxYIbKLFT2oPvbq/nXyupQVfFoMMyhavAEDa7RnkWb
YQqhwpp3wtGW69EFpmcvSKnebVvW5nWSwG3m65Ls5bDTxqXhBuaOle3l/GtllTeFU10becdyaJ6d
xvRDow2uqTRube48f/aWs3JyKaLCUcLp4ON9bl+8RPVX2/p2/yBteYApVC4olXDjrbPOZV5io9M4
SC0Fm8ckj4ePggNop4u2FYyoW8D/QFGBFGGVdZVOP2bq0ul+73y2w48GM7UvDkRJlTp8DiUNPWB1
mnbeHluHFliheKkRi+Q1dEirqz4ZkLLxYdo92s3fcOctOZzVw3ywLPV0fxu3fOKtsVWEsIOpzZJK
wifU5yr+Q6+uSEAFxo5DbC2J8QXx3oaCixrmbUyXBiTczDLWfXVMvhrTcXEST31SzOjS0XS5v6It
W/+0KywKaGTmq0+mZXXcE4N05iXj4ZtZ5m6o/ZV3wzGpdvZuwwVxPd6C5JkyCiXiGLxJiFQ9nHV7
Skw/DJbmOmYTFGpZ2vz6ekSUY2gJIBmhbnVqG4Ygmz5MSbuKHtzdYPiD0nilCfWvFCR/GnH4+/0N
3HAJsOhQP4neOb2R1ccyFj01ASJbfsXpgwMqNzyrNh6FwqZnzPLlP1gDV/gPpzhVz5UDdukIqXOL
tbkzIGYbQvq6B5Rzpt6b1MX+0wRAsicKJVawSjEEizC6ZFCxcdBWcR0JV23WF24pqWYoX/PQo5eK
a1LYH8og+diEe13xjXiIBDyQeN6raEytIdd1nkIx2BqaHyjjwSy/59HkLdMednzzu72xsvpuhdYt
dV0SN9Tlog2KW/QhfAsDvDw798jeclbbl8hTaiC0qvmKvvSnXCm/m2NGWzCoo53wu/HUBwnDp4KE
gxivyCvvqLUxKvsk1CFUn8764ktz/KkOh8eCok/WfXA0T51Lt06LS2MPECN/1MaDFHpRdFnyzDPq
eg/IJ9b2znWYIGKqVPBer0dfCzVv5KAKNOCwz50T/Jwz1Ys/ROZ5CfyqpTuQjuF/OCGAKURrDb4l
mBNvwwzEK8yY5RUFS011Lbk4DennfP47gmvo/lHc+K6UiaCzE2TDlHREvHsTz9pituROomA0Sx9s
yae/Mpg7NYYNH70xIX7CGxPJMldJq3XUGJYlPtuFeaVMOhyCBIoMok25s6KNCC3AxALZhKoFt/it
uXAYYRayA+6dMg4fHZoRrlYEezRVW/umog0N35zD9q0LbTZCY3E3pIYfdgnZfEKLHmKVXSGXjYuN
xhBZtcBqCFmz28W0Jkn8PBR0BPRjAhNFVsCEI5W0Pl/lqTnf94UNPxeTFAz+A6KiBbjauRzscqZn
DXUtZzgzx+WNw6Fr/izm1zaLTrIKtfPX/2DxH90RoZ0EXent8ipnDAe9xOIcqq9aFKUPfa69tk1n
eQyscAdlcXQdZkliHBm67fvGxXJWx5rhEY1RDu5ZUdC5NV7MiFTGSUm9Vz8ZwXftAMaiv4z9Q9Kd
7lvaOgEwC9F34VMin7ZaZk2aFMhSx2mWNASxv0195GZB66WOf9/Qprsw8IUMJg9AmA5ul2Qy8Wfq
C5VJqcuOnfx3p323mpeuH0/juPPptkwRMwAcAAp2YKW8NeW0TMgQokxfcdNnSD4nz3R2PtAGGsUk
KP1rY/WFOttKMiWlOmkP8ykZ69fQbF2n+bssco9CnNdK07kNg09ALXaCyNYXA0RBh19lwoZn9O3q
eqCzYeksEJKZheEumoXSUeAZnfPRVuKf9z/axrSviQv+a2zlHl0Yw1eezFQuoQOOURFjvPuYG1n1
ZA2K80MBt3uJtdj85CC6O+RL9Sy1ffptHiT7FCn20rsBPh56baru4Rc394EuvAo0ALnC9QFNolEZ
JztDzawuf8zdNzXsIfjIv+XBbiNerHJ9HBkGEWzJaKlY67HIJKjr/7smyhlpoOUgKYegsC5dB2Wu
4kZF7UIn/3c35SdV+X7/C2xdGaBGgagCYlS1dRVIj4vZrOKA5kJ6ZDrueP+vb+3h27++SuaNwJAU
Zkp5MoTuPJ9TL1vO2et9G+IkrDePy0hmHsRkxGUtCdfZSzsDGLN8u/wQRpxG9eG/vL7ZGg47z1Oi
5ZrOJDOyjgI35cYgfyxZS79H1bC1UYAEqWiicQrOZ3X/IPQWWgq4OB96FgNRRVQMlOe43ylXbW0V
Nw2DqjQMwNaIf3+TjsxmUKbtjEBfY56ZVK0/73ZFN+PWWxNioW9NKEVuTwMmZCk8A/i/Zg76a7bk
pajJ1KHXTPI1bkYvgZ75vh9sbSFTnjzlIMTkEK3yBWq1FC5E3CqDI5NVB6W13E5/gNtmJzZvXZ5v
DP2zBW+W6GSDlA7wdPpmBAHM4CnGk6RQkJPgP80V19H+y1ejr05nk/AAvvt2S3utmW2lcky/qgxX
dkpm3QM3bf5DPViQdf/PzHowSOkWbUwWzESNZX/MW2W8TOP0A2K3nVxrK+SgXsG0L69EAEirmC9B
6VVTfLb8zgrdvEu8sclOv+4LTJczAEIFBoqxVdyZF42x+SUkJkgAmMfWA6+Wq1DyFNKv35a4G0eW
YVQ+zho1OldTJPGKMH1L/jqSby/NY6C4S7Ena7iRc9zYWTlB0E1LnyesKGuulv1iQ3LXW/nBUv3Z
6neeoRth4l9bDA6uMgBn7NEyFA4nd5oLHECyE8/WL7/8iSApEuBQ6gSMOa0WtMwRskoJVwOBAto3
rUDLJFoaT2mYVmhUa4+Gf8PrwBMquBvNe4aQVhHW6RQ7sFUKL3X3o1RMcNif7y9oc9feGFgtKAmX
RQ4AuCAR/EeafWi1iHThet/GRoxjEYBsKFeRt6+bRSliDW01F5ZvdFfF+FktT2gptele9il+6upK
vTGzCuL6oClS07OUzIyDo9GU6dnJ6QkUpRJ7bTt/78veuNZm6XyOsmon3G30mcGyMWUshhMZjFwT
TGlOHwVLMdm+kbSeOsyXYnD15ZUXp2trzSWKPqv5994ATbSnZ7iBY7o1vQpNai3VS2xhWsOmonUP
TbOclSg9MAQ6/ij0zAuD6Rhq+qVwkBwMsp3C8fbaVUiMFBDyQn3qNtaPaSKr9ZDaDJSUp34KH+Ys
eqAIcuzouOvBo2pGj4mYdUzs8qVMf7/vXltnhEuGLJRSvOAvuLVeZ3qKuvNs++rQxm6WqakXy/Je
urtxf9IKdITeHPoUAN9vrTCmk5V5DeZfsI1MzR9JmZ1GaHESiPLi09j/vL+orTcGjQXYbckRGdRZ
FxKMxEylKZCZMQCIPn1O7UNZIod8YfjkAqf2oTObw2J/kYbptardBmnXwdlrrGyFb55zglCYJs47
VZKq7fHWLnf857A7BfJlQHREOmR7dDFbZsA+AfOjpOBwld9ubWqQXYYzJXppNI+jM1xCnlN9eKxM
8xrukTFsBSNw0zzqsQiGYRXwrL4203YED5JN1XiyC/qRWasZ11ytzJNq53tX4FaApYYADIoathjS
vl3cPEuhlMYaD1MHPJBsVJpLTR+t3kTdabZtrgwKKp6/AhlkrC5Ae8hKwxlY2Tx0l661mPsYS8Wt
w6coNnfuwY2BGE7BG2OrI290gBhbMlp/UmIjccc5My+VUdqpC7iqPCzyMsClpLcHLYzLozLlR0NN
Slfr1C9lUMpusQBVHzU4W8bAUj7ZbVUfp6zWHngVFRdpThJEkNudZHsrUoitobMpw7+4JhuNaNjK
TW6CBSrnV1lTr+zWzj2wbYLEyoEoSMzY3X7uNKqLmV6/Ce+7+Xel1N9med6jCdo6LwIFwUiFoEhe
Dw2qYdpOXWew98boAfY4A155nOzAC5Xm3KnRDmply6+oaYtHCg00nnu3S4JMMI9LWKX8JR+VZ0PL
aNbNznjW1Wj+M5umwb8f+jbtQZBpAHTjKnVW4cDp59YcHJLTSDNdY15OcVu6bfncOsXpvqWtj8V5
YYKXhZHSrZw4lyCsA+lOGjxY8QmU2OCZZr0nd7G5HpJ6TQyGMG25igBVa8ylWYkUqxjPqVpeu0H1
lopXWObsZFqbC3pjapUu2kYcK5P5/zj7st3Gca7bJxKgebilJDt2RitxKpUbIamqSNQ8U9LTn6Uc
/F/ZtGCi+qKrG2igtkltkntYey20IUH7PHgUFFzEzk0R59LalYZgFHmXAUSpwaeS6gK3iGIKAFgI
qjLJhExWbM3DxnZCUUokMsV9IWCZBnRVl6C+NLcsN23SU+i5ZeMsiIPXSgAgAsHgM3pY4B7hpTrC
qhtTU0+QfBVPyfAlWZhLyLbZuKFWSqBv7zv0KRLBqFZdA/V79NsRHmt89jopTp04CYwaVbnP+2Wm
sHzSY/3WMNvgP/g6oomFV33Ro+NcI65DNg0ZajWynj1oMVqCcil4FNZWg+wYwS+Qlhjs5p7WLovM
xslH6zDU3Y45zSYJo9cqlu+gpft5fTVrV+CJKT7azpid1rMNU6ne7g3zD9V+qH29cTBkluQCW2vL
AkP+Muhv4A7kR8IRJwwo0tjWgZV+JN/2ECYb/EzaXl+RyArn6bMiswQlXaBDFyKVoBo91K+rcvPv
VkA7CMkE5MqocS6/4qQKhDUqlZLjxlP7/I7SvRphpHasXQnYrH+2hKbUMgqHiBkhM2cpgk49lGGQ
lFTVXLhIut4UTNTbHSQvbKcWJf8r/oAIEvVBVPHggXy1CTB6bdKa2DmMLd0Ws4MIBF/TnSQwqab9
n1wLM4Gzr1y1BgaY4O0aSuA6/wgXQPPV/Vg6B8PM/tQ0p24+So57fRNXUlqQWyAexIowZsaP2LYY
+8kZ65xD07uQ+Wp28Iyw9eeaVO+laP515a7F3DeCCnSvEVh8ZyQnvpEriCps2jsHBQNFRE7UiLQm
fal0Q+Dqax8LhTQwcWHMBeS3XKAaOnE9x1rjHBLlT1vsnUbamDCWlapraT+u7+Dqohy0a5YkBn9y
boiQvJqcZnIOUR8A5FYo96moPr38FVzdYcnT/mdiWe7JvqVJTMF/MmDfHN1Fo2QTxQUYdwqPMhF7
6NrOIRla8hfUVRFin5tSR5rXrMZqButzSLR9eWyyhszVB4JEwfldcz3gVNBfhqqLhfHuc1NZU5rO
gG4W6BsJtUCV5z8ke3AisWd0lK5/o7X6wUJG+T9b3MMxpXYTTY2MHczcfD9/AsHpBHRHB+JLqW//
+8CjeWIOKObzpbFogvIfVAkOFr1r2lu1vht/mPLv64ta3z+oxuBOBTKML+ZiYF9qbQyxHRh7b+mr
oh9zx2Mt5M2iR1VPQXsnyDxWfQNaY/9nkAubB4MZdqTODhBh0KA3M1+GgvD8hLHRoW4Fl9/aqQIv
JZICQIgvGQ3LQVYmtMkcdOIPLXsZyidWi7hR1o4VQvPl0MoY3XHU8680myCsz0FWehhU5oLUzihH
L9S/VPXj+odaWwuoNRYQu4OyAN9eKmjWdkoLRw/jLvUAJq1AEC3n94VabK9bWl0RKEqQaqBdhn7Z
+YqiDu2PWQ/hd9qrrCukpAFqK/F/6LwsFwR6CMi/0WDkIolK70rmyE14wJRTarggpMitl+srWaHp
wCgN+pao6KL9evlW5J2uZLIcQlzASDbY3XZnK13rNjoIWLs6Lu6ULPkBYtjGRy1tdpnFpH1RWsW2
zxXpMZmUwdPneN7msSb72pACm6WBVE6FhjzpDMX0r//g5bbi7+gFyIFiFggXDB4uWevWNHYYeDtg
LPE+bKKnQrorwudsGLYGWlOT8/O6vbXDeGqPu9HCJI7KoZTCAyD2TgvVHx+4h4/oP9B/AGv2d118
bCpL2C/FCMNDbKi/nVCxyELp3KByAmgLoamC1CUEQ1VKGl1UF1g7OACgLc09VF8vDo49Z+mUarZz
oOwDBIhE6j7tSlTrWDszoPZdBk2QJAHUcH5mLJbZGu2S8JBPVraICqVbJdV+drXeETSwKsFTtPLd
QMq9kNRCfQBEl8vPOXnLFQYipC7GpWMYgUq/6n5YTqkZgzkvEbjkygOBbGzBaMAdQZLMvUJOBVnA
qMqkA+hbPL1MtnE+ucpwNw0YG0wgfQWJ+VL0qq98M9Q8TUC8lzwQT/v5+kJMIE1ZZS3nACRMoC6S
IiJyyjUboLHGPMuC7Mbyzm3UjQQZpEmXDglTtwOGS8JC3TipYPsurSxQQRSN8X6DIMniti9SamMc
KziGivMVxTrRnIGouqCmuuzH+b1xbuXiLg0VB0ie8GAWzA310otFNB6XDr5YQNsXajA4yHyeFMoL
LJEVIaSJwX3yBm5uT+ru8+Hp+oW0vl1/zSyOf+LYPZPzUKMlzlEhNbfU0ee9EhY3ZQEykOuWLo/Q
+YK4wJGOrU57EGMcrALjOF7sGVtnO47/wcrCBop6DVRWcFbP15PTFgHIoDrLiFYe2q4sbywgqpI2
IakmiHZW4lMEwGBSgc4KnjoUh86NNdrY5UpVwQu6Td4/ytPgGvrdxHJXyjZm+pSpLxGTNplTCgrW
K+/sYnmhsP6mn+JB6chcqrYysJll+6kkx0YjhTWTKt9U5lbVgjnetDUQdtR+DJ+KZiNLvmSBCOVR
jtM3PbRfmlw0rXZ5beEXYTNkaBhg+3nKizgcDI2ixo+hrvdiGAk13aHc4/EZj2ofu5HgO68cQDR1
v5WbMS+Ck36+9SguNh0i7PAQZbgUmwHs+2DS0gV59srpWMJ0cHsBywTJkOX/n5wOJsnRzFiLbZ5w
XaU+QkJSi6YKV3YOYyh4WxDbGYjLlqWeGCktmjJJwoU/1+PGad1seI2B0sXLWU3eNP3Krd/XT+JK
TROimKhvW+hMgzmSr2kqGtO7omukg1W2Y+PXkqJkRMKoTErsuRs/zaFJVIJ5j/xFQmOqd2vAdyGh
2XbOvwMZFgcGh+rSeoPqJLd4ox1qyS4M6aDkBprzdf0x6oNo4HCFGwhWlgcBqTH6pheZ3TSMzlRq
WLCdEVXNd7pVeCBfINpku063yQq/7e5tLX3EyMKmlzCv9e/gQfyEBcmrYc4LVMmcw4JVy4zQ2JUO
TN0nzY+wh4y1a4h48tYc9tQKt51VM6VG6FjSQareWvtJmwoUDbfX3ecyZsZKlkoQAhR0rPhDAUql
RmmiNApQOqHZdmuxY1J603P57yOPKM5grNJEBwYSgHxVY2a9wmYlj4Ikgg6K6aXVvTMnbp/+vL6g
tU07tcO9GVZr9m1nZlEQJwC+TfW+Xmb3KsFrsfL+na2Ge2npXLeRYWLbkmRGc2S/kEMZJikgMT2I
PtGqw1uLmgdeJVT1eQ6FeqyrXrHbKJjLn5nmZ7qXKPYNRKGfDH0XV5mXNE9GVpPxAF6nXT/WIvzd
Cj0RylEnv4C7Os08jqB+1EXBKzUJkAgaMZmXH/pb6H7GqVtRlI7cJnTv3Fwkcbe203iVl/oAOHMQ
C55fqLWa2XiOhigAbUg4+Um77WQXB07IAb3mOKCJR6qDsijU47jEfZZUxZZMLQoycCtVvt1vYybw
zZUw0Dg1wV0bTDLUMpz1KFiKiJIGElztwcrirXDsd+0VgqouUMfWAlfiYxknL2wrpk0cdE8T3bf0
z9jcdhWkm6MPMEeFMhWBg5ZAnAuhcYv8zyCf5xSz0eiN3MVBYZpkmP/UUuIXywLD2J3lu1KBiioN
qixpBbnc2v21zOdCPRJFKiSQ5+6x9F2tfobhtKk2qW0gTPrB0EaedPT07m3IdF6/XtY+4ak9zkvK
Lse7abVx4PQKaafDnIYklLxJNMixMm8H0jkZwe/yquM/uIXVhqqNbcHiQE1vjOlH1d7G5i9ml6Sx
7gA5QyhcRvdquwx1K/P7WDy3EjhUhy2tBS/E2rk4/SHcii0ayxhgUeOgGW6z6L1VX+NR4D7rJiB8
uyjtAmnOXS+Zk4xzrGpxUMFPulB15bQk3SDqVq35CnpiYBtDIo4xV24lY69qiWOCMrGLPaV8H6v6
VclvkqCzuo/Ufvl3Rzk1xp11iK82KevsGOG7jTBTv02VJ1DQqK2IIH/NI08NcVFCnStAHrVWHFCa
etX0RwE9sd4qKJyIlH34/cMEGt7vZcoABR8Hn+v8rFkdTrMWJuxQF76TyJtW8ap6A9iiF8++Ewqe
2O+je3qn8Oa4N7ZX9ARjdik76Hjx0OdTC0+JP2frV2QGqql49vR7ohuDCpAw/IMDzBDYe5AmfM8q
OrzOhloZ1DBCTT7MTb3JJD0hus2CZpRyt2zTXUflr+uesmYQ2RZqREu3FqNV59uaK00zmGmuADnr
kLoAR7j8anV47QzqDjQSXGBr1pBsoci28PUjUjq3prLSAitSpRzGlBau0VqfYSFvwsZ+64cJgny6
KCng3yILx3oZZIWgDCpFaKKdG4QIbtlWGIE4zHLqQlvmrtDmV1kq96hru5Dme9Lq0O9qkRjl4van
3sOZ5cEDE7Uic0phFoHFl4MgxZHb1+sfTmSCu6ITcF4gzYxR/03VfZ51GzQ8/esm+JtxgT8AiI4C
O44RuAC4r9VUUVz1Fo0CJ8o3s+VA7kC5oc2P61YuP9G5lcVnTpJWyA3RIcwQm8sj1H4g/11ojpsr
z1mW7mLUJDrnHo3I5+tGRUtbbpsToxnNQ3XoYFTrMdMaAQlaQtZGEZzmZYPO3QBLW4jVAQMFtI2v
IE6pPlejASt60RKtgTRFy1xMk2aJCJYlssR5Q+hMhZRORRR00h7VhVEGkfo2FbXVV3cNmkkgeEal
HGMk57vGjKIf2wpWDPBXFw54XWpP+B5f1BTgdihULugeHFtU/jkrtVTJtj4iFmajBVh9JJHWwvBx
9tRuijT+nnlOMT3ngTPicN0rLs8ULMOJEbaiGgbS1fP1gVtfb4vewfeK1RzBDbTKxkS3NtetrOwi
qhSIGhFrgH2Cr16bhR5B/yJEFKcWO3AokE6JdqkpYHVd8YgzK8v/P/HwSIrVNAYQIlBs24+LY2Xu
467aSLVglP8iQVw+F/J3JIgoPaHstCz3xNCoVYmm5whstPAj7fONDR41ozhU41fdPOTtey8rZDJ2
bMRYxrAF4MS/vp38m/JtHwVhoFiwqRhzO7cPMD2AsFFB8UoqXmxQrxiP0zMQ+qLoe+27LRMACzYf
nFa8Josa5XbrxMgkknDeFoN1Lw/SjaU/XV/O2nfDIKKN5gawP8g9z5czAjtoZ/FIA8WgYHaxoDPx
2MrAP1eCyu+qIVtG8gI2AYwac1cghAIbq7cnGhj2ts3MHe6MWK5cawzd6ytaO1U24gvwWQGlDjwM
t6KojtJikGkQavF7GOUpUWQwal83chGwLbo8AM/BFbF78ELuBgRJQSEVRZUGeX/Mp0NvVd6sdLtM
39hpuQH8w53BSI4URjQUdDFHsVhG+onuoQzQDE70+frUfpLtSNOSQLImYoBKeLa3somh9MdRmm9q
i26tyu3prW61G7mrvSZ7axJdsP7LTQaAENMpoOzAvQlw5PmPaGgYVhIN06A8FIGIuOaiBIMlYhYd
1Qn04r/d8vxvL3RWSYkVZUGUY5Zh55S7NAzGvr+jQ3oD4vcU+Dv6YKXV1o63TjE+OvFNCUUF3DgC
Z7o8hIvaJKoxkIfDEeEZ/xudglxnmPJgyn5p1W/gJGsmuNHWTMCTAPMDyhRapZy/UnVWBgcY9KB5
q/tH5f6f0WnYTfD//DWw/ICTGzOOM6NUmzIPQsMgUn1bEQXS0MZ9gkL99VOxuhQHdxaQJwD/8qqN
UxJ2ec/qPGD9uGPhjVmCHFcXsSRf3iRQmID7oyJtLwQ93LPZzF0D7Q8lD+LJ3Ovob6jZpxzWT/n0
+/pyVkIDWMIZWyoTSKL5gotFKzmaQhWfJmtdCnXI/q0rQLSS7su+dZUpcU0dQWQoQsWtHYAzw1z2
PkemPUkJDJtVELOaDOWR6vtq1LdZXrnpIHkV/pW6kA7R8PD00xdCVxPlQie4vgV8Grz4DqjT0PwG
NcGijXLuOyClAoh7NvOgHnoSJRGJ2EvJdiauHt0CzXIu8KBVe9/xP8DJgPRyC7fizLZQFMF5U6aj
XnV6Q7KqaFBqHc0d05TEnZUi2ySlPtxcX+nlu76Mc+JCR3sJIQYPJ8/KQRrBpAPaQL3fmxkyAcuz
ZY/a+o9RGgXG1i5xcIE5eAiXkhfYps73tc6Mpm6g1YmTkiNYAezkUU8q6vVV6CUSq9y8o93GyHXI
3DqxtC1tK7sLa9bslDKPb6JuSj17LDIB5G5t+9GcXfQ3EBJAbuD8ZzEMPhZTXeFKd4o7PTSOuZnt
tCzcTVX4UBePTQL44vV9X/V1CzOWIKVB+oeO9LlNQ2njsadmEVjKw/gWs+2g4Xof6y0av3W0HeqY
lMOTae1VpSULSCZ9zfaViJFw5UFDGw/DR4soHTBVnKOX0P6xo7AogybCQNus1bavDMkkeE7Wri4I
IZqLSCvkyvkLpVP0XEXuVAb2Fu2g18zyZMEXXLuCTy1wB0gzpkadZViIEYJQ9TfEJHWBiW/nPM8z
8bmWuR8MegAtzmsZtKxTGco7RTDLDkF3RpfeoEnIfulbe4IiWuXp4Y0ay4RBDcPcZ9kHONLYbQh6
2/xrKt+KB9AzzKPPui1DxmWom15Gl+W6W63sA7YYSnwAZGOCV+f2oZP6pBgVTOeaybSduvZ3pYNz
NG5EddaLWWXckOhGY54VTSMbjHHckZlzo1cKfSiQ2us5sSrbo4nsAhHu98Ze/qzoa4XueGW4aehJ
QvDCikOdWefiMKeYZ1bEqIvL4KuyH2b2ICn7lH78h81csh0HNdFFOfT8iFLTSScAHHEthBISnZR0
deolsSjj+S6qco6FUvWShIMwAoPJXFAtF04oSTGugmi+aauYSNHjgNp/60DiJ/VZct9U22RmyGBL
17GDgm6AQQQNmqumOaH2PjlS+hiNm250laonmTNuC/sOuux7iQnSmZX7ApkRqsOgu0GEyHOL0o6B
e0q1iiArQQNl2JiJ7KtUBApa+7zAgoGQyMGJs3iQQeWM8ziYehHU7CMa5S0FY3M5g8v96/oHviyK
oSe+0HxiygmkfzzzkQyZWzvtsjKorWcHgFfafkGL1p0ARHM+WXZgoSk4nyvP7ZlF7tZPxi5LYrQ+
Aht8cnXh1UnhVemXWufeIInEllcPKWidgO4G8BpASM6BlVjLtVlnZTBNblIyfKrX0npy2hYisZ0b
UfM17XfNoKNmoR9qKqiNrCWLiCgWUiS8LwDP83dEBsQdyjCI5cqKQFeKyDS+D+1hU1vSE6um96KE
LGg/vORjS8K5nQXPzpqz4lShCq4DxXFBhBtPNBxiwCSDQg6lTdvVxY+plWRBKWHFysJIC5A28iU8
ptzpdcw4S7I6rYKxbi2f2fO4y5NGEYROK66KqgiCJ2T2yxAbt5etZNaONehV0OtvWfRAC2kbysqN
QpWNU1muBWEHbfhH0CRudsDkgGoEwBRPHs8019Sl2fRKWQd52tmQ+ig1dxh0Ee3oypGAAXgHmHJQ
rPtWnzvJ07I5LiJJausABCkvcubTaLixIuZS848QabDyPJ7Z4t6NSk/sukR1IDAmtB9n/TZup73h
MIHnX34sOL2MkhkQRCgU8KBGA+rctK2LJpD1Td+P2o2u1vqmGZN9klQPKm3eu05WN5Ydi0Y3LyNZ
WAbp7RJqAdfPQ3AyHIQJWmdNMOX7MkGK5DygEiQlqac5gRyKJn4u93MxBwTCMnCL2vtyNk6+XTOo
QJ5ZZhPkptcOt1L5ANCM4Mpc2Uz8YoDXUJBAN4sfu25gW3GyogsUVt8CAPdot+8pvQWB5AYtvveS
+powvLk80863KiwCcySCmAo8XxdrmFpbbdJhyypjM7EEwnw9AJrXn5+V3cMU/iKHiQH5pVRxbmUw
myJTMrMPGuuXBDEuo4TE0tt1G2u7h9EbaGMt/Mt4s89tOCytqVUZfZBoiidTyOuhur8f2szdQ/X3
K60g1ay32+tGV6rVwKVDWxfzBCgg4J9zqyUrzDZNuy4wcu2x7BygFbWdM0QEzZ86Nu5mSkmaJm99
GntmSL0heUiyVnAxr9Qxll8BuAGwaGi68sFKPmc0CfuyC6CM4Jmjj4eS9JnfTj917UGRZFKWg1tj
JkCw+pXvemZ3+SYnpwLK5TVjkP4M+i9me7ZOUimoQNoze8ZD/Gr5U+yP6E5pxClcS5SmrLy6Z6vm
RZLyaDbw6MK6TOWPZvjN2DaKdDIqrY9bfGpvQKYFDhxPx6N7feGXN/nSR4Io5wIyVFB5O1/3iPKm
lQwNLBe/DWOnsl1aoaPZk7lt/eumviuQ5zHzuS313BbIQNMUGQA8bOFk2lbhY6e/Fgw0BhDBADP0
VEuk+vypsceijVDRuMudX2hCNswfBW4mWjWXQusT+vptNHSBGg87wwEbxLjNjI9cte8mnQqMreQK
y7pRCse1hP3kk1CIMFggOcy7oDIz9betMXmPepEzkbmUm69+7lnj0insZj8FuUNP7DCRlV3aNEW5
0QfW+3OY5NVT3aFFFeWG/tkWSZUROmbWc5kXagVihpQZ/myq9KAnjdp6oKhPpa0iZ1W+jUujl3dj
aybarS0V8SPVWCFijP++lC4+LjRbIDmBGASJwPnHbXsnHVVjwsclsl9ux5vkUbuxbsK97Fc7CTIQ
hEHo9va5/IQ8l7HzLEFtevX+Qi3ofz+A82TaaGNjFHMXdG/Qp9ZJdFD9PL0dx1+zfJPUPbF2Te2l
iiBgvcx78HEhEr6gQIHcsHmnrliS9jHW3dM+cyszDEmvFvnNaIXDDysPo0BwipaNvNjoE4O876ZF
2TigGQqSsSY5rW9U4HAsdZdapdeh6piPr7k+u5JoPGvlfUWLA0MH+BMVVp68Cec0sytF7QKaq5qb
RikjxjCLNFfX7mEg5vEAgMsd+R33CklG13SylfVBnd929Geo/lH/WdUTkFkUQf7a4CIFK4wsOYKW
UWAab/IQ1Nl+aHzml/UdA2VBewsgTHs0SX+rtvdN/REBgC34hosv8t/w9Bdwr02hsjnqWdojSt/H
UX/ftFC9bv7EKWai/e7W1rrbhvUvXSrialj7iKj/wF2XmXnwJJ2f0ipuVUdq6j6QZlt+LhOEL5gM
CI/X17dqBSUFVOLRJEK99NwKOGqiulKbPjCMUt5lalPvDEwSC+CJK6kyqnoIYEEAAUQm2ivnZsJm
SMIq1foAs3sb/cPemm7pqrvqVXO7h0IXvJTqcrD4j3Zqjtu7WBu6vqJqHzCKkVuDjilYY8f+XWdm
7M1V0t9VjTQ/YpQQI/uaUtxqZog6kGJDVJta1J/nqPNQ05AfML6doIOd27tsLIaNHM9s00qYw9XV
sH6tUyd7KOUZ9OoRFY0QXQZYAPoveHV0D4AMuODin5D66C21hyCXqvi3VmexW7BGeSpZpNzNbRVi
DlvLwGwArQYQ8FRzt1fAJvvruodcHHP8CqRZ36PSYNrjs61es4Z2SjIG+Li2o+AlaeJo13UitqQL
R1zMwA1Ro9MwjM23vqV4AlBL7RlOupG9RXZnjuB1YZh1uL6ci0fg2w7Ky+B7XopT3J2sSUUasalh
QY0utJdp+VcxgBFQzyaoVNHSu25tdfNAavd/1pZVn8SqamIbRYSAKTCdInQdM5P8OQPLe4NCyea/
mEKbaZkyxsgs96gWad2MYd2yAC0HUqvhPssHz6Kz4PFe/05/zXCPaA3QT6KBNyuIbeMFo+3hXh2c
WJDhr24bCABAJKwuTwB3K1G5ZxWNB2xb0mwLZfTNutkzW/Gvb9mqL/w1w4O0ekdP7QFjpUGn/umG
PXMmd0iea3UU2BEsR+M+jZXOlSEZ+DQ2JpUtdDOStidmJ5JGXm61s1sPdSScIZQjge7B8CF3yVZO
qtI0HFkgJ3X8s7RCMJrGTTgQJpuDrwMj7oVUnTxIi4mqCCsrBF0WunugogB8ic/oswoqBlaejUEv
ta6dIRE0G1/B1PT1D7a2QhCo4qaAugWY1ZafcXKcYoVi15RyRDHLr/RAbSdCs1FxmxhL623AxHPR
5M6KjyzU+ZjkBFwDMSu3qWrVgkNQnUegRrSc1E1fEktO/tC4xGzG2E0311coMse9XHajaUNisjFg
jG0ca25JB/4AUoX56BmhLXiXVw4zBtzhMKiOYGb3Aj7VqU2hxfIYFFl+o8vDFs2tf4WPwilPTXBH
We9VBr44dQzM7IfeMq+V7lP9IwxF8jirHvh3Kd+P6YlrFE0PVLaqjUGa/YAoia+kkE52JsHF9H0l
nJ4x3Ejg64LWJd5eDELo3PMBQba8HLtwPhqPiz5F6Nv7hWjvObsbbuY3qd62r/bO9JTbHCXd+xZw
mGWo28LbEmHCcQ9Qul35r/EmN0hy6AXOwx+P7x8HclhMEaEcc5G9RuWIeJwO8jGszQYqN3XllkqK
ebMqlsD1HVYkndEVpaNU+9fd9qJgsJhGpI4jiSrYwp13fjKdGbpV0NSQj+jfqYfZDsZWJR/Tp7Vv
wC+tbKjujl/jFhgELUbIR19iKmgg8w7w/QvgxuiGgEgN8IfzX4AacJOm1JKPEHRgEMHNJ6LWiuVW
6FLsBKvlz81iCxcCSEXAkISCAfesy0bdx2NbykevJO81eX/r/ff2rSL7ShCtfGtD8P52aom78doe
nBianMvHnAyeQVKCIib+q/dHL7oxtw7RXdnFOKG3AQ3UviBPxranpH+ZvC/Bmtec6/SXcPtLM6sw
OwO/5K38/hH3Ctltn8jstt7dPnELV3BxXAz185vM3bxVhypbof1/g51nEW8YiFe7y/oGP3Jdl3lM
8L58d0OubTd3/SZtpGpRjw97e7/5/HQetvvIc2XyfCNaHJ+h8IvjrkXKLHQu0Cw53g4bb76tNvrO
RZPy3jsIPtuaq+LhwrwW/gA6hLuwDJSj7AH35rGEnJf7Hjd+82MO0J4xQ+JOJO6938mf6zbXPAVv
NJA+qPAsgcj5ScySEMjAdpSPG0NyFeSv7h46foJPJTLCfSlTHXAKMxjJdg4Z7xycClcuxMDY5cfy
HnG6GO5DZZbUjqqCOxUtpvJH9lPf2a8J6Kgea1JbfnZbIh6gbpag+uvHFtH/i6OY6K7qAD4i4eRb
Tqx0Gi2fmHL0cgz2kVQntU6mbGO/PRxdZGTXP92at6CtgwlCVJplgydfMOvatlmoT0epVHZle6vk
ojTlexSR39BTE9yNVltmbsySNh3n5zAlr+nH+0Yhm11zC3XHoCMZce7B/V+QB//m5iBH5Pf1FX6/
RNfsc/dYmUrAeSdYon00Gj8n3vsLRRUUCJttyvaYQCe4XG4k3C0gYPgtaumJNpg7G7IysjyzjelY
ZeODbZY3CJhFXOrLCq6tkDsabYVjyRprOqrRJsa0pCzvbIwZtmH9cn0vVw0BuQNySmfJOrizYTSx
oc9aMh+V+Lj0W7qvct7ousAntSV24NfjgFgfCDpwy6BLeX6f0IyOeWmH0/FVI3gHlLfJfWvevLdH
hbyMJHeViATsJ3V9vyJuTKbb52P75Iqu7LX44vRXcF+uTi3gDsDYdLQq0IjdS+YtS9x/389TE9yH
y6iSI4HBh9PlkqTW5GpsIk1/N6OKe93SRRtreX8wmYmOJThnF+jg+Z52FKrWY0HnY7Iz3vIb5bZB
VvqZ7/KKZDqhn9fNrYbNJ+Z4dLVRMztGm2M6AvDbu7f3I4aSvE3h7Up3a7l3PvP848/w8ccvBGy+
//F8AAGkwFkvymnckvn+GctphGp7PB/V6b62BhJXB9n2IiCfwKwBDqYP2oNHU0i2snJIlpkKhKTA
oC3YxvOdBiw4SlOo2R3zB/M1qlH/7PdWc1tuknkXkvgB5UXmOndpQyZRuvw9Z8OdHAhvYzwGnQBg
QPgCh5VlmYl+inwcoo9RfS6zH7TTcU4hufKR0247s6e4RV071Z87OuwSKdzWdkGst95AUbFzbXpT
h17efdRx6RnRlzHPRBbAYNYuZIQJmFVdJtbAR8O54jyj1Zbq43zU7+/fFATUt3gXxl/jBvlKhlil
bLziIXJV4j5H3uH1umeuecWpdT5vnCKAqaEWOx/Hdo96sQUWyB+ytBm1A209nD6RptRFKRxuiPFo
TCxh1gtZJF9PLUp7AGGsOR/DkUyQnhkjxw+hxDOlD7JEAAC6B/xkL7/kqq+i4iBY7sottvDHAHIJ
SAmm+Lm7NDFl2sedNB/7feu/jRuvnLYoSroJdtcbGBHpya5+3VOD3LU5T8UMxdNIPo61QSotIh1z
wflIbHC7fvbpTOzMbTD+UA2/omhbVYCaPkoa8AReBCp7fdtQ3+mJPjqoZQkuwZXQbtHhBK06xoIV
iwfZYo5E6qS8w09TyDuYkMyPNhVUS1dNABuyfHP04XhcWdOFidMMOIBQ5Qbe9MY5jq8ijcS1HBEt
or9GuG+aZmjUmyqMGKTxVDRW6D7f4mI1XW8zb6q7YmfcbZjpQiQGDtVtcQXUz/Fevi3u6UZUg1j3
b3BRgm0HFTpMXJ/fd5pSoTNuVfIxsvRfSU99td01EKCUsi89fDHZJpH+9HRjKYwUhidw7yWb4S88
3HeYlMeYgQqE2LlxqyzGRJtr+chGiYz9GyVyL7sYZEuzfT/OBKUBSG4qmzIG6VD1miUCAMH3XMHF
D8C0tIzRWIg+8DXYPptzYE/xLcLkuTffqupgbvtXe5Hx3ugv+jO064jeygCKbFtIHhde1z9qwjrp
cmXyvwIKDeDWgsKWBtmO823AFVQtA6XyUTWJJj/Vr43j0V0be3rjNf8qob5caDhCC90Dms5Ax50b
s+wWINgsUo4KZG0ozpGmk74V5EFrr+ipEe6RmGpU5ZMBRpx2O5qvSUPA0ZYPbwL/4Tv23Fr4BzMF
B7SqSxL8B51By/nZDa95chvHB9u4z0Z/YCVRdtdtrt3IKJ2Bc3cZP9b4Xkc5WooElKZy1FTfeRhE
qnLfMOALX/j79/NL6tJ6GHu5VI9aBD4H0so6PYBIELMukWxmBaEYGJpIkRTzh8Ka/FnC0CIgGUNU
1F6CVHEkujPgZdIjSp0Nm6rMT4xwzAhzkH/7RZ86d6NWtnjBEqUdSNj1yGhmQPMAL7HrQkPxuptj
P2dS+nvMs/49RvuKQRxsxouAkhJElu0xtz+6aZotyOpNaUJoy5RiqxgD69wKSQbQpBISYbeocuNR
HhCb+LmW6a+lUti6N2EaqiW5QbtyW01ge0z+H2nfteS6lWT7Kwq9owfeTIw64m5YuiJZJMq9IMrC
e4+vvwvVah0ShSFmNNKLTlefSmyXO3fmyrXEQYjQjZhTT0VbdJ1xe8lmg4aLNZsWdMomjZW4xppp
FRpJiWTFZoys1KD20AU0bxubezAjyfjXBvl+Hl1ktukWHGxUEzB2sWU0o1QbLVpB7ceSPw1WrfbD
PUuqu34rG7TmbepzQJaE674BQbe20Oh1L76gpvleFPJxi9IHGdyZNGnKvcBt80jPhoMLnobMkhNZ
i0CtmT8BZaA1YoJ+nWPvGWHV6Il8UKJwIZQZ3cqtjxpf2hcfBagUCwQ1PEJU6nA89ACNp0eW5Nbt
6Z+7wS9nf3Kj9GU1ZH0GM25PAm4reXoDDhFkmuJywRHMRuso8/MIzcDh9FPRaRAbIFax0ALgOugM
JdzGf2hWtRnDoQYk30IixgINmBWtg2P7lqlgrEPGeTEJOt7QP2f213dMZjbMvCSlnZixUUCuDlWm
dRt5mwxEV+Xi8fbsziVcIQWJvlv0KAMfMk040V7U1X2aMDbd66LpRhYDzTdGgxDF09p5L/fZoMan
hSWdDVEujU7W1BnyuO/FlLG9FaIyKEyJ4xQXEPLQ5H1jgwctWmpInL2/UGYDf8DYCzhlzIYQlCPI
VcYg68Wu00SrS51davCdPREXNsatfHEiXDcr44yBDYpTaVAx63Rip1oqQ517IaydvbMkLByL9kqA
NSZvWqxZIpQAc9hyZDrRmyBu6CVO39kQRuZ4oMMRX4B19nowaEhquQ7PRRt6juiRRlkpcLeZSOiD
0K18YeHsLVmbTF0PZFfEpbBWOGYnEXbvjGmQsFJPS73/s/7kYlzjIl4sEj1Uocs2sCSD/AUhsHfI
A71p3oIl1qi53QBByrFfES1e0KC4NsQWANRUCJts/wvlfkOsfMIEzyndEUb8O/fhpa3JoFJkxtqk
Llh72NMIJhSQfjDvXCupSqqm+2INesvbfmNuA14aHNfzYhbF2hckCNawdsg3JEgsTniKPm+bmNsS
FyamKSsZBAop58BErfKxPmxfmk3yIIOdZSH/MeuNLg1NHkxZ2zW94MKQkA8rypVVb3hw2JYUrwPW
LHfvOv5Un3KvJp0vLuz72Ujm0vjkpSB3qQtBzIS1PWU9OBoWr0ywQUhyTFR/ia1lcaiTQMJRurJs
WAy1LIyoUtNo5WYHqlxnWz9F32+nggLMr9Glqd9ey9lrBlWUERY1NpxM+RH5ks9jNipZOwab5pjd
0WRJc3mryPbdOTIEcBhVLkhutQglAGNol96l45U5vVLRxgNw1tgrQU9lgtgSIhc4o0jEASRfnZJM
7bVOFXQuXTOBSYvbkl91vKYclCUyvrnsOdArv0xPjgrF9kVV4cFqC+8GiDCNYYXjWWwpMmiRYVCq
k6hASmSqs5KOaF3wSLRmNyxNWPxLmZTJbwe1BqmkeXtJ5i7EX5/1g4M6EABaRHKatlE3IEi/HqWF
OZ87v9CRhH7WSHYEWMC1i3CpPOscwCXtFplVM/O0NiMdmNfPSLouwGh+ANrHZyOQrSMlIN78aCG8
ttWnAlT9+A6xqMa8Odpdpa5RQTo66hIN0dygcHmgOgdaAehTTA5Q1xfAbrUMYwN50oagTIaEW8eW
etuEaDrNiV8dInSF316qH7wS38PDLHIjAxL4jyZ3ceZIdNNnMh7fVkwG707p9fIgPDgkPujhaZNu
lmL7ufIE1B6BJBs1tca+tOsJbYCCGvpQYeyQbIrtrjUBKcsN0Obz9wtjm7tJsHhgisVblkZH4bWl
vCtCD6qPjO33Ly31SUmr1v0Qy1WiZyao9FlPg8pyga6P56Dd5EvcNrPreWF9Mk6KL3vFSUfr4qZO
Tf41dx9DeVW4ewFZYXrhyTT3wpAA5kXSeQQxoWn5erCdX+JHvc/avRkOKttnKvgyhycu0Rk0L5Yh
8kR6sUtCK34vc/3ER3qKhFmaWcKKobTO/UpcAD2G59trMOMcAdmB1B2cFNiWpy2+5QA6k1QGNYuC
V/yQ+4YSLZVd507olY3JPVf3cSOyCWxQJW+0VGzwFL8VS7utra7YBe6uozTwOIyQYyPN90zxf/6C
ydFNip6thxB177TX/bIxiwEv9ZLXO0RnDLWpHHfT5BxJHSgLAM7NK/EqLxcwUrMzjTZn4PzRN4iM
9PX6ox257OqO7u0e3cwdeNmoIFhYzB/YezgLELL9sjGJO2UpzaR8wEyDIcMMtt7KW5X6yx4kP8Q1
K9LdI7m04vcieV6farKUAZ6rN4x8cACjjh4S5/p6iEEtMF3UocD+tHt5c0mqUmpsVlaomijs27h3
SUtKyzOP8oKXHOducsVfGp7W+foKOA1RAa6gHsxSvJPq1zZ5isSFl9eSlUmwKKdD2jYFdlEV+1BY
zetDGcvWECDlRteUcftg/jeTOQrzoekRjnhyajLv35NZq5W22+0TozTRHUHuCWbzGSrDq9w4HT+W
pJHmtikefkAlgVtgZPGZrGFHC30DSWubEddQCGDFZMERfju66WJdWJgG9wzXBQWyWijKkrZX5Z1o
NoDy7c/YnBEJHpSdsuvUirzHaod965NEY/Vu5alnlFU+Hwm1rkxBZVRk18FCT9rFwu04wlvfN1lm
KqrAwefj+wC2Q34RWT/QUxmpme6cg7OKVVO/swM9NAozNiId6Vu1JZSRqAg6bm+BuZsYr8e/1mIq
ax7LrQLYwzDYwBvyKueTl0RLd8NdH/ydzXZpaeIgRalgyhzcJFiTMSmDSceQ5ZWnNQSgnGeoFpET
osR2k5jRwtn9DgZvzfckWAzhTWJF/Lb9ch5gG/16xFuBegf/hUXvyOG9NjK9IZX1uX3MSEFOSPWq
0c7Vys0iSmj2ukIBB/0/KNyDvH7yPTxfcpzjDT3mojinoZUeZa0t7njuFDOM5htJLZOwV6XVwmrP
1D/kS7uTaCgRhVquIthlzRhAm/LTUYgaG5b2f7QzurmL93vjt1zrhrAD1h+DXmvCQFS7JR8LZua8
pQRWP0DQJdTxp7SuDbS82FxsaZgR3vf7c26uXEj2asNDmuAesJy7hTLV7HG5tDgZ2OCizsO0sJhn
h0SAPBKvthHSiStBa7beThHunCXU0NwbHspeSFKj6Aliy2mmhwKlbM53gELuGg2pvxc/NN2Vgq7I
UJWXHtJzG+TS1uSl4yMvLLNhj2dbTXZP6L9PVWnYabqwJPj2XUOZHkkJI0IbNkJCRCvXW0T2ekfJ
WwYYa1pWazOXtgpOIbOOVya5d8lAjNJQv5Idup0i87jhzg/83YOipSVc4dKqjsft57fgkfdN84N0
5PW3BOUwJAyPUe+CJ/coqcxarUwPO+gLh39h03IzGUIZDLN/GZv4/laKnNYtxuXcDMbbi/FSm60p
rw1s3ft7RW1ItDmcP/VH/TVXHwuzsyPVinRFc0/L7805ELaMb6Ghlwv+HWGKkWg7OYwUCrWAquGT
DZrxtUKJZKz5IOolkPVrAXJmmjJ06Z6mXFxWTi9toE6UQucmoVcCSnNmQA/SXZP6Ef5a1prgTJL2
Jf4hfu0ucYjPhizQLh3VdkFji8++Xipq8L1soJwxr6A5pkQTHoqEtBZYGu5GZXVM374ozdoIKzTv
q0tol7mlA1cL2JDG+PcH2DpPMtlrU2Tgy0EfmDeOOfeU4ZFMWKL8WzI0btgL/ykHMec5SPbbjWS/
8HWm+s0xw4RmSz3zs+H85ZAm8xmIXIohIY0CnULtaYN4pEbpVy+eIcoh6MipCOhKOMibTKUo8mE9
LHjwuZMHWVO8zVE3+bmccdEobhTDfAbmwUjaCdwnD6q42vdVnvpyqEKlKZUHhXsjkjJbM64Ovvrz
7Y+Y3VPID4AhB1VrgGcnTr1KMicCkxljJ1De2gxEeX0sDbNyycHUdff5br0+Ss/wOsxSIz8zc4Ep
49lDAZtG8mUaCcsxxUlDAfBgvQ7JDmmXVociaXgokGA6coeaLIR7c8uNVnMJaZdx0sFCfb2xulCO
eH+c7w0HhsyOPBZf4IJWM3JHUApJVEXLN4nKrR4s6/Ykz0S8IDoaHxojuxKaaq4N5x38D1ewtJ2g
7y15yd33qt1GNBn77bhAa9il+sg4kolPvzI4OUICmwhyh0SbHbwz6U5iCg1a5AvvjJljioc2CFt4
PK1FOKTrQcUsTYlpDhtxs+sbfVD9QUuqhZ60OczRlZXJ9uRFyIN4PqwMpequ9/4xtCAWTZh3VgEB
nCZauBOtuH2gM31hu8xlBsdMAlJ0UFIASdvkrvJFj/eVBt5WTnziyieF2aYxuDx0AEvyrtYKCqJq
n5JIekqNSjt9u71pZoY+ah4D6QWALaLlHzTX4N+Mm6FigR1lj9L7CMWAhjQj3dFPjk8soBCgKq0P
h9tmZwAR12Yn6zrwHpXIKcwmxVHsXQ0a6BW/Uwy5tYqGyH5EMslQ0G1LYu9VuKeR5xA0fts8KKGW
FwvRyU8fgY8BsxtUOgQU0qcks43bliHesizCv5VPvM0CJ+XMW+T6908OClLoXBvVAwYLeitRWvG+
pyK1qArDJilOvEipdLlTAi3vV+mwq5qlPfbzoF7bn0w2khBdE4/jY3uSPnaHUjiD+cCJ70PndXiF
5oTUqtJHSnoC/OrthZ4Jra9tT45WJvUNlwsYexSpqFk1ZUao9NA95qVVACet8+VSKWEMoK/dEiyC
G1tG5QIYxmnzVM1W0KzMkWvnQJ0JtCbdxFArryM0UEropD2FDkuf6tJvtLwZBkEFUavAkagIRZHw
OQ1oYRMLXG90uexvhjjMMtJ7bfcWDm3/mtLx8JFKbh7rtyfqp6O7/urJs2Do/Qgq4UAIQT+d0KVo
ccBth95G6Eo1kKMFazM7Ak0LI253xHqC6/rarTJMlckpmqVsX3jk85UcnOPauD2gn9cRWC1BBgno
MjjxkLe7NlFHcsslfTNiYCCiAj63Pi9XlBdqEjhLIq2NoGWVLqVAxl86WXsejP24gBE7AiY1mUVJ
qZW6BnmRPYTFKHQevXaNRy3kOmZiCiTVoEIGAjr4CyhaXA8taSF04vgea4sl4P3RuiyIz+9qjwVI
1jGaBgoTZTFocm348VMRmXUMNeycCMH7ErZqpiyLT4HYw0hwAx7HqcqiW4a1GDYxazu77JyruSbo
K3+dbUpNl8mggxiGO99e15kSNEyOiG90LeHSmKYEKE/ua1pAqa4/pqREbjhWeQ0c4epdqAl/I35D
FhoN2ahAgmHnB4kPHk2S5LcRQAQRbiLAGLMP+pVVY9VXZYaA4r9+EvE/3rePgbkw0LkdjEcbQMAM
i77B6dz6vUg5FIIP20sJ6lhgSrDA87uR7iokbzeVvv7MV4Dd23g6LmSRZlwYHNhflqf8YmjLjCOX
zTibaUKQW5l0S+IW0E1Qn2iOt+ALZl6oqLpeWJuEIBQ7tClFYZz0V6bld5y2ctexim5QZ1/oPNrD
HCQQKzMEIfBSPW32KF3aZq+PUiUPfOyEsJ0duorUZqK5Gw49dyrt6SoFRuAN5leNH/9Gyud60JNo
uUIEX4cSDEMhJnzl1WgvdFtBpc8IMKJgIcCYuwWRV+LAoo1UkgAcxfUwkwrJNVnpgFDpNl2jNgr5
cAUjUzRgo1vvdSiXIDFzDv7C4JRkEeIlyuA1Da5dAPh70gGLgDgWQi1EWLfbV+dxHeENsvR6X7I6
2UlIdHdV3sFqF2/pRC1rsxb/1shAGwH5dDh58DdfTyXVsnUVBhzwNuxDRfErjhlGKjgisHbOEZla
xbT8wiRfpWNErMEGFuVYbblwBcy4BhCojFBT3KJgf52sZ+SFaUb7CWe3areK3uqVa2A+l2KncfNP
brNLK9NFzNIOfLksrPC7mPAvnVabzEv+lK5Qxl9K4M+8W3Hf4+E6trmDDXv6RO8rXDOR+D0kDVQm
YO9K1O5ePr+37/K7zRKFIeKG3Q17NPx6BpcR/j5Zeu3N+L2rb5hcrF05CGEq4BtCtN8oqu8fuDV4
Tto3L11YwJl31/VwJ9vIj+hAqsfh7gcifpiuSR4Jt/6C/p+1yBA8cyzQQQLQ1Di1Yzp2smWL3gm6
0dZO0D8Wd8n8b8cbDiSCACp+QxYuMlk1K7qpwqWcXRjJmVWN2Lr3zVKjDT19xjbRFm7F0TH+2JQj
Dfaf5sbPuTBXhJIMIO64RqQwyq/WBLAa1yG9r7en2mqWxAfmwg04zRHPDfwMiP0nNwQkn/MsTGrO
dmLIn60bTmflXfDmH0HhQvhDAxLrYVsmS7xjM3ws2CBQO0BbJfQE5CnhXh0gmdaGLWtrT+x6wFMl
UO880tntCYmj4xJeZwZkNuaoRl16Gv9AXu56Wis5rHvoZAFYEusZrYUKBMZ9LQLfOMuFuhvJWuJE
mINtlvmkzVLicUdGQgDmtXrT20y08YZ1lLJqmVoVQCDZNmQ1yTu1jMoXqvjCeXheanTzEaGOssjx
OHdwIXGJ+AxlbmS5JwfXy4CaboWatR+0gSWNtQrVxqLhHPHCy9F9es9utFJCvhiEOrf340zvHibu
wvTkIIM2SwhjF3dOf2SPKPZpleYcG00hEM7jHulC15+Re1N5nzw/m3fNzkoWG9tn9ygeAqAA59A3
h6fB9eJ1Lpq6FBbXO0cCZHFS1YH2sYp+0OOSNuVcwD++Of4yNZlpkFEDJzzA1IOmPfHr3AV5M2F2
NAI0y+IX0C7c7LoiyTeyjaMTbvqWRvZNcosQV6vwVL5CEnjTac2Zuwv1s6SaWwYUMh7xjoV9OnG2
XRCiPybWliCfezq6xoLnmcnSgNrw17dMFlrqei7hKBlwbDSagpLJECDsUvBLGYu5IUMuGJ39wM5B
GmLyNG6EXAp7eeDsSrgPFBInpqt3CA0T3Q/t23t3LvIGh+8vW5OLoac61ulTGq5bQ3OMcuLV4c23
Kb03tsmrTNZrK1O/1AWrc7m3K6sTj9qg2lEGYPqCKovK94TZOmtx3ZyJqB307bYgrPE6DKpnCWr5
cXvAc1cV+GyQFRBBxQJI7fU58Z0qGepQxEtDhlKDS9pT0D7fNjG3SyD7g4QmVGN54fv8XF5Pg8/4
bInBRf1IX1YQrt4G8dpbiOhnesrGZwvINJCXHrNMk93IVq4sxRSG0qKdrH9wH9E6PErTao1FSLx9
xwbFk/i9IZ+U/saVxOtNZmE2xbnpvPyGSRRaCrznMr7M2amQUmhrCstIMCFtrTwqYI23qzDtzy74
Dj9FRxFrLa0ddIvzlCftOndAL6CSQ/xYr9o+YdAhkvccEUKEGETMQvqNjXkAc9IGRSWS51QpqBzU
ZHHcAwfSMAMTRMhTuULyHol8HBmiE0t6QdUQRxeYu96rM7AmFkP9DDx+vRqYrs61WKEEW2JL8Zxm
SXRg06JByqJis1xNenA5qVwicq5eAtHk4r+9/jlIpQK5UibLLIqPEZhVkgLAuRfIu1DgIiuLpMHy
MtH9YAXUfNWaF1IVWgwJlKziplrLCUutoFQn+SRiMqlRMzaqE7TLR3SrJwXaMAmoBACdTrzilY7a
giZi29aOikbd8C3GVJUgK2ToJa7W2Rvj19KJ9OQktH6Dxk4J2yc45zJAzsJJ6UG3lhJq5W0cXXEN
11tIyM2GvJc2p95GFss+QcnV9rai6p32geYeGZMBL0SkR6awcBBnan44Iaggo4Eap/1Hx4DcRokS
JA52p+5ttcbY7UIrBzApJU/CHgxor2mm8rkmRqpKpaa2cFvMj1ZEbhM1lZG+Y3I4BN53erGLeZtv
IF10HNJj+MCjUagg9Ap7SuJAWFTu6u6uX8LGjb95GiFDferflqc3iJuycTYIPm8rTyzkICH5bbLp
NoXqcXM43vZ2sx4AsQWELOBTIQR57VDRExoXbpfweHA/Kf2ubgAaWKhezHu6Cxv8tY0461lfoGGj
MHYbkIuAM8jT7j8dw902KtHX1unLklYP8uL7d3ZwgEzyYC8HHPXb/V24coobqJ5xB97e+DBze+LG
MOnHGl387knEViN1LHHj7+5tfW17AADe/v3zB/zCwCROk4QuEJUMBuTAckwPwMKntEFJj0c5T8qg
ZHhMa6gDp9u2WgjavqPNW2ObXE2gkcUGzGE61Xe7l70BtBaBWOkwsg1ut/nq7m7NEu0kBcTVlq7F
uehphLn+e80mp65zgyxwPZof2w52/dcL3iOE19EgtLqPNmb29fgcn+/WNhAkRws5hL916H+Zn6JS
KSajuTbA0JsnZrsfHwCOdi+p/f5UAf1oBgu7aNbJ4MGGuB/P01Ew/vpsdENaMqDUHR/DMdAFaixo
ld6f1+DZ+XCW+Bzn5vbS2GRulQ5c3kMvII3A6+FaUqN7i3le2LbjHTDdO1g7eBQBrJhgO7weUNKE
buXUEY9UhZFtaEO1jh/WEjH/bK4JT3rkKwQGoRo9jUBxLiBjCQ/pF6rzZbzlEOvFvfCmbPar50b3
7uVCu1O5kNiNHWqn22OcixAB9BtpnhVB+cGTHkl1zOUNy9uB+Jb3r316jqnXntVvW5kBxCKuvzAz
GSPFcUkklhy819PoNT21OQRATOXk7ewSD+eBJ2RLHWXSbtVKFUOQV/pGTyhN0cDdVaPicPuDZncP
sCFAp0KtCjWy65XNPDan2V7ibfqF2ketKdarlNXQQSEe/o4hEaookI4dI/FrQxKbM0oqe4JdabJo
cNCAtpJEh0J4pnzdtvQtc/xjt6LuJUCFEcmaKaqQcl0qi2OYSvVSlwh1GoyBU6PVy87wSXZC0+6n
OyanIsIcoy89IeEZVJrxAV3JvgZqP/v298xVM1BvBg+SxCHRB17Z66E7MaUwroetpe1adVdsU4Ky
vlo8Rpt4K6w9Ua3VpRP7TZ89nYNLm5PrWRYcj6oi2ESggewH6LdGQt3uZGCbEfOdbPUqV3VrpGA9
ag8LAx4H9MM4OMtH6hWQFssTd1FW/Mh0AH9LnbJIMbjoSfbuOdAEdYkO3rOgy1Q5NxF+UdjdS0n4
2TsWLU9/WZ/csbzfDCkv9+PQd1pxUB4lGq2/RA7UL7DfWQtjHUPyn2OFVMs3mQWykdeLO8hOx1C+
yNsx2mGqVW66hZp4khYGDfrCZa0LtMp7v2109i5HKPKX0TFGuoiBar9PygzhLWL2hydnBygX2e1L
svpsD4fDY7rdcuqdalnqw5K7mAmQwBkAfADid/CsiZNTHOaBE4hlLNjsF0hKoNFVa+Cq6Sjz9gBn
YrwrM5MTk/JuFFZdBmchDJk5BDLmlPIDtXdQgbhtai7bAmg3IlnQCIJcd/pkd8UwE4YmF2zkIsnI
mHpvHkwV6sPkBDzrwtEYd8PVbsHlBms4F9DexCUzeWyFAw3pasFt7USOXM2rMbC69eqFW+Znlno0
A/06EX5nTP9PDmCLTLxQuHJjd/vwjtE4K94hLf4Jui4TEs67x0rntVJTmuPC8JQfp2FieHL2BF8I
EjDatLYr3jnFhjpVKy5e+Z4BVGtTvUrsR9yrnipu0XSTGqFnvCmvEa/HeJ4rz2wJVn4N6vWav8vt
vl6F/iP4KSJWjbaeWTikbNCdUWolwmbdPaf7NFKbrWIzwaMcq54Wu6SI9l1mCrla+qADs7KTmB8K
piIFGtQoEljJaw4OlFIxXBbvXN7K0Oa79gECDbYxo7WsFqshapQkAcJPkPWWAxyFrUh4143d+7tc
iAkag1Bsr6hHsJkgL8Dr3o5/C8DAv7Avx6P0Y6tcrOEkiFQcH8VoWWpsAQ39D2WuchXokLcMyPzw
MdJRoPTS0+X722Z/xAPfC4iaFINCuMJNNYzl0OsbaVxAxvD2EnJVjkuWqOyWbEy8V5OiuF9ksLHh
TXS/ZRt2ae7mt+GvUUz2f9dlvZy7OGYgq9eSfQWowkOILULyjfN6e8J+pt4nMzbZ8m2fJ0LDjLYI
mgWF1OIiXTjeOSQjjJob7YZRT0q80K44O4WAwOANjOANnPnXF0Dci3lZ0SGMVmVt1E4UkZ4JOz1t
V0UMxFFXdQ+JRy8xVv3EhY6DRTEDvc5wY8BSTeymQSwlDZYuCF7oAf1qLLph7hKfGfHEJYThwTjZ
meKHz26zT3pfyBpkBSCWfLg96WNU+uNsXHzGZM6Bm+wTOgnasdqfGNBO5AsM2dF91HPyfSxxxm17
39XSWwYnhxEiYQPfVZhvPjcqjwgKFAP8YFXwWvWeCkQaICCQgvJNFQ+yr8dQorPSd+azaTUPT2yd
/mCAIkwfb3/V4mpMgvfS8+tU8qNx66WRBS01gVG9Nzc7K2qcEn5VP7X+NsSUJKQUtZDa+P2Cu/hZ
Z8OGGEVaEepBuAPF1esNkbBxWceZ0NqluPFF5IgPyUGB+FgKl/ssOAnpLCEh0SoXoK2AlpGAKPeM
/9hxRi/Ds+sdml8E5HJbwgUm1+5EfiUs4mzmXOl4D44ElgjCp9n/HtUxnk1EfCS0ZdZBhwUUjwm/
EivTheqlvw6Fl1I5CNxpYYHmrnu0So9MGZxE4+VzPTscXpWQwK46qHdsGf++HDp16EA/nfuHgHvp
RBqUPuuCNRgn0CkfH6e8FPUC8nX6FECTI/QJIIkNxTu070hTMZqQcqRSqNFk9cSbT9ghckDkZzws
zdSMTb9WgVTrrdBAG8jOuQeyShN3CaAkwve/tydkdA8Xx+jHp0zmgwKkDGj+gbZpwNq5sCUhfQcw
txMvjHn6BpgaYib+kQMFQxNSMFSA4dBnPjrnIOcZAbedLhSCUcVqvOHqCmQ5L32dLHiLiXf6YXwS
5Ln+0PBpSdN2lZ7TVyc+DfTabyyf0ZjKEKmF5NrkKvhhbdz8F28BhqbkiuqxvCGKOeLZb1vI5tRa
XOzjcKm3Y3FeJ8fdiRS6SwW0YSYrWndLI6etpFY7EO4EagXvbwl6t0iv8b1a020DvAWIFRgRXCnf
D/7LIfpFLw0sVhPl0AYah6ZiBKDThloE0JfM2xLDzewoR0ojuAoI7wDmeT2ldUCDFBVQfDvgdSFS
hcoKVgpn5f0BQaQXfZWKWeDGZZz328djGrd/ryWuVxppQ7DRAL97bXgIcylwerSfcbXnPIh135od
i4pamrgs4WKvf+n9Jn6gZC5YMbTUWzHVow0vSp/jofgKmbg1S4lPjxGwcPshZYFbooXXrA+WBNvn
DjIK4ehk4liRV6ZY5y6mvTRy8KF+adS4DT3GTDVOXhIJm6bLvidkjDSAIIFwMNrlryekaZyyRTkD
hKCFhjqRGhzA0nmIj6IefLRmBZp7Shf0rWT4K8FstXhFGzlKZSA3PYaasoJoAeJ136CWAsxJQvTH
d013SMqwDsfhuyT2U4wjqzGq0tc7pHVc90Vq8YzhElX4l9X/eO/+0/1MD//a8eU//wt/fk+zvvBB
JDf54z//X11WxWvkvya/kbr4fK1/S79+O1WvlV9W/nv5X+Mv++sv//P6j/hdf9rSXqvXqz/oSeVX
/bH+LPr7z7KOqu+vwFeN/8//6Q9/+/z+Lec++/zj99eP2E+QvakK/736/c8frT7++B1dnGP3239c
Wvjzx3evMf7mXVpU3meR/Hb+LApQyxb9zF//fC2rP37H8fwHyP+B/wIF+EiVDOfXfn7/hFX+gTc2
ivGjGiUIj+CkoQpceX/8TjH0P9B1yEKnAe1V6EQQsavKtP7+GSvgF6IxdxSlQwJ//Hv//tCrBfq1
YL8ldXxI/aQq//h9chPgykeMjDMCymgcaHl6TAbX4UMJuq/bEKh0Hx7TX4vg8AUT512RbyheIBcT
9af9S3uTY/nD3iRM7ZjBpSMO9ippT3J51QAY3i1h7yYXzg8j46AvvLEbp1KleC27lfYJXsoedM/U
9inNtOR/Se75bQmtIqPWEYt0rjyxlPF8IFB5z2yBjNOC6IWN3wvQunlQe7w9b+Nxvbhg/mVofE8I
I2gMFdPrIcVS4Xd947LbpJRXuY/0pOyBu23Ba8xYkaAWgdYEPJ0QiI2rdzFxUQNK8TRO+a3bNe25
6h0wzdI+UoVRyVm3B4QdPB0QTMFtQuB2ZICamJK6IkjcqOC3ecuiq1yKBq3jPWchzJrZbmPNAGBL
9Aqh72PiBZuUzdA7x/HbpM19jWuEc+22nj5kcoa2zHJRfnhuAnHU0XjxrcI9pYduZJDPgScdBFM8
XbMqFUuxnbYpYN6d30GFK4IgI0ThhaLxidw29DoM3eK1LuIu1MpUKQXdbQEIIRQ/FEgdSZn0Wgdt
5hqMUAEpM3hBcIYKIdpJOTr48vKi9TU/YZtn15fY+tD0rWIFWRgKetjhhwub8Dv5N9mF38UvwIbQ
RoMa1PX+qMuW5t2h5recjz6Hisnv+NBHlpCSeQut/mrnUPuYr19G3u91VFIlyQuZW8gsTIOt8Swo
aHbEl4ypSpRqrr9CzCByWDWYZJajGI3t0OmvVLtA7n0CvWKDonNdyCpkyOiVN3Jt3d64c5OgjGkN
CGlATAOCA9fm+VSinYobhC0fZoD+uFl/TJj7skDnP19V0dYPeBBX0EjjicEqpApuL0jdErph5ivA
aob2fLydUPTEHXH9FZXMBnHl18KWhd7lk1gnjoXr57lpgtDyWbbV+4gOd3U/1CaVVxlo3nzGKruI
Wt2ejuk5hqIIeIBHBVjcYrAwOcc0H/lCL/jiNpP40FAyYJ/ELjT+hhHwUImI5OBlp20LqV/Efda5
MMKXNa3leRqDg0POZP/vGEJ0KwE6Dbz7VItaqbGkSA+LWwXU6yqbxBBoAEt+9XF7PFM3gUkDYlpE
8zQuXVCDTh5/9FDwgR/14lYuy5jWS0VqcquB1jY4FpKcCe7/9+Y4ESEhyCPxPPkua1+49bpyijL1
PGkbSWC3a6TmxHuyJQoLLS4zWwFUYYoM6XpQb0IU4npLDnXeVk7lS1uPyrejFa4sFjAiMxMHXphv
NkpAo370DChRLKYR5UrbpvJtBEgOEQfpI4/kJaDb9OLACsEQyqGQZgANjTA95IEU9Y4cSluffilD
6pwm/5+z6+yRVNe2vwiJZANfgarqUHQ+E/oLmnQAkwzYJvz6t9z3Sa+LqldorjSaMzqjaeO0vcPa
a70PtbsvrCC6vjf64f5sUvVAwJqhKRHayeCitE8XDUTNAWDYWDQnTay2f+iaO24MD1bWhcZWmunS
pD6PtQreRg99/BLv+VFNfGeLdwe0t6MkYeNvsZRsjbQ6Cv0ozZTnzDtStMNko6ZY78PO7MLNQ3d5
JBgF8PtqKIv++09ne+xwjZcOI9kM3emIQvN9z4sneDHNfeMPGxf3bLdsJJbBVYk0lS4ymqsVNEbk
wbIyFUepSzmp+zKUNB6cMkJI8QopjN31w7H2zjElAmcMoQP+PU7iysi7+ZAPPWKGYwWm4u7mfS4P
6c3gRKO7A6fO9bHOFhJjgaGKQJoKsztrhUD+WEwzJDyOpWkAdBpEQYMk7d7Nts7GmZkAkQqecIBY
NKgTv53uWAp9YMosWx4FYH+ZP9f7IAB51fXZ/Ec87ORi6WHAJAsCMMQ2oKU8HUYiwdZmcliOFuqM
LHLlnPaA2Cr3Z5VWXMQ5NVqecE6EOjLG5Evg5H5wKBUF2YwoUmKGfVswAueCQCt1cCf62xGc8F0K
CNC7T5j11qamBWjoFAggBwbpPjjjWMq4M6zupe4bZLcEb4Mv7ZQ7/7Zz2/0iwl4eK+aXb2ZbeHuv
t+c9lNm7ryX/xyQQBnAkVII8h78600ge3FmmD9Jpqzbmixxf2Czrx7FmiwhtqfxEWCKrI+WM3S+7
aQH8RSL5jaU5ODhIw9tnuwrGMlrAg/ZAXZGBxa4BxVTU9UX+LS9t3MdUjaYHrHnv3Cy9qKeD6wcV
2TsCWOoIzZ9M3rptg0ZipwJOs3d7w93nhW3cTbgoP2nKTBHmrXDMxOqK6tnJlHKjVlPaxE1hWHW0
mHMmduDZdc2wghLMW2YW5bfFU+376A3eLTO7+RuuXAkaSyYblFkts/XCZamsfDfUrbJiI22rYlcp
KV8be56dXQp+sLsJKSYrronVIbEnmhZIaSQrINSOxjKwMDmT3A0Na9MQFjj4Uc7CefDtdLgfO0uA
VmyamW5VWoxnZbIOnf5FJ9o4GHJL7AAiCNJwUQTakg1kAm9xdlA6gCaNI27nKau3uJY+sEWrw4qA
C/l/SmHI8OCcHtbCZvlgj9N4hCBtM0XWrFrgD1s65ntzCUYEycwzX2Tfsjysq6B4Fa3wCqyPg075
mpSobZnTMpmRM1v1jxQSoyBEKZl9tDuGTSAWMONhv+SeA0y8zB5sTn21AwKH3Cpi9r8gGgWyCav0
RIJHz6zDYgY6IEodOCaRi7xXAm7oetfzpfsl06WHc2st4o/Bs6aMG+UXUPIZUYKB+Lqd3488SF/z
sVrGXVc0y5MlK9A0wGnzb8VsiCfTd0sSiqCXc+xUlS4WQ6kPwuGjacYGKPGrXZ2Os/tvymYtG9k5
ENpt+t6fN9yJCzYPHqtN8HZYMEjr8BA/HYondB6PI+WRALbMyfeq+2NUTbxhjvTDsNpgND+BtEKL
gLhAPZ9usG80Wospm44+y6yXxaBTGAQD3c+Mm7umRua/kJOA1Evjm5FnwODI1DP2rTd3ISgqs93o
dkxshDIXLLFvoesND5pmuqArJ2dyppIKt56OcHZR8/GMKqoo/ff61M+fTMd1sbxgdgIDNXi2T2c+
SYnMVuEuR4im7X3VRrkn7uRAURGc/wTpX0r7fUTewP34sP5o+0JH8OlwYKdDaQNJpmMLko9Hmbps
D8UrK6r7WcErQJDqFJO58U6fnyM8ZVpcANR9ANGt35rKH7xxmIzlWHAW7IiU9Q3ebXlHBhcyLEjp
bGycXrPT06TH0+QkSBwC9rp6QtWAEodp5+YxZ4WHhK7Lk0AZkImflbEBFdZn4Gwo9CKYsOc63Fxt
nzeCpLS3mXk0STrfEtr8sIWPpH+BTLKbLstDQy3APiyj218/N9b5lYG0IfAjCFqIS84oQkyjKdCS
4CzHaerQ8mPvTF/djDJ4lqyNZpch8n9TAs+bc1u0wxQWSwDCvZQ9X/+ONZRNnyh0uCLxBpkGIE6C
lW2G2uEQKHTmHFFCBccO2t7s0Bsp1EemptvlSNHuJO9pBMM5RfOC3FzA1LCvC1nin0wZKDDUn67w
3EhaormvpWkkpgleXTEO497Oa0g32kF12/RTcNN0OX9t5k6EczOn+6Zm3YOfteL1+qTObz7mBM8I
m6eZ19bEoSYvbD7Y0jxClfCBw/8Q3NlKhl04pBTHFFUoJKph0lfrxueil3CMpuOSCZHY9pTGOM/F
TySqtjCO50O5UNADo4GrE0KOvRqqdlTR5g63j23ZQeWWiPlmqBfwuwBlsnEfLg2l0xComUMDCWm8
U/tiguCSod/fOQZkR8doSA/jllTrudePJYMb4OiKEgABK7MMMEOOZQ2cY28W3b0thnlnKkJfmtoZ
7uEoAMQgqYjIRLMoWGa1pSa1ri7ixOsPQAigfwX++lkEz2dPHFSPjta0J+U4hylIvsbyp+FCqARU
hD4/uMsQcnPcKzQNN/NGTunyB2gmLC1uil8r392vfScApTpWwK1jOYHaUUIhxuzuPHf5AmLYzupu
G885MsN/NMchVMVW5HVhm4Hzd3E/QHIHA6D//lNY2UmMDxIomL22Vv/0ltveISXgu1Gepla/Yc4v
bDgib2w47FyAVN5quqPjMcFcYR5r0wEcgIFjNfSV6+69chi/jAY0ggdblfvGY3WENskt+pPz5wu5
FCA+yQfXOyCZp5P188lIcZrMoxqs4J6ggrvDKR/g6tLqvWmMdsP6nL8pGI8gekBOHi/1OueRWoa5
dGAxOBYNozee1TR3WepXex/6WE9VmdYPRjq6j37rdRvG/Cx3jKONkjlB62ugNWbWdRS7Sv3RV5hq
ZedR2gbPM5u/tEYfMjlGhKFg3+ZvAyPRgoan6zb3wqwxtA8OYfC/4Pm2T1e5yNx88g3MujNBpE5I
lKrvLTu6tARnIHhch8P18f6fuf7fgPqB/XSGnSJFxkRiQLAph0b3vfTL/eDUjz6Hpicb7oq8uGs6
QK9Gz9oY+8L10VAI7C98MYQHK4O8lJWD+Lqzj7T269guMysqNZ+ar0i5MdT5U4Z6FRjbQH+N0tgZ
qdlcFLl0usY+7pdwk6RBW/NT7+f0h69MccElnZy5so8TwHOCh80k0ZtLkyWtfpvF8CDmJjbK7pZ3
xcsIqVP75ziqrywYdplp7NLSDHNzCRf2r93NKO1staxcuLigNEM2CixjyHas88j+TD0O6iL7SBz0
6VDoP3fvrBmjst8yUVsjrTYU2QpqdgQl1bJUYONIBBX7lNzyYAvaom3d2Yp/mtLqlsglq9NmxJSg
t8mNmKE75imv7v+5fjcuTgf1K1h4ZI7I2uJS3gXDBIk3lFODh7F/Z4KDwhPqm9YG9unSQFquCS8p
wDIoGZ3eQcKmyULd3T5WrIobit5hMCQ6484ovej6lC7dA4SWiOVQGzOdda4wSD1PETdzjoSJ5iZD
4RF+hLq5PsiFlxlynZgPgEcmprP2tKwSIsFofbCOzpBm0ejL8Xao0Owa9tSWYVuQZUfpBI5M3+O3
M5dyN8MNTUY/EP+Ank9tLO/5pLUSJSy5Q3x0Ma5ZkkVuuCrvS/M4DPYCbdplONgdFLGuz/rcmuma
rm4TwvKi8qnP7CdDWoI6yHGwkcdasduFpokQYM7aKumdvw9wYPEYOoATICuxbmEUc22UZr5YIMAZ
dqJu9x0nTiiX+9mcfqSd/exMG6bz/HAS8E1g3YBcg+utUSaf51W7wRgo0IQd3aZZni0+qLhsUnrn
U7kcjZFOf31EEUXBddPleFvP8nQ8A/keyNj0cOuE3dznLR2Oiubtlq06PxQQ+nMRi8PBgBO9DthY
77VuYU4uCIld9LW65XAY2+zv7xtacuCmE33nULdZTaYy+lLlA0bJXXTPlhMyOq2st7SFzo/eR+MP
AEnoyoM3vnrDF69u0kkAwOBPaXdE6Gj9xN0PnrthcHbXT7n+4FPLi2OM0UwgizRJlv6UT6d8qK2l
YBUjR4MLdiC8xotlNuZNXdnOYWZq/pIbcuv1vjQ/cA+hkgdPUCskng4KJaq0blpBjkXvqhr9RozN
oYmktIvumDbbgh+dHw0QnEMDCzYfRhKwq9Ph2maWfBk7clzqjkS+WtCaMIgt9aRLk0KyE6KTOH3A
net792klA16qpYMK+tHLmrBdHoMyu7HYVg/Jpf1C9O4D0o6CFJLYp6PULhfEFjXIEX20KCLvXt3S
yhlv/LTNbwJRs6jzVbZxSC5MDXUv7bujMkWAgDgdtHXppALpkmNJuYr9PJ/uESGCadgKxMZQF/xX
D2MFUAABNxdq/6vNcmZS9m4akGPne9WhrWfjvmpKekOtXh6l12e3TZXLmxlsNpE72uy+nmZrU71N
Oxyra4G0FyA9qDu7FojxT2dcTCozVdoAEgBmSPRY3Ak327nNd1odKehaWkuEGUWBA+jXV28zaLi0
3njP0UgFYg5Y6NX94H1gZulikmNegguGDfkUuzm05uF7b0mlXhwK3XioA4LT019zZmWT4RlS+gAl
0Nw374kzTOMT0/zOYWCoaQvGc34VwUCMhDj4RQHQhYd0uq51VeUdxI7o0WjT9K2vvOEPZDvNw3Wj
dj4pPQq8A4KaI3yWlZUeFmqg4QIyq3bv9z9sFTj7ykGFLCzKQcbXx7o4I/h5tmZopajZns6o9QxS
VUYFuRqRj6BrcYax3Y8tkkjRfzEQEHooCgP/ecbKanU+adBpSI94rJsvVerVN6Zh8g3s3Icvd3ry
9eum6wLISmiO/9P5DAzln5YW6ZFkQfst4HWAFuXBeOzHXt3JkZj32bRYd81kzDuGltJ9ycz6MNS1
fOms6tZlrIrMMq12HuvSg28o990UpfjK+MwfvXyksepF+RvQxq0M1oVdR2Ogq4XsNfHEWgrGG3s8
b8WQHj0QXkdthnQqrckrqeaNLb9go3A5cbo0+z5Yg9bwb+lNTYn6UnoUeL6s0DLz/BvFW13tkDcp
fnUt7d7cXHYqdqjKm71fju0XVRJra8of92W1W3BQ4Q7jRGjc8CpUbSubEpPl/jH1GYs5M6e33sgD
kBlk5R4AifRGWUYalzXcun40+h3gnQ9FHfSPYz6WSVX6X9yeOfcVDP/T9fN6YTvgvsAfoxTJLcjI
nh4k05IqEDLzj76k8xvNUE5u64w/L0i2bFyN80cR0RziAIBq4CyB7Pt0KCF1lqvhZTIGdUTrX44A
TkOi940HYcr/2riARAxJB0Bl4bfjQp4ONjvZIEnr1UnrP1BQtlmgZPU2QFXna6fh48gOIosOO7VO
BmMqqK6VdpksDUFL1GT9di21RDRDzur6Lp1FA7rlW/eXY1KIqNYOrVMGjZNnLXqs8Jg+VmWhU685
6FpSwu5wddT++njaVTg5sIhSUTHT4Teqg2hjOV293PTqVqLonjS16b7OSLPEypUo/efjnyUVEDhw
xRJbuRO82Oa01QJ1Fm1hdDjuSHTDPqA6sbousgOGsxeqTcAc4yasWZYdt6fpMOTiT2nkxWObm32U
B6X1en3aZydUDwzyPQfeBN6Kde3OAYtLttRBm0ydCpbQAYDUBcQhzaxwBivJtK8X0f9hfJr/9hZi
YI1Vx4prGsM17qYw2KAaK+eJXBrAVWzb3OE4AYdcjVsS3+dmUY/1Hw5oWGAUOE/3lpGG2ZVT84R0
I7Tlex4cxQQ3zWot62nJzfxfXzH3LhUTq0IvK+wnK5iam+srvW5WghAYvkI3qH80ZuExO/2K0c9A
sVdwnixWT19dA0gXk0waywAcxARR3oSBQ3Bvmq18rYkkY1hU5fw8twItEEFJ74RBvL1Ig582QKD7
JYC4Bu0hnF4K/uP6t55d849PRcUBhRek9NbWmxeKBLzoeVKmaOmqbP+hgZd94I3v/Lw+0pmXgpFg
h1HNRL4QNffV1qDsU1rUIOiMDqwi7qhCY7Y51Rt2+NyY6NsFpkyAGm2UAfVXfAqBCn9Iu4J2Diqg
qYD0jUIfbuj3tH4Wg8nGiDaCTLfXZ3a+hsDTgsJLO7A6rbGaGWLxucKtpsfOXbLltelK9NE2gCF1
j3xq2bz72+Gg7wS4HI4ZOmjQr3M6RSKdcRGQCzmWowRAy0PV1k/A3mESNNLk2fDXaA2NYgN3O34C
KK6QhDsdj7v90Bmz7x0zu4Qaa2r6TO0bGuTZBsD+/IRo8C7GgLsMltd13IWkWk4ahedaAnITIshp
Qzoxf8P8n+/W6SgrpwBKHUtfNoV/nABIjAD6zqH72pbl65jmpNg4jufWHqEbsIBICQF9c5ZG8QF/
Bq+mATgvGLSgQ9grGFtiKeifgL9jHD04C0S46Al3aLkBMjo3+HBDkdlAIQbOAnJGp/s2AMTUjyQP
jos/xVyl98VUAB0wvC3KOnTG2/VTeWHz0MyFhkQbeGL4P6tTkom5HRk8xKPsqtkLZ2JWRiR8WgZ/
6S4gIvZwwyFooKvECE5Pp5U3DQaglUgkFOQh2GLCna/96cAmlsW1izb56xNbk1R5HwOi1IOqsEZQ
rdWuyJLnhiE6keTZg9vUL754QVUlVP2L6sHXrd770bo1mvGQfh1ux/xekp+ygDexlfj7cIQ+Oy76
Q9Deg24sXU0k62bfLFCNP7YDMA3UvM2sOzF+RS9lH8suBxan2LndEJL0PlCQEDZEtKinLN+lT5X8
mRG151nSuFBm678XgE7if2Qg5VDD4/yFGtZh3IpQ1px1H8vmwFrgYwD0QL/V6T5NRaoaUU0iISa9
m6DTKd3bysbJqGTki7esBLfX8IfCnTRr985plt0gIFkGohl6O/K7uu8jUj/k4NFtlgdEiq9kBtZm
2jI6H7Wq9arqajByj0hnwT85/U6z7wWSrJVMKg80pCGuDEdfzQBZK3vJoTzpAzjqxlVPqyCUmZff
23NVpNCa82VowuA++vPIyzBwe7t46/g8oTdAuv4dYk+QekkoGz6wUlp91KUMLYHoWap/LSxDgyDP
JBSOUN3KQsvHEzzJhb3nZW+mEOfoGTIuDfRe9o1TOjcmfDcVXz/Za+OkzxNuLKIIWAfAvVeuqOsW
wEDhmUwG1wWAqYiJ+rex3gV6x/v+6G8pBKzt0cdwqEahfwsmHkSGpwttLbOkmYfhuipMoe6UxvsQ
e319Tvr2f9pNPFFwrNHohnuq07rr0oKFQtQ4wewmwJ/irNGpuSVj5UeuxZZ7aJwHf/cYf4wHg+3p
NaS4l6vTk1sjCOVMALo92YWu9uRK0D9vBWPr8tfHMGBxhkP7gdRYe5SeO/gVcxmGYW0Xo2RE7mD9
qlAwzqMFYLlfYq7KFzVm8601QxA3tdwptptxvJsLiCBcX+TVTuqv0cQZgG/5FrLn6zRHwDsGIJc9
JIY7D3uk7/8BQuSNEiMIg6x2b420H/9+nZGT1ZraCEaBVF6tcwMu66VwnCFxIL8YNszIYf7y8d6F
bM/h+uzOeM/09OC/IxOJJgGN5jw9qG5bO8jW2yIxciCT9zMJ0gMHCyZU4ssCvYVZQYGwJ0Pff83b
Uvk70Kg2KEI6RvYrJSX5Jgcw+EGfAl5MLRfQc1F/aZwQhDRtv+tBkDCFuP9mHjKa8Y1oa/1cfWwO
fHndUYGbhnrK6df3oy6Adf6Q9FbFwSOSsQ5V2aWOW3Qnl2AKG41QpFmzHyRtD6UxmT8GH4WxENki
Y290rNk3piHvWBEMX9yUL7Hiab+xnetA7eMrYXwQ7mOhkePTXtonP70sF2STG29IvGpqH6qO9c+D
kdmxOVVLlPlVtzfQjB8RmgeRJagBqc9mCyyyRljiIyxTI0Wgn4w8BxhwTj+iRZ+xl2VqAKwCbehx
bacEyprTYvi7OfUmPOJtMXzB/U7lPlcD9On6fuHo8AQW/+cIrXcrzEbRjXFlqe7Rr2cS9QRJC0S2
TRYWtj9zPB8TTD0KFrT5WcyTElFTNcgDpypz3mAr0fRiOsCz7qpJpkMorcnc8Mz0LE5NIuh9EJCi
oQz4hrOYuC+WmQJMJ5LWtlqQuA/WS+Z6SHqQQPzZuDo61DkbS4u/AE6mS8k69/JpW2XneQzpHoxl
KC9OM5TwIjGwPDaCFMrtWZr+M3ltGoNUf77pHYmLYC/fKydgu+tfcm6iLLzasMloWdeB4Opty9q+
4Aiih6T1JiCjx+ItpVV504xFVM8sLCgbNl7TSyM6qIbBOQXQCg/C6dS9wSU9lKBFQheozQTe3MZi
cVkE1aRsh3MGRXUs+MZzp9dzvd6onaJVECG8xmyeDlogWpoDZomkUUX/jLJ0EQ8M2j5eJ+edcoHt
klbuHvJ5Bupsoc1/Mzy6xHCPHVR/121p5sCKWkpsN+W0j1xSj9+btLPCPHB/l/VQ31LXGKJS9aC1
pnSLA2Wdetb3F2lDZBMQfSP4dlazJ6aYWj81VELNoXgFezCHvglwT50/0UPRNcXOmYp5N8lWRhmi
tP0gOmh3l+6Lo+o0Ep3dxW0zZl89JbYqvivn6uPbEPahlxNYQ6QbV2GmKSeX1dbIkyzLwSwl3LiG
NGPEhsUCqbnvPvvKS59AArvVgXbhusOtw+uMNwxxwhpB2vOWK5OTPlGsKSc0QA4ZRLQNKs1D6uLi
bxyBc4cLrSUg8PiIM9FHpD/n041fPJmPDKroSVva3XPlOnzvQjch8gmfZVhyUny9frO1m7g68iis
wDIinEZSYg3vLjKWs6UI+sSw2bI39MHjRWBt3OaL06LIEiPJTtGFsD5aLhorApUNEDxIaR0JSzk9
ui1h/o2nIq0WeHpGikTMBq7owrCQVdYEgoCSoFV7dWposdRjridnz+/AdsWGV9/XaLAwMvHz+jJe
OJ9wo5ClRD4OQbS3GsnjVtAjOh+STkACqiKRR8WOziyWTgZcaHsYmk0aB/0zV1uH7hEteYUbgYux
WlQ+ojUR3XQqgWUKvmak+gqgb7vjFYAsOSnnXTA5YJ+A2xqWzGgjpBNa2GoXKqmTSun++gpcOEgw
GUBQoWoFe+2uVmBiLU+HZlFJgTTiSw6Jl32lhi0WXT2n9ZyRiYb+FGRZURpcJQd5MJldUdgqKd36
UQbpHm1u8Wx4e7LcguAnDz3nbXTzDQ/9wjkCxhDtG6jHYbXXmBrQ3TQNqpEq6TOp0Cg5hpao380h
v+ncm+vLeMFdBp4RZW7cRw9v7br8XLej2Q0pUYlpieLVSQ1Jwb7FVBAxkbJHiu5KCGf7KITlDux0
bPLB6EBzLfgvzynZnqjBC0s8Y48ZL6Yn1NS/d+Vg3cDHHW770rCelJOT6PpXX1og9BjoGhqkG8/w
JFmWdnLi2ZiIRUQjCRT0GtUPZ4LeGocC8fXBLtw1CG8iBwJZXOSlqf6YTzaS09FBV65+p6ZeRXO/
eGFVVb9FZr/nSsQDX+YIMPy3vx9Viy2jII1dwV0/HZVJKj3JizHpKXkd6iNaKCFkV6IiTsSOIHFx
fbgLB13D3+BJIz7Ds6yv26dJ+iPjxiTaMRkUvZky75D5XxpW7Xm5C5zm0PxGZ2V4fch1q5Z+ZFFQ
17lVVC5QvVjFOv48tcA6V2PiLT7Q7PWsiZ0oUlt4OQ7CNSEh4xbtTVbMJTp2/W/wM8XOUpABrIP8
QGY/37gMF44VwOcUsZf+hcas00WwkN/IWD2MAJ7m7N72waM5V9Q7AONp3xrV0u6vr8Cl8dCsArQE
7h8KX6sFWCQo1iWe+cRyl7hN2ynEzfuROe03+KLi7+8MiAbhzbi6Dck1Vztci0DQhfVTIjP2vUtT
NAH9y8kMRutuCwJy4aVA1lrDgdC/BbqD1ToyPELMDAqZzNSe35jR/yMH9t3sFI9Ntiz3GTrM47x3
vDeatujdHof+MTOWcueZwOWDO5SwOpx58wcdSyBUmaaAvw6YGLDjga8lueyQteV0yCvH3qMNYTO0
PL/yeOOAbwXcjyIKWVOLDq3h+f1QjglzPchYBIasbhE6+K9ZBrwK2HJuslr0z1XhZze5ZxQ7y2Yk
HikkYjO0RO957kzhDAheLDp/PvToDN9LNJjdQBRnDnkJvkzXoGloVv5LXjMjziHlvkP6yIxqWKG4
5BWYNZWDLLDYYmw4U6pCwAy3Abp0wBoCQ75WUZragQd9LcakKyVIURdZvKLzMHsrQA65QyNCX4f5
AB2rRc2RWJwRDUTztLPnnsVKjssObe0SvAXQG+vHPL1DeQ6BszmNh4Bk9NDMUBlrzKLatU5n7phs
/xLHBLOB7weoDW4dAmzYrNNb2qPrX6aEjEm68DRko8GjXnhbWt3ndxOjwIHUeCAXipCr64Luptos
G9gCVxgCFHDWggpaO+4rz1SxN4Gm67otuHTk6AeKDvYACC39PZ8MsEUHZ1iWfEporeyo9L3xiCob
BOxyR+28ss1jIfz2ASz7zUZv4qWRfQQbiOwhiIyWmNORSwV4ecphhYaJp4fCzv5hS16FoyJOhPdi
PgrhHPgwmfH1GZ8/OZo6RIP4QIKnE/in49JaUsOHaF6ixAEeWFzcZNMzocOdZRxmHm1WQs9DfD0e
YDEfiUi0CZ6O5ynWzQ0rlmTk48EuQNRrVaGTPXcWhCgbuvG6XZwd2rWQKoeLctYrMku94ARgARDP
y7gPOq3PaDi46aAVtWbvAZI5NEYHPS4PpcvGabpwepFIByWljq6RRlx5DxNyM4W3YG1Hez9PtyxP
VP++hTK/PAiiLIBsgZdYm3nBnQrQaLUgVyneBwuaJ9X7SP/kqGBdPykXdg6z0dRKoDqCCLn++093
I2UQlB/NYUlS/pD3jyZ7IPIfs5wjsomHO3+6EPbjiCAhoqu+6wpEDi46amrSkgzUFwXIP9SuyGNW
Qt09ytxIfAVXW9jbB0X/lwX1hAT1M8flhaQqfC+NsEDuCxm/dayRpq0SQIwsCc0GhdK2K9AoXI7+
HqeF3AcTwMIGKZCcI3kdz15eRXmnio3Q49JS40nQzd3oKAHg43SpAU3LfQAhlkQWS+wC0IJEiwUc
Vx7B7G9s65qNTltyVO3+b7CVBahc2U8D2laTxo6hXfaGLEtMQzv2w4hlGzfigpUDVQrSRMhtIkJf
C2tDkhM4rdY1E+RdjigAgHjkYBP81wEnnPhm837Do9YrdRo6amJUgAf0oDDsq0OL3PuEvvLZSgpS
3RqIGt4AXINOU2MMG0WD8z3DSKCdA+IWYA+QoZ/uGeU5H4YxtZJhCWv72e9+K3pnClSz5mxjyy5N
CsYaOUONgztD+9m903tBVdgJatnivul9UM77hrOXXBjfr196/cCu1k/DMfEUaq4VxN+nsxKd1XsZ
mZ2EqYbvUO0BH/fib03o3IYB2IHLBp9CX3p39fhNXgMc4WjaEJN0X+28PZh9AKbNJeor93B9Qucv
AoaCSYHWHKKsMxY6RBaUzoVnJ1Y6PzlmjDbxbjH32WweskAe0H908KS7kZI63zAMCopFICAQxMLr
O11F6GiOZSCUk5AijdIUxQxjLPYqyPjGybgQzWEkiBHiQiM5BBDJ6UhNv2QVVDTshFNhJUSJdyUg
3i4byvd1mz1ZLg9icFwZkfKsLC6tDrhXB7dvWbrHDizOG+7F+flBEQMYa9Q4PyCqK0uGVB+Il1LT
SXjZhH39x0m/XN/PCwnsjzKJ9qGxxHBRTmfsk6z3l8FyUIE3GQst6QwHHziBm9adYSzNwe6/FB0U
zGPEGYhrHNJXdiyHKhPQ8THktBulmIwotwkQzZWZNywKpKg3LtKFhwVtUohnPojfQWm2MrNBN+Xo
96VO4vHBDauy8g6y7NV9mwVdPKMTKSILTr3jpAB1dP5Pach54xheuGZo3scRBCeiLumsLvNISk+O
vQRk1v/hyLusA2dJUO/r1N6wuhcuGcA1SIjiUqPDaZ0/n1Mnm5kc3ETyudm5CiiZyjNo2POqPRCT
sx3vpmpvVCI/oDsl3XhlPsKCU6uFaAFpWaRHtd/1kW775KpAoY/1lprcBE2t9y7oxZjJnmYx3Exm
cZ+VdaycW7f4Adlu1BFElBEr5vUTOso2Tv+Few96SLhlcGeAM1/DpL2UTFJznyQw1/tOWnXoBcU9
CEbfrl+CSxuLKAxQE+RMQIW1PltmKXpmcwLlvzoKhuUwm9BPg9i5WWyMdHFGn0Za2Re76P0281uS
oE09rsTXoi7uBvPH9emcP6VIt6H9ExUY1GDOjFjPOYrIYiIJcZHrJOBWiybkSEoPCl2VpDRCq1j/
X2wVwdUA4BnsMCAvOjUjbpMOeBh9kkwj0rvj7AH64Vfunouu2l+f3oXdQu0FlCEIbAHkXYfOVe7Q
Ab+5Scb5E0WvA0DVR9L/7rytd/Xc3UJSD6SQAL2gsojs3umkZl7kQQt0VFIRemd4d9wp4hwCZJ31
0+n/NPbGxC4kNXQSESTkPrLCqK2s3jkoRisuxUySGjIsMlbwHMC3FFjQoZfL1EdTlwf3WRuU3/y6
sYJQoCh58IyGQUDN7drhZrRm8tBZQWGGiqpyiSri9Hnopwu6MWsi8t+uXedlPHrVCN3ybDGPs+dx
Cn0fr/h5fZsuAIYwG7jgmBKccKRqTlfPSS0qncImiTlHdleEXjqHlVEeePZ9AtMbs/qYm4+yBPh/
nELMfOsxP0cCaFuNfCFGxx/WrCOuA+9LJ3YSLwNhV5u+jBUL+fDVydmD+OqZd7WEGAR0ZnK72zKh
2l1dmVBkRLGPAJbAgq/rwlNXglxn8UhiTz+KhUR2n76XwxPaE1AqBGQTkizUnnjobVGfXHg7EFUh
AezBE4TmgnO66nU5eBMjHU1SEISF6ZRBm7cWxk2Djov/Ie28liM3tnT9KgrdYw+8iZi9Iw5Qjq5o
mu10g6C6KSSARMLbp58PnH0mmkUG62iObiR2qbkKiTQr1/rNgSJJufUb38hDDVHpUNLt2n782t/Z
4WDqAHyjoQEL6RT9XlvLQn41kIv2jbVJplJu0Japojq1zpmJvqidnwwyZwMsdzRQULY5ZQ7EYnGs
WZCtZUu2tTRsCILvdRrf5lUVxlY0i3abl304JsPObR4Tuwu14TCrQ+Ucq+RZzvsA4LURT2FLEUXi
gmgZO69Dw8y6+HhQ3ste1ioGlBckxxD/P1nZMe7N/Km0bmzjO+yATd0GP+lEblDHWGsOfTXsmsk6
tHl7Zk95B4u1dhgRHV2hZByNJ3tYvJQapLjJJaNNDqaV7GPU0m3nm19hHyiBhV3rtTwgSrn3rG4T
9weRdodYTbvGEQcp3IePR+Lt2bR+HTJNTnW+1EsC/ktqkQK5LwTg6Zss3Y7+RjsezflreY7P+26U
leqzqozDTFyPkF+iNF6+OKLR3RvdQaSrWjRcxLJmtbLsuaugkEQlxP/bRztVD5q4Bi2VlYxx8opn
K/OrOE69m7JdAGK3cbXJTJgfBeLmh48H8e0aX+UyMOEG64DA7+nG1uiV6zad7ZJFBFElrfsGFvxY
lMcF6zY/6bn3uWQX3Zkr+rth1xbPmv2ywk82dFNTctYT372xsnJHAf7ZAEhiqf42G+1jTIooEncz
nlNhfHvc87C/RD0ZV1aUKnpKvjccePlh8m68S//v96pfxXhxTv1lvlTCQXaOCuGNph7n5k5MP2RC
JflcPvF2b1zD+AHpGcpubwS7O7G4nsgTD/CBq2+wFKAyPpTfEgh5Z3bhdxbAq0jr57880CD6pvZW
NWecMCgRCTe5ElNVX0ipio2PysXWr9pzBNR3djmeb9WoB2ywvrGTqKqLZ2fMmZcqeErj+MELDuxM
kSkxIjOv8uZyEAdR/a9G9ZeoJ9OyrganmNbVwGYOrpZcd8C44Mzd791XR0INnBtZPLqCrwfUrWwQ
RYPDNopRgYQ7YHxBAfpMxmLzS16fZ+v4/U+QN9MQcppICoK4xcZYDkgzf7xvnHmIU3UYUzat0pA5
uLEmY9N4bhgjeQIF838RBTwePVo0I7iwvx6qJMhcDe17Nt8gSbYt1cOoL9RPqn/naLTvjhfZBgkm
044r80mkoZpqUxPeTeYArHSNrI4qwBpnjtD3oqD2tHYbKT74p9U1v9abHAQgSk7QwS780aABjAD3
mYxxnaWn796nYU/m/wJjPMnbcncBaBx3/o3Si3bbFLWO67L0w0kL2ks8mJZwLOs/pfD+pjYf9Ws2
o9UjFIgZWcJpibfw3HnW9Mm/iccFAXa3cHG8LIsN1NRlO6H8eDA6s907uTqnvXiqsrCGBi+ATxgp
wZoandR8EQMDga6N/o1TPS76F9EJyGHjYSlkqNI/MGzb5sbBxkt5cC6Hta5Dg9R3ESy05zBoy4Pw
20tUdPepnl567QpqPNtnfnuHAK0M/h54GrVVXBZOplghs8pLNZZkJ7PnMSmrx17TYxK3uL61NbsE
RWTlm9XHbF+5C8VQlzTUhw41oPWISoyF+rcxOrf0QfWoyWz/cxaMLlhQt970hvbnVCz5Q6pr45lZ
+85hTb8OzQEuP1yDTtUAqr6yfTmzK3qLEWWzs1mVF4evQr9Yyh9dfWc43z9e9u8sEzISUqA196Ep
crINz+mMA06svJvZ0fqtIb0/4g5Q3cdB3ljarlMGniunC0fMmkm+fh9ePZRlW8fujZzrmzLYFt4V
hfyuEEWYL2ESiN0yo83/rFa1eHGbDEeMHa4wPLdouxlq3KX+eNVyHWrCfNw2/mPvH9BqLNuNCra5
oKE6uM2ZvOkFMnmythkUUCQciSZsp5N0VLNpbcTsijf6YpTMbdnEnwy3CR5TtASLaMotfW/2HiJQ
WWGzwG1TBAnYYDUjnliNkLy0Pkv2qmriJhSiLr/HTYDuvGfGq6+IJxUo51ED9OzlZrcxC60+Cqfo
fkyLs2ihGvPU2hj5Yv8YezEb3HkXAMGmlSo9asnG280AVQ4TxxJS71Zz8mLcYGHSo7jaZLm+EWoO
/nDq1vNDRyvqm9hH5wlYb2zWoSkd2W+7ylwkbeG5vSRzjB/8ShrfbJFjNzq0JlWMEup1z44Wa17Y
SyPPIpUXwV76o/01WSz8uoLJaT5T+M0OVmX4V83Qqq/S67i0JahhcX1xgh5zjqTKN6A4gXbEpoal
s9a3V6BEsqchrsB1zOMok0t38LhtNhDp8q3TI+SyL5LGrS6WbCivgyIwJ4S2NMPcal1a2nvXmes/
Surj391kKNSOYUPhz+vVMh6SEoZ9KBcT9wtpVeqT3tM+OnMwn6ZrsCPQ8ERTmWOTusALm/+XdC1t
PdSiW43qWapXe3SVggujmrJNUK6c2dHs8CvQzyW97wcFfUqFBjMSb13QvwTVGyPVyyF1b+b80H/x
S3uzlFuj3XXp360JrI+H6AInKPs9ZJuTc7rRxUpbq0ivAyuMhfslqPsLii9nMCCnNwUqPOw/XE6M
VfqG0ufrByrSyq70Qqfmoq1uOxszRpl83FvWOZ7Fm57vGollzJ7Nhc8HWPM6klRVvAwA9m/m7OfU
trdWVu/HAU3fIuwG53byrb2u7rsc840xPTNX3nlKcF0gOde5sj7p69gW+KRcQoy7scSTkJ81ETm4
/3y8zZ4eHjzfqxgnz+fUwaItMTHiudsLM9vRMkVOwLn0MqRe8MJGB9rtzwQ9zU7XoC9s0BeBYpLs
1w8mA7dFRYmgfZ2Foss2DcSNxJ7OjN+brIM4q9sTkBZE6lwIYK/j9Lj3GmZj+HhOKX8vW18/jkC0
I7hfxs7sO3OTSOTFzaluwZz4y7fWbZFIHYJvOfrtV3MxGjdzTDqCVHgFNa+zbjTXzUINX98Leyia
q9hR7i42hDh3+q3v9teDZP3qq/KiFYDrJCs5meHp0peWjTjVTSoTLLoXBZe3+IxK206PET/a1/ZV
0HiR7sEQjLXrcW62qppBsvVRVWwc7ZM3JtsGuZUG4EXmn/t+b0q+ID6oxSEZx7IAGHTKBeqaPNEp
WmPnZTwjLiCyeme09/nWrpON0pdtM1Jxsjg6jPa6hLn+8aw9zUDW6CDqPDpXVEe4Rr1+sWaHH4PV
yvimgFeGIKuGBHHsnklz3n1GdIIo0K9rkNbs6yiaIbyqSRwO87H+y/Lo6mfmIX7W4sjSbtK4fXSS
ceckxi4biggI6ePHD/l2laDxDwIMMAbtUHBWr8NbbiwSf5i1GzOdw87Za9VPAyOM/68gp6BmUZq0
cUhKb3xbhYle7HSRbVrYJx+HeVMw4I29EAR0anT0O04bna10bSzFAu2m8fO9OQ4hOtnuSI/f+d4M
lQplG0d+hcfGLM9AhN5QBtbQyMFABKfFSqvzZByLrNNgeWTJMTb2TeVtNNs7EN1x72JMPTDMChfL
+RO/3k9a3931BblTQuJkkwFNl6ZyqRLfYUTmzw8fj8mbDPfli4GdokrO4NinBXRBHTp36yI5Du3W
Go9eC+fHTY91uZPOhQehHC5Ooh4KswodueuCLDTLBzTNkcH0N0ZxMIC+9tnnDHvx4KFvdmamttV0
yLKBYm8TpdWl39pndD7WwXq9L5GTc5PjVGQsQfG8npRgvjIrNiu+s7abAU0Tif5Sn5bbMvMiX2fo
Kh+2Emzkj0fr7WG4Bv5vzbPVmPRkMQqR2Q406eQYpOZxxNt79uqjabvbvBAXfzfUSzMV+Sr0ddjf
Tp5RGl5iSDHkxzrG4avzsl1rG8s2UX/Apth9HOtFquT1gK7BgAqSaAB5OU0wQFpZmpYU8thMq+OZ
i1UuigUtjLbINDNjCvOebrvVacDtNY1cxxaBvPM0Ew6CQKzpqqxjFemLb+6sAVpEaAzG+DNoZPKl
KMr2zGJ6+xawT0BOmYwEob03gmI4+zpGYS/yWFdAFej5HRIVX9L/W/mYZ9bH26n2OtbJuvVMWdUQ
neRxQfGIeRaPm3KesVdp/Z0S/rcM/+Cd0PP0ItGz9vDxe3n3QQNySzDGtGxO53kdM/upZsijll3r
yc4tr2WTboL+XGfrnQQTlO9aQDMgcoD0O5lsFNKbIiiy4gjgPuoTOyybz5X9F8WI7UL3Vw7hKPa1
0jZo8J3Jot+eonivr9kfOTn37FNCreVPMg7w1jvyzbpPsraNK1zWrPuPR/K03IV81GpywjmKNgve
uScLt17i2PemvDg6Q5xeTnTtIiC3FSCjyUx5ON36XNA+SsKpaeIzq+u92OTu3OcsgIY87OvdSsal
jnBnWxzj1Uo32+p2nUdCy6IBP5vctO4rq/r29x8XIA2lLuYO/7FOrF/uWrXRm1rQW8Ux6XAqWJiz
1t7LvjHOu7ztoCd/+Tje27sdOBa6sJB62K5g9ryO55tzqawJ8Ro1QIanFDKKRNtU5TSquwZBMHMf
5P7SHEAg5f7Pj2O/N4FcoIgwTpi9bF6vY6PCJOu2XYrjUsAtXOaOjqpln7OVey/KCkyFdsSGwBx6
HcXU8hKckl4c804VbMW6cRtUxjmhs3eyPfAsgG0RaQCI/iZNSIpRL/IOWxa6jaHniAirvFkOBx1e
AQrQO81Jtp0bisL/pMUI+PjncqQX4OvJUUB1FJYI+sQUCE7zTd2jIxA4c3FMoW6Eupt1u9orjrpX
PJlOH+/6aRFhXnpsR1MXR8penry6O2SNjr9m20Jm6eTjxFKLcu51WCAbSZR0Zr/1rBdX3//NQQli
hrL8yoZbcamv30y9NCrNc75wF2g7N09vJxKStrlrYnFmIb93FvgraJ+mCdCj02JgrQd5UNvr0DQ7
17hs98k2HS8zmH7b8u9SadYNCwzQ6uSH5kzwhlsItr/X9aE4mn2cf/Gh0W5K6Ux3owxsZp5jbj9e
Re+tYKSHWcPICZlQN1+PotdbgXIx8jrq8jkI8hA8UEHuMV4qDGU+DvWiV3Y6xXDHJtnAcQpB/5M3
5gpPAZfXGMdUq+7R9h+vzMTQD4gfF/jsgVMYOihueoF0blBo7NKyVxswaNk+c5tyZ1lFcM2dIYsA
IVuRN6bDRiaNdl8kCQR8o/UPc9B5m7YVzlXi1PmezvFtUlfa1s5UtR8zK7nUrRHYfFcPz7aP/JPW
lTIq9aYOK8qDF7PZci8vPX9HbS+GTpl3Z872904FUi4Y7+wnZN4nAz5IMK4UF9Wx15ZnriqPAhEs
w8A3qCWPaZNo1sH5fjzy6+98M/C0g1duDarNp/flQvNjs5kadUQ94Kox5nDRrm2hbrzu+8eB3s4m
djD2Y67GEFbBUL+eTXnXpcjDcR6UJE16tysMuenYPPLFuy2G5fHjaG/XJYc6Vq7whqhQUa54HS1e
uAIHbqWOlvtj8A4ra6howmb8y07klWU5D7b9+eOIp1JviEAREjsPABHgZnnE1yGTqUtH3WiqoyOG
1fi2n7syzLU0+NkhkLSgVc+0wdQ1aMqIEgm8grGV2q0lpvKrnpfOZxPBohkpPcyGQ6S/rT6s9Ny6
WDplfi/7uPoUCKd+SkCWYAJUFAnUSKdy/mjdKd7ZgDrPPNB7Lwx9eJA4LxiWU/LmkCAxqOWjOq4q
eqrSQ6rjYNfmx9zHrKvP2jMz8b1XxqWT/h9DuP7zevwmRDtzboolOA73Ardj9yZR804GVJhi/RBY
OdRPdSbm2xXHpglWFHwORAJuVa9jzoNrjv6cqKOLjFgVIOj5R+2Xl+AjWiG2AXf/jyfJO1k1AVcm
OnyWFdB58pB+gdk8qG0k/XStozOBZsC3AtD+ZTJW8Wc4MP4QFVbuf8LZ0nTJ0STV22koRY02xAQO
+uPv8+7zI/CBVJZNwnSqf4HPM+4YTa04UvI8sjM6h0IN1mYackVbMSjvExvFLyNG1OzjyOuDvt53
GAhMBIHnYXgOPeX1yPdtMet6zgL1J3szuFqU53tL6H+7KsAwc25CQltNHU/r8bEx9VMbz+o4GodR
BzaRPQw0fsZyiTx9hCuSb6nCnAFqvM0L16CrZxH0DabyyaOZQT5IfV7Ye0a0S+xbpt3m7w8eHlMr
JxKc8xu1xlolQYwrgDo2ORYH5H4oyJ+FA7y3/mHyoP3KYfRWqlh4sYFFcaGOSb1EObyLWnuY4k8x
IKhkefj4gd6eQqtqAoIJPBRIe9d8PRu6ZKqtebIYMktul8Emwe2jVQ3THNozku7vVPxQS6BKhCoW
BT+okK9j1encdKKuy2OulVdx8kmvPq9+N0kakrmpp9n/ow3OKb29NyVArK1HBLov1IZfx4SK3IKQ
LIlZjPGu9ZxlkyEYsvt4FN9/NJpbLCmkELjZvg4zD9AALbMtjwiNRzmA5+FOqDqK50d18PRqU/lO
mJ/LIN6bJxA0uMpCSOG4PTlqMfloPKtJqmPgyG2fm5HyqtCqvmRtd3Cs8kxt4L0d69doJ4uLio4a
xBCUx3a1KhIXSwVVPkwGxOUsuJVn5uV7u9Sv0U6268Hqcm8x4Yvb3lVVPErnstHPVVremxtAbgAQ
wedZz4bXL00fcV3SBu53jgOAJOvI8/zEP9cwfGeFwZnzgP6RpIDrO8lO5GTU3aLy6pi4Sm3bxbNq
4PC9uZ+nIj0oJKvODN07j8UzcTuGdAip61SscwkyWSnZV0etrMQuofsdogBkhR9P+XeicHCBjOLe
4BNqnS6/VDUm30+z2R+aoz2Z8e3QI9+EweY5W8R3iqEv/HqI/ajlvL2DawDd87KemqPKKSKPj9Uk
rnP90W5GLrjVnaRR3lnzxfpvdLm2Foonwuz2id2EONju6DxsYmGfWwovgN5fD9EVzs3bRLWJIj3F
gZP1XgtzUSa3sWNnNY3o48+URgthoWppdlxMs8PiaTUXjc++n5X+vimEM15ngy/SqAlyp72IJ1uZ
F4WyOucZhTl9vgIf4l50ANXdMCgt//tkDsa3uGks+Vhao5eFOsbbYzSao3opC8bjVs89UBymrUa5
H/iNMEFmpePH1hQUtYRRX6aNN2mbLp+XJQpUCvjIS8fmsrXtstlojSivjYw+b5gPOR5O88QG0qBp
emjh1+nREqhy/qsZyqW48qVlqF1SGtZtawFYuCm0xSIdrquuYA/v+bASjSmjZJqxn6Pyo8QuT0z/
i5aZQx/NrisfwciU9CjZ/2ftMkiDwf9aSXPZy3oBcLuYC/45JXA7E9/W1PY2SauX3t4txtK5DUZ6
XRt0Hto/jdRCknOcR4nqDlPUPfi97G7tLA/wopnNeOdmNmR7M1XmtoqRGNtaZbFcTdwpXbqjQeaE
tmqyn0Wemzgx9SSi22W2qmkXlLF2P+UAZC8ta2iaB4e7rQyptWf6Lk61Od1CgrP/bPvJLyLldxCI
a80kSR9UsVyYtZ891lkS21s76Kne94PsHuq+nB+GRU7pBTt5jzp/qQs3rKqSeic5tvlFVJ5/p8l5
usm70f1jCGyMV0tbDHsvXWI/9Nyi/b4g4GhB5ZFpvRO1i1BagFWwGVVV2g0hwBj33oAXWIRW63q4
V9cIEdK2GrgwoBJsf8YIV6LvUk5xEmYqzupwzBM0MMFueXjQoTMNwigujTxypqFf74qi3Xsdbc0R
LZunphudu2zozE+DpnOVgmTvXKRyNNGXnAvfiIy84ztJrRBgcfquvIvrQgyhTdH+mxRa+YSCv8bd
apiKBxv1K3vTI3w/baGZNvcY11hx2ACA/IzKdrKpIGkPW3CZW6Ra6ykqSx0mSYNO/RfhLlJFhSs0
K3RNEX/JZevcpCq326ib7Wo7qVJRSDbrbNyIaUjHzZBLN2B52M2nIA4gi+VdOrtRi2WtAgZVBd+c
tkOucFbC8SOvmv9alqr+uVB8/JSkA5CA2KjRCo/HYb7FAzEdmGdieEpgd8yhSKWaQsOc1WWrstzd
jYbKLuJ2nHPuk/ky0YWfY96qX3GRMzQ7OGRV6/RhDaX6bqy7+M9B9v3X1Ciq9V3hBxAiymo/alkM
a9wx+uqLZUvaQHphNvB3mkKbN45KzSe3b/1jK+vKCTloqGVrfjd4UWtB3e0CPb43bLFc+90SPM4+
YlX7LKeBvOI4yF5lL4F9TqnR3Mdx5WRbP6fOE1K5cb72JkqA+9qbxH7Fx6e8mia/poa85KGNZ8el
53DMsJt5XfdU2tnQRO6g5MUU2EUZLoCafiaehdC2xUL57CaG6sIlp2U6i0WNW3RT2yDKSworG2Eg
1xM50uaeELiYzkVogFuXniySDKHzdPgB8a6zI5XSVdzMwIsxTzGLHpaPYQ2Io4+Z0iJdLcWq+GhP
2a5qY/2ujmucT8Zp4hX75cRL720dzxckKgcn7NKuBYfUesgqe1nwkA9x9tdYBbWKEtUB+zKzzn1U
miqt67awyi9k62AughHMR6Ra6Zf7KejMYyLsFAdmHQ0Bs8fKNFw1xndtkaYPUxZjw4WRAL3JOu+Y
bzZKYIh/1alc94C5PCBlLdEGm+P8k6ipm+P7gyEMuDXlYiJmzf6PIUcWeOvK2dkzsIYZ9kU80gHW
87tikNNtnwC7Z8VbfRl1hdV9K6meXY/ZnPycMeqso9asvKcObtZNkZvjXYF78mVhZGUSwiSLv85G
4l86tePfALCi56KmxQy2A/Jt6tPoBaXJhPWNm4Ya+VczxYhrMw6emYdUKcqrUVVdG05Zo301S928
AE8Ye9vWcma589xcPAUo8N/n1cRT8431R8tEHy1qE2RKomm0picND1a1m/um+talLtw0joCaNok9
6heTNNphVzR9ezmas4FhN2yuOkKbqa4v8gLd+12GLven0sPN5WoRsRIbIeZeQ0DeKdtib2kpMMHM
KIKjW+SVuOzboMsj15rXyZjVw3LwrUofdjEqyful6zBH1/2RD/V08mToGPn4FX4WZjn4nFoWmnK5
WKLMBVymK06BTAbF14wFa4fL6Gj11lyGIr9KtHQ2IcLa4BUbhFr6rcsM1g7UVZPnyUAhPmzLIrsP
RGc3kallpRFxRhjfbTkod99NbapvZTlSxirLtHKjtDG8y6HmC+90ZwmeOxWjz9X3xtKEPU4o3zPZ
TlMYY/k1bITZZw+W0IKbuQVWanS0pcJ6NL09LHnk4Z2lsuuN2VfZd1fNSbPJFC2jiOO9PSqZo5mS
OAueILSZuZ4Ntd/YYZHSbI00ZITRwiwxSg7zxm1vnWkSD4mZyDRsAa4+s5qUGUnbpQRfiQFpgMAZ
ZuxGUlPdtN5YPvtBgnmFGLLuC+UYMAG97fJOB+GmeZRyPD/V8P2O6VTgYDZ5aUXeYw9KbCmi1LcZ
J+If9YxF1Q7bo7G6mrSqbEMI84AyiqxWn6kOjHU0t3PX3PpBP3J7AMtC1lUBB9m6qe0jg9M1wGMT
s/gL0U/3OZbrJC4o4z9kSYGu0TjS3FHQ42+GukG+zeh6zQxbc10zqW5LyjKpS5laWDOK1gtozUct
npa/7FxmN7KPvbvA02LU6aX4w84c89qgKcPGv+6aNSyqClSrbe3UINVBoEO2HRshvhvodEVj3Jpb
tgfOBtXVJgr7bb6kYSBm/QfqBO2nTMQpzhQioB/UyBad79GMva+C2sce/YILIUYfRLOsvGhWwKRC
UHs4Wcq2DR6armRSU4c3vg8ZepMh9HBOL848jblOb/3PRrXmfmwhxG9YvegU9pkChNsts/I2/aCx
AapZK+6yqUkNxPaTcgizyRsf57mfPrdO6ZSRWztdFnpI1HLszaq5jZtOu+tL1FdDzR+KPwHoVVcy
LeFeDqk9c6iSBxXRmGgmlFyrzUAemzPSbbXvfAJdugyRKui3hGYx3MVBjEN0Z/kXCKi62UEWXr3i
h4vkcpzLNgLXuiIeCgnhuPAWnRxJdMWf6He4D7MtW3y/NE/lIBh943MyN9La5HrVJ2HpBbwJ9ur5
YZrH2AtLf3ANDlxU7yKJvB37HHnCc+VZ1aPmUc8aA61KIzvR/D+dZpEostv9oYdCKUIb4ZwshJnU
JpvFtsf7rJtHm1dqzZe9Ozvexswb0jq/GDtti2hjlV02fHO0ATEHJF2pCL4dXDAVEUek1++saYAA
MSS5ftdLb13qufzez1lRYm1oWtNtgctZ9VllS90Ar868IOrLuP2eTDYO4ZrZcjnyMke/rwaVxF+6
duybO8dSQSlCzRtrc+O0fSG29IqdcdOv459nw4jgX8WOdtu4utD301LbCYnXZCDp3IxWf+W1bqpf
4fPQPwyY692nyOp329zXEifK+kp7Aj9pPOjx1ALK84b2vm48Y9wWyVwCVZRdfywCabhhiqwgPA+f
7GRj6lVTPoyw4JdrxyrYk/MRF9h9DixD7P3Uq/WNJ0uw6a6EvxpWmG4IKE2k2vS6u2rTS81xAHnn
6i5bfGrnszkHV13a6ikqFlYtN1lftw+4MvoHj07PQ7Do46MFo5iCntHMKpykaCUY1EAAO+8W0gim
nQfEKtMkbwT+9M8chgJGKTBLUQvsFc5UgahTbV8mg1XuAgP8ZTjSc/hcjIXQwnjO6ytkVcY/B0vr
+101VSIPc/zNH1SJkGikYdQgotEunSWcsXGAyBmb8Z2FBe2XBdh6jfCGHpRhZujNEtWgdKF2jPFw
TCysTOwFdQKrt++E4RafqDmzVQlnyGgaC7DloVaMihlhQVtndtiUtiUFcT0sumXACQaQ/1rmXkyP
xZjEP5NCKFSERKvu0yz1Bam9I7D1SYOgjVy7K3/0EykIlS6/+166Irn3pqRNQtNLW7TWO5nXNC3G
vuKShrlC2OUKLWCwWssO4RF08KdibsOh85YdIgHlHNXZtK+nsSf5NMvg2XXa5kc2rK0aO638eNdh
WvC0ZEv/pGQJiJTTPOngAlRlcK3p5hLsdMzP6k035pSJgkykZKm+BcAjBfGAD0ZnTUkERNX4keiy
KfZDZYgHrWpAp9VkpU/S85Ans0YbmldGip5uFswxyvs2DjAE753CEg9DX9nqW+Jruc3kjkG4OVA6
3EOPo1Wzj4t40sMG4yT4QhVJN48+2NwKFlRDS+HWbHcDmWcEB9yaNonR5l2Es1miwBx7jn2hd64y
L+O5ytJPbRo3l0Ia8/fY1kYZtU3bw6NfxBLfNI5+oA45zVuoPxQVFTeFLjTKrog36C9O9qVqHQ10
Wi+rICJbro5Vz3QJB9SgjV1slcOl0Vgs9mbivVDDzpf4Yk6T5laj0oherVcgjT0bmXXNLYikWktB
D27sGjx1tGhCeLvAXPo7RVYmfjqznU4YwZdcrQ1IRyYp5FhqkS/dUSDvkLvXBtYfYj+Onf3IIU0i
p2Ci6HtHmeV3lUJE3BfoVLsHpJ6WgVO/HbeeOTnaZb+wg2/wLFqW0ETD2YiaZu6fFsQ5ii2+hlZ7
bRQ5to4a7HkWJijsP8fGFGI3FoFdHezKylhadjKal1VbUmNwq8r/wWUYe6eGgYXqRml1b3eBbCLw
XSC7VT+IqyH3rXhbpr5z3SASwL3dKrxg309Box2kpMYzhUKB+sbqQPfrjYLO9gVBeDmTCC3NzyIV
g0ky3zn9tub69KXTB0DRftd5Ghe81haXCJCxMMulmkB4Te08smKavmT0ChQVBzXMBwu/Y2ZQrS9p
tMQW4E4eUI5hhrrKgfrK8AUEbfk9HzoueUgJUpkwPO3fjPP/eCXs1/7rP/n5R1nNTZqI7uTHf/2f
vu2aJ5k+qd/Cvnl+6n8r//rtU/fEptmlP9r/XH/Z//zlf73+kd/171ibp+7p1Q9bxTVrvu+fm/nh
GUOV7uVbJM/l+n/+v3742/PLb3mcq+d//v7E0KoN36pJf3S///uji5///J1ez9rY/I9fI/z74+NT
wd88Po+/fSr7Tvz29Uk+t+/83eentvvn76gE/QOELvAmdktkLtaWwvj88omt/wPXWiqv8FxAof/+
myrpaPzzd6CX/6A+TxGTzgdgHjqfv//WrrH4zPL+ATGGPwZ/YOmUOe3f/+93vPvvkuN/vwxG5d8/
/yrCeNoT8Hw6X2tHYFVwgvt3Ujf3pmpBh6BtH3Wn4giUXDnjTWz9hQLEJjHPVJpPWwIEo4VI+RPV
kbXSfNKA4HY124Y2tI9DXn3SavOezXaXVN3aP18uNO4ZFD7Gc97mL0jLX4uvL2GxNaT1ASjrrcRj
rY1LYU3tY7vMO8od+0peN/n9iB1Du+y6+Vsjryv9Mem2gzGQzl6gyWA755T1X9RBT7/GCtgO4JLQ
fjnlBuf4yoyzH2BomH5ebpUV4dgjKdj1YUx5cTvvE1I7dd3/xVk8V1epC/Ji299X1VY4l9180KkK
XAtjn1phn1/HJVkrzsNXyJH02m37KT9TsH9nZtAQWGG6kMwQ4lj7FL8U7HGCqpNA6d0jJi2TW0a9
+fW/ODuv3ciRLcr+0BCgN680aZTySrl6IaSuKnrv+fWzqB7gSkxBiR7UQwPdhY6MYNhzzl6bzZ5z
Q7CZqGcaO4Hp8Y1wWUPxSEkB8YF1IWDFfua3PGSPcV/ujLw+5smrVZfbJGy3bRBcFonkzhJ7lj78
bYU/nfk8pOeStR/JvdUXIs1N6yT+TAnJ8dcux34r90KpN8fE6p1Cr/dKFd8Fd1rhxqrsTK1bCBz/
Vu/51YAHgCi9fNpAvlmMayde82MU0IksqCqRGpzVavSjPBLNPGqPavzsDy0y7j9xIO+VLLc7rvNG
eVMm4X58amo8B8ELBLs6BK2nuFrwEhGHLWX1DF7uhO+2/CRq9RXs3JbaYmNVDSQMFA5WxImOCjmv
WkGKg/hpS0RiHmO7sDR37P5G41aPbytx5IFSeoki/8c8/fIbMIKGEour5aKu//pd9CGvc+zau2NQ
VCTerEmBZiqPzpnRX5Iw68+/aKWoykbtYaxz233Nq1mU+g4nekJOTpbwMHkCiWtUm3Q4+oUrFm7X
/T7TKtv/qlU2eORPfPZFDaGt1llvxV2CIb32YM6o2TfTNZd7deSxrR2syYYjY+v2OO6Ak3s/t3yy
wCkWxEiS3YiDhmDdquFcrlqZYKn1EBZHU76qeNTHuG2WV2l8rnplnfz7AHHCVaTGmDQYQJ+vH3CW
wlnptApNmUz6I37PzpGsTvvCooXvREUSX446sq8NaNWoSHXdR0elJaWtERRHhWdZDjucIwG5+a8j
h6pqKVqVeBlxgi+/5tPWqApBEw+mTGtkcwAw2sWr/Kw2yP3ObIvfdetjNnI/YOavsWipOvUFQYDo
KJuVPWdedixNN6h2VXRmma9LugDDLTpYw6IMlzvKepV3Y4HDoBDFRwNfKl61KjR7vyVT5YAwiUTZ
G89Rz77rGjE4CL4KZbnsdV/HUMdtKgA8TYv2JN0oBjVNdlgCfnn4+Vud3DnoGfU9KOrhcaCGW7XT
qCQS86SNj1qGux2Opo1Djto2pLthTzrw/6Mx5MuAiQEpMD++dmocWuZ5pMbHvrO4de/abnbh+u50
3swxqTjx/uf2lmn9Zceicyb5StR9VJxRu/+1vbC2SkXIy+RYdLMdh7fdeN1DjGvP+Fuca2Z1LiIU
opK3r2im0ff5TK2tv9dxiRa6Mw2dVN0t8/BTh7TVTl93FQczQLyjONnKJqggeW5845BWW9UVuBe9
iMX+5yE8gZ5RNAVEkW0DDQRYk7U4IOI9KBWJEB9lw627Q5Yeg8HlOhoSNlB6eL6qbE/zoRd2wzZ5
kKAC/mks9+cfcTrA/Ab2EfiblBqeVDqJ80CQVYiSo47NoHHjRwe/upKl959bOV1ybL9MTI7TRTO4
dpBK04AEuDwmx1DY+FfqdZPsJp8LjXSmlm+5pXydlYAreEpw06dQBv3r11kJh9gYNdXIj6J/Lfep
q1SHSD1XT3K6Y31qBJnVaqaUJQ6CUUEjmF3bs3mnpFfadKN2BBoflcFJ4zOf6PQIg/OsUXCAJ9JS
OrxaA5EeTIoBneDY1O+i9AwR7+eP882gAY5hF0agSIXdh+/zpzOlJ7LaAzINj5rxe2xvhXwb+Wcp
l990gs0Wkxo4FOyIa2ECl7lcIHoeH6XgvqBMwYxvpRTm5rbQfiP/K45qcFAvtTcLObJ6TjqwbnxZ
XEwJbA1gRyNXlL9OC0h3UaMXQXEMSCgn2rXJNeu/jeG/LVDIRPdoxVq1kBT4YY1TXBwLACNje5mG
i3Hp039vhC2Kmk5EK0iCVxOhwlRX5+QqjoYW2ar/u9L3cbL9z21QIkUkCQ4kr/P1hTfIhaQqBKE+
itIVOUOyCjimnzMIWM84Rmu56JrIRgEWIR35+j0SJc2kvgybYyTt8eSk3nBr8hj9uSenH32pn+be
x7UaCsZaoaylVl2VVU58wSi5uqfUDxddmp65yp5rZenqp8UjdggWEOo13NwfBDJdxTid6cdJEIFh
oiMgai0uzYur9dcmtIL6tcaniU66mNU3UbA2uuxgZGIHt2ATpk3r9MgFgguKTKp8n+dndLPfdhFr
E14IJvvqmmQsJXqiKUHWHMe+tUhVVZnT1ZN0rpvfN8OeDQGUV8laZaJRmzZNASGaWnJFzTYnhwrs
vHfkxp43hfwiJr/6+VfXuGHvSudc7k5nJEpSJiQVcjLsvPVRLBmFPMWD0RzbnOeXukSgb7Vza2t9
1i4f8nMjq00C6RJVej5hGEKbO0189vXYm+SnBtur/z71qabE6hUDUGRZqxkTzoWWZVLZHhsjCu/x
YLFc/I7OyYxPwkof/QFvTV0vNAtgH18n5jxk4yAqAphBk4D2u/E8Nhe+8QIfzXiOVUfC2chsNiRY
GmmbC/MWXzRPgfD1e1Io6CouO5KbRnEZJYJbkEulUEsX3AwVmT7fd8G2GP9oZOQHmfzgzhI3/32M
IB8j6tXZHwgOfv3xZUd2qhLE7ih2b72a2NIQuT+38N3nJqCCxpAIAlHY1fCQjlKBHCfdMWzi9KIo
lWEfqIDAxc6ybGOQqnPtLdvm59vP8j24SVKms+BNwKp97ZI89qIg+0V3HLLtlGzJxhfiO+GEoHas
nWDdNdqFld1lw01VziSQDmm5j8T3kvqd1IDTYmeQtISX2XSSK6N2LSyTrPs+3QyQUcj0qZS2bDJK
K4a/5R4SFskR3KPq5KZIvNF0rMSTuuuwvB79W8r4BvLB/oQZwEBG3+7/JNm2uzTRhesbZR/9EwfR
wQxsACjBeM7rRlnW0U/jsHyYz3ty3VB/2GUdd1o7MQ8xOIrkXgw3Fld7wRZUb77LHuetDs5P23Qv
5NgLHkn2YLjVbgpdtfHaRyU+SH9bad/I75Yra3Z96U/U7Z75ZCevDj6ZwSpd9GDQGNGzf/2pXV1n
2WhM7K3GPhXFfyK9u1Kf4zdD2OlIjer2aHZPcVyfmfzfTE0ogfiHEHhHuaGtJr9SRFQdFHF7HLR+
tpu5ovrDehHj4MqK5nPmYyeSg6WTi/ExES7Wg7EOWihxHeWdzr4nK+khm46N1rilqLoGl2X9JVbQ
9tlNde7SdxLYXZrlTsuVdrlsnATfB0pyVIHysKMsXpDzNmGMBG77OD1UoT0qvP097jc3annmBvV9
uwwv6Q0Uxie3TSGsTHke/fZYSduSLoa53VMO0COiFy5KpyhtYN/v/TYYnn7ecJZtfTXveWL9r+HV
hoNde6bWYtAdQbQVckAd0Lmo0Emc+mNMl8snEVlEKmtGIP6TfZSpYXcsFc9IHX/bpNfZLhEPWWxj
FenfiJUnDr9/7tcJBeffVrHp5mwmmWKuFrQJyjJXGha09M+413Vizrb6S/SoTIqCfeJQQSlNl2Zn
dw9qeqT8RXBlp03+49ty/SNWa2ZoNGxj8Og9mmk3eKHE7B0ipXB6vXz+ub/ffkdE9AoxQtjj603B
CkZqpkqN/Mf8Ry6uxPqcP+kJXIy+LHcdZicPS5pZfsGnHTLONbCNeDse2+qK8zjU660WP9bqY13N
u3b0iuJYVraVEoaj6pYkvurUuYI9MkfxRY0jfJ7kuyIHr33mHfXd4vnyy1ZzuIOZiGdTSiQ83snV
QSPgj0BJfkXdrc7XvrCpXtur+SKN338e85M59hGakDmn8Qfh5rSm9AuFmghmtGxSWxLhXuN0XmAL
TuxSMOn49j9/Jje2/wbu7ud2P661nxftut3Vow5SrtIkFZXr5d54z/5EXu9UTubNO99tD+IteoAL
zHl39abdDLvusvayh+HQuvONeD3tYu/nX3My/ASBSAebxEZRoqH0Xg2/EI+aTKG++eAKu83+PfIS
j4INx9EPZ/p9cnlct7Ra06mstZpU09K0LS/rfe6O9p/cNl1g4w7mf+7kbCCFbtpd74Q7nAG3pqu7
oyN5lA9dgPo6BJv59hy4VVkvvfWvWi3yQiNZQC2i+YAMxBnd+Ld5wYvqst9UNhD5g7RLN6lbOH/s
1q69xh34Q3HXRtjKGwDmNtYh22RTbtMzMp7T9Nzqu6wCW1JTWAU8FPNhcIon0cHW0s7dY2D/8/xG
VaLdXKKBsM9su6dxrq9zYTUz51QRGwoEljYl+mx4hJLZWs8Jp07QIR9jTtQOMBMIVHLlXzcjSxSG
TKMC9GHeYAHkKjttN+8iR7qIrydcCmsndm4Eu3cvGNczZ/U3XYT88r/s0Or6NSi9HtZxKTxAqStw
PxbtALrDUpVpa5mLGvLn5SWvb6ZLkJkIPapLlKwoc1c3dDNJijJOgvjYbijVunpXLybnr2DHN5lD
LfM2cXrvVXTbbckftOXnml9W75e9Zmn+U+ZjNdI8OeI6xgT5mNn+VrM1e/IqO3TeKVna116wVe3w
GgNVN3JTR7FfH0sncM8tsZPb4McY/O9HrJ/aptqK7aiQftEfK2d2/U25azZOd+YM/QBh/NDXj5v3
pyMulQAdNxF9LV+CHbd+W3Z6u2MezzbBM3f0bnFwdCAI2+XWtFlFqaPdiHZ+5kD7yBusf8fnLNBq
zKsOJQi10vGxeUu81Ok3lk2nHdOTHdkxNpnHr9qUnmSP7uy+37c7HiZ270Tb4pLiKqdxW7t51e1u
T8XeFgDztnP+whbfCW7sJLbljm7rCnvzzM8+ga0sXwmADAmeBbTAwvy6KENAfHUiL/mkjeL2hz3B
ph1M5Lt5I3uyV9iTI15Q1rivtvEmuLvvNsNGt4u9uFEgwNlvmZtfUOb/ELnCbXhm0X6bN1l8LjiK
0J6TP/7623AXpUJCTJIjIrgb5bXysr/lbezKe1zNt+2u9lAfFXZ1+/PiPdvs6mwceN0ExUSz7WW3
Ve+ouHS7DaKvi24jbsoLw+Xb3shn7iUnoEViySRGeb4Qw4StpK+2DKRumlJSCXqcL5u7F8OubLb9
yIs3sz3a99vby8vn7Z/bP3/8l+EmuRFKuz/n97CceV9nMPkO4mKL6h7E/MdU+bSSssyKeWdV+dH/
lW+EN8lLzm8KpxsxbcBUgSOIERYJzK+fdCqlCrT3iK/JhfrU/QKJ/it8GLbaTriffrfe8OA/M6Wu
EiSjGNacy/0tY3jSw09po9VdBBRkLJSWnh/xTPDKje5U23CjeYMru8XGv87PTOCPjMpP7S0j/mlE
pQn6Q6It7e2zXXY3Sg5Rob11XR/0feomO8WtHrVrGNeetW230UP+aB19T9x1z4hrzWvhNX08uy2f
G4PVPkWNfJtV6IIZg/GSEMkh2D5LjmlTAuukV9OZ6983FxpSJZ/yQauTF05JJqPliY/qr6Byhqfk
j7aZD0gT3ODKVnZT7Kn7qNyXjwgnz5lYfDOhv7S9WlIA56wR4U98vFFc1btHMHOmpmGZL6vvSx4I
RBU+g9Bv1xUGCMWUTqkrztnMHjhhd/Wd3to/b0fLivjcBv9XjOsI3cBaWwZylfBHhekXaSx3R6g0
8pBdlIN4FcaWk4ftXTzts0TY/NzgsqueNkhpKKVQAH3XURzUE+gMa5Pogqw/5L1x7NVzAIJvm1h4
h5CDKfxbF+uoImrZxIr6Y4owE70s4WPn506sb0Afo0aum1cviRRKu76uPN0KhTyL6p6nNbd26xZX
DDugGv/nVk5SNkszFlBDwmsU2LKDf21Gms1mphizP1qyE+0g5lBEY9iZgFPIIRR34qVc7Lv34tB4
Z8sZv+nhcmwTKOGGeVrI11HYYiLcH4+60TiRN10VolPE1919oj5opKm6Pa53unyr5V58XafnpuV6
bdFz7vC0i78Syf51ZKGzyrCKwSAcI3DvFVioznwcQ2T8+8Z4/XmUT56Q/7YFtXUJecOZXh3ImDII
A+g22qJCsfZtK75T+yu1tC0B7N0MGrncfNhVoE7TjS1xK6dvf/uNpysobernsLlIyqehOSykROWQ
SNsi97BLAuUMp08+aA9Se6HjNgCwBKf2M2m1k9jv+uevJolW+4NQGwxVa+wRt6FUROEb3CfWX6qD
LNwcLCc9B7b5dnaABCeLB1T+BAsehaqfhMgdAXS5OOXCbu4O5aG/kFWvfC6khyl1OmsPPlh77VDJ
/PzBvlsWHwZ/0KSwXTypnIjrsTXEuR2PXX2vjuiGmkOIezPkVZLlz4Mi8fba5WaNxHEvxJ5UOMXw
JJnjmd+x3p6ZnxJrn5wP5e2nVdlVIQvTqJniEQ6mTfXGNG0GQojngiknO/RHMwYADjZLA++3r5tA
b/RQMQtLPGqXwXgVDV4ZvfaSYmtSaUfz7J0Z3G97tVjqsvPwedf789TpI3AKmpNKIs87o9o1uZcp
maPFNtYdTjuXu1CdnSYrr+Kue4uq5o3sAK472+rcS/Pb38JDlyjxcnNcH4DKjA2TtPyWsZbI8KTb
Ob6qhdtEOdvrkwnNIC+kpqW+k3NJXA3yrFWqgsxaOmqNp053+VFFQi/cZ/dyuakvQyqF68kNupsR
3xmfbSFJsjO3x+8+MxnrxVIOwitB1a+fGbZzaQwYyRzT4e+MV4z82LUIpfBmJhitVefylt8NLcNK
hO6jeGwdC8+URraCcJm843XXPNWHivxCO5+5op4EApc1slS1SpR+cvVf1xPmw9xNY9JIR6PxmscM
OGqq185SiR3n2OlkUAc4RO/6+TUz8gvr3Fvru89KSnk5RtEKgqn6OqjZ1AfYHdcSWkfPSu/buqbe
PHXRp1r9rxEActw8jrLmtVpijxhbDccq24Cn+3lNrV8lH4PAC5gHCfsFqYevv8LAljUJ1VE6yvqm
SL1qeJTUt/JJTjb98BihWP+5uZPE5dIe+XTWzUduZZ2TrjvNbMpEko46FDBpN8YEv1Ec9hAD3HbY
ydeztlOoL/I3cF2b8jF+4ooIdn076kcFT4LgUtecEaAIElqxd4LEyep3TXNB1YxXc5PbU+aVxZlB
Orm0wWMEAIvChX8wSqsrFXqEWikrECBS2Zeo6Kl9Jo9TntmzT8JGjA3GdktKhHghn0L++i3qJo64
VhnzsWwqW5ue4/Zhirco1rbPYxo5UDUB5ZybAP9ioL/cerlcKEswnHcpVXhrOmCg+C2vhVo4JmOU
hdtuxpv1oktFFkCcK5XiFaYP0QmyARS/tMm08iEXP9J9pdTcyYUE6aFWFwUqsnI8fwD/tHbez+ZD
BSC02ooQZbBDsSAH2XnGrvE6IuuSXA38UOpSNoomNQjEVv4dCmVfHOY2HKnrCNS5uWw6oQ22VFZn
Rx+tKqpLSwvEiwaqQrWLZj3KPJa4eDUIrWptyraV4kslVMvZnSe1GX+hbTB3fpZqqlMgTZ04M6z2
ELYm6o7e1FHspxrWBS4EFu0BQH8heJHqD5e5ggLdC8egs3Zd3VG5VVeNKLmWmoT/mFUlam4sNG1l
1zVsHTuq1KpCyDOjCgyCthOxlZNrkJUmCAovLUNKlXW1R69LDqZ+7ABjxAcha3ADqy2srpBKV6Ps
GUbdCO5Yt3XplDHsS4oVjOJJaEQgdmakxaSjpAxLwA4tpGwrM3TViyGqO+Eq6OKJup4WWITsEGTp
38YBX7MRiujdAFTzbra0pvTyuB9/98HUYFYBfkF3JHGeOTyLVnnqZiN9nLugeAwWB0RbHq0eOVIf
EG4pfKBUgE2KrnMHCAp/+BtKuI1mOQk8CurMyMGhXUcvWpXk1LomstpHScimyIaaHR5yI7QqDyF9
YDkLZ383FtaINw55qtJJy5Tm8iIyumtIEEkDki32Z3casuSv6fd0PsX1EAeOCn103AvNY1lqWXfZ
mzhpbtokWsrCLDn73YhxFzlCJYKA6mpsKhiQTOLflJEc4DwuIvroh7l+nHWzlCkwhMoGuUNDeZTF
EUgjo4rLV4ydGgniQdLc5ANwB7vWdZwQB7+WHg0lKia3rNPxbZimNrXnBqaQA6+JoFkZt3/NjtQK
hshj4wH1MMpdFi7fJ05H4VZrqXGzSZ5PCEnxFnsIA7G4ny25rS/w5Jgh5uQ6hm4tXm65V2mR1tzW
2gwFpxtLy8An3hc1D8x411+yIwy3aWxo+b7V9ECxqVNKJEdVJ8Y/NTBL9OaOy49bthOCIqMbdDQ2
fqa86FJbkOxUOngRgHqFHLqzbGKqCQsIwWsgL4i6xrzj4zX/ROKkPqR930FagU+1z/UwfgqzyhC2
2LJlz1auCPW+R93dIzJW+TFq0Y5uplUF56g/C8mmnvwpO1SFEW7CkDjUnYoZtOzC/Zc7JLfxcBi7
IM5tGU+6wcZHHDrJXBX6dh6F9qFQMTO0S1Fp2iszrnX5crDk4J2ypoIwHVejLXUZUPVSfA9fCO8N
1LZLcwsTDOqRx9kfvY3FPDxEZtHLrDO/vO86o60cHT/C267372cU8rENb0zTHKtUlcxtjUzst2aP
UzsFFN28JOHHLttPRW1SOjehLRzNoMy3QgRBx46DqjjWiaiIO0nvBH3b4Lx0M0oLAqsodO24QFL3
UWKq7+CPquSGK13fOlnKvvwgajX0GMTOVXk1NqWJv14ZZ2w3RhFiHS3Jr4TX08vBrNrOlQctmA5C
O+BoFaKm0u1mUgAZ5kFrSU7q0xVHYrKXjt6G4BKKOE59hAu+cSQkMUh2ysYxH7KwmiDWTOjd7WqG
ypNCAygdSR4gSrCEitcm6cSHIhrC1zgbhhjqigRUQbOisb5sBr/qdkkmjBDKuyjeYFAUmSxRNgB7
nCfBE8WuJUe4tOjWoSm3XGBMbS8HLcUiihyL1tMcKBgimoHck3/J6w5ypdDOvwJsMOBpMPQGXouD
+qb0pQDiiVjUVdiXmbwJ8xDNgFVHA5t5xjOyLROwXD3OFRyRDfS4h7IMLDhOXRMOsGwUKi0Nwunp
RTBh+XzXR4Rf7DITMZjvS7FnF0I6YLpjUGi+U4sGl81ACzKK3ae/oKvkXyYVyYBEm1GYN1IatDES
deADHoSAzNGrRrobtWREm5car2BNjD3pBth9g2IMCTwsKHB2W/RK742sS+WgZTU/G3qTVEEuSKnC
qsRUR5yv+LVbj6PBjhjA+3L8TPT3Rsvx7bD5txGwXoC3niVWKsuHTestahU980DECKrdjZWBVZs/
hZean+HvlWQmccdEH+PUM80+fstgolCoJuvJsBX9Se09Q4JfZXOCEiOqs3gy7DkQWG5pEOg3gSkV
r9YYtaaTDtokuIocGrXdima76zqTd6wwSILOwaol6taq1eq6ZSVYWwV89a2VRd2t0UYcHqMBRssO
2UrJ6vD9iEyMkSnAhEhbA6SKCYDLEKQFche30bxtG3m+8dkpZDtWYsl0C8rpBydp++lXBeZmT91T
+JqCOxod9jj9bcARqLRr4lG7qcosEEdYUipOM2rK5QCDT3HiKK/NbYYTnO+0HWd9ORUDQsQGjhjP
w0HfJRjJxS4oQ+vQ9xoMhrKlAUdGVA6UTBQtaB5DIblllk3XJvXWf82c4C4TXu4fJj8ilBDnY/RW
dW3jb9uJ+Q5jEPiBNI/SbPc13EeHjFQr2qIvaLuxS7TfcHkgMAZi0yR2Z2bCg6/kAbfcLAC9FGr5
cFvBrISV1pRa56ZhbG7lwM+pSqqyTnDYuxENq5itwl2byvR3ZrSULAVBmG6xMhegaw1K88fE2KsD
DmsNAYX7AOjdFvjdU2jmiujoQdoqe7KmSejMZiFVOMY2vYVAcxrBcae+aoMqUpRDppfDu6aAVjN7
fyGaCEgSHEGqhqMpRlwiBKkHuhUmYxhvox5UJnu5YbhzrZmEv7EyfjYmzMhtjl7zaVBT8RUYiP57
tAYIe9TNJYNdpEG51+fRyl1KJ1TLlVoe/ZTQlfMtl1M/c+d0TngYNPL4RFIbSHzhVaCB8jG8E5Qw
SML0GlPIjDsEIJ5mtttRb5+7USZ/aMDjdKZaVkJHSMUOMJUoQCOpA5YpJsGzxVGijP6VFmjYGpta
UZiOKph5DVxRXE4zjID2fV71CQQR07ioi5D9yBp1/SmfGu0fo2v1C9lsxRTAlTiP+OgonA5TbXU5
D3NU2JtcHbS71AK1NkRD+T7PuobNdJ3gdlN3ZsTfKuSdqRTjHdDJ6bLFZ+tFH6fynnVfvrbFVP9R
6yDfMKYlHJku1u8B44lsHmobA940oxapWqqxr/dSSH3cEMvCbcSdt3RGJYYfB0tUiuypo+LdTiyO
P1vBCcdYSHNIEv1eH+/kea5+C4OgMLWKuag9HJZ9aRmhvICiUUYvJTwO1EBLCHSKe8z9KqgnduYb
BqSZ1qp4T+d9cif4WiPaQygFv9KiGK7r0qCiP6rD8bHAuPO1QAnTOjLb9ZPVsa4gkTWwRVprbq4S
4FeZQ9h5fhlYRxBUYalc+ppRQUaVBvOvCi5lX+cWNNRiFgVcFHqi3F7ZzPKt1HTKm1jrwqVIIP6x
AlrzT543yTHpfOmPGQtd7UqTlV3o4tg/KTFF3o7SZ9NdrQQjfIA0EZ8GobBeJI5i0FFVJyYAD6vs
zuoSkzemLggvGlGJY2tqaMSToZh+xyEAWNsPGum64jSnvqOd69YLTN14CSNNeK64riJcFFpFtFMC
PQpko6bZ+fpMEe/oN7hfqnXKBdeIwBQ0EZh7Tt3+XZugkqBN9wdqjdMSalakDRacBVIM4BKz4Ijh
a3mTZA0TthTMEZkE3z52jEweRLcKQRdBWExSR0iUuPN8qjaoTtVm7VcyF+lNE/ZtD1TIAJhl9M1g
d2GSUg0t+fgOh2oeQEKae+FRClrzLU7nUr4FjqIql6Y2FW+aKlS120Z+9gvkX/pCAiX4k5uzBrSr
Hqu91heUu7eJ1DwvsYbKxtkkv+066HcOTBxeZz33zA37mcJFVArr0cUWKrsDVTSXsGlM8TBPBXeZ
csFeOEDhxBtVnNpHvwj9t6L0rdI186AhACnXnU3lonol8FKkG6I49Z6mVqXDayQXLhsFjrstWpTD
2BZ3jlsrgVnkNU1c3055Jt4FSoUdZxTPDTVxsZXuEhMEqiOgqrwY2KP/CTtrajfjEOuqPQ74fPZJ
A1cWRHwte4NU8vYyuKJtRGWeIscMB/bueLKieyWQOt3Gerl+A2k1NE6l8gblyjtB1Zw4vQw3VAv/
MeJCH6E0mLVHWK86QFrAMpHTtSQd7DCYJqwmQytJL/wmYtjJq4dPepMaoddXBrx2wxzRG4lyJx0m
QF2SDZUJl9gwsSAU1W0v7ZNSxLuOs6HS4bVBSYUJWsm1U4xUydso/4zqIva7dHLCWs2ty8wcTGGD
Zj56jQvuDxwpmFfZs4UHm1f5JUgf7nL+bJt+IcsL5wroYJZwd7CztFRICWGcPXM3nSxKB0ixXQ5N
WLPjF2qhW9gE9kG8KXTe1LahTBpvK1+Wn/p5FE3eDyKuiqYyDsmO8dPBK4lFOILWqfUeMWnc97Yl
j2rrpuCI/gYyoLZLcH6ouYA2Yk1jS3i8zxtMYU1xfo9NI1Pka0CHIYGt/5MlddEWXUX19NRHzRYn
q5ItwCgok9KMGeZY3gF2c6KluvtCZhf9m1E1TN9BPL8kcm38iSJVfcn6omz3SpnGKSTZCeCKUvOi
dQLFAGWIObdRj96Y9HO8y3jBvYOvEmPP6ozwmouOHj7nRuz/Y8B3PjYxBthONlsFRcADD35nkKU4
vjaz2hzcSArz2tVK7rS8myRLcMBST9ZlUpf65AUQwiJnrPyxOBOqPI0Rkn3C4n3xdrHgkK7iUiEP
SAlonX6cJaqOiyvroe63FZUo3aZVXn4OEJ6UX1tLqgsbBKq4sL0DGPI1CDZaXVVE0LeORWbPl731
OMy2r9+OwZX/bEROfB8ekunpTKNrWQmNEv5E6E26FBvutawkaJWwmIPYOlpA9wA6Bk7HbuEm3YPO
snbOITfWnSS6B5WC8VyifYtN7mpE/dQSx0IbxMd8L3oBu5+4yztn1DwldlpbyXe88v3/aJx10ugq
iinMeGQo2iw+ioRPFW5biXjtc+c4ly0427slnPqp9kORp7JPBBqqYQ9H0m/kMmZV4jwve1qtbdrM
yQ5K127S9tfU5Zufv+UyPz5FM096uYTdPzUuiTCXhWkSHxO9c/VjNKDOecCyq77JOHx+bmu1ME7a
WhW5BNHcq0Ujio8tqtg3P3uYkWH0u0ji3rrRzxmqrOPDH82hoTFgcODbQSB61bWonrBhYFwDoljm
Vt9am5jbiHUH/jSS3s9VrX77HReaEqGBJTy8TvF3nCNjDNniMVY9jdpBvOz2lrKrpls0xmH6t7G2
dZpii/PPz8O6rpz5t6M4gVAmRS8pmfra0TnhJQt6T3pUsAh/0rtp2I4yj8QiD4h6ZuH0ayI18SSY
Srwnszqxr06D46fFazbXfxMpG7aNoRZ3KYS2m7mQceAVtbcS8fLu51+6ylR9/FA4JUjSPjSV67qx
MRNDfLz4odxgOpReAKQKVzHPVViu8+j/tkNKbCluJZy9hgsQ6pJ9hfDeoyH/IRS56zdtE3mjFfPW
+2UAanW5PJ2tl1pNbyLvXzXlq9xQDjwX+1E05fnl8Ff4h1qfp+pJfssuwoeIslLtIvHt+S/qmNvh
KJ4Z2fXk+3+N/09uvtqt+nqoQXEiN8+PyqF8Dp3wQb9MPeEW7X5on62PW58AS18/C89XS7ka2iwj
xVMcFeigTnAoHtODdFFeY5h3pmerDeqjY59bWv77pw0qJqhYwT5HfuKa+qZ6xA9y5LZ9GM5wndbb
xbqhtc5dn8USlRYNCQf/qtynN8E2uAzvYzs9kx7+9lshe0NZjPKN3Wk1USRdUBJfkorjcKF6YAH6
9/LZeoQH/Gjc/l/SvrS5cSPZ9q84/J1zsS8v7kzEw85dJKH1C0LdkgAQ+07g178D2XcaLOKy3tih
CYfbmmYyq7KysnI5B6X5hKbZ+HkTHz9qBmQlMH6grx2gRMJouJMlLIH+no+9fC6/R99Ld6wOyh7A
G2v+K9z/p510hCwSNCWQlAtaH+LCDZbxA+8we27zFyxiqo5ILF89LBofqM+FG63DFV4TTmE1zzRX
NWN2nCqjWw8pbzSfCcS9GHrAro/yonCHn907vwt+oEGIe/be7zvEmbErcExDBqAP8BxDbft6azgx
ioHqkBVu/BLol/XRtqzLWkOL5c7TnvWDc9Yaynki27GwQZCI2BSYFCOYHnErJmoXNcigFW5y9FG2
39c2zI7SyHQzNINpsqu5dmKLFiILYN1MqlzkkrUfVrW9/MArF4+hZeoAVxGTKaGR2w5c8cUqjQOn
rQKt0URjnEDwMWxwwuQeJfi4mbT4/k6T2XTilpSHfggUZM0x6qCswA19NCxGTy12LaNHfNBXsSOt
MazDGbq6pJzAET6TOIFYj4lswjvHLZL7DRrTXGTELcXO9yK6thk7X3qxhoZ/S7Qvjqx3FoYPjtzm
sktXtHkhjizKk+oT+94ULcMJKtTPtMXzFoNMem6US2nV7isLDfpWtnzPrMR4YgzFis3Tx31Dn/Gu
aOdWuBHeA+ijkHRt6CJyAEHYAM8OhZMw31S+iYBv4VTP6Vbd0GycDADg8biruXdir6s+kuNFjPFQ
UL5q2/NJ3DonDOp93VfqZqKEFEOsaZlUdVpXGE3konXVbvlcd3pMBFpAGDd0MHWu8SdA7Wtn82yW
ts4djUPMUgL472Dm2rtf60p4KlSh5XRxhq69fd5wK/Ek/mTXlrVlDemhdLyNLb5ptqYdW+24VM3z
u7lYHg5IQr4dGkynnXIdX9K4vzDfAETEd5I5APkh1gMQ2M2DrQIcfTBITeW+vO1/YFRrodXLQksf
FtoPsC1g3GYcucGwwsJEdsI8G+NPpuPf8R8XmCrb7VbmitFW77HzyJuMBiIF7RSYAUb9enSf//HT
OakOXe5/9blzcjWaTsQbBV8wJTdOfar7J1XLH4QCD6Jo5T9KRoeJPt7E+1ZbLBmDRUy3WFbr1C6c
gBIi3EzAwbKuBrcJB9rJXgmsbkyMVyayhUago/UAM3DRRsQMKhp7kDnVMis9RIYK0DqOMth8M9hC
iif8FSf46YCuC8zcboVVe8pR4jP9VYBdwvgp94KaOyDPLdS/7i/+DcAnKZc4UGri+W2GBhvEYPlm
sZN36vHyLO/k7cVufqCktKXFRjMX8PVCj0+WSWyE4jGnJgE8MyBkrBLpBVAlaJ+t9vMnJqywx0Dt
xinxDRU/NIS+/0X4r9l54uiWKOdK/uXcuKCTSJ6iY34KrMEB7vnPADsegLlEW7zy7qkywQWRGN5O
MSkLfhvHQ/3JYPn4+4n64GBJZb5jazf64n8uXqJP9VHZCKdin9Kawm4DqmtJhEWrfN7IZ5mp3csG
xQAHXXrSeniUaJY7enbS80wVIiwXZB/5EPJQCN0h3BsY5pMtcosFpkXXzOayVfH4e6Ws4fiRpEhx
jKfQX4/ZOHKEU6iYBQbBVADl4kIvN8gzvKjrYssCWuQrscKHiOJdb3gFx1MyFUicEjRMs0mR4JTk
YLZ6Bfzha7ISxVVnXJ7QmVGtZTd59lNNonEt31ziY/cl0NLQsYcWZgAEE3s4XDJhyOOidbPz8gXz
f2b9w9sXmdZtstP9Rb25WkdREtKM0BMNw+iCvDbMRmrYdhjHMkpDssuNYisrZdU9KSvfYY3UADq1
GS4L/LC6amfLfNcsA4fDlUtrXL45pGgzRG+4CFygsTccVN3X3wRN+V4U4tfuZa+eslKrVpclChK6
4HobVOVL1A5XyWbz2i37dbAKaaAlN+N+o/xpey/x1Ab9XhqhI4VB3AoeEu1p/ZJpb/v90l22mvZz
89wYg57jdtQ6zTk83d+G70fv1La/heOtOvIGI7vMkcLPSdjVcsq6W0h9AVmi/cLZMmbNrUy37Vqz
MaF8XC5dcCqZg2ZvXnFd43/viC/gNr8cmsu8GZT74wvBNtACjBZrlYjsQIZ+jgvJY1yjXRZ6prtv
27eXl22kDzomTu3CiHelvXZOp93ucHCi5/vrcXNBjeIxwwLrRHs3MJwI99JfUPxVSqwHRhKCl2Ed
2ped4LDmoJ++DgfKQSefahAmy+J3KQH4+hLJDa82gPxu+0pw3zAjZPQGbSKafJWQn09YdiL3flEs
8Pms4RnqlqU4RtLjkx9PhPxnsMUCy2jkzdDWkr54d5Tjx/3tGC9nwjqnC/QdRU1uL5XvcjlXoYC3
BTCFuD0f7n8+ZYG+XcPk8/PQE/l+/HzuKwCEMzXOGlfg3vcnjBksLQXId7BCwYdy1kS72y7btSLa
zn01bp5DxE5whNXWAE1jpBZ6JHAgKDRr3Q5h3RLcj3pG2fQb1BRSFnE5DV6QdowMWehqMBsTeEos
on1cFtrPWHs2e+uyc75oboG2UePvJxsFpHiwg4KZxOVfANSA5thPygrSBBBhIqgP0fY67lSEDAXa
vjZKp2HYe4NHCl54eOppFM87c/bhYsaBTkxBSwJDHp4QJH5C2gtu+hohQyGEGrdWaMESGblgr6ZC
vu/7ybJFC6mKLuJFcLfMNj2xerYC9MDDeZXq1PQqRZ9vE52IUlsMRQY89GHA6qiPqBIUXzBn5Aqq
hIjCRNA3MN85mIkEkE+VeRWxgusmF+OoRbpg8SZaIo40Y6NKIowhwiCZsMCIiOvvADv1vvSXvB09
AHVlJ5n37W48LISDuNJpXNWJTqiwe2UaQqdtAau+/9mzOzJZL8L7Y95MzKIzPjupNJsxug1t8HTG
O199edKEGw4kdx6WKTw2dvwE0DyaXyNfL9/2+0uF72BhsjxBjPfEArgeOJXg6NR9AKbk2qrXKKY1
46anivBELArqc7YcAohZ+0frR6TzwAHQ72/GzF15JYK4CXwxvBTnBSO40mrrrz0DvIpLWo1odj8Q
NwFWB4ETouprY5L7LG0vGBJ2DRHjjY2eufd1oH0+ccsMdZJnQoLPr77OD5kNdt7W/nsSxuMy2W8Z
/CMeA5hiVJ1Yw7dLysfPRXcjRN+/V4i4RhSP5WoPDsY1xksSXuSIXMBKtU9OTNlvsmY7TkSPQ+cq
KNhBrw4Hf62KKoW1h95lHA5nuZWP+uOp09brl52xefy6v2jz7moiijBfRi7Eom8gCgzFOCWWlWzF
lR7QotWbshapEmFf/jlEe1fqYfUS7enwlC5Fi3VYJMms+wrNnpWJPoSdgXWs7MJIRVR2iC1huRlM
jCNQnOPMfX+1PYSl1eAUbOMOaxYYualSyiOz/mSiAGFm3cB3uK3w4WMwkWh7yc1t4/4a3eQIyM0Y
D+vkqODrM1l4xmY8PaGnTBsBwvZWotfgOdwcDgfaes1eJhOVxt9PxAlBhObkGiqdl0jvblZflEic
asTEbRVHYGNvWAhYv2wxQKZ9VganUU14PAo39+1EDeLK6jFTtKgLrNp27e/SpeseazT1ahRl5vdf
5RF7AQsUZZHrxQKTOGBcRVFw25cUadzPJjAes5NDsYA5XYAoBlgL4GeDroiQ4oGCub8wC0Rc4NJ5
qDT+kC2lPbvyjcqhVUvnNJrKItatzZDbU7JAdHtdsXsTg39bH2nyknIq526YiRjyvXdGL7ksXaAS
Z7Mbz8FkA6VQN64Juf9TAeOaTszYq3wZYzUQ0K36r+KRe/l5XvWUo0lTgnCTXd70cMeQodihg7ld
2/8PsWbGow9CAAFA1qgrA8zuWgngqDcNaB9FdwCwGJDNlucBIQvFuuZ2HMU8EWkhzCYDiPVaSC21
Z7AA8zyelC+YynxO15gz1lEAOzzBuazXDe1BdFNDHdVCAyAaDpGIQqcNYc99hiFHDCDw7tOLIaIk
dALVObr6GePrEFpfX1/ArMZP5SjmdyWZmq2fe9lefQHCyMHm2dcZGjpcoGhvNX+VXezLqt3pDpNo
B9H4WFjoSdzTjtZtJvRab4WIFBiuDlo5g95Y6cHC1fr0VBvA4za1h4fjkd2dvsbC2JfzQdnh0Q7J
s8AhxQVSSNAx4kl1vcNtE7C1VJ2RXDm0jvKRrpzDAVgglCM9a0cTKcSJuwCRmfFLSGEkY48AHtUX
vKdYGhuHMHdBTbUhTl1UR/VCjCFH2I5JEMx78Y73oB5/WG9vb50JijsDwR5+nLEKiW5p6QEzLCjn
juVq4wv8d2il+lwYwHs9fa0e3x+R3aRcCzcdCt8WPlkL4uCmrdclTI7vCOB17eWMvs9H6aw5ud1r
q52OwuNF99wzgFjQrK/RXrXfzvPefhMhj9hy4bnmIP3pCdLXFij8UFpY+vbr6jHQRojs0Eht2v7P
wUrATf0yM8KRyBUI6uMWYquVAShTbdsdm60YG/lFO3xQXK84ruCNjpIyTu0DLkMkiXNqzISIkdL9
EXm9vMRLGckcWVNsRpex9aP9ucul8NCDIP4RFNGJiUIgxsIMDYNPTg7kW3DQG2dTwWasnI+vMfEz
lvu/cvvr64Pq827hccazjyII2ldHEGKFsIjzJcG0dIwEDb+PN/zPbBefkm30qG4LgzV9K1gXD4vl
/XM/72cnMgk74Dk/zvoEMiuTO+Sby4tsuRnQ74LncmlVNuY/l97P1Ob1Vbj3gJuJISdTpHyJuXsY
XbTo4gBqFSpqhK9vgYFd8UMuuOUGfZvaRZe084pqenMR0lQK4dDzTskUpi0EV32p9HQ5LEFz35dA
le1MytGefe5NRJHPPQ7jYVIiZ4L70pvDUnxOl+AlL2z17WvE70OohPb1L8XyDVpBlL81eTTbolaB
mAAc0Gj6unbjZR/FSSQLortG2WiBtqO9pP/48UPQfzxsnp+fX19fd7v31SMzlmvQ+61TrpGZ6wvy
RVQv0IkronRCmFMeSFKnsoPoBhtA6GqSfbFEq9KTrW+Hdr3mbc/ij4k9ONKSNbO9ZDI2liRenR8b
575l35YvMSvBg3EM+ENowwYG0/VShCqGy2I1ltCVlmeaVRcmxoNTc/FaObTE3awsgGNyI7WwIgsk
3hEbYCwNQBiSy6yCVxVVfQQrO8xAO6VO0Wr81tc+DRMgmNRHIykAV7DM11r1DH/m+0bFBIi273E/
d/oLLtJPQSuMh80rGuuouemZy3SccEGSFTMnQIXgiD2VG8Ab5cjuucZ6Wz64e+vN2gIgGAO7Ibr9
lnuM3GmupaXvwbF6cBxHd1amaQOittSNw5oSs884yetvQ9wgMC5WvWBi3W105Ul/638Usck/g/99
B7yS9qlGcvDknyirPn7ozapPloB4XwdDly6YLJfQfROaWWtUj+CMDN2zo+vF5rKKt36+OlPyU9/A
OfeEEq9sBiPeRRgUWHdja7xt99Z+nxrWHgO62lsxtla5SO7oCsadluXOwLqfzpr+zmnZ3jmID43m
PN1fhZmYYVz6X6NORPRWpjGo6C4YdfK2zXELeK04tDbPmPI17QE5UvYTEWP01a9kKvjPzPoD1YwD
BRVIqPDIJW7GgYkaPvYXsnsxWsQNAHQGVmr0yB5HgFbo6qRbj3LSbkPIEcLxl0jS6i/nRRdefMXN
scii+ZjbtFh/zpSvRBCmnIaY/O88wE8wtrBSv0F9Q3Oht9rzM/BYHMGhdTfM6oTAAhVt0BkD//La
eUhJmYQLuZRdIwdo82O2pyU6vzmNCJsV1IkEYtUktugRUVRQCSmodh3oqlnoP4DHYYDPFfDxiYU+
Nu1Y2MWqsKttt82tUeHE9jXGOsZG6JxBBPAg2gBDMM8HNFMi9B23vMG/5TaAycHJ8AxEN71bi8t4
u1jWum95erAszE47LSwqEPaM6YHDCQPHCjfa/ncWeZIkkNmUrZNWlt3aEHR+7T0sjrl1tqAQOBqi
t8AYHH9V2exzZZWass4QpgUamMPBAyA+eEegSC4Zu3G8XUe/dsbVJFb7O52MSVawWoIr+3o/fa8K
hJIPFVdCw0y9zHZjm2ULZoLnYtna7c4z73uAmfAd3SHIX/+PQMIDnJU2TBXApCAlD/x6861cytaw
4UzNd4HB5T3fFzfTjHMtjnjGQVwSD+lZcRuz3VR2oFuyma8HTTXfMyO0zsDI72EXtNmumTt2jMEx
UCSDIAXFk+tlHcpQAWPXRXE9G6AXTr3GxlqMU1AiFJoYIuzllYLNUx9iECU5l6V/UO2zA5Sl1/ur
OJMcxutnos74PSYWHCvoNSm6TnFfUjQRBVZ08Jbq0d9Km8FujBSTxVqGucpXWkfITIkAgkFAh5I2
8goAZ7wWLMlFmAFuQQFgerGS3qVVbJQmaJ/s/hT9FB/uqzmuFnkWplOqhOdhzl7Bdm2gunwBlDIN
DgT4weiLGzpKDmNeEKjjsKjjKC5xBoAzwfZekqqutF04rLU4+hvGEii2cZs2HGdufwkhLL/C1GE9
jELSzfkknThjoCzXXMgqAvoArV7odsORJtSQfF+VW6lQkSJh3osV91F+nY+pyR1p7cUzl854Z6tg
G1PwJCFp8M7NQvE4tsH48L7en0/CB/vZ0KZ3Z2p5Y/PgLyFEgFZHUhuKHoTUgcYyGldo2cE/sNty
Le8AT1G+8cB0A2rk532jmzvCU7GEp1CzXGbDqAU6OwCYtO4d1LL78iuzakqH+OxuTQURvqJJPAG4
XJ3qliA2OJ5/ypiEskSMdwXa8C7TbGPO+jCB/Z1SHgmqicCEDT0kCJPUcw1AxcQP3eOSe+gNXdSr
DWsiERA/3l/GmWQrtg+Q38BQxQgvyhfXniKtax9ALhBYGpnmHzTZDCz+R2VLy+cdBw4YFYj3AHuk
vCVmUnDXYolTFjNtioFoiGVWIFZA1mNwxHWDWy2w/CXyrBoID5e9xevJPtebdfeDVtz87qiceK3v
2dXprDtht9HCkyuxwUD2C3otReDtIz/wCthOO7MTO2z0x9jsncgCCNnWOwKq2ZC26TcpC6anjPub
QI5x3czREtFh23pVp8aYowUDTOQAfuuhNeKH5CCZ54/ORnihL0zR3MhWuETzmpGA7KNYButaz8fB
hOXYAooGaGvxx/f6r5+X/+N/Zg9/rEb1r//Gn39mYD4N/aAm/viv/9tUdfkeh+/pb1pTfr43v2Vf
v53q9zqs6vBn9d/jh/37L//r+o/4rD9lGe/1+9UfzLQO6/7QfJb98bNq4vr7W+Bbjf/P/99f/vb5
/Slun3/+8/f3jyRMDXyrMvxZ//7nr5Yf//wdo5hjGui/phL+/PXuPcHfdN+r5D0N32f+0ud7Vf/z
d8Du/0MAmApCURlvMG7sx+4+//gN/w8F2QdwRIEdD5LwmxTQW8E/f1/w6j84hsdTBjwiYCREJ+3v
vwGI8vt3Av8P5CrwK4S37Pdf/P1/vt7Vtvzapt/SJnnIQow54fuMh3Riy4B7B0kwHkxItSAYvUFo
BaJKDrwvkLyLmuH1Zn+xGsM89ZqISY7Jyvwpeipq9D/3JBGWGnFyKORpF7moEYnLC8pWejlcFIBv
AnrmvijSw38rBaogQRxpqjDKfu2ZCqDtAWtnADqSZsi91eoLcIH2mnC8L2aMTm40+oP9hGUljAlf
i6mUBgTVDAMxatbocj00OsCyaOO6N+nBURsQjmKbgAqL4tX4NSahIGwoT2Suwng1sr4P1VkVMz1n
Qi+y2ULKRL2OAzbWgNkSO0PcNKUeC4j29S7qo1JrC6bjtcUQKrmeIo/d66nXA2DbC+SuNZJ6IQc2
n4SZqi06kQFW7GKBcedLPkJv87zHnYocw6+6Bx7FVk+kvsKDsMEIh84EUQeCzhKodlbXZ9V7DVxF
z1oMSizr6M1QX9OsCQODAcTDwry/8DeRw7gkPPq8mfGpgdnf0aonS8IIZdoBuSYGmRCm1na8gXeG
Feol2BHeBScGEiTFom4eUaRE4taR2qYdWp+LQQKWb7YhvwKpbrgM9WIAk/fC8I402rE5iVASSVAF
4+eiwMARTXVs+jLKeeDeuZK3A41gZS1QE0NZyapas06fhHX1gebgxFvQVB0/mDBrQQZuChLBAojd
yLoxC2yxng2TBNUFWRNWW8w5LWuzd/+4Iq5uiKk/IENMrOiVGOIWBcJTn9RNnCAnmDy+npDZphgJ
TQ/yeAJgCuB7EODZ8rrWNjseXUh0TInRmdxbLiLKE8PBq9QEywUYLQuiLAsdp0tF83V5BSSsv6sV
8TBk5HbI82pcNtDAneHbFG2H2l+jU1Zv5mIQABs0AmmjeUCUidVrS0YpQ35Uy+jMesmhmweZ2lKT
nj/uSyKfZt92MBFErF9wGYBWmYeJ+1JoIDBCCimxKKZ286j9loHQGERVAH3hVcKFgrW1l6M+gwxr
j+1ZbqLN6cAu7ysye2IBrPpvKUQEfgbiF+rHkBJk4/gN6yCzswo3j6DkoxWi5xbtO9WJWskIuU84
hwurAJUg9FN3EWgv2UWXbeCyOQ5FobkTBPx2sGqMOBhIpV+7IKZjLhwGvFIX/rU+KQ/BWjd1hTZS
Sj5cxs2ZSiGcee0VZ/RB5anbjp0w1ZLRKHrMLdZUAOG7zx0aksqhBrahcTm1WKtSDw2fYmMzMceV
FoSJZaXKA7q5SRFzeG/8fszaMLWtVzRS0fHLku5mqgxhZH0TLzi5wp4koPNrN8CO/OislaNgzvqD
sv0zEduVSoSHzuJL3/UROOSKrzO6OD/V9VJFgdCMTr3Drbm1bzzdl0izBMLnCEXQNLmEjVp7IjpA
4o8LjcXt5k1OGttoK5PIQb0wbZu15bh8uNjALq5F388fyit1Lq6+WjvCTS8qOWvVpkpddDBw6F1Y
mIs3Xj/RxFBOKFm0TvOq7hbISLrMl6ZV1qDr44uOYto0Zci0k1wC0L8MYAgoXqILI1kt9MJINixw
CdiH+yZAOaskLlQW8xdeDXGMvAOHKRRpD6Rjk6IPTQbxPOjOC9HPe6hjhMfPZLNy/qYvEAhfEAj+
AKpA2HEHutDCLk2UeAPtcH+l5oLgqYmR+DfgZOLFkIWUMzBCUNgTtVRZyuVRSDFq+khrPpq93SaO
RyC8gc/5LCB7v0+OiOqOopfWYIhOuRZUrdbR13dfvbnwcCqO8AVdXiyagcEBUrbrwQKCOr2fiuLf
SGBGYPuzUinh8NRLwTivKFZGU4DwACzbsmpfQQFAIb9HoabTIDxox5IEcvIrRchKfrTjSHvj12dw
bW8eoz3Nmmk7LxIXdJ6iLqnwWCdp5eXw/5K2K3Xno9fBUfF8f9epsoi7uvQHISl5WBkANc7qYWM+
MgBc1oTnClCpevU3/ed3N9rkOgDazWKxSOFuXgZQ0aFl1AUBxupEZS+j3Ttkj03DVz6AHEdbswxR
0fCCB91uvMp1ilegWJ1IhAeZFzMez8AmXgTAkQg/wQlNC3Pvi0Dj+vUV2qY8m/YS1qzThZWn6H1i
oL8h1AWtfU/xPpW/ms3CTlHapdjG/GUnImGGhBW6lcYvNtksIFUPYCiJU3fbgVdeH3Ymn5orHdDg
FEGjQd/GWL8EEUHCOW/FvpTPiEiBBAXQVmuhRTaaCnex85ecxC9JhJOI/PLiI+OCEAsgMltAvIe0
puzxE+7oIhO7haVUhKKGhA7FfWBsPF/MVb517q/YfOD2bzVI4jG2qNvuLIaA+129hJp0oqwSTQfC
KSRi2DFMho1nT9lxodcr3pZQSL6vw3xU8EsHIirwghZ+Lo1S5COYp7Oh7JHGpyzT/Mn5JYKIC9gC
5AiMBz3gr9VjZzk8JXqiCSBOPyNhpoBRICAZ0AabasrP8+P9VbrpPf0jgP6lAxEGpGoVsmUDe2Ir
1F9YzmBFjd0tdpXBoJJQauDxDjCVF32C3OOicYitnu5/g9nHvIoByT/dAJmZiLsSBIk13r7nzbox
RQvNVK3+OqDG4lDTfuOO3JweAIoA2Rh1SgwDXbscOUnjJGwzRL4SaLD0bvOum7Gz+noCOxGUo2g2
mtg9aYQJcgIH/HgxSV3us/D1EumjAGTx68sWQxt/6eabaEbYIie2Iki8oBmYKvTLEjymDgCkOq3U
KYHcbJQ1EUTYJJJV3ZAuIChYBie9sO6v2azFTz6dMEelUDMPhzZ1n0YkoWPy8/QXPh+pUMyzIAmC
ROy1AXB9mHPnCvcp9wRm8xUYthyKhFnnNpFAaFAUvSwKEuJE42IYidM/gisJccF9NcYPubGsiZBx
GSdXpyx0wzkqoEaBefjITXXq82D2zpxIGN3rRIKS5YsiHp8Hgv1UGvxaCUYtQoAY3tdkPpKaCCKu
THR3dH0gY70aMzn+yPSHzmA2pU45H5QFI7u0QISWZCLKDG689NF5HdJSkrO3zS8tyOJ5nhdlzl6w
IQo6pEL78TEwKQtFk0C4rnKhDkzg43kIEBxNgCepbcahRJs0Gfz1psdqyWM/sBf94eWH+o7kw8f9
3Z493pNlIrxUXudqNMjYhkof1rV58o6UfaYJIM63F4Ioa6GO+/zQAi3QXBgUAbQlIo53ADxPtuGw
RIGL1kN7k1m0mfhZBztZI+JsA7XtzyfT0T78518ecwEYbgGJAIOZe+KsJaBcAg8lnyEQRiIj03t0
jPu0ozazBVMhZJaZzYr0woxCkM9cjt6Jig4x91K+EjE6r4lzysGCo+IfGUpavPWD1ZbR8oJiUP8X
gm1QnWKwE1OdeKHcTHJwSlfHlZShzlAAK5Pf6d6OFqfO3BdTGeSwoZqDpLnORxne1mIAcsZrFdpH
9fLz/tGjySHWDBffQpRacdwWyfYOyJ2jIZgttcK9L2fGfK/0IfxUVMudHI1yjLLVQODo3P/4GUd+
9fGEi4rANI35Fnx8bVmA1h7A50lxtN8xAHG5XokgnNTQ5+juWECE99aY3dM+t6rH3AT86JMefQQa
5UzO7gvaPzEwjoAEbBvXtlyd+SY6D9h/UVPHPmx9F1lfFLc7f2AmQsjNF2tVDhgIKUzB3kbrQvcf
2a/H/plygdCUITb/kg8RqvzfyjTvrCOdzPTt674BUHUhLABIqZemuUBGpJ2Xawx37ZAmf6QoMpe4
EoGl++9tIYwARJ8S2MhGTTZnQ0bGwAr0RMfJHNudmWdaepSqFXFxqXXHsovRDMKnDoioyjJcajxe
DPTQ7tuiCPuWR8yVkaIDWHckKk3WsV3ZAeoKKQRvG+3yZb9Kdp7teka4Dbdohdi8Xp76TWagD8K8
v3nSuGz3ZBOb548djxcJspNAjz9KAI+D87cFB6edmL4AJuM1uI3afdmtWkOqtAqzJrzOmL0OPr/L
Kxh3wGAWrodKF76SlWwWK96KMw3QgMlW2XKrSND8zwJUkcD0/1HymoDW9BeQJfuG7zmNn+j8Nk5U
jXWYd3BjLWIkIpWRue29wQBV6YLCvU3Nc7ysJa31KaW+mXtRhT1hQgAdZOjIJu71AvVk3mc7BFc2
p28rW/lJcY1zofSVhDF2mVyLWZIIFcjsxo3lLUweDpqkhQ9nWhA3EwJdiRmdwERMzFYXQDajZInR
YdCcG0fVjGhIVnPnbyqEzHM1YOlVpBKrVZnnZR7rL8pyKPUixhCwb8hLGirxjOO6Ekc4SE+QAxH4
HSm8sGUxJ/0jMyl+nrL9MuEahUgsz7w0jAUQRv8BoPDj/aM150GuVCCOFpDt4noooMKwRxeBjL6x
QE8xgJY5HEXUzBV/JYnwjWrAsa2fQNKa+UTTGHVmYSYxfPX5hC/kF5zUczUDAyu1l8LkdN7XUhFn
9fCfgugg+3UliYjmy8grpUyGpOZrm9mCkT95FMQ/mmERp/7CVlmannEmkRFeCmYZa+/OF8W0KAeS
xOkoupDrmghahANGS/rG7HmHlqajySAOPYNU6lDJOPSgwVM03UetuHD+5naQsbBXSC2rFFBk3SJ7
/thRYFooOpBgymPru3qOoQPTGtagJZ/hFjTblPCRJoQ4562MJByv4nAkI/KXtHnHQNz9k06TQBz0
Nk1z1DNgUizIfteDqD2GhnFfBMVZKcQJb9DZ61+qHkksBiXv2CiMltI+PBPHT0+eQpxxb5FKHRuP
PiRcqXplYTDkvgq021AhznaeySIf1dDhBe8EDkGEjDlh+WlFiRQpB1whDnjED7XiMfDr3mOmtW6n
anpm0Gb6ac5dGW1icudeorDiPA/LtVgzq+1YXcq07GI9AiafApVGce4KcdAllcv4VMAhcZe1Rnvs
8qP1E/GfihrViHAjjC3WxKdXKT+EvspBD0fWjCp2CjzbrVpLDWWTZEDcBOW5zaDfN8O1H+0k26l1
MPI8fwHgeg88nL9iI7++Dulwzo0fi9wZXwftQz5mSIWTop1kgwb7OmsjEzFEdCE0ShUWNT823LyV
g6WiU143xcf7ysye2YkQwvGEbXeJsg66yHurXY9j8fc/f/bETj6fcDuVJGcgTobbqUegxlrUwtN9
AfMndiKB8DqhF8pZL2OZjDrVwFz+DscWWk7111zDRBDhfITzJQC63fgK0cqlqr1Eu4uGule88imu
+mao6jvAmEginFC1aEZcfWxKYdagu2B0EXlbkKigtBU6F6ctdflgltrpg9rwOy7WnZNG+iUcwrpv
F9DRuKh20yCxsKzd4iWyhB9rwaEV82fvpImehH8qL0pYSSn0XJcbC61+RvlEg92giSBchygEDSDb
YR0JoEirs/a86jTx474JUmSQ07IgYsx80AbDxmtN1RcP6w5Rzn0RNCsnZ1eHQE5zAB6mGHYYYRWF
j3dPT22KIhSPQ4L2C+2lS4NRkRfGXgMlBK0CvW9kP/6mLoRPwLjOJREvIlo4Eseyzh9pZenxy30h
FL9GNnsDKS3kFwxUAarIW2G8Yj6FEj/TFotwB3ETFFzXwbOJIHjXKuQj1L11lg0aXC916wlvALbt
ohdCbD3ezcljaD+/p7r8QIsPaeoQEQmo3ftYuECddfEEVXYJGDtKnXbi59Kk06tcHc/SJCRh4NV6
ORiP/GB1phgYngJSgxBFhYDbjkARqU7DA6FcQSScUNSWOXwMTOEJ0Y+EE5rRILq/gfn/d7d5M6Zz
rry2ayto9dJuWMkMN1u3N/OH6GL65mXFP+n65WJgOdnI/FpkOjW4v795QF28XtWL0qg5CILGHI4I
5gAThEivQJa5f6TuuznMJF0LiRmMvCYsji26ygC+t2xN5nhfwv2dwoj7tQQ1HdDZhUDSHU4v4rGx
aHMz950CBiivP7+58Hkdjrdb+hMgTPDW4QfFT9PWiHAKZzTGLIQapyguDSvUlE0gAZmQshG03SYc
Qj8UeZ8XWKbzsjOVp5+sDWLEz78phPAHqqScwQMIIesRYzsbNPGgdTSgv3nfhnnGsbUG8FvkcytM
si7JKnl008jSai+t4a+Gr6/7ZjW7KRMhhCpl0sahz0AIRnKKpzXXadgVNK/elzK7KxMp47eYeDah
AMxBw0ljuH5+5Q9ojB97VmXKttB0Gb/FRIoSqsUFDMKI14Gi9ZoBi01yQoqM2WP4SxMynulTUFEX
LTSJJOAGMiEtFXyDsvcd304EEO6qvUhe5vnYkEQLHkYstODw1GDOcLEPHkDNxdgtqiUYzpHd+1tE
U4zwYCFXo1W+g2IXTLLswJ5x/+Np1kwi+g6Bh5HZHpuz3nKYujXYduy54GzKA5RiaWRsk0ehtGBj
iCk5IwLYKLsSXvo1LZszn0yf7BLhy7JA9aU8xGoZXLb2D42Knk68AZ4DbWEnBjUyGBf/5g6diCO8
Goam+z4SYRTfpSzrhw/iMP39bNKgtGirR3iDhdKlY41ujNvU02Lfupg+t6TAoLiD+eTLRB/CH0hK
lwwynjeu0evBg6oJeq2xq3pHk0NbN8IjBB2HfNUCcsbOCU7fDyMtcXosaU3l9w+PSE4bhhc18NIB
+8P1wKrqMhQZ9fvn54ZC7dovoLnz2rnlzFnx6wyqRLkNtt83DxBRmaHpZrmulqtd5a7PSwCFrSpc
FQ1iRUyJUidqZh0s4BbGXj80l5KAdZjWKLFpKratearX0fIxMmg+fN5PTGQI13r2oEVYdB1krCU7
3TCr/0fadzVHjjPZ/qFhBL15BU2xrFxJLemFIbUkeu/56/dQuzvNgriFe/uLiZiJiZ6pJIBEIu05
ApDTRsl8+yt/R8f4rgGkCPC7UnLULm3rkgfZPN7W2uwxEsTqjV29TAsJlI0YGoC/FEOI3qDYPEVz
Awq6/QymKVqt7SzEULbBmPSp0CKIeZ6s6XCr3rSHu5xlvVcv0kIIZRj8DACVyRTPfU4CguzRrs3P
wYRptQLCqln8Hyrw52go6yBqURz6IVYEoPAEdNP8k09CBcA1TLs6X5ofdhVcKZjiR6sIYHovla2O
Rl3l+AIs9ubkjE+BOZHbyfSeBfvr+vWd9+eaIOqQhiFrOakp0cPzPGcOwBDMqIWvNX0bM+3L/y6F
OqG6m8Yk4rK5iaNz8rf+DQGxWVtjTmRHBOPw9fWsn9FCHHVGpZEZXaRg53gzMG8CS55hECGGqQxr
plVDi4sAkBjMctNw11otGYUaNAD3QOVkshKrNrkb2fzGBDQbOwpROQuZkMOr27kQSyPShp006EpV
58Bu4k2MnZjFHmAWL3MUzhyLn00NrRxLWZRpl9JEFRMZS0QT4W44DAdHOKhmqthkfLD+4tyWsuaL
vvCRea7x5GmEIkpkAhdmSBqCFg0kTBkK/wOfb36vloKoeDVO0PYaN1gUxoNy0j6NtuZojvHcvwWm
jzYKTTd5xU5vmTMkAkNjvjtmFktEj7WgNQaOLsZgUrWtT4Ilv8k2GqEbOzkNr8KTCtZtxr6uGcjl
cilLkkS8nzVlNXfRIVADfch8+5zaKmD3Q4chbM3kL4XNO7BYoTHFhd/nbQ7bKKOWOJAEFeQMbVR/
84QtBVFGRRlbWC511kxQlU4upkhyK7B9llKyNo8yJoPQccOYYj0AsLeSFxkX7h4Yh3Z1KnYPjL2b
9e7aZaNcQoUDWFtQYknaTFfZd44kfY7ynYF6WcZbFUIssPV2bt9sjPatLDpGMXDVcC62lG7DQXwS
cQ3mSrClyYdog1Kyt9qtt2fEQasu9lIOZVT6vugbNYEcABK9p0Ce+2zs7CQSgJqxjo9x4ehGnMzz
BhVUzvNVj0/hfUo68L0f3gegd4u/8QDVh/LcmF+Mg2RcAo0yMG0vd3Gf4sYBuJqo5hxOzsVO5jjV
2tOt8aA4U3RMAoLh7vKywRFWOL8d53bS+rV3BDvbMHsV19fyRwZ1oRMtDKug/pahodQj4TkF7WNu
sczUmksK/hdgVhoiENe+GxkXhoPTZa5JtGHeMwzAzXaDOypvTNC9VeXTQbmC9g9g1AMi6XLP/N7g
al+CRjR4PZ3sv8GPH2Pn47oOrCneUox8Kcab2ljjJohRAPWBhEz73Lxdl/AD+n9+xpYiqNPXxJFv
lBoiKkucITcmK0PfqkaULQhGjv5dCADo3rmVfWt4tK030I5+sYzwarJh+Q2UdpR11oy68r1MjdQm
uHtCG/SKKPM/8nvj9vqK12K8pTDK5LecZky+Mj9kwC6IkT8RyVduX5exdqWWMmh7L4PUS5xfaP8N
nXsd9nP7nwmgjLw4TmI4hDB+PY5qwKkF5ulv7M+fRYh0zD+Espx6Ik6lOOTkfdj/np52LPTKbxYC
+rVaCqGs+OT1VRnMrmG/88yUSL+RlLHUkQBBy7q5nwCcj4jF38qyPXxF7s7Y1u71nbyuDiJd2AgS
XshTDR8g3Tiz1g3miA6C6zJWne3lKilzoQj1CH4oCAnO3O8aWN8h8EmNjYBGFd9iDeKt28D/tU3o
Hb40Gpk81DrHQZgVInYAx+5kxmjpZfXbssRQhqPxc68eG6ggsrfim0zSrQFYJdbbyzoeyjRoYaqD
4QyLaZ+2oPax33yLaX7mDbmmg5RFSEJeTDseMqZup+T7x/2df2oJT079Fq8tC5p+/uIf0iRUPFRA
F4KXjdo3IyqEPAfx4/lVcqZtfMvCoF4NTPSFAGrLCi7OhLCccP5ZYDvqTjUHQAIBSDknFZ7cU1aZ
44ah4KsGbyGT2kKxzIsqTrEohEIymC58V3xMHJAynTvzLbC5LT9PH3YbiyF39egWcilDG4FeItJK
vPcxHsicqBhIn2NZ1epM3jHLG4axWL/I0jx4g+sMODRqb+HFZEWUiHNg0p1rEgGr/CyZ9c1diNEH
ZmpgzWsCD9a/0qhd7TU1H4QA0tBiHoFO7gDaZHaJfNVjX4qhNpGTcclGSYAYEa9J4yjkOOQWUOZF
1ijWagfAUhT1btW9kqXAnMRUEaBJJDs9GBXiR7AuwGlHB98+d2cuiIClnmvx10Ls9w4s3EJDE0M9
laCedeyizMSRWibyb8E2+8lhqQjj0L5dx4Wsri8koLJiiahkWdFLbQY8yc+7CFRp15V/1QD/0Y5v
XV0IAirrkPMdBEn6pq6fivZWbzbKI5888q2TMrHa1+0WyO7BsAAGo2+zsxAXeBr41AMpP2e3ljNY
rV0/llv+YXjrSWRWVsvIyK6v7o84SilBk1UA4lCeYy6DtDIR9sWr+s6yH7N78dMY/5FC6WNlFK1f
xliUlRyOmVUCxGa0JJuhE/O3XpHyIypJmlzLPdzj5ykDw1SBroCMCZe1HpMAM/p/DogeKI+bGS3a
x1rQkVSS4HmepD14RHsCCOF1zWOKopJscaHxHD9vm3azddDq0B8PA7r3WLVohg58d94sVK4FcfxU
G4gaeTu1PxNymFNArPd49XBkAbw6moYcLI2XVKDlJFJqKNreO2LE0YSNZajy9/n+OP+FCOrVEDjA
mwYlRMzYeYLzHFrmUxuasSu5gSOe0cy+7e4T22Op9+r+LeRS7wfaBWS1SCC3QknjtXy8LW//xgYt
JFC3dAwnDuUySKiBIu/6p8EDTNtNX7t+/zdjz0iR/zko6q4qWeWPJQ9ZGOCzhHueZJs71rThSjyi
SEANh33jFVC/09qQxWkDCjqlPQPz+L42bDF/vEvuGweJBOvwcWgBsznuD9JTo5jaMXgPBhIdIhYA
8+wCXurL5UdQ+iIK3lSB4qY9O7cf12/uTyN++cuURrSdPvKjjl8eyCdr76Sfztjlj1PKMBRoUIlV
uT3DLYpLEt/lm519cxjJPRjlWnJw38yPh3ZvbkAHFVg7KbJKlqVl7RylI+rQpGqr4RNSk7BaCRm/
TVdM/LguhXTC3sHBZP22/NNruNg7lYqD1T7IhnLCh1tnnxy31gS8MdN+PyP6DQiK4JnVWtZHaEZ4
nzwTjaZEsczfLeoM2FmGvWKcIz3t202tZHjzQoFgy1ooaxOpSJgLNF3t5vuFMf+n67r9g3cKs8nL
u0vXRcJAQI/+vIf715ag9hNZztHbVkQk9icAsq9LW0laXUqbV7p4nHjf4FqgtrdnybqvLaAn2Qcf
vuvDxwNjXazjoKzBqGlZx/EQNBCTYQ6+AS6vWBp6wlgq1ISLxXnLIsvaPt//8u/k7fPmaG1LU79t
iO1uTPKAf6JfCmkR1bahiubGfYg2OsZtXFaieGXa53JXKRtSwMXkOhkfFJMtoMB7sscb+QBuX8d8
uM82+1cL77Nt2RjptRlzlyzVpGzHyPFp2I8QrRBCWFWRnxHIxbroqojeKkrtz3r/FNvcKd0U7wkB
a0D0aHEs2sUf/DjUPaCx+HrBGzW9wv3tYS4kEruh7RzmXHhNMrd0nh9HsnHtL4YuMbaPLpKEBkqE
3SwVhIBMJ+2bz+GKotLFEA/jvXHV4dePzmv/GD7qdmp+Av7+aHU39zNNIfrF3PDBNlvrwT2lsJG+
Y2wZS/weYrz2FfNVXdx5TxaTshnwFc8g97z/uLlxS/JyLokD3t7URl3PcYBampv7bu9ZYAAABoRP
Zltuml+bu8G0H+ydvH9IjjtyG1r3XyAO3+4+3c8TTzbmL4kcjwHhTVe3r9uqn37gpfJRpirwa6EC
98qs2QaJbeWkAI64JyxmzG8woGvbQ1kqwF/kXJ1AzrMDIBdCjjec+Xo8+7aM8q0LkoKnvc2ThyeX
BQk27/s1wZRbM0i5GHUFBFv37vWtE+f/9dpPUwaJM7oa84e4uIJz41nH7dHqccqvjuLWcGMwvJI6
EjmAMSe/YSUmQQ/MEE6ZpF40Jq1PILwkW8sg28Hi3mPyEaPWX7sc2VYOxpJTkpdElq34dESzkrLl
bBBh7bcjcpeiT6T3G+X03GRmK+7Bwzr3zripfVQI75PS9gvbndx281xvbnTeln6rd4IIqnXZ33kb
4yDNHMyBTkJTtwZQfx5joh+Fe+CaED9AY2OybRPS3KpfAhpet8DawH8wWeF+gBbXoOZKDr++QOE2
YDyysoSHOrPATuWBr+U+OxSNnT9pTm42+Fzut/6mRN9Vzigj/UZyxvuhNvODh4xeuhFA7nK8zWek
tM8jv22cTeF8GnCBcrJFQdvkd6V97CE0jN3Bilr00cBFU955e9oPNyXpHm50OzBR2rINUzUDEKlG
OnnelkTdAjkFN3a4Qbu2wzVk6ygbOK9GCjRbwQS4vkTeDhsXwB/32ia0bc1G1eho3Pn7IkOV4k7f
pTbAPHunAAZl8q5wZjuR0RoE0/jU9uJWboiSoqnmdBtY+UC2aji346l7ZGPvGpO/7z3rQ8GojU7K
3jy88e/pZver3J9KS3m6ETu7Iw++jeJ9Csg+actZd96ueNTOSkEArwvgf1wtm0MctAFEsoCktXrq
emt0eXvb7h7z97Q2lU1gmXoLeJjQ0U54duzG1AoTgA/YvpBAR8AcEU9ImXpbu3AfeiKBgSH7+ugt
8cb9eOx/KRIhwc5Sd+NWv8dYyw6NzS6pPtWebHYq/KuJI83RJBmsrinjzYFjWp01iTgV+FCiT800
ttEJ5esbYj9UJLFLK7aAg9aZkvmrMzsVRCmx9dUKQORyK7LdSUdzujuFDk+E++oxwNN1TnG+gtmd
Tlv8z05PigGbhmxoh28Bryx231U/TiANJ6aOH8VOcOZzYGXv08YBXHWGfxXsfUoczRJ/cWjK+fDs
/L0HrjiYk1Ba762wsI3EPrm/zORT3tzk+1NrYqUAENHQg7IJQYZzLjbGrSDsE9Ja8eMn/OMRmn/w
DkCkLY4fGD0mckE+eFcktTtpzm6T7HJyb3yA0TL4Cq3x2XMetdu33CkeW1S/d2DwjCxcNJ4MNipP
LpE2uy2XWZ4PrQzs1syOaGnYmMrHW2wCL1a6n9F9dq1V1yZxE4Kt/Y00O7c9JQ0Zb+p9YlcxwasC
/t4SOVVMsPu2eMvB1YhvCuKOYHvtyBfcYcAZk2b/+PGc3jylznAXHKM3KxvApcfjMrR4olSs/7ox
XUn/fvNAgwNFEmdycsqeiUUXiJ3n92eDoDyfgYnOUgCnkN9iICMCdFF5ywRkW8luX8j8jrwWb3Zc
Rm3q65CJlzkLYMpAxhI6X/1fPBSgegQ5F8hyMMxCM1KFMh9mbRH3c7J+fPKejBi8w7BuuNm6k7jm
C8CZ3kSkEWS89spTtWHO06z4mBdfQGXlRkOSuSEO+vPQosdimxHvYJPOtlmRz4o7cSFnfrUWOyqD
VKmZJMh5HjKCuWt/1+1BGP1dOo0Iv8+O+glzcAA3zzasl34tQEB2RlMVkHzroKyjVCiMglYKlKpH
h4eMu9WBgQwVp9ocMmArHkNX3pVEmazmVxuR+gzEy31RosjKR5iYVX/FD/g72HoZjuHqjvz5KBoQ
Hf6BNqlJ16OHE/1dsSmfH4FvVP9iXJ+VJAEQxoSZz1oAaZ9KbTygsLIwAcTRedxNcD9ezEdWDL1+
Q0FTqPG8CswFugvfA5TKEHjDvJLsWX3dy3fJjbod7oeUZMCTfr1jpV+/k7iUg6WgY0fCcWISDEnY
S23KRSA9c17Sn8Ov+GkGWg+syg3Ng/Pr9wkRqE+0o3A34aV4CDZFRBhbuuI5QvrcwQOicDDUU1sa
5kIR6nHZo10U2FTlyRmAYeHhATe5jcKaoljz5y6kUfHDmPP5EPFpjz7AEang6hzbGKYEEXFFhs0D
q0lkTStFUeVVcHfhtvxoUholL+daqEvgkaN0SAiYZ3mQ1TG2cCXwU5ZiqEU13uTlYVf3/z0siPf+
YJAAQ6Lih+iIpHSYUxpriZ4LiVQ842dVX2Y6FlZZgxOdm9T0NVPFoSWubR5eXiaz3OYvPLqVGPd8
pbauIPEqgstTm7WGDuPVKOsk3YdkCdND5S6pYYJqsKqDYNF7VtXtaToamVkGZqeYAXrDWDgUa7H9
xQdQecIunqakAmgHHECdSAAzLcGJId+lBSDQ+bdBd1TOMFFgNQ20qucnL3lJOXfU3qJAJF2xywVE
BFnXETV3hQDNDTxDG1bu0zIHR8OjlFzteWGJSIyZumb98uXKr+ss67cuX8r/7LcuLch/9lvzd/95
Wa//FiNwpeGSlKkdA3/O4gbb2oH37Jja+bqElYt/cdZUuN+DJrL351zd+/0tCwaFVUygwUg0fSh6
bs7GPe07xwmsc4Qmy4z8OiNgc+6Ja4PNePcUEBOEdB+jufMtVi6SpSRU5B9NQq3I8/JS02a5Mayt
o7wYWfabJDfw29aW1WOxYvUlA5VMSYGPrUu0g6QE6AwDYGYHPzS0O/e3Rx7mgsH1o2cIoR2eto7Q
BpN8C+Ft/1VDRulB6wmrlW3twVwuhiYeEoPRT5tU69AFcKwEBCz9s+4C44ez6j3rTFaq2sqFsEur
8M/ohWk8qAoQucxjfP+emskbxtqYlBKsvbs0GP8EkTFOYQExVuIRKSXe7xTrSZCrvX5GK0hCl+u5
tCb/GIle54YCQRqyM739Kr1X4OsCJn8GOgkOs0wBGsLsx6/KuS547ZHCRiLnCFLpmUeWep+VQItz
b9C78/NRwDgqbm/lcsinBOjprRAjp5bv9K62TT5nZCMWP/xKk9a87j/iKbs0JnUl1BLEC6mTjlau
2aJnvvhbvraNp9GzoKgsSqQ1Y7sUSTmxQiEVY1jOK27v7+ttZn9c39LZ1lBOMpYEpFtN1BBk0j36
CVenoifjvo1m/di2AGlRfbDKB3bnfV2XtOaPX4iidq+V9Dm8xVLkux45PlAOmwCARimmQLbTMD0n
BH7npsOO7pIjt/VvapfZTrgS6Fx8A7WdXsRxGHTHtR9BMIVJI3yC86ifWJAja7mBCzmUiY/lYfJT
AWtNXiZXOW1MEa05wc5/YOzp2lOyPD7K3AteUHtyaHRnZA1zV7akzuHsYo/WN3GfgkszOXpICiCJ
tYvQ4aKeSsQGjEvJWuv3n//xLf6JRLE0uhFrHb/xGVOg7vTwzYMNK23NlHTpqf0TgKmpDqJvSZMV
242rHwT7oXxnCmLcCroDLlR1eUwGqMnMUGwAEbDDlD3GkE/zGLKHRztCsizECDdT8vwUXLmP3+/W
YjP5yYu50YDkowH0X3UXoQLV2JNtZo/XVYe5mZQRz3iuMhCIQJIDAOhb1eI2PtYm3F6Xs/4o/Wtg
vvMCiwVFcpBxgY8sWYpRxniTzMmqkN3Ryto3yrhwmiS10qwalvcUTVZtIe8bW63L4zXgWDXX+SG9
dkiUFQGnR1Z1sxUpLIX0dkkE4m15DKqDwEkDRCS5voVr7y2wulVZFOF6GajCXnjv/2COYMwyD4vr
nCOvm6VpoNvr3Tvcfhb7XwW6hYnqjoTbjh6qstdlrxzfhWhqX9N+LKqc+xb9XAPlqsJ01QPLoZBW
7tuFFGpDBVUtfR+Qvsi9GfvsJXPCXePKdnln3E93iT5jGKCN1yzwvOfuV3UnugcYuYzsHpE3tywM
blsAlrN412B21a95ihffRplyOU0kOZXnb3O+PUWkXQUbtQBn9xecN8goL86Zsua1J4Z+OZudlPDA
CVBs0XpgzT2sDPleCKFxeNTWmCZ/VqanOZsSD2QAdLZPaktEf2pih47/ML6zTnjN2iiCBO2VMQgI
sFXK2mAcR4wqHmagtGs7t1sbrfwwoSmbgnfNSbwQRd2WaABcQdNwHQbsvZ3yy98P35Wyjc3vARXt
RsSc0BH5UQIDJnSerl+XVUVeLJO6LmJb8qU8YpnFrXeobNm5Qy2M0UXF3EvqtqScVrRqDSGWN1cU
Y0CrPz4YL6xQjCmH0vxM4f04iiBnNDGX7R0ObwUzlli1L4sNo1Sex4BAogSQcXz3d7c6TFlPVPv6
oTBk0KmjWBUin288vHTRbWj/5jYVAhSmkZ6dD+pRWKodjehtxMpQ1hpWUjlH0eZlshns7tSgIZsF
vvGdO74man4MF29q2kc95iogqrTTk3GSb9pHf6duy41ih3cxsCtmZ++U2e5+QEHzq0Uf/Vd2x6EQ
SkZMw7Fa79aavS6WTgWexoRpEpnDBgs3wjOP9+m41VDrFywHw9Ov8m48+rvEUvFMWS/t1szeFDc3
OfNgSzKB0fYI0qq74Cih6oqSr+05p53bvVxXgrV+i4uPpCxQFnRikcyapg+YX/sVSij1YlRe6528
cwN10yJRL1lhtQGKeSTchCOZkGqdzIo3k9T2IpRKMYM0FnYUWNG0q4q7utzwBcOjX4sxLz6Tsl6J
LwwKHKb+jPwv0fbS3kdnwCl3msfiyNLZFWgkvAUSwK8xLybPRFyXijSo6qjkAQ5uNPu3Z1Tie9Kg
HSSzwl1/THRUryezmIgdnuUbvMEt/jQm/d6wCotxOqu3BxCTKrwcFInovA8vcpLPgYwVHnfUofIm
oMkDvQmf5fZ2QNFG2L2gsvwQEXmPEU6LNVa7/ihiak6TkdcyBHojeN7XwFeCN+PZCu0j2FukU/mM
i6tYQEVmevlrzeAodP4RRwUywlRLVSIjbHt6FVJT2IfnM1wedHg4UP/bfFugyUy6NdB1kx0ZL9Ra
MupCNmU8MqnyjKCDbKk1489gb6ZbPMIPjANd1+PFEimbMFWpnjazauGR6m4+XxI3t74YSjNf2R92
cCGDutJqEGkcF0LG4EgOGn4G8hqeRsClJFaTEv1GdULg/RlbNGjsQuj2x3X56w/kQj51VyUF8ANV
9n19kg/BLfbdrv4wow2LEYZ5ZpRboaZBxGc6zqwcyevZAMtNaHoE04Hu9RWtui+LBVGehR90sBff
uoErOGy5e9XpkEi7LmT+kWunRrkVLV/ylVxg1wABei8+SIjgGctg7hflVfh6k0xqBRFFQX69CE8R
2QsOemcYclYdiz/bRbvSflyoQuZDDG9WH5wZv6AT8S94AbDnCyGUrUgAlyjqEYQgxnlSTQB6IZ3T
n3lyd/1YViv0yxIkZRhqMQ+lYq6Xo1iuOfHOJ/7x0wOgxotv8m5SMlFH1zKCqDkaOm+oKliodEqi
3lfj1Mx15CeA+GOS6Dkmsm042YMAEN2djAKkdXoT94XZZiTaGbfNkRUNrQYLy0+gzJTUiV3Ml/iE
/YyJ3237z/JY/Mr20ybdvmEIF6zzrh3ZbrTxTqzYelVNl8Ip+xWEnKSNEYQrwKg93BvoMR7ME8d8
b9autSir6vd0pYgK9+UzPyWemCTFCH+xnINmtH8xG2XXtWchg9pITyiLfuynHjUOZZ/Cj5ibGe1b
AOMHR84StuU7KzW+XjNfiKS2T9YTQxRyLOvY3GaxOcdBOzQJbR4RnRO0A3MWK5JYTQYsd5Ky+J4X
F6MXoYvFmil16jvwWgMDDPO+UE82GMxs1mlLiZQPSFIVVUZHEmXG1DCJgWMs9mdv03wA3iw4idq2
zh38VdoBkrvDo7KZ4Ov3LSNrt77Qf0X/wOU02mRU+xSiG0cjN5FoNw1BxS+5a1AkQ0Mtq1tn9S39
s9YfKJ1pVqYxENVnvzcSENPiIgAxi3Aw3Qw7N2vi/72rGIK/vA38lHSAoZYRo2+dkDczC0hS6k1/
aF6j3cgStubXLpdFX4s2BQ5JDWFPGnIdKFMJoOQRATmWMLvnZt37uS51JvSTdE1Uqcc7hjMypoYy
d1gBgQbzAXPz3GD+Fi03sP8fqoDzPv2QBw5mcc4nYaCReselWOU4oAjBqgwSekP1lusmwlfxdKOm
4LcmXZsbjVWkGkBIO68MS1LnkVSRTAaErd0OuvcpcZrw+/rxfrd6/vgszNzqM28xwCmpmIafYi4X
+ng4J+iJlE2hfR7FXSKRoe2JEeSODuCh5JUHAKuAGUv9Ppp+tzEppbsEuc3kWXkzErQ5K+V7ItyJ
GRHHX4hv7bo65tJXKpZmgi5P8T0uSMyjV5jEmalWm7HeYg5fU1mZ5vljfy5GF9HHBlAo4xtkaRHp
z+1CPuDWBkwtCZgMQAJWMncNM6Ow+kAArel/xVCqkysRr/USxIDdMFI/u4csBzrpW/wgPV4/ndWw
ACnsfyVRSlNqgl+JIiRFWwPYxRgC8N/HYReDFAta8hoGmwghZ7+9LnbN5Zxpk5V5EBsIA5T/HA3S
xHOo6JxDMMFOp/qWFUBKLAnUDuoSl8eYqBjOWo5BGM4j6miPdpVhQiDcTYfBIN02uylkU3kWg20S
bLwCow7g+QlJO7gA1KtNUbJ4CdSi/ZFHZBZBWydzLLa6v+F2oDbs1FOiW23hGqxexVU/DLZe4iVZ
QN1eph7SrGjTcJp62F7ApWPC/waABbgwRO7hAsrW/Jjybo+ZvHKf7ysrOuY2UvHW9TNawW+HEVl8
BfW2TpncV5yMr2icuYfxeM6ADaXZv+aUoG5/PSABwUxLr9mwpUxKMQyp5+O0gNdSWenXseNMdVuA
Fsk2i8/uyGyyW/VYluIoLRk9ZaiRZ+jP8gYhww1QqHIQCKnbFFAvh9jKLbi6rvL/D6iEjUWfJjoX
VA0GkdrYXGm9VK/5uQT3nliaPZlvyYbZgr8WDC2lUFuZRegI9Uuph6kqyfsNR5CuMsHL2JDmIT5E
e61kxt9rL95SJLWdeSMmgIrCwkZb/pzOlvNqdQfZ8m+7jezGvwOboaFrnsNSHmW8Bi7j0TIEeccC
VF1hYX5OpxjM5chazuHRByvuX1+fogoCLiYPDMVLT6Xh4iIdOzgPcuclVqChA3MIm8TkJgBuXl/b
+un9EUXpSD96vCi0OuLKjfRcK6TULA1zOxwgKUVnkhnSVqMFBRCHsgbwaN34dj8X71rbjZzQR/BV
5p6BYTuWxLNQ8UP2K7Ot+oHbopDHOr01V2wpk9pNvpyGECPJc7TFm+3Jt3+31oQSW8Ysaqy+cktR
1G76jRp6gQxRFnzM+j7feRZetXt1H7H6d+S1GGEpirp2VdnXEidBVJJCLxpTkAMrUU0B7RfTLm6t
Ikvs5GNIj3kemm1rNXY/PUf6RHpgt2U7ST4avdV7aMHfhfVW8X2oslm1jteaxmtrnJN876l2l/xu
gue6OBrBxwR4kcwdYycAxphv5wj2Kk859PINX5+iwfUSBj/n+vukiJh9EXUdDdLUyXWJUpU8ekLP
46MEuC9uq+64kMS6OaDfmH/Obwfg67w0T81XOfomBuFCxzhP8q/opCaov1TR+19clsX3UMeLtGMQ
1zU8X+AKZmTDOzomPwoW8cdapyoM959lU0fb8BOfqSWW3c8IZAM5qpgoQxeKLZnCE3+wxZdTBWK4
ipgHzbQf59kjkjqxhRLP9fV+OwC0G7r8EsrQ1iBwr7sKC+6seDKzLb/TWuKfkFd76+wZ/1+56ZGX
v5/v8kQ0U3sNN+lRfD7xzubFeAMU1wZFHrP74p3eOr3wjmTesRAf1/2HxXZR1tlI2qZLC3yk5d9j
drV2Z2xT0Q7gg30RKTLFDsAuwVFj+eirr8JCLhWlK3Wr50aEY9qj9OWT9hRgSFl0fIzZVXfD5uv6
WbCWScc3eZ5nSj9imUdds171z/jOcICOc68Ve/Pxq3kbD5jAZFWKVsNzKCPmWURVVJBKunyKpLFu
CyXxh7N6jE/tqT1OJ2OD1hM4EoSxwLWYZymK2s/QA3lTMULU5FiIEzAMHd82Zuz8TWi+kEOPXGgy
iCK9KBzObUVeu22xl0kdEvQNucxuY8aSaOAEL0njOOOxpLlTBb2PmJ3sUPP0mfCtK4hQWNKfc6LB
EipVTY2owqIKi1NsT+NJ53dkELeChsnbhyFws5IUuzQ1h4qUmA1WtyACqHZ+5Gi5c/0kV8dp8C1I
YM1Dmfp3X9PilTcyeDbinCEoDkd9AnpjfS+gjHe81UaSO1+6i04MBM776ti7LA9j/Vb+K/t7oxay
1anlNbnERgyVpb8N7b66rWSzBCagrZ7zO8VpAkcWu78Sq4qaIYgCD4hUKls/xKrU1TH8qDh2a/9O
ax6ij9SXNlJqZx3aeg5K8FtKTFkptj0jgT9fwR9GeiF6jnUWK9aLLKzkcX4ujBMHHi+Mx4+WoezH
whIi1jrnJ+6nMFVE17Au8+BQvhTmFVItJxKE6RtFxDzACByAzHwR0WjaWu2vOWL7qxQhTM+/Mucj
XyywmQyxShrIVIhV3qPtDaYB082bmKG36xv5Rw7lbig+cjFDB7VtnHYH4oyGlNvU+rh+OVhCKB9C
Njyw3FRYjDgDImDwG2WqlHVKq3ZnsWOUBxG3ea5O87uNvCpewCE2mxt53DTpbhwPWv6o+wzjPf/g
NbWgHIXJqADk2GJVpV18SDvBlOzr27b+EKkoGAGcVUOaj1oSOhlyuZlNKf8VPwZg6wanW7v3LY5x
PsJ8yj+X8kcQtZQUaKIxAPpn7wuseN6XEpLgJbZvk7es2KcWO3+7arEWK6Oe2MCQpTjrguH8/O4P
BKQbsoWqee/W7nB7fRPnT7+2NOqFNTIMO+uRAU9J+RWC6fzeM2sGqw5DBN1QMQZ87HUBdq9RPlSt
fyxes8nsHo2mfLi+ltUimvJn2+i+qzSqxGYasW3h1zOMrLMt0aWDFPv+ry6TBtIrgYfi6QaleSO6
z73My+enNT757o1m/krPGOO5vp7VQHwhhVI7JdQVVZuliEeuRRXeJ/yDdtSBr/yfyaG0bcqTKGqr
YsDAaXBWUZooLd5hkmSyVkNpGh/zvdD6kGK4MehrBqLYB/mZBSF7XYrBz2Zw8TB0UyX6lYI9ixAn
QUjtCBudANH7+patq9q/Z/Njhh29kEWjl1hNAScucrxb3ZK3L8ld7wqMG7paf4N9+x9lAxfE5ZLy
tKh9NYWobq6/5cfG9TfS7oQ+6O3+L2iU4DIuhFEPKx94UQFmnOGMiswNKIc26adhg0HZ4e4Suzii
hnt9I9cdw4XA2fYuD0zy5SbScWCtQvTAVBKHI/lGPf+KPxo7fa45oh4Oc84bqe8vIyDl3mNgsrFU
hnp+gQAcSV6NJee2fwrMe8+NAejHCpzXvCQVyKKCrvIg4VIp9e+FppbkMR7PDd9Jdsx7ldWBnu2/
SHuvHceVpGv0iQTQm1t6+ZLpKpVuiO4yFL23T38WNfPtorK5lfjnTGOADRSgYERGRoZdYTdZq1Jk
OtvCJgkoegGnF20cZJKkZ4KoQbN6N86ue+bFNxc6sxQPyTpykTJAD8d36uo0ZK7ZV3JKlZBj5cpJ
pJagmn6727Uh6a0NYAWs9ujMCg2wKsXHnY1+p/QII5yIQxMxtxh1Fs1bNy/ZXs2MAD0qss2a2MCN
ugtGj9aKq9+u1Chu1Ery2ZzSJk2z1PulmoF2na6F4YohywjIO/UyMhXXCJkXqdSjcIlGephSwX5+
ZWb9nilxwl6j3ImR4QjErWh/27u3l8as35gxTerSillzd0MaoTOAW8GghErczsTz2D7rcTu9Vw9F
283CoHakzLMzoUHojc/HIYvlMKjSGv0uQ8+y7SFFtBp6ih8yOzszZYZQmL68RX7UgtBrq1/W4e7K
oyvZ8H9hgxoQnU7IXb1STmrOj5tSJNQklPwbLj4orrHvpnmT1/6yujoADqzpXRNzOe0pLUIrirzg
i3qAVvT6BfuP9pIhaePyD5m+q4rGFmHLitQLQklKurPBD0Zhchra6Zxv1wSaE8WUUfSPzHCJblQx
eQ6mQs3wd6jnAPDwk9Z8xVNEd//75A0aPAVLvhpQWe9LPTT//AEUHjAg+Zt5FoygN+uNzqxPnuHo
3VbH2ruDuPz8n+qPk/O7gxJNPgK7aQvWL6Erl2QjYweY8JuPUW9tTJrdnH2Jfu4bCUfj3uKQd9lR
KbeZFXq6t+x6TXccz/p0GlqH52x5Z8oWYUFyxfXrIAK1+ri1/AE4SkdJ8xsd80yn74VBuXCzvMko
6wOUAJOZ92rMRIhVV7CpfGNxxY1tsbm9sJaFBXQouB/fkOfyaODxs74ZMJn+oUe4S2HaFKUcgF5m
vGJlIQDRPna6fvikJChnu/OndAgpKm0WRXkBOtjCWO0jzqzfmz9Axdsgu3LkMSbjGKdyf9LbNZJq
FrrANJwm5SNmU/+SgqIx9kphkxvpW6uVWnSMLyLevl5ljVuFHjqLjsfjoOW6t4rt/fJ8M3LPyFb5
6ds5pH8O6DbSf+lYq9SYHoCk9NMBzwft+o5G9K+3ePJZ4+2enHkUKrkU5QIujmR36375XKVGs/ns
1wnvO+77ks9iMI0EtGy2S6CByBStnTVyEwYIJYobmc0LBQwYca4LRgH4ROjQczZm65DTwyM0KLql
ohxnIMIVmmcLp9XKORwOFE7mb/uEFeItz8LA79NolFb8O5YBDaKakrFhf60AIL5NkXaiBEfjV5On
AxgxdDIAqQwdDcQDyxQsXyOvhft3O/Iha2ToHnouuNEp+IsCK6PoDjxB+O4EBS8NMyHo4v6ctIGV
1WhpBYamh+WnBe2tm32GwILMyqoo8DKZVXAZPi0b3oXwLj0miVX4sK+YvTGWx+VR1l/Mt3cky3VR
j5xVZWMXQqI53h5Avp/POZ5tTZl+B8Ey0O8UJcI20fNlfWUkPQWUhakfVOM7A2qlQUViuD/if4kY
w6BAL+B4EXM3jxc4Dd1cSpS2P18uaPwesLkR+/kGB/OMHWDwtY1m/g4wDdjYJ5RW7W8P/UbA7KZc
EOpXEBek4fK6lFBOw/ghL9lAUAWGyNcx1m+WagovNpDyT8zbd3ENP/QCi+G/23WrDY35SblCs8Np
8kQaxBWqq1tT500HaRjbFP0z+3CFKrag4VMWjA6czkI7YdcW/n1HwCvtGpMmipn4EbiZ0AARKBzj
EDLxCW0g3RrBrdrzArCoG27VbGJTwNbmtb+pTBWxXGVzmDKnZfX/toOPZAn/3JWKZmhFkBU1Fweg
LDcKcFypff5/2wyQgY3Ce4oSiUiOarBtWfBujV5xyRYZzV15iYk5txP0LtJVTf0TvOShIejZJlGB
gKJVv72PxNOKUhPybfMadLSwhPY9xPu1qIaKiQb0QaahKjaAksnVJVuL7XfGZEB6jXixTDWPgWbm
oaTsEimWfY3JiurklUKnp30RWg1SC0e3liSW4oD//fyNwpJEBlU7CdaPOBOG5xvJlVmUDez8V2m5
+xPiCef/2eA8EiEMTiwHnMvIaKYaARIXgA9fFYzG77g9hj6+E/1Xsz2h0fDtOdU5bRM4gVMBWaoo
ikRwht2u7ULK5VHbejM0b4ZoYyYc4ALPycwJcEqG4K1gBjFCM95IZjRt298juO5zEn8/URI/JTF+
wsQBgvVM0WWLDqp8y9qoI1PbKUYf59FAPxIYRTklENSDuhAgqsryX1vAEXgAXJH1xXYBoCdaouxu
XZ5QI4vxbNjLgZqCWrtKNmc11vY5ml5k4xaa/PICW7jC0ga0y+r1WtErIEZzMWbS0+PS9jCO+3vA
qP2gm/5GNQPgMB1aLIcRgc+CB2Rr0EQ/k/R6EA1Zzq+7UIh6XFaobrQEQPhZQVclt5S0VWa7OkWX
ZrLOj9QIZzTC4qAyzyCaWh+PApvZ39hdvMywspmWmKVcD5l4lHO5z29te2cs1fbV2rWwsrykhBQz
uZ+RIVlGry9quRwZi/pScmPcCFVJQMKY2I3af44zTw5tpngmTnukM9rgiQb3tSQXi7FtTLT2l0iH
n2Ep7w1AqWm+/L8oxA9HxNtZMkzAqzk4Ks0AkPqIjQCafpIAvIRpUM/I1zTe5g/qhyBhx+qyW/Rh
B4LAezUDI3OUEfvsf4HVeRQhYciCmxA2qoRqq6gN1p+bwby7G1ZHq5lshP+Taf5hiTBokddWbR/f
tWLvfZm/v8v163OTSVU8wqT1eZyJgQqFeC0POZp39V289wxK7PAv9/UfRgSiGuW5QJHuRvVG4ca3
AyPGXBryRy115m5WCZDyGLHbMIZzb5uc6LeYcoXsZsjIraPl4DRauER9iNY2O7N7AyowoULcIrWr
6ioWUF99bRJte3X1CDYOc/HGVnlxBQwsMtrN3K2OGoaSbQa7Yb8im6buM1ncx48gLhiWjLhRqN71
UNWYLcCxgB6TOe/xcvdLT7F/QDrSXIWZsPaRJnHH2qST85C9t1Iht4rx8tubawTWYucBwsLG/gPa
2PIMDNIjReK2sfwg1osaxZTkUmAG4no7bUsdLZd4B9E6tGJ0FrvTCyPVMnRZcp/C+whOLFiKZb5L
Nf6jNPqXcLkSly2tr2NeqSdaQNzOUvI4L0ugBQF2hfwJt91qQJuhZ2FJ2PNLOvL4lyMwIUTe0UVT
+IGK8S2k6yOY0GjlPCdAuTVkdll2y6QUQgg5Ny+drGkhEDKpo6njHX/CBZlclpiFV4rYpI4U4dU7
wKvNABuFVQmMRms/HQX/jBLhHdSsdEvzHAezFVYDkjxYMg6G/p9FhtQfMDcVGemWvzof1KgrA8ar
gcs/ADFXrwARn55oXsF4hQlGxsol/ifyAOC4G++JNZM7L/LdsaMsxqgbkjpWs4aFBlp6ZN60b5eG
rD9TSUSMCwj4EfuEB+oHYdc4sSnEeKyXjoA1LHzLUFvsRLMFfpt1Unbmzt2JS1qp/d7/9xeXE6qE
IVtwiS8mAhQj/26MBXKo3UYJDF/bWpfbFsqCRnZ8Ro6lmlgmI+utxb0Ip07HKF63E9bYaLHBqvrR
/npWZMsvtBdy5nI8CIWweXmYCIs+gVDWpaTHiMe3mFBqDDi4nq/1FqvHRmIrx7jSmONzHZvpCRjP
Q0TDFXxDrMkkFDkRyyJPfLxmPM6ixiBauAOOh2eib00GxKu8OrWYUVgY2MSCiO3zOfU5D+6BOuH5
ijErd4WLahBjczbwm1gHwY7ZrTJNviZ2+kYF8RrZIRVBYsb+jrFWD77x94m6h27W1K4AdkWtWLJG
bSO80sTVAgu0PIsWXt3nRP+ixmLWBjtE8MaQCx6KqO6aUEZBBtGKvLYAl8Jh/1GwL9bY/Lhb2Jlp
Ogd0x2um/g743l+0dP3cYypgDdU/H0DcNvjH6a0a608VwjYWzyg21a3DLdKMuxU6knmgftG3wsy8
JQIgbVVMvqEpiCUXaxYVF9ZYRgHb2Ju8gd3tprZxMYPdYE0SHJgDLTE9d3um9IikThIXQqAk8shk
CmP89t4gY2s819SZVKH0wBRxT0IGrQBRoiBhDDiqbawNtQ7Um2C5TZbBsvgc4aIy2fCXsl0bifYu
2pxhKrFORyeYeeMePoS8Mlj4mghN0Z9Vt+tWScaHVyHMBS3Lm9u6CGRA1CgxZiGYuLCFLBMct8Xw
CEUatI8g9ArTrH7j5ZAGfwrUZZToFY5X0BurFo1ItFxkzwEGUUd6hu5aFaMElqgYDAxos3z+JbPv
yfTwCcueIIcJdxHKxmMakNc4FigtjekvS1nvMbcTA9tkeGHVt1r9DBpL8o9+dWYYI68OsVjvKR8z
Z12mH0PY8W4AZFDGj0rCraD74yptefeCBgvv4zmlmSLlozoSPmsJTOnAH+sXWJCGzrEI3ulg5Ujh
Y5TZ171zgumNQQfunrm4Bv/ZHIcFqrojn1nqFPZcmPCgkoSXWnO8HNU1LqCcG4vNmCflbRm4yKEu
GUy32gY3ve93srf0q3WkcxjC7f/IPOWGzpRSIBLUcoB3iaFJUSI0IXMDDIkGXn9mDoCS09nTuD3I
BCA7NrVVTgv1wNyWS506vI80kEZ+Spc49IVbMa7og+5rd7kq2yv6XFRM+u4MDWHCGCqMGFiU4581
eRNeieNftP1/TawMUBAZuwNVRz7JybVSbaEz6sJCb1+DNj4rDvU8WiuJxStawf3i2RWgPfj4DdN6
N8B/Y8fesJazUsurbRUus0KnYWXPfqnIiMCFEABAQC6tcQMm5ar+1sNuWkj07yvtXXf/PBfH7IMz
oUFYoyErUUFrQSN2AkPVo52ufj6nMJ7hX2c8oUDoFsvUvcoUfg8vif+jdzbtQGkcEDpUMhLqUPn4
+xDSQldXO2qybIYENqCPBVxZwrIpcvZ3ECrMWC84vBunMaOJRG+J9mNp6dmtpdoyxikZtPucn8tt
zsF7oEocTZSjMoTwoz+XK84WTBHsHcONqn9JaBpsDjSHZ0bbxLFPHD10mFlVSG82L71UrQIU9Hjc
i4Uia0JyQIVVD9gUKyDfXBVoxv7rcx5nQsEHmsSDHLJ8LxY9aNbcIVlgNg/QoAWr1ZWTeEiHZ9fn
5EaJEar4QI6QaL+oYjUKUaG6edg3lWIXQ3+jxOo0EoS2C3XP9VwEEnHt60nxJ4hor/bMQ/nABKHv
HptLNzTZ9AjU09farrcxwtuPcsMD5oiWSpvlBvqOAUroPlZnPbr8qpyWXj2ejxLiOQZQSElr6h/l
8deRTCgQ8lIWvuz7bt+fPbRT34yWYt5oDBDCKiMR88gR05/R8oxajIcllxJHoTGXpBXZCQ/EiyIv
qrDpYkiJOdxeumV8bPasE396yKCk2nMNnrNEU1KEu1Au6syTR/USo8BQADLHuZiQSlRdjT7EkuKT
0c5mtBiTgM9dcF0a+Cz4Ghqs9vpoGwCN5LRIb2ZoXJqKjxy8iVjAQA0xyKzX23srAcoR5+jjnOra
UvvYNOYm3GjvmMLWE3N1KrYJlrZ8IptPEe29c/GJKpJjOYHq132KEAENh1urPfpYHOlp6g6QS6fj
kS/hG24A16ad/ESL96dv5fi9Vs+fa9rGD4rUSYjBiFdqvuOhTT53XXChASwnzccC2eeKNOcFA0iX
RTMLLwBk6J5EnxyuGCi+FPeQOhyecd/fflieE+vcrZGktm1z0xoZ+mUrBNgndfn9STH8s/fyhzqZ
0hT8uGaAuNSfXQAOKfznraY1qs6KcUKBiGxvYZuLgYzTVIuLmL8liRmX9nMZzr5eEB4SgOi74skK
cNcHYuc3/nDmuP6DC3yjVjvd68pPYKpXJhsCIslte0r8OMuXqAJEEGZZwETw46Ws04r10zIazoHy
J60BPMytFh4NX4lGZPz7RDkENXIjRg1wDQssJuaXTcaaOcKB5/KjUSGMs5CjG3Lww+Fc5Fs33BXV
C7soKDRmvShWUvF2MaKsoInikZVBzoaaHdLhXg9cK/YCQM0LrO7BFmQ7xeInWjWAn+UKPTuocjEi
OncIxRPrsI45NR9gzi6KfQ0+r8KvAY/bUrPNxmyN99Xv06p1vlfYcvOOlbS/Ao2WmZ5LnonADPvn
G7hHppG16MetcQN87m2DgBpYXpvizL3+2acHS8uNjVxo78Uxfim0fnlKdBoE7Lx1mXwA4dgJYlfl
cVRCCJfO1zx4di+9uf2TWVasH33sYzaB85IDV91ccQCsxi7iPYqNtLEQjnYWxOGXwuBJfImzeH3d
Zptrqf3pU93T7IVuYwzXe8FC6cYOAdrYagECE4qRm7UPEyEQt0gZFouuZorh3GQHwTu1Sb5hsl+u
mJlcAyfXZc3n94l67MSF6hjV7ZlqVD108fTmda9af8otNq1/+bptBqgQFHp6OgFX/0B7PWcNusJD
64DlCMBWgrTnt8Iia3DNgvgaKr+kBaXYQvt9wseqhNa7YacMZMl9pYtjIZyfy27u9zlGxljuGOeh
2erxxhQBV7JdJQ1nWUov/K24qGn3P1hunmMAGwzwGUACEerQhs0w5DdmOANZUlP7ZS2+pr3xnI25
TA7k/0OEOIdBUMsgEAdovGhJOhNhurQ4nd9iDhhjAFKy0JVZx5pMkd5csVUE4hfeQllQsQ+W8EsZ
OYi5tMZ73gbdItBbFf3ouuepgEsUWiF3tSEufVePeRjjtdSr6tYPWBkQTmKXcXrOuSltomMGJxmN
gID6xH5olsPoOyEJX2qLBH0gLAz/gtNvaHyy8m28PQ8oIix+oegYaCt1BaCflePUzqtDOYiZcBrr
hnmghQB8hoFaPSqUK0a3Pm5BfuHAu9ru/3QAvNEH28Ql1E4Hh2br5o7ggSBxBLkSFoo4gCBWbGjo
HIqvhem9U1s4Zjr0IdcJY0RUwCt+HHvYCIr2762g+6vcgFv+fXilyG/mQqJNBH0c40OmyndvfeKC
8J6X900usmc5gXt62y9t2DCshzZXlGv5t5WWoR0YQkVjPgakSVwQFftBhyHFxGsJVz/R9Mo+PWeF
RoAwLW5fpVldgIBRHvrLSTrS7vzfFYVHDkZRTkTlKn3StUWEOG01rDVzs9qdepobNXoMj8HRIw3C
eDGZV5TiSIO9XF8aTduYZqD9+v95FMSVVSKJy/16lJRVav37Rh9oju1MVe+RD+Ja3oJFXA3o3USQ
h5UuNs57hXagXjtQ4XxGP++ZxIj76OX+sMhlUBpx4nN9qW16w6QIbCb18MgOcRkXDPpdEQ0ggb7l
MdaVHGkYEs+VlyOHqbxsiPNGBIHwt/obeG3UUZxR+/9dTBxDuMs+36B+30BMInZ7BZav3xzH+aS5
JzNWayoojkQn4Hz4o7cKfKwXmvC+w5nrBjqBaHRm9qQ80iEuuxikSHcLYGfYby+1frlcb7qzT/U/
+62VWcDKxbDkHi7Y4bmNmamkjHQxCaEifYsaPXF1sgUAngomhSIov16xH1GzltqLrGOj15u506nK
Pa8WP+SIa8Te+MzzxAQ3dWuxGvgaW+lsUzcdFUCY1AllGjniLqVY0CZiFhTJilRjltLecFpalXrm
/XyUIHGVeqYU4mQBGrGni9cVRtsUtNOUDsWRvZ/E3wr/j+juJzmx1iHalgIuBR1j2wEIILDQiq1r
5slHn4pq0O4XTTE44n518k2W+wzkkNUarP14Wku7cBJngyoC9h/bdNirGfTLB1GS2xsCOR9UBusb
zq/YVX29K+P5S/tAVgm+j+54Bg2aanx9nsmUuHUNExVthkrCeVjXlq7SvFuK+pHwAmJ/a8M+z/uz
9EuEQ20tY/1LMGzM/bxjbpSqIfPv+Y+GEG9tqZSqd0twZHkOAiiBrg8GxWeY6ZF9PCLCXtywQ8Qt
OFzg26Y+oldqUwJF2/JtbKjF884eN9qbmS4xM/8LjcDy+7c34FYrOk+3zLSzI0yJ2CR80sclFPQS
7raYbD+j8qvdnGyH/ZkUKzn/2PxIlrAjg5pzi5IdzZZV/jruAdXYOcejt60r47g5hIOhZtjV5Y3r
Ip5T/peH+ocyYV1UYOv62FONd1TbGu22tHCwe8qhzjQTPBwqmVUNXOS/6gx6ejHQPnHWlkjlYkgX
M7RrxaQ9dTSDSXaM8hJbyen4BiRYgGF42/KyAvjA4UAxmDPtQ49cEcmsNBBKlxFAZ72ONbw3e2u5
fGl0+6tyjginVgCOUDE4Q+VvPJInRoUnjIpaKZzUVqC7NSzL+uJe7JeNOY48B/orDTebYmHILGUn
SJhZH4t6BrZjpvobMIADgaKDd1P/jCHCrvRx7xfYJwFBGher1NGRjVSYZGimqZ8yG3PWlBiOJkDC
xiSBVPluAXpbdIgi+EWyURven1+smZzXo3YQ5qMMsW2GVXCx1lD6K7T+Zh21L9eyzQStgXjGvw+f
nwwFi2n+OnOcIqJFj0FPAMFaIQpyFqbQDb/TmPcK+UMXCyt1Tqad2Ri7/XVmE0IEe4wSDJzoYq7b
QEi/tWITZbHlsTTs95W56rWTA09o/flcpvPO8oQoYSZFNRHkRBmHydHNKuus/a6vDoeKdnSz79yE
zKg/E0+oYIdFWI1ChD4qNiz/Hj5rhTR5a+ir3qFlxUdRPRGlMH7OhFwcFVVUj09eUOuRi0Mr+j2g
4m88RTnm79kPX/eO6gmhzmdTNs5HvmLtNdeqjSVuYIxl5C8A4GOGlxXNH6doiUCYyEjkGLGpQVF0
BKN9o6jD7Ks54YcwhK2a/1dwa4MxRcdd7fPLr+aKpn2azZ31BSaURj4nksP4ZolkDPgAWHd6AQA3
hZNZMzv5fcICerW3SOUAFilD8moPA/g1Ri3IlwAsh/Zs0WgRJsIrmaaORi/udf2fBsNr6Fjn3F7a
yMZvBr01zN0uNmLLQTRI83RogiTMRhX9n0LwJ98WbYoYKRf3vl13ckwN36OL1cUxqVawzxzUw2/a
4ZPGw0wuG6Z9clqEfcikIpYXESTIawBEBrjBhl1hmZCjvmAxJk31ZvLFD9TIfa6y0lcVp463Fv3m
wzJiASRQAL/AqnS9/AO8UefTOf1i1tT5oXm37YdPkQjRypyrYzHAEwb3ZvRuvgAuhvfL1J3v9YE2
xU5RS5EwFWqySEIPaOVnea8sReS+KXo/M8P6KEfCWnSAIWJRor4/HvDk38aUt24pJnU98iiWJ/Zc
JIwFlvclrtjc1eMV427X636JGiu2WNfAo9KBFEVxZ2iSI4xHLfel1CzwKnoRkpNoBaFlomkKLxIm
o2iAuA7Y9TFliG1ClvUfhgxT1FcGJWFEe+NFwkL0gKUGRC24QSJUM0qtWxcndcug0Yc6iTf/OqEs
xIsCMBoU4h776G+OuKJCcUivNsH5ul1qnQ6opfNuR636zCvFP7RI1IyADytPHEBr/Yr9mGM/ka9Z
R7tCWhxuhYlIiGILKcypxOVlEzUQvRKe+2Ub7xj9qmWgBPAle7GkUJq3uj+sETe3SHgWu5gQ3a39
38gqyjp3QRrTeE5lPjGADOJ/D4sshGYLVC+LElRS84I38ny1jLWwZXOj1YfMdOuDstf7N+PgfJ+i
bZDqcD8pIh3V4e97/fMFxL3ub7LiMyEkWhjY6i3bDrU7Yd6h+aFA3GR+wWRK1CPl0OoY5DH2WLjh
aV+2vdHQZbYL7imq8g2PDIWzeQvyQ5e430kTskzDjifYfnPvxe6bcqlpkiPudCgqLasm4xN2Q2MQ
dtF6Z1qieb6AMtGPkcfJ21/zQlVL4wxNqwO2deNpoX20X3bFEfmh56r4L+bwR1yE3bh1UYvADuLC
hMb1jOfY3Wzuhn0d/6E9/zPDMOOz9X/EENU98iVmMe/lY57UQJvIcgSMG3smkPwacxqUl4TCmUQW
PbibHMfx+EZe1b1rLDUBBTX9nhulNdrNO4I/bBFGo4sycVA6yNBffWHC5PP5ET1XaIkh3nrRDzzg
792fYKkxhK2SaUNkMBSbNJ9pmpwNYRGahYy1wwX0+hWgDhg2TRyE9cqOwgyVDGEWet4fojyBrBaO
ld001wGe2IhQSLml/+Lv/ZwJYQaCEvFhEoBOYawv1711fsGejY2JOEBeRjrF5szseXxUbMIo3Cq+
TdiRq84yrmtM3cGoL4/+9usc7Y9oSuh57etL0/QSnZ5AqlE361N46h2HlnKmipewHAvJLQN3zKcZ
gKDMlkBEWMDzoAh3puXrkV3CaDQLzvPFBfxbtHxtWW2PXH2n2di07EDEJ93h32UqZ89fZumeLZrY
RB+jsZ07hq0phqH1xZWx9INDRVyjUSE8jbTvEFCOarO+5uO89WikXrD9UeO07xXWmJwCSpz3LyHR
P4p69yEnfIVKGQbdmFsDTOmYekISw25GoDuzgFm0qFUJaWTh359+dLg+GmGF9/i2aCFIJcTmWw19
LL3Of8RaZWDraIw+kMbApB7sc6LAECw/8GS/r1aI3k+mqS1vlmt8fLxhduyClnH1kG70TxdxwGpl
IiKoU2o6gWJc772nE/kgNSfHhYzPXcPTtM6+BmXThhXqW7Xz3NDO7Ah+UOv7szwhVfktMFpuOIq1
YRn7MXVxjG3LX1+RmkYOd1MaG1gQVtdPjgFcV8c3DtEvWjGRYu7JIrPMJqnijQH5sMwNVxuxlJ+z
OZ/N/bH094dzwmbjcRVXdpBoqKHSdrigh21Eaz1iElqr8EjuTN1/AVr06bD+H4DhH0VM2KequgmN
OiaH4HdeGH0rO3vMW5VGZ9NOc74oO2GTMFLyrfxv9a00K2N9Q2+ustFsQKHUuv4pLg+e8flKa4if
Lzz/ECULz43SBEE3xstIcGix6WloBLZ/FzZ1edh8/XdCibBUfKyWkiSD0itjX4DAsR1Dc9d6s83d
bxOxuWlQrgftSSUrzrkn5EwxFu/H0gaIYc+FZNhofDhIO8qDSrOKJIhRHjNlli2go6/Vh6zxKt4Y
O3EGZB7esNVw0AULAMIUBik3j6xAw9AEaTc6jHmqZ46kpeee2jpKMb73l3Vy97ywDtuWgYkxjFbS
BnRGar91R79RXhWaH3C3ARM6VR1Ig4Ka75jWAx4zXkz0IUT4R3EbKaEsWvEfX5O69qMgGV+T+PcW
PdChbi+trWBbyPwePRt9JNrOxDBPq32j/4tC/F/SYP+8nfcO+QmXfab6fDa6xnVsMKKWSE4gOlG3
idQTn8NVzgU7qY49RupK/bkRpUUX5GhPU6GAU0rgu7cN5JH2y8Cq1h94tcdpHlow/TzmlMia8+BB
Y6r/pE1Ru3RfgF5IYYei+2SdOajd//YaWdgnj7YmVT9q+u/VGJph9ztNeKPz/cQFIftOPSwZqrBg
e6z6+g4ywPv48p2/YXcWCm10NH2KB0HWmAOmCxW+Gy3lOgOuoLpj3n1wdWAcekft6Dw940x4vA5B
JroqMxYktnhVS101mQ995VWUqJ1m/O/zMRPF55pOqjIWyRUeu6D22ekMP9XmlpqJ2pcDTLnv7/be
b0nREor1Iiuy1e3/9DC13Xe8MVhD5pxoPgIturgHWxPmshu/yBTuztzlsgfoNHa04iVVdXE3dr/p
34AFyAChcj8/2gwEzXLe0dgm1Ousw/jAvX1FWrmtxh4QBostDBjlytFuHOGeRIu8rvwBOR7EZylg
bqEoAqVIOqv4PDbiqSLG5xR5/IQJK6mklrKcjdcMm5OWPmVydT5LNfl5goPab3uukvHzKL1px6+x
o8hE35l5KKznejfvDfxQIqdXh5DHGrwalKx9bMI6NdoHGt0UbYdY8+Dw5+fk5hsPJuQI16qrXYbx
R8buw2WRoV4XLxQSlKMhB1DlkZ98jPrqVbQB6vA3vxZjzcPuoB2WI3xT03yzL8iEJSLo87lKbQMB
9Izt2L8BgNxQ32DS9+AANJ7C26xmT2gRNlCI+VhkbvfUy6U24eQvl6gNAC4cYxmInJ5To+rGKOmJ
klcYlIkwq4/aAOaxrOsfxM8o/Uaa9r5D4e2wpolyvvNgwh6RWcKuLaRLxzYi9FNg5ATStEU0cGyg
j0gvqcsW446vz5mkaQvhZGUBz/HK+F6uJQCClcvnv07TDcJMAA87UXh3/HUsGGB3iSYdaZnfeZs+
ERppK4ZOylUVNF63iKwhM+BmGkeAMuEfQpZx8Bwo8rXGoJvjOXe020xWqwDE4y4qDJ0DKHmba57J
2thEQolX5mOjH/7IClWferjRY2xkoEPqj4dSx/KIvAnKy1gAT/Wfxhv0l5cxoUYknHlfzRp1TFQk
S3/brVW9Q8/c9+jeB/g/hTeKepDFqgX6EJK0AjFDKLRFiBELWn1vPlSf8ENYDM5jXdkb/XjVebVC
8ywZX8jWm+guG3Mt9AmC+TB9QpAwGrnX9j2v3I/rUmxibd3qAvq0LeGdUfb50ilryhNGpUhYjTpq
ytjnQTEyrlhq9tUBeUsDDhia57yMZoFn/bQJe4S9iKRQVf17IkvQ2eMbHknkY2laSD01wm5gHdd/
k96XNSAZx+mbLyQuN3qhOyfkBClqSL3HhAm5eVF0U/NRD6WDb0fa3dWlvCbjKfz7xfprZajbLW5l
kICGqK07R/0V/qEYo/FmPiNAuBZimKdNPA5ZrK/xV2mJyJweFPOVijzx3EL8tSg05MJF0KugUwAj
eEQJlpHra3X1lO09rX/5aK1mNaz4rRei+uI4FC5p1Alvo8oTDnCmoB5iaUlqa8idajDwjriknNdz
26Qy44dMHn+RUROOG83ubWNsI4v5cAya2s1GdP/cJZUhTEU78Mqt/Q+JP9pyKRd6sZYApKga7HtJ
a0V9/tBjhPmRHyWLky71oX/bwQBsNo2X53ZBJRcYJbwcKrULcangxHYtdHhrrtkfKcdPI0MYBmHo
PS4dwAWvudiisYtbbCdbOSefFgfPN9hMDoewCRGnZknJgVKttyujG5eyfwyrfKmvaUyNJvPviysh
lAIqq6ySYaG7kLhUSRCUWuyae4k0jmZOR6E8I0Cw4ovoaM0DEFC+akNPDazToK7Emz+Yf5gQiPq7
ooRtwfdwXblrhB3FmxfzfaXTLj+FEbIztxwwVBy7IMJrqA7W18DgAcbw1muJjb106LdDN8tzhZu1
AgKWcgFHVpUACPJ4a9iWj6txJvA8fESY8+JXCKGeU5j37yYkiBeVLxo/b9RmZAqT/egb22Meb4ls
JxKrCKNCWv16/nGdEBylPLFs7KDc2CYDTyEI9voWcQYy7pWG8QgMBSNwe6VwOGt6sNuHV3mVlQCJ
+UiwDaJ2EQJc5xxElpd4WtlEWgCY2GYpMBrLrnyDl9Zudfm1GF4q3mqVJeUDZh+NyQcQHCt8dRuS
AB+w3jJ69l76uwgj770MC+WackaNC2j0yAtXpsVNGPfT5UcfyzKO9+QZcp6n/o3C2WxR+Ycz8tpl
AKUIVRf79tZZs0aDSLw6OY68PFDIzN7uCZnx7xOVAX44p4oVBFivLsphe9Oz1viktVzP2sEJESL0
UFvZlVoBELLxtx9q/svKoxqQWR9pQoLwHpDtbiM5lqCJDeDBqlLXrPDLsz1xSQ08Zv29CSnCf+BE
5ZZLw6hzmPyQvkIOANSCbxceqiXpTcN6jhF2+2Yxu0/jIAeYYF9TNypR9JCELAn9MPXcaMQqrjHi
dYy0jwrzxJiBotkwyg0XCDMptjwz5BUIhfAE/dcGuyQaLB7Xtj2G2gtNqVYmY1F0ctZ7mgiYsCqq
yARsOepkKxop1i7tTp/iJ0LUMU1C0X/aWRL2o+aLrgsHoPyGv4PT8JsmvdlHZsIJYS4yX8ReztE+
1vpokLFfdJM5H9G9rWz3O8VCYOOVIjzKXSO75Qd0yxWsCrsh+EuFSTQ21Gub+yhea15nBM3HUkR7
xX1268EUbxeJ6l1RJEr2zHcALPbTkb6xzT6XnXauvzzNyhxX0AEZ7IhnCr8UEZNt8x4WFctlAIuM
MWogK4Xr/4+071puXEm2/SJEwJvXgiHoRNFIovSCaLW2YAlHOOLr7yqec0boagzrxkyHIvqNiaxK
V2lWwucRbMgwVr8U9+jwes3na3g/V6oxhibV8lA0Mqr9Tv8Le55pyqF3Brcmvv31mDfeVTKGRsn1
WBFvILUNFp7hXTg/T2X7r+BxwgnzSDGNtIrVBrKP5pgUxet34A89ZoBjPNgYa+jMsUzoWXmH7//u
lxkTod0EKSwL/HKwRPP4lbNS8V6AfnQ0jFnoQmzsMWP8/KtDl2sULjbIOMXT9qMdbfNIiuVmU7qt
p++0GlgrqcN9DHPcMrvSQRJCFOoEmN22JthqejmWfvI6BseIV1GaL8j8SAG72CCPm+v1JtGNu05W
EoJukJzkh+ORuzKLo6j3FrNppGENgngxQej11SDYzuncdtXbY6mYf9pNmGECDTNN0GU43I1PQXo3
wjqWdKN7ORKcjynN56YnlBgzIHVtdzN6KM/2vO1XtAOu2eSxd81sYOah429/tG33/emwKDUeaU5k
qDNmQS07TIhcQBqwrJL3QWEPFkBhRSUBCz9sx3nM6b1X7oEusBD0QHCI+zilnGZO3RBbJuAQJRkk
67hhDUfsdepcJjKSCnpTt9Rg1N51G+DVUi+4w8/zOcHJ1TG2Q5aKIFQosv8N+1/eqm3VEXvPJ8Mx
rzpjQ/LhKputjIi0X21123xO7Q45LQzY3Byo8Vp55jYt8MyWzoQb7aUqeyulKnY+B6tl7OKN4slL
jKPQlKFT+Gt/pXsIOnipQ54VYRFXxVQRs4sKZg0fxRmXoNfTt7FCnte9M9/E8HN5BvNeESLd7KQA
EqKQaIPnys5LnPZlSQ7iF8bZhsURcC3ZC28+hGdYDNawVEKRd9RXRhEsF1nA6aPtBCkq3kwWx2Wy
azOLVpFVIcEODKshcUCuPJfMM1wsTK12vanFSBfL0JA0vpLRp8CbtLj2ETlmvA5+46FpYQ1evlWS
9Z43ws7RCoMJOm56kHdtBPK7cI/sHpZxc8wVxzqyC4eRqDDC2whJHJyRXF7iBWbWrw2qhBxCnODM
YKxIXOvYtYL9yRjFbz6fXJDgMEI9yAO7yzZilG2fVSVdR1M7reHcYjs9GOqiDtyuIuWrtb1GpPUL
HlQp734YE5JZ8bVV6YMIGEjCb9UeVpeOmAcOb5xLYnszaCdSY1S4pLUTACUZrdlok9fevzhkOO6E
BQ4vCr0o1RhHWLiv6nezKjOy4k50zzcTAGATQPOKaQGv/k+nFaZik6t0Ww968cO15nmY2fSXZIXa
9PHlqV0q8Je8CgOXKHNPrVGYLVa90/o7Habcp+uTuVR/x1jZZzn+KiH+0d/zznNeJP/FKduobF0F
RZMTgW5I8ryP/KT+SlMSeL+K1uUEOf/mmfVDirHzBnaRG0ZH+cOKSpmc1QUaXl57c6F7MBvOniMp
6qyy/ZBj7HsEDMWxpg/112yzvdmjhzi42N5ium2V2xM9bzp+iNFjnkQ5ZaOWcTqAWLm5PH3mDtrn
r5vN2+Ydbpo7nMojRjmfEBMx2dMqJhzK6xq9896277He9Tk4yo6ItQv2vlpzN1byDpOx8W0JMM8L
XV0z7tbe0hPs8WC7x29eVvHfxAI/58hEi9fbpVM6gS4pWgPwdLcMHExNUSigGlv9AFbIIzif2vih
x5h8oZQC1SxwlBfDCbAoOYr/W6lnTEkVd10uW5QjIA7knnBItxCKi7M6xp7znyDTYrDix3Kx/ciV
WDVRL+KigH11JebzhiKHAkXpsXJxxIFtRC6sNOxRdENIs8aoT/z2+Nd5lpDtQm4ARltGAc6sxiQ0
HQ/BXDlF9KWjm3gT4UkEKAXnMdH7j/7tnP8lCmwzchcoYZ5qdxF3zvIK68CxzPST4jYNGNqL7QZ9
p5vLEgXsDBhOTrbA6M/jT5h11IZhAsfexI7T+7FM9DobevXSy8DNFBo709yqcDVsA0uWSbm+NJwb
nH26T2gxBqvCNle5LBOMFl+B8oiFDR7gN5DXfszR7FiApisGXXSEzYMao1/oTa4i/UYhAhyIY/dZ
2IDzg0pbT//ozjOm90OvXYee/vQVAu/UdDknOqfeU/KM8plDOyjxAPJXF5OsLs9lz7q06e8zLrtr
pc6MKQICxiuCVeA8o7sxIxuatPd19/XxYc6+WCbU2LxO2tR9oij0MLflMXmrfqOhJ7zaX7x92pxT
+yuto1UmqoOgg82zBZoao38eMzJr5aeMMK5ZCuIb0NlR1FxvvU/vH33Z+BQRADXoHFr19Sp4jwnO
KdaUHiPsw9Colhijans+e84AlJSk4oX2c+HvlATjkyXjkuv9BSSAdrRW3dKPn33ehvrZczMUTQPm
v4QC9725bGIgQqnuh04WYRe98xpmsXU/8vfYld+vFomXjYYceU8y+9sPRDtZVNxhs9nutekHMOrc
h02sa8IIyUiRHtt+VguC3IC0IKPr+9Lz41ubzUBMqTHae+0FDXUAsAti7tYBqrt+oq/0G7jkGIo5
CZmSYhVZRr9XH4OUEpPkLSPRPgcY6H/HDxtrS2ErAaQaRFrbwGCt1BATuHk1jMVeKHFv3MLRXObB
UGW8jyUdqO5sy2uaAmOhl0DQOX8EAKhEHOUjFjC4sTZVINZ3Tgkxof0YFkUVFBK9KThszxPcq0eO
R9780z2ueESHMRw3dIdegisYel0bxPsonw0/2Q1oUnBqQAQ5x8BFI/vR1j2AEcKbcR+Gc5Zxyidj
SPTwUiiXEvTXALsp33hLKGelcHJfjBEpUmEIhho/nyHsFZet4/o1Fx2V/sijM2RCeUWWhLHqQUSB
Cp+l/7XxyRO5vfEM1qx/nJ4XPc+JwepLaQyBc47zKtF/OIKri52vF+7Lyg89jgrPuscpMcY4qcZt
kDJU12isAVwRbIhXifzGUeLZhpwpFcYotVFRYDocou5gmuZjSeJFZ6vO5i0H5IHdEmnZ8x6yc65l
SpGxTUOs9jJ2zVDIMoAsWFAte6UeHtsmejZ/CQVCNFETTRNbUxgFRopNKIJexcyrsoibhYBuwKX4
ZjXbx2RmE/XGhA6jwEokh2bUGDi9jsJ+KE/FWdBwbNzpjFkpnxBiNPWSiYmVpmAI9ggviOj5CmiK
Ef0c62cRBV5Yh/gorr9950t3eRdGmXh0mIwa60WO6V5NgSA2dG+HK6GQ7MNjcs6SR4ZR5ADgcrmI
rZ60aUUlw+EdXSrfAFV+5R7mrHmfHCajxnEsp9fKwmG+pihdoufNGwBFZNmLxeIJqvy9902bwxwV
uEdnyCgz4LKtdOx0MNevLA9TIm/jXrL3GpoJOZR4x8godGGWVzOoQElygudxsTmCIW1p2jzDwTtE
Ro07QSqTyyBDxT6UN7QPqwppXPLiLko8GRrMvPqmutijPWatkIpXI5iPpX6ukK3mqKNe5YkJsyUi
69Ythadsff399N0jo1jx99bMOrIJNcaclEOixlINXl+vLpbQh0/etl0oF4JlTOP+XXzbv/L6cmdr
mhPLwpZzSr0phioFSad2tHtz5uApjrzMX2VnxblLLjHGuoSRnMpaCGK9jaHN86fiqE6GKUTYk/9O
OtnaTnbBOEx11SA1LsU2LRsiuOqb/8Uhw7H/bA3nOmRaYI6wy+vG2+YOWolq+9kmEXICX8P/xyQb
Vx4Zk2IFVqKKEkwKpB3QM4NjPMGGUQwo7hHORsFo2MayMWxxxD7fP4OQGKhcXWCZ9+Zw20kP4Src
jqKtt6Te7lHve9JOA28mVp01Xz80GQUwujpLJAU0NYDrEtHF3mA0FPw2ySqqyNcXD8aPntbf1vKH
HLVxkzgLwb9pjjLIyYvxyefOOs6HVpMjZOQ9bURZ73T8fuU6gP+k6wta7+ZgsPI/kUMAG0j4w2+y
8JUqFkZ3ARX3GuHVZ767vGgYRGxQbmleSjsE3jJ/smP2rnTLNNHRj9wbm20cBks2ixCrRR0n3Q8G
XmTo9nDgabggu7OuZkKJuSZML99SAdPetMMk2o1wNBhq45VjZ7OnWOP1L36YywrUIs8vXUAhKaKC
oIcudgXXsOxgkzekvDllTXRy3eAp+LWO4ierszmXOKtwkw+gBz6Rxl7t9ErOEqxGbLwz9vEgQ/Ak
gVxm8zKm84Z4QoqJgbSgvYpCHY54eL6enXivHOjgKiqPdi4QDlvUQf+lZBNajMmSMXjbWAFuD2id
gMAViOZHki0vhxqLrW4k9SiHssg7TZ54MpFQVI+dFcs4TYwnFkRK7LcX22/XPuSTw+G90fERh0wo
pDTYpiQnIOXoHwVRvNzBfgTvgGGat3/Q7PLsvr3fPMkOyMtqtUIP9Jk+g+H/UNr4+gL2l/30jmve
IwDlBWm8Q2CCpxB1ytQs8GVbxdcQ6T5hrStwZKQl5445GqoyvsJIw1RJ1GhEwhj1J+D/UAglu+Qi
lvMEl52OaUVAe4lUmHCG22IrKyRcgs638lysdZfDFdX4B/fKQtbLeZkJiQItWZ+v247kfkkAvCpz
x7tnkdMmpkdlTc8YdaZ+o5oPMBxzcVaw+iJM3WDjUwgZ37cBT90QvceZYqKXvsGw5gyDQO0amRtu
dn42Cv1RWJWxQ2KvRFIaU8NuoHPw44qVZ8FGWWBgFLVEul/ti/smm3XEE5KMPYqNKNQyEWuWz87H
uFZaz7LvQXb0ooaEC4ihcNRCZUxSIxiNJCsgR4uLoxN5y8My2pm5jcRinDg+wpvANmW/dFoCBT2u
6Da0/SvvwcuTL8ZEIe8tJ20D+VLI2rM8TbRdeGsgq3HnZjmuhUXDH6+JectuYDhIiVetxIQIeF4s
3Bj7cHztveUNE3D1lDE8ZZ43Rp5Sk/hxXaQv4Rb24Ag05p4IG14Ci8Mc2+efqHoIgaXOrCbr81bO
bfGrRPkWO1OJ5nCf2LMx/4+ssm396YhV3YoIW4cnzBY7jJaAfdwe3kyCBTXW8otjgziiyjb1twJC
O+FKRRUPQmxGG0iIxQx0FpjjK+6F2gfWjm3nFwyrCJIb1B7JCkzM6bayxprczIldIGwvg8oOAGvp
9Wh6lWM3tE0fohNCV2hk/h9iDExsIgudHwYRRhUFML5WF8jTSBdUkFfiOsbqK6BcfXFzrhxl1BgT
pCbYrzx2lB5mmZLjbef7QKfkHPJ8ZnciPIzlifPoUvYFDnkL4+p95sgI5WtgscZHf819f3AiL7aK
nJbxUGgGWEJTwwUInOhx4dU8Z+FcptfExD6X3ujQZ4uoedz1drIxMN0J34XamvQkAqz/uvzeoz4d
2LrLC7t4NoadDGh72ZTbGqTRRX/P8QLoe4OK2prrnjhKyFaQW0m+pHoFa3ZbeV5lWzfsgweiq7BE
qQQb5zgqP2fPTBXrmXTFlFWFHZnXzDEHxEF2V8Tz2bHwAu7J9axeUOt6/crOj8nNNnBMyTEiWQPv
ODSvIHdbVJjuWHvoFjWx/gCdIyHRLKdCP70trmmPr7E0MHgW3BPPXNCF2fucfgjjDvMoj/Neu2sg
eotj7CcASCXqbtxC/ey7fEqJEVpDwlu5ppSCRXRURqJfwBxN1yQ82I3ZuseUFOMIb1UipV1wGfEy
j0kzYgcdxtNt2sWEwO4bLx8LS/04D5JZELYJUTZ1M2ZFh64cEIXiCyQFqrp/++RWL+eC/ikVJlkz
IrlddBYEB6NBJHdi++0G48zL0cxamCkZ+hmTZ3EayV3UUDLO1mkaAqHEcnL8+8aTCXnfr1eejaYC
zzrCKUEmGq9aWetGAwTPilNsFfTkLvx4l9tfyfYLz8fH6jeb0ZtSo7Znwl6m5cEt0ugpnp1OhNhv
Igr2iUf/Fy+WmPMHpmpaiG013ZBFRtNLDWt1zCynJ7kFltPHVvEuK23bLkVkLGO4cucxb7MplSlB
RqONCEXTUAFBPNY8Cls1+ANB+R55BphPPGDW3Izs/OX98MiotqDJOgDUqhH+6BUY7jSJmDjlOt2k
JwBC8Bq1ZgtzUw4Z9Y4ughYL5RUhPBrrodj/h2D2+CD/jUL/iytWoZWuE8y+pweZ7SosL/D3twWH
xLw2/5BgtFm8hshkqyBBERPODsI/37D7E29mfHaJxeTE7rZ5Iu9hU8R5JlEhPHvdMQkcBJRYS4iU
+dvX9zcPH17iyAML156peiqKHS7o9Qz/6ejoDgCKno9xDs75zcUIU74YPValUWpMauhhc8N9iH2E
MUCKCezTf0mICVT7mzpmbVvSAxw3aUWsfYK0BG2xd754m7hmgTumXDEmQzPFUJdjqBOA50R7F9lF
RWpfPRmr76PxTnea/n9sNeUdJWM2QqtpBbODiCAS7wERAhyzF1ok4l0ZFem/DL2pyDCFFuIt1h7e
rpdBr1UTKUKAO/V7zdVWdiJ72YIbqs4q14QSw1Erp2poQr9wZ9pbgtFBjA0KSyAi8IRjhpAmyqqk
GqIsYfUnY/7k6JI3QaPeX02n8tM69O91hY6edfj5WAznmur+oMRYvqHWBSE3NVBan3fe56l5O1ju
P78JHt5YzZHZPdG4j+EZB4aBN0mUTEunVRtG9AMxKqoitMaTjsfwq0AKu+ptE1t+3Mp5OZbbcvG/
k2hfPPM4F8dpoi5ZKiodqqjdH3YTsxXfbhcpVQsRvtMLVie6Apq835ynXwD652IG3jGVGcn8gxpz
jWGZ19ltaMV7gqoASDH82C/Lu5LPkCTeAcA52X0H6fuv+sn0MOxa2pj289d4iD++5jlzrSNSkGQZ
AmX8BVDeiLd4GIDpe8qeUYg2DODGIQeIHrXb2x7R6yv30ToXEP1BkeH91glJOAaJSItmW8UJThSo
FjUf7kb2ufDkD0qMCOfZZQRiXYo77fDk342jI3+9+XbrW6cvmFOZwm7Z6Gjk+gqq7sz1TgmzcwBx
p5Vt3uNQW3u9ld1KRUcPXjsirtH/tpZ0tcLja5wLonVZki10JAHjyRAZ7ySnMIB6B/F9dZxP9X38
1B0AYgB1tSEdwFJoImcdWLyX7Iwh/4Mqo69GkoZAFanEU7C/SSW5BCExg++LEyZeVPzqA4KV7UJC
AHBvrW7qx2Oe5x62f1BnfJdwDeRrJlGe19vbU7yXKwAtR86zulyEmwHPS6xlidwbtqmj+9G5rr9C
57ZuP3lHP2OS//gMxvbLbaTWQotDWONpbZBMIVKIpM9gC2jcRuu2bTn7MOduGbqXQv4SssmVM3qU
AsxALLoSdAtyc9NVYY9+SD53XlQSDf0QT1lGCgeBV7k4roaF/QTMA7uNgeNEZZ4+8lGqMu30jZcz
mit3/HEijN7144iANsog/ivH8a0GW9pQGQz227VGFBIBUqf00q2FSQc8FhbYmLnFRiiEb8KrkeLE
uAWPmdTf9HvY6LoPi8zSs/sNdc42SJzu4ONtzh3/mcs7/EGIibGrVE0vkQjGAVquEcxso7LimSTh
Pby4hKhMTrxVUVpqJwa4ezwqRVuIPfVLjdGUMhYeR7zvtZIHYsYG2HUhK0gDgKdXjQwezs8bNxg2
drGQ3iC4tMQGuCAGrLcYC6oW5ruJ/q3P7M1a2Mlg92sfm3Kwi9KOXsuDfdkdnY5bgOZdL2P7ymsx
WpGOL8RHnFFnwegVFhBxHdfc0M4ft8tYuy669DU25uEk2hUKS9ictoVxH+tF4wLGGO7EJra5uahE
o9vDzU9gO3a8yZ25JNofH8EYvSQJraK2cnwEkjLdUX6/nNyX7+rzP8lb/EGIMWuJEUaDZYLbGyqQ
SDItaj/wBixhhzn7emzJ5x5xf9BiTBmGirNcMqgpc+i2VDcEIsaGPuNaP1rwOKM/9pdAK4ouWqYk
05HAP3UHG2wiyxKpNcDtFbb++5VXWJ51/xMKjHYKrdBeewMUsptnkax/0oNf4towXM6xzXqeCR0m
kaUZgaapZS2ehB2k7h0jjSgdo37Lc/OzCjahwyhYrwy9FV1BZ+1QPU9XrfcewbRz2JmJ/gGs+HMx
jH6lVg2ET3oxumE78j+BA2BUtcTUdbsUHP+LVorj3X7PoUo//pE4MArV6kB9kSwqDrJ7tWMETAHc
JpbUHHklqLk3xh8MMiplAsfuUjUg1dr37V4I9oUR0/PfPnAVsXSLd6Az798/6DFqlZVdhJVNuDeF
bNcSpgw0971e8F7ZPClkvL0xSAE8Ebh69ZwgIXjMi+jrpvEF56Y4hNioOlHNsOtasDNgS83bP4EX
fiVkHOwMcRZ3ywpHLO7B58TDokjTaEEAYq3dON7tSVkHwE7dkN9LxCw58ZvtPaWabbkZTirmDwSS
Hbg15bzK+pjeWmdnO3PTevK5eXLKl2/B+YoW3G3s89b3R+/uj9UJq9drLpoXDQQRSH58VMRbhiQD
qtyRnzCmyvSIN3rqE1LimKDD9QJSpdN4dKdiXNmYKLaIbqeucLjE69Gu99/ji3/MF98Gbc/gxDPz
DnTCLWNlLuZFqkuDcrt1JOe6bVty/G4/4Wtsbp1mVohUUTXxshYlJBf+ZDcNwro0TZGyu911b4aL
+aujny14ma5Zyzmhw/AkhkMdXwXQSUl2kp5QIz1+PVa++bf0hARjJi+pJlx7zCyd9FVdkn5b/JNu
Ly+/I3/VpM6x3SFhsKbVUs51zQddE7qszazETGvVG3xp7SNvfSHpNyqTGHOjjVSyW5tEOtRu66Qn
1y0xq+0J+x6PffLC7cGd1cvJlzDWdDDaRCobnEC0WZ/rE7J8ygrZIfuIjjuOU5oLURRJF9F0i9IR
hlr/lBu0S4mBpo80GVWmtlIRhxcEzeZ9FFlGWkDCfyrbIpUhW2lqmUnVAKu4hgtsGp5ip3AxuMAy
/tpHvDD93k3H6v6UInOTmRKMyBcYOL+YKJ/puBIkN8auwpW5XrkLDHD9QzYBeVoRiu6q66u9g1TJ
l34AvtyvENAkzmOJnjUE0+9h7lO4KYmWXfE96/M5QpaRvD2tZD/g7mqc88JTOsxlGooehuhhwmWe
QkLXvLtWYi8XC4JuTSRHcjv5BxJU8YAb7nHsg/Nm26aEm4DY5kpvGM/u7Xl38u6o9r4KmAhUyrju
eS7qnfDJ9k0pWpHcbgXopcT5+BjJbgE07ow8vfj/UY+WPqVFQ4WJH7mmaXgVm/+R3kPQuQFajeuF
/b3v0RMGiAGOqMzZ1yk5JtCWzVqoJHqU4sWtr+vF4hABCfn3u31Dv9K33cged/KaR5JxHaYiXOoq
g3TCwrUSlhDEw76Rf4WCLdYLy9hwOJxzzIqMhhRJosnge0pncqAdysZYSxUgiBOA4UzOgFvEhF4x
kKGyUSXk6d68TvyLnMr0E9/kNJTNLJJOr7cFrPr28pT2ROepwL8xcj9k6GdMuMpHWau7XKCP5Y8s
IVgNHz6L5EUkqE6HDl0IxHNXc05ico5sS/El6U10ioMiSvC5g2UiWONEEWcXzxSX3qY18Z6Ybkt0
l3emc6+0KWlGSAdzKJXawhW2NZFIsBwvtBCPrAQqUd+coH/WQf2Ii8pIZ12YV6UooRDNsXcAIII6
KIfCbJlgyg4T08hBFgMcECe5dgbZjo7SQj+v1E8stvbDHX80b+5xMSXHxjcdXPv1itNDWNhthsRO
fHsfYLJy+VjT7mty/zbLPzLJuMHq2pe3ESv0EBNSLFXgqtt0bvRgboCvgK1sv47+cf/FHdGfq/TC
ZP7QZdxd2Mh6YlKHrxA9c5xS9W9eaLs3771arpoPn0uRJyOM3wuMouiu1GgahyMaWjHq/vgk55om
phyxDk7p4tuAZeAwIk7rCtA0JN0X3PfCrFphcQbqKio6a9g+VavSGrkTMumUy05kYbrLj/b+6mVV
lYQLlzYz0q4rE1qMzMfCeEGaJZcASRgT7KZKbPUcvPFwpGYd9YQKI+p6P/TytQUVx6yI+Fv3j5c3
ztVQ/f9LyCckGCHv1HLM0voinXrYIj90T1dS2ebS+JDsVaNzET3u2zce0WOEO88Bg6kgh3haX12M
tZcd9IpOu7YheQ0W6Kkm+efhgNqqk3ga0Jb0U3zGqMxy5VZLvSDtEmEDt7di1qRMDoFRAFPOGuxE
wUchSZ+6ta/YDiD2OE+Feb3+ocL2rmpZa1ziG6jQB/V2u0wAsteRxWbzvlpxceFmCw8TCWUBEZKx
1qtBw8W2N9sRXyRaL34qnm3T4+5j4CiezsR4XQO90y0oHuJzRwyXMYak3Xa3ukku96E+a6smh8j4
zqoU5bo3QQu1DGUt+eVzebHLqnQFy4ku62F0u57UnpU6WPEil8CAUBK3aJ85ajMbFk0+g3Gr+iUv
W+2WSKfSJGnvj6ONjO6NfOsXjheaWw2uK5qhIDcBcAudzfmUmVQ12AwlnbTSz/0newhtdY0WA7rS
g1etms0dTImxbLVho7RJAWtgh0+KUy2CpXLI/eGgEmy2rPFaR50WxUjlKyX6C+dMZ03RhFPGpg6B
1CiBBOLoKNl2XkGwB8vqHCQo1zw8rXnfPqHFWNY46fRAzSsJPhaI5VssZ97hzXdokE6r3cGmjQ6+
ox44QSe1I38ZP11FjgnweJpoMHYmvAxm3oUNvIaDFo7rm8/5/fn7+yFgMtG62Wp9Kvcg4Kw/th/e
6VYR7BcmduZHRLxvrueRnM1JYir9/3hi8WybQJKwjq2VsG7J3q69z0qzy3JhPjnogEnsmAfcODe3
oU/pMcYmqYNcG+srvbnOy2V7swIUpTu4soVctvM1HjlSOesbJvwxBieWg7K93EAv2tDKfbgaPun8
Zlo6KJlyaM0a0gktRv3yKFGVNgctB1nI2EV3AoZs0J7OXX7EPUVG16yLVY6aUkMSt0no6L2rymjm
rryX5uOYYl/Qguv96C8+kH2T0TgJvZ+XwIKcYF+PugAYGgCOkrcSVHPXdjgHyVE0k4lqNAWYKMEN
7K3PnuzqNjIqh98EC4dXx29AEXOozRquybUxMU1Boct0Ede2hg1BABVjxbvqHf0Ar0cOqVn3NyHF
WBAjrOsiS0CqQUem99EsLXJFKnndIwr1Vvonqm+PKSr0Xh7cGwvBJl8jSzRH3Fvl1h7dKnHONzfb
BCBxQTCOD+i8jfs+uO7bQgVYCZrmsRwbhTLLcdacAGpulcBU9dndxOElSHS9vUlAD9yusX9mu7va
nzFWzi8pwq6b+auSyN77y5E/x8HRTIuxOlndxpYy4BRSIu2wZPd276NQT2PNf0/zTpyxOJFkREpp
DRKQbvDERcdh78Zbq7aFhX0tV5n9HyYEf6SKrX6M6aUM1AYUYXc0yRYrEr/kawpbcbw15Jis2s/i
87FcyRxJthgL1FwB+aFdQRNDjg5NYp0kcqpeCntpbha/bDvd+cfMPSL7w2v645JmTFF5valaEVPS
r06xinbXBBNBy+Uux+5fQSPNwkZwtc7saAsoymz7xW0CnA/OJwfO2idZ1fUoxBfkmwJgJJ9XW9/V
OG5eaH6PDh9pL2Oakvr/blajdFC+82hc9dq9oy1mm3vWQTv8cziN5NC+DL4QoQmqWOo96vc8i8wT
asZwyUWj1oNEIxMAo9S7zMsB9Xm+ixdF7kWP12P54hwx3Avs2iSj2Cp9bkRaD38DALXIxrzSuKiW
10+Tm857HCGgJ/pPSvElHYWsB6VacG7PDaC+U+zYW655I6uPnRrQZf6kk9RlUIwK6Hj9IvfhYMSn
x2d2Hyz+99IiiYzlCToJ22GlDo6s87ZoIFO80iteesu1XLRqIZVy7D9z2+4WKzRQLX539vPh+bJo
0Tf2EgGLCJAIi3Eh7p46F0uSM9t/HfrFwHl6zfZmYPMrWmc1HY3892rK5GKHLrIaKRSp4RD3Gslj
gumi81a8YbR21b6L1RYD59wkJxUX9mimVJnDFyM80IoaVJ06coRDdiN2uaIoJo+vYO6Op2SYG2ib
oouqEWSG1v70EiSk0aG24oJnz74qp3RoSDM5xEvc6EB3ouxY6GlX7byxu1VtrxRX2hrvj3maVcUp
McbUV2FmSRXwkk7I/p1328shDW3pgoZXlTymNOdTpoQYw27FXZM3oSSd5HQpHFAqHSM7ELhzkHPx
3pQMY72lMK+GizVCTTC9t9tV9gH7dxaG7ZIVQh86iZ/Y3DLwnJWZEmUseaWm/3uI6+aoLN6BWrg3
bZ7R5HHGWOlxkJJrkuGm1uvGcTQAyLygmXBXeZGGTk3uK3wuqprwxPYJaa0ld7lJD/IV3Sw7dLMs
D+T5zQXICoA+1nz4Z84hsr1CSVdUehSAv6AmgFRYrbrFr3LF7ZLkaDHbGBRfG0OobiCTEsHHTHy2
HJxr6mixJ2SkX1qvUDXahcEr9sxWyqcHypiPSzKGOiwVDtTabbcpBmbRChpZtLf9i1v45BmRO7jL
xIgMfZZhohrUgN1iefkaDcTY8IKy7mOtnh0fmHLF2A9g8LdqkVKuMGcXVl76Ee300yVy2qVdGAjA
K9fH2tKL8+Q+KfYqd30EcLpBvh5/x2yhS9cx9aRrqixpOmM0mzAyuiBW8B1dQJDnWD1hyXK62x8p
rAI30zn3YJ5SY7juUiHvxFSVKFrXtkacKLtR7SVP6zIhCE45VbxZkZ3wxpjOWu8EYNrL0kloSbXV
3gAc0doxFmhzTPRsLWjKFmM8e7NuFUsEW69ngahLlFpRceJc1KxdmTDD2EpBEZpkEEDDMX6X7xJ2
AFwkJxUdPCV4QImzKbcpP4zJLMq4NuNcu2ct1cV5+/GxW2KoBAt1Ny4y7i/2Olr8d+yxUKj5KGZJ
3MFs9raTPRd2XRM6iLzmgonRyPWvoOfnHA0mshWBAlyYDXhDW2p3kg4r2Xmh7u0xP7Nee0KFGu2J
GYmMamikBLcVJaT/R0SV0+5kHrg2jwhjGaUyGtu2p64GxkrNbQ226vUxH/P2cMIIYx8qsbAAFwL7
UDpAPxqdYmG8CCu4TZ58zz2mJjLHTl9GUdeoxp2ZtfexG0kFZtCvAJwCbrqVR4qxC41UCFEhgafX
dY0pMQHdZ8gKoP6w3wu81haOxWPX10mjFkkKEKFPxegbtC6Y2ONnHzkvK3SbJXiX8zJ3c6Ozuo6K
sUEnqw39bqwmohfesK4mBaowEvLBAiHI0lv+8xzbC8QfwNC0sU6Rm2yZP9Afkoy0j3KjR01m4EBp
O0285MjgbAQ34YiR86EZ5Ki66jB9mBEFaNxISg9btvG+DmxuXX/2UTQhxgg81rCqTRRSYhRPstvc
ngSsZvjPQt8JGcYTlqbaByMg308ClPfcu+UxW9evQMJxOIc3byR+7oYR9liuNSmqcDeOgVfReVu5
2yECXrGyVc+XXbn49vkh6bzQ/9Bk/CE2KdVYMQDmqDzUMmkiYrjZr7AkR6S+Xjkc8qSP8YxD2ydJ
qoCa4X1ipuFwWOY+LRChP67A7jX7MTn67X/7jx/eGN94qfvOvOCleQL2jXQIyIqXDFDnKBgojlJs
ZBWAscyNaYORKihayjC58iK9EfUDruryjeRW7253JN4eCjvzTsvDAVDvg528Ik+s2cArv1joInUl
183Jk40CCxcqd853Tr+MuVexj/Lshso4Rpqd4P354gBKBqO9jw94tqdgSoW5T/mSRddbASrYpPcR
YevywXA3xEUkvgJ0IofabKPqlBpzn0lW9cqtArX78h7g1pyWyyX2zpJfv7BznNf3O9uHPCHHtg2l
8ogdCBeQAxaW44UI407eziAtugq2tz26Rwyyo0MQ5HB9vz2XGnl2b5sai5Mx8Ofn2331Buyexwc+
pz/TT2IiolIbBLm+n3eNZhSLj308Z7+nBBj30FlDfhWp2KC7ExN2SC/kzvIEXEzx/XfypmPNe4lJ
+Ncq4DVE8jhjHIfa9IPW0cNWyM22njL38cHNBkdTxhhfMWCSI720+H1Upi3UF1TiKi72PHJs+Gx6
cEqHcRYXbESuoivooHtgewJEA8HObvRXwqUDNPXL2rxyGJsz4FOCjAm65W3RDiUl6G2vdiYSZfE/
uNjSO9cTzjlcw7As+f+RdmW7rePK9osEaB5eqcFzHCdO4uRFSHZ2NFvWPHz9XTRwz5a51ebB6W40
0EAAl0gWq4o1rGWBjg5tbswhZVIfpnLUynhxb3bgz8pJ+MmJxmdbI6YymINKTcyDxwVk4HWxQwNB
0gBQLCaZ51wWtb3+wfTb4ScCVjRnH6lms85iKpc5uAt8b9nkkLvzPCi8+d4uxa/q69+KYY6LjnHE
owwxwwJ1JxwX+m4R5vGM12yRabocxv77stnqvQQ5mMM+5oeABOs0xEgBQZ10Ad5A+/lSkB8AJguP
tM/4m2OrZ5OuU/mMZ9B1P7lcqCHJSfqoIjVynbTh3LZ/8D9/FJLxCEP///5n45iHk0V2zWe9VGs0
0MTYWODMLmgl5N9pCusX9LMmaOeugSnxpE2wtuzCi7wNEOjuy5l92k+2kJ2T6MeLqsQWjlBB2WzY
HcP9b/KLtuvZtJdmuYwX3NIk54KzILMjoL96ccTSTidcA+C0rZ4Wj3iO0JFC3uuHd3jXctDk9SNe
tAHldLqP/eh4KzRIAIPiWXikLfeA9ec1L8zRvIMg+T/KwjbojlYvilYDeRTYDO1JVxw6EGqh7/7X
42L77oYuXrFA2OSGSdQu3rEtLKSsRakljKCjlxFxIchYV+ho+y/GGHjHxxiXUasBdZJCzuW5dTG7
Q7Fy7ivl3BNluoeMWQEceNhD+WU0B7zuvtRj4nEE/IMD/XNKjOFIZeOCVyROCbPPAAvEZh1/L4D+
sXUxkcw9mXnv+UcaY0BasamHM+YVjxsgHX98nB1gBLrWIsPW8S4XZ+vY/lujBpFgjwf/sWzWADOT
vZr6ajPZmgbHydCPvqNubO+todWGP9aQhHGuigS7mlZDeefE8Zds123SjYORKzTucCgLqbIErXVl
Y5bknQLTBx5aJ8Dxfl/7ZltwJuqnMwGIVpZJYypYGXyn5q2+kjVmZ8YtYnDLhp0Knx7WdrNRN/IG
4x/3Zc92Gk5lq9j1iblCz4bcSCMWvEFZuq9JJ9DGJwe5L5iMr6xGuyGfMXTWCZiSaGqKKiEH8fc2
16aa0ngSyHRrpHcrckRvujMoRLMfRG9tYwbTQq8TL7kyew+ngpmtVq04E/yEnu9u9JCbQosKKZw3
bbHG8aIFl3C2d+4pjfFnQ9YUGlyK0u32NlrYow9exPZSSNL9F8lokALAuvty5u7GVAzzwCmyuh5V
ZaBi/Md8iyPjPb3/Yef+rITZuUuS9ArGRa8rkVACCx1KbfgJeqvlAeUpzgOAt2+MWioAcu2NWMI5
lY/R4zMX2HTunk83jImLCzNShrOBDetQYzrtdj5yKbm7tGL3wEOgnm0Lncpi/JfY9pk+XiALL+id
JznHAqSDGmghV3jSfHOs5Gz8MZXG+DKj9Eeg9Iw4pxNCR2//tFCPC3e9vna2c3Ei5jzNVBrj18YW
XAGgk6Va4exhLiOCmb/nJ9oXiuQy+lcWzx34FDfcFPpcUDAVzLg402jzEqkMCC6IeoQj4EaqvJ1k
cbOasghBoYudRAPf2ZMqUCWpNbWLIVkDndnhA7FzrjGbOb/ocpAVPd1NB9bitHsVFyfLiyU7yIn/
hFxXBKqr+5bjH0zxf+719ckzcQDSaAWyltKbRufxdnv0fiL9hHlNF8OToPL6d5bqmtGYiNPiIpKU
CuI2DhSm8545vz8Xj0z04lrMn/y+nF7CdjChF2ACaT4MzEBdeD5ztsAxlcEYD+BdJGXaYg0Y9d7t
2hV6DVdH6kcwDfT+oKHhEAPmHEc9G+dPhTJWZDATPSmu54S+znI1OshMIlFILksX5aPWVewXDJJQ
zID7CjI7RTwVzBiUvL6EidZhRxvanovQC88nlHPe0BRw+Pl3Zv/6LZPTO18KJTaiHso4uGHkmZL7
P/WcTZfDGA5BkS6WnOPwwhW6caJ1+bMGsChnzzju5epMJ+vIhazKMx+mQ6tdsXxN4oXRk1Cwy8gu
JOC5GqkjO5f+eF/sbCp5srbr3ydiff3/dWSTblGR9Y6kX2Ii7unx19vg2bbw/s3RytnGg6lEJvAY
VXFIxJJaj9Zp30aoPrhDOUKuLS9s5D8VwoQeLYDMxkSBkBOtiHlfaGlK4EL7JaUhW/QH31vopAeO
8tZ+QDclqTbC9jvtCC+a4+6vehvNtYLsV5aGD3ndaTCW+56sFr8et4CyQIuO833/NK/+5d6yGTNT
Xc5gC1ZwGU6nk7KsfmnvPAk8NWVsilQbUeJTm+Lt+tU+QN8IyrO+u7y/EE4sd33+TLRSyNuiFiIY
ELMkbYDxzN8cm89xm9es4URAXg7WuaMWCghOMQA/10ube6M5fuUK1DOR4WudVsTyNdDRvN1H+B0c
ksfkmK9AWX7gjkbwNI1t4kMfaRjIEk4G2BBe6pTLxcJ20RmFtwOtn3M2kCuOeaYkklGm6FDEDmIC
Zv+VuNmyIjsSBQT8EGoLgPImAXQTd36JoxpsTx9wNVu/aXFyCI1PgF8P7ePCOCB5DPCt+0p4dfx3
bhM78jnoggFWKyzRgQsbl8riBfV7h3ty9MrcE8OYiN7U1VgxqJiPN8494tlBhTEIrRa3WjLgtxsb
iUykTsGQ3hOMYT0uyNv2/PkA4Kvh7Tk9XCgXBHfEg2fsr1NNkzuQZobeG3RtCTmjc051/Ij8IPTm
aSPnrl3H3Sdykqy4DOoZWgEfBkw2JGCQsw3AlvtobgnZvoNgBgRFoCeivFxctBvOk0ahXzeRHkZD
ik4Sak3wpIlI6kkLIJAjO8DtG+DYLRZ1RlLapBAbSHp1tF+bcIXiK9r32qOq2WkKJGCkOrl9H7w4
UqUPq8nyJJQwIqnAIZbeCR0EuHHHFGVg33la1UR1CGr3tmsvE8Hmxs3Uity5G1dI54no9AxMH1x5
WoY9nXRbBcg8XhpbNzpCc5fc/eXF6SwajdokidlSx+OcpJP4k5NytceQTLZQO3sEGsJynUvkpQjJ
4fmbe7icBypbVQTmVSQIClUjtKBkbojhjaXDsWkc/60yxkarRnXsBrpApwOdJtIJXAvNsWcqY3PC
vhhSWbymE7zqqbIp8XL2+LCE28PQHCf856VK2M6TdvAHOQ3ppp12PSCWvaPpPC1Iv3jhRa68fNa1
CWaijGHqm5oQXF/3SJKD1hXsA1+B+w5Mu0/XrlZcH8s7LMau1P5YlgZ9eGygjt7Hrnvar54wSC4s
Hmq7XwBvh6MeHEOmMi+ds9aPoxRjM6MFP0Lh+VO2XtiaOXr86EMeJhoZcrDpvKMX4BkNMryjmg+E
MQwP32IiXczGd37X4G+jRZN1gUpk1Ox8sFXZ/8tlmkhhtsswsyg4d4GCXorqYNn5I9i+eIO/s0fy
RwYb1sWBAoAsGStRbfHRf+Jcn3nbPvl5JowrzVxJabYdYCivu134uEuWHmw76nLOYmsstjaIqcHt
t+QmHWfjuIlg5hlo5Po5NnFyV1QnJwFeyLH/GuItBft8scsXSqVx/7h4Epk3YZAkep5kkPh1pDnH
enf/5+cj4smKGNNalgrwm0RsJWgNEBK3z6lTLUJHjomEPBxQChJaD3JQrebc2vl8y0QyY3GVLhOi
WsHKMAyekmY8/bLt885YAXbJLi/e4ZU3MTQ7gmFOJFIfMDGFxjiUqhj5WCsCggr81rm9eJcdRD1L
h3fN5u3uRBg92IkwNarL9KwLeNmgl8jzMCW7eCQ02wjGO94TmnuKjM1thu7s+zFWdl6J4+Jh2L4D
hMTNnWpP8+HPz4DC4zWscxfI2BHM1VS9JsKOACgVSJCgCwXZ5KN+XNQYb1wevoMv7p7OBsx/9pSN
6cokEMHphz1NSGeDOwgNbntk6XT0XT8imvv8xFGuKVkXb56GcwvZiC6xmjKUI6zV0b+XP6+8WYn5
5PRkYYxdMau+AeQSFnaq0fFTkf0TAAUXKC5cCCWcB0gq9zbwdIYN3EIhrBRBgszNCc1utP1z9Ui2
JnkPMIrLxVfj7SBjZ6K06xWrgYY64Wp3ae2RqN/SOge0N6UfppDCHMM2G4aoeIYCzc0C1RNjXsqo
wYh8nSh4XAEWEtUo7wmK8gt4rKkLkIfD9zdH4PwK/whkrEtjhelZrCAQ88SX1ceXQJCShFNCR/YC
LYSIt14owdOAdjFezDUfpEwWyxgbqQL+wiBB9iZdfbQrjKgg1mp39DHHLZDOvm4mshhbM0axFCtU
1s75QMpmxK1fPUJV1zFWh7Vxn3Kz3Z+YsfjPUTKW5qKWQRZkoYL3416P6Uzz2unIskUIxjnD2cfM
H0lsl0c+NEWcXCBpQztKPAGtW6sFYNZclB0AlM5xgf9wBf+zMLbVY6h9/aJfxYGqW1/sPr7IESOs
7++dAxALnrjZrr7JPrLdCFoujn0v0X2kYNBlDJrLwBOOvKvHlcPELKCza+QAQ+/HDW17QNMUaNYu
mxRgPSqvq3zeI/zZQcasdEVXDLEFUU7oE+lQvy5/eLafuxzGkljDOQv1JIIMCSGSCZOFtg1aib2v
fP8QnvxZC2NAWiOoRqOCnMZ+1dcV2i7X8GfC4+abOzgy26c7VQXGYHSNmfkileWAv/PDWwHFgyb5
Cdrx1xSNjnbS8bSdd1aM4bj0qZxEcQyZu2v7/WBjHAd5L9H9yF7STXBEPq/DNEn6gCakmBPozif1
JlebMSJZeg7HyxnS0XuDfyEatQCpcxxOwM5ZJTtfCS5zox5zmEftC1y1lB9D42wkTyEN5vnTns91
HF6wlI3wHD77DXCxl8HzIRIJj8uEK4oJTOri7KMpHqLyZHl500qPLAEe8IoGz/vKz9s1xmRY3UWV
kqvzTJZDR7JV9uzwGlRm4UMnSm8wxsJXpXNQ6FQBna/mCaOPWQMHXdhFD0a5FZFXZEt69zM6rWEY
Qd8ckvRAS9zL8TEheOJx1jz/3tdMUGCKmmjq7Dlql7PRXbKM2mPVLl5akg52YXo8A0Y1+6905EQM
c4YyyA5GFXTKx/jiVMdndMnyWETn44+JCOb4oqYGSaAFEaVXOp0NCrFtmYLLcwmUgu/7mjJvJiey
mFPsk8AHKfpZwSNAXtQOmn+sBFXR6yg45y5zZTGmvzUjv0qslAaRtUfTZ+hobTdmBB6KeBcuLg5v
Jo27k4wTkJOiM+MAOzksNid98ZGthZ6ckYcseHebpxaMC9CVXsmqAWsLLbymgIVTE/F74I7UzIaL
k+NirP5Y+aPUXrAg5UpIvUP39JNhP9ZgDXhHYyuYCTmR/7zNmkhkLH1SjH0NCiblGL3qAub2kHM/
WMfsLSHcSGfWbP0RxUJmFrkfDYKOPRQX+sdmt/dQWxgfql/g/+SnIudf3BNpjN1PfaHIGhPSCvfk
7K9w4lesABcm2d68cpveOEdnMoYjT8FoUSmQl1CHaYATDB1T6H1HAxAGoij7Nudqz4bfkwUyZkSF
U/M1NacGMVkaO1RLkADlyKAX6I41NBnzYY5B1qkqFtVA5x0vdHS0dyJfwbtes8/ByVoY06EpeLAo
dC0JqdwRXXQ878E7HcZSWGaZ5b6GhQCFE5SzLmKnjtAeZm7e7O9jMSVNk1ULRDWyrLDIs9UwWGmr
lMpx3L+ahwLp4ob/hOUIYa/SGTynllZW9Cq1jvhqefJ3IxN5WXFJAP4+mZvlmMw1Gs9yUHcWloOh
6XFzdjkKRhXoVsFuf565NUDfNyxFwUIoySESD564q7ziPcRoKUcFZqL4W1HMfWmGMtKAg6hcibRP
eom5c4vsEUFVZBWsxefy7PaL4p1OFPL6G2dSVreymXtUnPVKGS417DqC+R2AUtGmF5HQyXYGRjAa
9FLI4BBvgBtw3nHc8t+e61Y0c7Xkc9Ik2QDRae2qo30U7NR0tNF2/uVJMjdM8sVSbkrIodN+Y+iA
pzz1YJTsDS+ZOpPiuF0S44wTMTWbkS6Jcqw6XbwybMuwzzpxuOXpGf94K4vxyK1v+RqwF/B8yJLl
6BlEPYSF08rrOnPMN84e/m1ub4UxzliqxiFTQFmCisnrzkKb6pP2MH7A4AZI4XCNLkczWLzZc9lG
QXdu4CE7xwNwo/oogtjPtjmL+tvt3yyKxZK9IKQe9QJiABqAWTsRaLYIeX8BSlB1s/DJ4Ckivcd3
TAoLINsGSSVdGsjD4PomPqqdowte+nrBY5mHIcjTRIuxKXLbC20BxD1aENpdvkzyTM+J12I4E1nf
biFjPgQtMrLRxJJed46AFix/1WJO+Mqyxts9jgqyYLGmoWaZqGFFnf16MvaeI7td4yLVMbrustY4
ysFTQcZoNFIcVHXQ4v1PNs6lJeZ2+JXwur9nime328fYi1LOh0TvsKZXTYLubcYLEReYue7BmlAu
bQzQLpcGn5Dr75jjVixjOoJUzdpBpsoRtuTi25hlTZwfdAbyzozjoy3GbIyVpCpdR9UDU3COubBA
Wbk/ksUi1jGW8Mq5z/elqSzca3iOsrSnOu+gLfCjs8APWw0esODATTwKvFzHzBtvuosqOyxVyRjp
CHOoCBqvwmK9Rd3TsB3p0cLgLG8j76ujyuK+dmWrtlJCFQVzMr2D4i446awDOnnxDycemWlruV0Y
YzssWI4M7L4QhpouGbdliIBghRGZqqEdtzxx9y+2KjI2pKjUsh3pJajKbe0MtrwuCHy0Y+y2kY2e
9J4SxnE2lCeTiT0C9TwkcYTg0ZK22dnNVYl04nNhccTM5IZut5IxI1IsWFLXQA46hESdnD9FtD0t
OXpPN+if/YoqMlZkKEGspBoQAowU0U6wnAAT1cNebexGQkKFc2CcmFEVGfMhFnIlpvRWQ57/gX4x
wNAD8O5pAdqX1RZDJf9+iYwhMRq/DooOd82Bo97vSLbrVjb34coxINfTnBT7g6ow/XqEFBDLrLOB
oLxSZ4QIL9oCThqZQ95L+X5EoF6z3ROBhhnXulDh5BxlvyuPiUDGHUpv3Cc5R92vseREzjBqGoLg
qxpmv8sXjpbzto2xFwImu8cLXcXuNfoMve7xzNun+69K9WqKJ99vhEBMM31IECwS16R5xDPsmZfy
n6kt3FzWa7AzkVKGee133fXtiocCikQ9EOF2Sch5Ws4ksG/lMEYhzHK1zk2s5nV3al4/Btci42Xd
OKVOS1LPrq2Td7DLPQjvm91G2O82jl3sKRDd0vkfsmy338LYDj3KO0wwUc2IdNIsficrJSWAUuWG
AtSi3jFSf81KlX6YiCIEnfrA1Ui5Bep0gM5vVzu04Y7bS8OzvNdxyclhZpewFNsWh5m95jox19HF
rsyVGpHcs94tjgmW5y+YhoyAbGoYEWeSEUXe9n7fdzRbUH1a3ojJWfyDNpD627LPD0VEuq09gIGH
cm/9xC8cDzAf0P0RzyQrWktqhrC+it/0by78NeH31s5fwj9CmGs+GJmvlg2EeHuQ0y5A48xNVc4r
yR8R1NNNDi06A5pZ1eg6Tsi6YGhwfwS82GMAeLp3DOg+r8Ep8sNxZzODs/QK/BFKP2oitDCzsh99
CD3RIcXKXmU2Wmge0D+zPoP8m6Mq88byjzTm8id5H5ddMsCUNRQoSjiolc1bEW8bmUttJJ0iVgP8
2GYHttadXTmUyJwnhieFCQN0/azoI9Dgjq8Xkfjg7uMoNVXavy3Gn51ifH5by2Yilfj9BFxgiiM9
QAPQDMoTM+uDddkUNRm3FxjTt8cvJGpX18aIl15I4m3ykL6Lv9V9szq7CcaYn+Mlr01sLnOjSgq4
Iy1dMUTJYlQAjHxW4LcgDB/8anQvlja4YiaOyyDB8CqJLyIqOWMkb8+5lrl5qD9Glhw4OZiAH5Be
LXmMD39vMxyqrmuGhiwj2OVu14/2RkkTBBkUp9UhTjFCdXbN/O3+Wc5EqLRmbxi6aImqzpZsjcgf
xLwq5GOfHHVJJ1Gj2vclXKeJGG2BCFOWZFFXZfNadZncYlPDLJNclDKy24BISFeoc3wEpb1PUfQL
HvYrafMk2ODM2AJAr3MuBCuVvWZbbR/cl3bxzLmCsws2JF01RbA0a+z8XZLLkXZuLuicDuFWlcLR
Kh7RgUTVhFmxJuKVK4kGXI7KKm6agV0uqAOkbmv7NDpxSCygvV7ARUjw6l1jtLWPHf3B5+z0zLXX
RLCrmuAhBOYd21wVmHKgNqUMsapC8nbZ9pXd8HpE5/JXmoQraamyBnIp9jgxwh2Ml9CipeiNQeKj
5SaA7wZ4ZkNMu/TuKw9XGuO+675NgyKHNGdffLRv/lZYr3+UmGiPnFB5LtePiVvNAkWMiIlIgzGa
eVqoMP9XowYEy+LstjIZAyRGFPSoPbW2iun4anwQdr1O2sULSp68ebW55z16t0QTgYqJM9KYTxiC
vi9VX0Aaci0/fPXLOiLREtl3Q1xkK+C9g/Z03Hcctzdn9CBVVWQJlgbEvIyZjTWxHgcxU49KuYqt
ZdPptrhNKjt+uiwsfQuG0sYgckY4JzsTGWGvoT/QVQsjoTSomZgFsUsywfAl64jXldtu5FWxCon8
duAZdbppzGW0JBA64khFdKmazPL8LvS1QFSsYxoR6ynZQlWfOVvIEcFmxcMuFeIx0yyAzKwEEFQ+
UIw2znbxZDAXIZasc50KsnWs3OBhl3rRurI/gqVAjIc0Je0DeFQxf8ZrhaKbc2fz2MR4XKtZ0Eiq
dYxXzehaDWlFJ/c/6x6NV9rxXy6R8XfnINHU4qJDIxx53X0qTleR2MtsTScPa8V29VPucHOTM1Hf
VD1YdjWpUXsxhQk/Dq1zDp0o3fQbdRVpvGBmxifcyGFiWbOxqkoKIGeDrXQHy247z3pQSXUE4PHZ
sZWCrOOc4xGu3uze+dGvmlyyTIj1c19A+UtnANNw8SnSVp7yNSV7fQUCEiKQ7LPF/yk7KbTfYsBK
OMpapFOqpkGkR+474m+FskTZAoa1amgKbA2zDUJVCWne+dZRcRQQWZ63We+Mi9EOXoR9vWoBoFW9
xMi1a8TQdkFi62cvSewA+bLV+HT5AAFsTZL0GGgL//d99fv7glmiIgKnGtxVoo6GsdutEus+yPIw
9I9j4ejVtjayVa5aRGrRYpimnqFzbvR1Jv32bCBQUQGLraoUwox+0ORsggh0ML6W+BQw5/Xri2Is
tZiBO3WA7DkuHtbomhjXa8keXcBirQOgP95fsK7+dblvP4CxjDq6sa1LiQ94Pe1/e97GtOmIKYCl
pJZky3yx8xyMLnvIIAKdJliG+0dwYWMA9fPh4UFZZ48oThxidN6v15EHtp5n+5NXtp3TlskWsRFN
j9ntOi/whSfRPR5DGxmQEzeg+fs1g23QTNMy4f0pVPntOYxRoMll6fso/o1e2xJtOS6798tA0mW+
F965PU1/W4JbeYwlDwqlzrvW8hFAnVdRRYAeJ7rFurAtO3wI3i+kfy1teXn/sGfPerJIugkTZctM
S03GEkJV82LH+kkrOI+VmUSLJVoIOw1cazwm2P6SqLiY/Tk/q3QsldIZqjaG3gHwjMHs9y005gUt
Wzz9mIldEEMgFsXoAno8QYl2u6wglqs01xoVTGn7D/3305hixhdJ7sP93ZvpDLuVw2zfEF0MX7Ra
UIruxY8aCSTFQUc3+rlVZ9uvu1MKZIuOcz9nDNLN2hh3KMNkDHGBtYFE7+OiEH1VBh7nNTTzVLld
GNWbiV6YgtQKddGpR5UC1Ofr1IkOwcF/XJHhdHb1N/VLOP7LvWRcQFClflxFEImHoORghgc9fYXj
7x8+O5K7jWsAjOH5877QGciL23UyjlA/h74EFHUVjhDGDOzGYG/+7Tsrb3faACHy+ztfOl27LECk
uF6DRfGgZ8S6kMPr/e/4O9q4/Qwm/xNWZ6MvZeiRuQj3T4/KWvi+L2DuGoICS5EN2bRkEVzmtweK
dyf+nA7AnkXTqePtteVxpQsYPgD3AKWSWP8MX+KGjpzycT1mzPWNbMahIFQ8R3EC2e0p+tTX2ON+
CcEwqe7j2zZfPQDTLOQmyuk9YPzoVCprv1XFaI3R6FVExt7ZOeJQAeJN3HeDdyFnUMNxen/2lu0n
T4YsF0a6t5QSF0MdgXusdkci0MnMzRM4Bhe2Zj/T3Y3OIE1VVpyznfFUN/IZK6QMlY7UBeSjPBEg
df6aPq/IeHDd7PFT3VKYRNvi1gdmUGVvV83YIUEFaU2mYX9LBCqYCaVIKoUN8P5st0rsxzc6RPnw
8hyuQxedLBzLO/MmhnTk4lQESiLCM0Z6NdaZmXZY88XxtGVApAdKYY1gCEael22YAfq4FcZYwzwK
gEM8StSHUSzZFTT4CcARugMaDbTbIV61kebg9urMavBkjYxFlEGJll8uIu7saLdnXBrx+X1doUB8
oE1czn0tmmltuV0kYwpzdEagCRiLRCPc7uJJ6ip9kLffxnFzSD/ohND/UGG6lchaPbUow4uIM9RB
2vMlwCCspEUL3PTlT8MdMZx1m5PNZAxgaGWxLCUjXR5lAAU4zAhEcdMh5BfZdg6iarCAet9L3tzE
vOWdCGasX6oYZjrkEPx6ouQgnicRsKK8CCAV+LV1EcCvnwXnbKd2bPMuCUeB2LdLHHTS2JwhWnbB
0w1otMQGIrhih676dF97eFeEhd2P67Tq1A6iwG7xqNsSBfnE/diiMuoC7+QZSYiDyYkt56OUP1vL
Au9ngxkjNQehIh1IwQKPwKVfLYDX9yCjV/r+EmfKTjfqyiLvR4pWKhrdzdYx1xWRbQcSYeAfwSMr
LNJl5gmO4HAhpaU5PzZZJGN8zBJcU0qJW2LuijWgAAlZYMIZ87EU+v/sRo7B8SdzL9CpbWVHuI0x
yw1Q2avoqgCFT7IsFu2yf8tt6+k3avmAlSfu58tLuUucgVirg7Y3VqabuuoDJwrlXR2NMUlyHYLa
K8OHJOjp23ntqgebHcLraLvdKusLWecO6u/if9FmzVUtxjYVsZ5JWgLRhfuK/lLMReSLcsCrVgQc
9f8Wq0zOmDFOcZikltrA0m82emcDfGxJC5lc8Dhqav4KiSZiGFOk+krbtxV1KCR+bM/HJrc1g5Si
m+h7PbE59+Xv8vPNfWFf6XmYJFFSQ3E1lAM/vEWy4t1Iev531sPOcWshEJZ8HzcSZVNPMkmL6izG
/emwP2BCOdaUdy3YMW5TvFThUGnYPUB9NS7SMR4QI1bRQsqI/OudTrMYW7wXwGr7iWwvbPv9DZ1/
bf45Prbw12K4IRXP+ADn4qV7rX4QVyh6LwHGZzndBrQtaO623oVtxUvK00Dj3j4zJkgPk+Y8xCpO
8utXwiOXnelOu9UTJsypwcOqg7qCniLwYcRPb9UTQiIbnuMFyFzwHD+co1R5qskYlt6SBF1MFPjk
cKvtkwcMJe+a13IrOV8roKfX5OkJVm77IGMu9UEneMtvXWPx7hMA7AKkI/m6f7Lz+YrJyTLWptZK
MwlNbEH4Hj7L3zpaToR3UMHxCQo4IQH7DuzHOgJXDUyAFmw88ESNIBoKbfQfCihoCaRrFngy1E8x
cQtrKZLzC2/rqa7c0yXGBsVxoJVpjaUmJXEMItq14Dx5yPs2i8InmLxA21SCf9GADJ++cTbPy2f7
/f0NNn+030H7xzMiHP/KvhMrJVc6sMyoxxjHTwCYBhxUl3O+9PzuLJp9IepWFJ8DE96kRYboS9qs
FmAaBpox+J2WEbyowQnmqb/4S56FZ76IAjsqh8yVEvs60KsBlmITnZ1xozqj6Ti8Z9Gs9Z0IYS6R
ZQ7tuZIs9Rj9nKr0NRfWjcnRlvln3kQGczHOIHpNQ8mgUfsJQx496C6/ehfwDJHz0y0tQKi9mhy/
xds7+vdJ6kv0myCKLSxrc95qX+ovgGP921Uxd6AM48qXMhOlVUA3Ak2JokA8vbxQ4LRXjubNavef
DWRrkFmd5zJ91x1ri5SXvfnTZi/SiMfk2a2Ow6ZBn51I7sucVfaJSPpJkw0sB6VGuwg2MAkPcrZt
G2cQbE0gvKVx9I8tQgqtb4TKiKWJNkrT7uLx7U0CSCAlVXZ4EdoM9B2cFNiG0XCkoBjEorYmkdo0
sR9oR2fTOgWsJdI8wC44bxAMIzcP4OSzfTg4PNSfma7IW7mMqvSWHwZ+GWpHyzvTyWN/5TUrecNr
SFTmN/M/67t6zMmhocHhXIiyQENDZ0frTR/7XeNeVk5le8cnMLFa9sXdgu+r2T4AUmn98wPMPf7Y
xKx7+rPNLODXUFoqeG78axLiowX13sJaUJoIwUkXPP2habG/jeSfJdO/T5acj7VkDj5kWcudo6CP
y5NXvZu9PzS8mWTeKbLZqsIEqnIQRBqyVZi7skh+4qLYz8cQk61jgrRSa4W8S2IN4bazc1ITNQiT
2ID+4fajzIaDE0mMd5G6NvWVATr5etqdDK/ZjYeHF3pKNveFP29L/pwRVdvJGYFKFhGvClGO4qR7
BNqId3+6DaL75Td3XXOWn7b56KYuqhi4ZtbVNm2h+F2qHas1Kp450Qfk3ITXaKWekJNCcP3NI6+e
C4ZkA/Pdlox89F/jBIFYXMoyU7SjqgPwWotIz2vjmY2uFTCP6liPqmBxtzuoqrnuX8ZcQ3RdO2FE
8QSAd+36x5pUzgKgPy74QWG6vu87gZlBQ0uaymU8d2ld2rTCawUGpXRO5sJA7c9Ae8plEz4FMXG4
JporkXHcdaW1vizTlZ7Qfaq8Jdt1+wLQR54vuOJms4ZjujTGJo9x0GiKjKUhP3LaaUgPnISlWJDR
cvRftrN8vTgZGdb4bwG42uXLy9od7bdzipZoG9gsvO+ZGYO42Wp2CiZWzVpthoxuNYDh0HZr/3z/
F6AbdFl3ls3Ovqh5MwodFXNB3A4MOorQBgDIrfsC+DnuouY8wWSTr+ZucvMVpejbQcEmo6jhoat2
0T+BnVHpeGHE3KWfyqHfMZEj5mZdl9lFO46NbRYPmb8eP8N0YTk8OAfe9jH2WTsHfm6I1LqQi0TA
eP0p/eaFXrNp2Olq/jJhYSqYLb0DyOJ/VJ/JAzDfN9nP7hShYxFpEWfY8pGgZwD1bjWQMTJtlmhh
Q68eJQkFVYuHKgnYYUDzRNC0q/Eh9ebCWhXj3hqtAKHdlBFYAtKsAS0ktEM4k511kgEs6wXIDj7z
7NicB5pKYuyY2gqmFTeQND4jWhdS2yCW18KIog0Uh0hTTQS3jWM957RyKpWxZZY8ZEZf9NoxtsiQ
ONlCrJEQHME6fKBgljLKXN+cbOtsylPVKZeyqYFlgYViRy490NNQw/3+Jbt9eVTllY6m68ZHR1bn
yO/mu2XZor9J0LecrvNnbh117spPP4A51LjsBaFP8QHnyileUZsW3y17u21QnEF0QYzFmy2iSzM8
jDFnv2e6fC201P9ZO3PKbYN5xXKA6BOg/BGfoeGNSCT0NMu5LIvS8YmroUJ0sJtl5gO2e1hwDnwu
Eph+AHPgreoj7MWZHNGP539mF08+gko7tIPsUxVt9BbnmKYZioUS8STTpbFm3UBXMXqc0AsrGYzJ
EK0ztnwMDVRugLK1373mT8EhTMnLS/cWorbJuVCzdeOpPOaUswyDHY0BeRs09MVeKNm604IfIrcv
b2hnRsFo8LbrjlhbDfBvuRsuBgy7LxUeYMBcwRMth7Kq0hkSRGHMO7WoZUBMyq1xDJbaGwBpvgDb
cng9qevTplp/B96w5CydK5F5cQSdmFAwUOOYYrZHVEloHDpPW9e0bD0su6/DQR0JJSa9r1xzDQo3
K2V8XFYaoQ8EAQP5BuA3AzTjVAAh5/g1QsOf1JV6/HUGRPZ6/FjXu6Ww+jGcw/0vmLMtdDLA0Gg3
FsJ5ppluuABGI0Ob2LFLHqOj7KDYOmwyj77VD9UmXGjv9wUqM7bkRiBzuEN6joK0FaBl6G+VMjD/
7HsnWoqtK7xkq8/1s//wvHZJ+Hqt/SINhyRcDbj1BNMK9z9l7tRVGTkqSwfkBRrpmQtWKGah9uZF
OGqyXVSeb9qSTKzmd7v5Aqqu8rsoV80vn/wyNDKqUPUiljjmbe5tePMJzJ0bQKFZX/RSOErP1Y/y
f5Rd2XKkurL9IiIAAYJXBNQ82C489Athd9uAmOfh6+/CD/e4qDomzo4d7h27I5xISqVyWCuz3shG
gF6PjXHwJDt/EDaFx9rmsrDuO0n2K6EzmxoHCQ1iA0LTBnjdpygWLf+skccht7KiNHPhUU4XSiT3
YoArmTMzOsYCKFxyIVyIzLjMPh9PUy06t3vBBjcQLdnXvy/yDosJav3jcGexQJVRvTe6SrjovhP1
ianQi/5RCqsyPKtgo0n5tiNv2UhNtftKMidqHnhnhUZvhmJu5vJ7kR9UXpocNj5G79l1xPddaCbp
qdVZ22+EuGGyfimFYzDamCQTfyZLQNd7ztvPJcxRAsOoSZ2eYM8E0SotxBD8nyDZ6m5EAOMwUz8x
6SBeXBE4oocl1OtteIpbAV6SLukyAfvq++9/uN96o4uCWPbexdeZc8iO+ZNic4dSM0YV9Giz1kaO
nCWnhUt5WwGayZ2ZxDLXuRrIkFtJm/ql3PlTYRnzZ8gamTbrchCBmIgdc1U5q0tqOSt/xRHI8WDz
FNuGBiBguooZOf+uTbd5ou+vmtg2MjgpIplZLb2tvTRQCLDf9C/ZGQ8q27pL3SBuw8WZkNkrpIpZ
r2me7F2KZyM09Soy2w+UYT6KxCqNJ0FsTC1fcDJua6czmfPtztDME8w774K0YrLGE0TN111utYGt
naMVCAf6mXq2OpgiqPMO3kMUNb/QgU4el0zhZG2v3J3pS4CslzVJJZJBZ6s3iqGN5VTDFhMPYJzT
x0mES88rK/VAltkG/YKm3ZYwZgJnSxcLtQySVvUufbmua6C523/NgR5GuzwekwtutRMinyqvl+RO
C/ltoZPH+fNmxVmMSbi6d8lUU6zMWjRrW3hIznjjcZF/V9xbp262yNkbl7Z56uF4vcsu+tq9RsfM
xEiq1Iz+eM5LFE61LmCAplDJOD9ggNzTkvyb4HqSD76qImH+DEh6MzPc+I1Ri0ogXHbKynvg53Tv
2YPJbQDlmLJFp2ugEjElw1+N4Na8Je1U1wWf5enr93249XOuv2NebpHAqMsySfBAFl9FhZlRW96z
yAqt0Pnidl2YX7ulgXK3T9BM5txoBIIkybovXKw4Q2fNfu/Efy9OGGGQ7sHs/ijEfNectbzbDi8P
63Vs0/f3wXp34XMu+Jl3zRdV0c8GDSuneGLu5ZG+FLwGj2EVr9X6pReZSnbdky+ZvEc/BWHz+27f
0piw8p/yZis3/MKvvAHyQEd59pHqGC/tKXhNjgqLtvqqO3SSuY3tCuGbsja29R+OwX7bQjKtJUKc
NN2m2W0zZBnsYXVauzbPweV6V2P2Em75NBf6CNtt9xjMgEJlgEz1QhxxE7EZGHWE15JSjULod7uS
Hzc7EWmSGRqUTK3ZgHZ06U7QwYU6Gkse3J1bBUGgSBJNJSLVZ/tbh7wpC8rhuZpW8tj8aSNkjrWT
+vUuW7HdumvUvOhiU4lbcu/3+v4jdmai24hmSMlFAhKNVoS9VLi5LxzNgdO+NObp3mNoyCpmYhH8
QG1v5hlnekGbLIWsQjOVIze2mmfLrNcfGvq3Zklj5t1CR/zb9PG0vB8iZ35xlA9iP0YQ+bzDELr8
n+P8+XPY7XbrHD0oq1MKZdbYafi8VIXZuHZykaZgvHjDq5guZtLu3aGrr5l5zFHfGRnP8DXthMB4
aNcOWXdu9OcyGUwTKBiMwrGflJfshCIcgKMfsBvdrmFLkIX7NwihoaISgprn/CQkKYtQgFGFS+zb
TY4eMDvRP+W1GRhOY6z0mGn9MXwzeta1q8pwfjclt0HadCh4QpC4B2hC1GevNIZ2K0HTdDCi1PQO
KThKIfO51TnyX5Tls2mewFLP8bsmA2I10JBlCVbj+oFOuRBFWUOFSyadWpyxmKULPsAtYgy/XjWQ
5ICdNNB04GZVnt8PTRO4sn4EUoMlfEOih1x41RS0bUsdgSW2hnYAnv+ckjd9R0aGDR7yrSrvVG6P
hrfgCN5VN/DJKQGzHC0Jvr/4h+2SDanMQhTu3VF4COpNXzwondv3LxUyXDnTMyYXz/JQm6R6bWWL
j9RuR3N85t07pawFV5v6mUVGM48/hY6FRsjGzOm0AyVWC+RkWC/5i5MBmBt2bKJKAH2nsjhv5OfT
3FPisPVd4lAPk0jiV4XCYaxTc2xMJWM6sdNyVfhsQCyfnGN/waX4RmTNPwAZblVTVBkNIuYwB1p3
SRUXauAmKSoHZx0t8S24Vumme68Vq3sf0frcqp7H/CAVb3WORhkaA032I8sYcB684JbqJOhS4Og1
a8iUVVXsTHgfHws3MZjkm6L2qBhmaLfoaqLaCXVEwqSVtzd0Zjh9tNFe8pGNx3DTeCbI5JJhZdtA
czyQzf95iFUv9cFjmNvAE5MIZhNawXuHyXXewqt3124axFB0QJomrZ7dl6BqPFX0tMAVOAtOhclf
ZaZvAxZbDrr1M1wgywZqMDXPJ8WK15Fl54/byHmn72u6Ua3aMdadv5zeuX0kMa13alQwxWzoZTJ7
JBM5UKg/KLhj40HKzXBk+bmhoqmW/rooDu0hTJgQm9mTnlmpsFa9p7I328daY42ydLtuTco0ORiT
EOEGI4uvz56WAWXAdBx46NZgJuebQbLid5xw8alyZ4h6M48upc9kyRLU7eSSYZY9b80BJQU/tOXY
ETaGytLIltqXTljwDu8YIySY8Q/uEvwWVZk+/sfVT3JeRFmXhG6wEV4DJ/POFV+LXxVC76NXmDlI
1ZkZCX/HzyT6w8WDwQHnFdfy/8waMPAdClQI7GoRQeD8ye97ray7MnTj4Ww84fqo+8RFqr0ZHoQm
RCcfp/zUUPcYLVFfFU+0XXAA7ikMho7I0vTKgbw0/f2PfSj7oBpJIHC3Bh82YDyE5YeNGw9G9uiJ
Zltbv79td4IzNLb5j8C5bxoKyVhKk8ACgIaWVSPLKMs+K+8ls4Vh1xXoYLJvzbI5wlMXysc+cwrf
7nQz+/BPkXrwBLiZTsVP/LEumbqU9JiU8trAUbwIqEAQ0BJxKLNHqijHZqjHIHG5vM8xF+Bd9OyG
W4W4yw6e58DEhBexXEvEDNyMs7Ew/aW66W2C1ECzEaAjkKBGFQg1xesz8dKSiy2JUrdZYfS4fvbe
gDWBdbW6l2YTu6K/8KzcuahX8ma2LNHyuvc45KXil4HnDvC43w/9v6xIgRcNFjv2d6ZlkgfKpeaX
qdvqm+ah3xGn3hlbpBr9cp1Zyk5oFtR6chRnx4gl/b/AOdG7T1KJ+kaaumiG75s5Uvsfy5y4aV/m
QoihUxlFGxls1pmuAMpSC4QEmeuVX3Xg9PVzm+0Xdu4mbw1d+CljpgtZOA1MLCAj37zWsinynXYR
VuKuHFCV+l3WvT1TEFzBXFMFZzQLmD0j8eW6rTMXvkQz2Mh2pWgzXtnSs7DIJpTvbN1PWbN3Km8L
Hqtjlbn0b1fCDpjiLgj2EX8W6pP2WjWsap04s39f4J08KxxP+LcafD28SnPSBG8Kkhohzd2gZe0I
B4K+RummFRzMogzIvq2sJLLFM/kq4tFE4aOOLn6zFh58Yy+of0KJm7JkFv5aBxyrM1VuyQmL0zWl
r7Xw3FSbsbL1atOGyLZsB3gmIOgM8BM5y5onbymNeat9yFHi8ZqUHO70XMXzlLRB2HWFG4SWqv7J
0oPSLAQit48DRCCHgFYJmowOSDPli9PKEzxjLFx0Mzf7/qkEzCB8FDt1PWzSB+3x9+O5E/boaPBG
NGDE4Tcgp3Bt94CGI4MoVoWLZGjbmFRi7SYoV0Fz1DaVVT5KjypovEYUwd/8pxUrYemyTRf2+kLj
A3CbDWTvVB0wtesP4DzpEinssd4eYDu0RPOR/gdivTPbg1cx49ysc8X6fdW31X60ofgpdOYm0b4T
gXeF0EN/kd0P54M/xaMV7yR0nNnWYB84NqMr9DF5UjeMtws1o3tHbEzRBO495o/NHfq8aj0idXXh
qqOVe2bX66uoB7zRMKz0PayZWons9wV/l3BudlmTsWh0NEGJf2Y2Y4PUXtEMmHVmkd7JUHpKU8mU
ZFv/Kp4bdG0qTMNOBeaJVpzaUug0mdkpbHwEzsYMd4PGUlSE3guOHLI8WPDMYnBJSwyRClgZs9Fn
1bn/THPWAzbRbHLMLwhZMx76YF0ma+1DrlgrrIvczhGbLHYPuu3Pa6BlH2IkNESkaNJ2E+b2cqiP
rVq6ATHFOmZx+cIT5hdOGQ2MdH/CbCV6z0bgRG+D+tgrltI9kU8UmVQVMz9YaqCDm0N020jWHOWd
CtjZctMC0CdbIkJRlBLp2uitgO4aycoMB/9TRT7990O6ZTvOVjG7+mFdEa3UldKVt3xzEF5PzSop
zBhZqJVojXYcmBpcRXP8zDFKF+GWna7KVegs1av120fpejdnvolUxDn6IGmlC7JKaFgUwCd6IOiS
Nu6rr/EDqA1UibxV+onx4f7bqG84dyS68gZG9XXFWTRuZXE1WINm8XrdpStjPMfiXhHsLHdKjwWP
KjllZ/onfCS5HZIXv8O4TdRAB9s/KX9rz6bZHlNLvZde2JUrom0144EiuPws+KpMLCF8joxVFZ0i
yRmFtRc5ssrKY4bYPz8OPLejtmBKYI4rsBsC/JZgK6gm1xiB+H1V2GLpSC0bunPw0QRWYchIKeHf
cwcMbqAuHOs9EytpQDzAu0RvFgxyurZwRd4TUvp66Uqn0qlQlZgGYY5olaBbgeNtPEc6KqcYYw6b
BTvzzbme3forybNbX7RCgPZikExO3Rf9mx2LY70JHAktP/xLsndSNJ0/DWx0oqNv0oO64keMskRh
wI3NF4Y+m2jjL2K0FdhxInvGKEZ3ra5kJzzxpbj1zitw9aUz1e8izcMx0NI11jILfdYjBwmsyquP
EzFDB2Uji2yyXcrUN49V28zOdmQzgTV+v4J3yjf61XfMVJ+kopbAluAKPkTP/q5VH8c35dDprKpM
rXkbhw38kczi0TZTcQPlpwX5kw/224nNXsOhzEhUCdgHkVYsrb4mSqv2lD6qK+hz5AQL+/5fNERD
M1kQmjTxOzv+IxRVUQntkmTa913xrj1UrN+lVjk6soZocAfrI04DGONNnprNl/iSn/vCKpBoOdb/
RM6Mv3SdJImpbotV1to8Mj1TqEyjYAK65DTO9M3RqbsI0qob9x6rrcRqj75sNh/8ocXl3UaWR5fO
8NZ9xxlSAkwBkBmIEGZaL3VDbCQ0rNyhs4IezuOXlhlMT+N1I+9FsWC8EI4lXYhi7zzqErwoGTkF
3UDyZSZVF9tEDVUPt1yxvdhsnvs+MOmfYOe3T9pSR9c7uXKsUadok6kjaKZzOFWhyID0CLxyA2R3
qs+glh2tPpTZC7AjSr4e+V+1Dc2arEKMI2tYGsvsd02990b8/IBZMMGDJujELKpcJdrEAErC7d7U
0Uavdv2Cjt5J+12vdWY/tTEtA6JjreL2IJz4ZXTE9xMazWgsWdcTcw4Zv3pqqcFeGjQTSjaI1cyY
pay233OzcL7izRpj0fBEMN9ZiqruRARXBzE7dtDryJAo08dFGylfJ1wxtf7x972+kziDz4b0IgIC
cFNubqmWakh71v63RvPqrVAvsbpWT0mE/qvU1YZd0ayE3KHo3iQAMXEoauRp7bp/69EXcViJ4en3
D7oDaZg+iCKmw+cAvTPLLRS6Hw+thtOneDqb4Ng7Hfw+eE01ZukK+xFTAlSR6QZAPKbgnWOm/ou3
6RKA854OIrREV0YN9w6Jm+uHFYhdLS/UGjqIjuxN4XjB85j99SoAHLx+IU65J0tHeogCWoBc1ZyX
VuRR1HVaULvAY9d/4UAIyHAjWYj6AzLfC9s7Kc38FdAnZCpAKlQHifd6YVnaZZjHWdUu5txuLvxJ
xR1/o6snHZnSE7XkBf26a01+yptd5lbJ/VyUIM8TtxjgFsmHAsNvc45yw0PdbfSGSZEpSoy2a3ox
2gVTcidTBfTXj+XOLnhAq7bPxqJ2SbfTpVf9S0CLZUrRgciM/BVRK6b7dlFFWzlaSFnd9c1+ip5d
X0nLkzxM89ot/0ofESGMDJaisqzW0T8rZJXZKFb2pKmr/lgpIUsBqsjKnb6UV7hThdaRDSYT7v77
AZn5PwYZvUyom9ptEhRU8l2u2ErBvP6Q16pdGpxVEmgAhelplwVdmy7JXNd+Sp55PEPaaFIFCozL
q85sUsQYNGHJaPsiKoGfUWWN9Xta/E2Gp6rZycbGH16SmvVvv3/GLUIZsY8BD5nApogiek5fq3wk
Bb0aU2zAAFf0jC7oiiWnrDgM3DTc/M+XfnxQUcMJHYm56ibZ6Ta3G7Naqxt5SSem4P9mR4AGV5AJ
nrpWznQiiMKGFBlMehv9GQ5tYSPNqE+ZkaHDZLLxXch2kbKhAQtfpZPeWVm+4LffszXIlqnID+Dy
0zkgP/cK2eAqPqDMzKFgId6tZFfkKID6DP7Y7zv/DSm8We4PaTMrKmtRSOQqqVzpNbPVc4fsYy3H
piLaYrhDjAk8VbUCfrXqnWGHBhgrLwYQgX/WCKm2ZYmiW/iKac+HwGdqz2i4Aoyw7R5+/8q7Wor6
PLgpIrSVzu5HQ9MIvV6qyq0jZPYQvAXeMeUWp0+/y7nFD096+EPQ7DqoUoKhdFWJp5ahPY5mbkbw
EhBIWsNrdBk2gY0U40Jd7Lav1Ezm7ATKhmcY4f4t00A/jHzfgERFLOTQbfAiNuiCuSdocxTbKbpr
L6x3sq03pz9BosFpl7HwmbL7hEutgp5ALnJQrvChffFinQL0QPZaaorZJjhUnvW7zLvq/UPk7Czj
NG5p3kwit9Kp82NWjlgZb04xXXi0p9/02+JmhymNXW7EASTVKZrXd6mgOn5VvPy+nDseIHrVg7qr
SYYq31SOmi70FdqqaE9dBzaHbYzyN5Us6OW3Qz9bypWU2VIar9dDNLCr3G47MMVuPoupF3ZuNevC
rq347O/IR4+knMREp2UhfhLWbVpb3PSg+PbH6GkJuX133Qoa+qJaJuto54DN/xE6dmEQF6PgVW6R
fjYZpp3oH3kULujnHV2BZv5HyGzZRqkiPcyFyo27l5BiAnr70IKbGToEAXnX9guqeX9NIARNx6np
c1YhPHA+TvPd3MZgkfeVEADuoyVA8D0hkq7jZRElJPjnGe9c6hth4Lxxfc/2FcyvrdHsfInQdldh
APuRQC1H5RfvyPXxCKWmCHCdGre04k1vSZbyGaDv6wgmdgmapK1vQpZs9FO0QcgYPKKDNpqbMXIC
tMJW1rJVml+/35M7yB9A/JHnF5FqQJX3++9/KIzRebpRZFnjSqlZrApX+hAby7cNVjk1Mk2UISkN
wrYioreLpe53oEFRR2G7FsSw3ix28dJDf0+5fnzQPIim0Wg0qZI2LpUeQ41l8U7otmEUWjo3fcU3
AUdDOsNJdFMm3XZ8lVcahm08a8P/bqYwyAgjyCjwZ9pNHOORQm8jERvTo649Soe6zxYe+XtPzJWI
yef5sfe91Jd625aNu0uANEBXq017Gtf0cTgNYOcifR/bidnurXwrHcqFt/uOPyVjdtIEdMP0EiC/
rmUPo1Llydg0LkkANOsPdb7zmnVcnRXPWVCxyUv8aSWNCYcDDiNqHEDxIUS9FhW2kk4bxe9cv7Pq
V8CZAMlaAeiQok/iARTSYe+jC5LOOmuNwuLvwufX2pCAG5Qm4gaZMkDSTHbXwpz0lTxcmkHybL0E
1iLKgVRqI/75u6SbQgFETc7pVOpQkPuhs9MkmaRXYJrJF6V8TMSeSb3jZzYdngzkKzU7L06thtSb
8FT6QPOEppoB8veAUrYWfnF1xwP+N9H/UflBSd+05lUjTGh8J6sXgDaTibk6jdlnTvfvh9L5Eib6
DZ4iX1olkh1JG+2aFuEWwKXoHAx1+D8abyQwEUMZGLULjNFEMrwWN5BIA6cqki+xEDVPUVemGEmi
lrZMGrLwLH3DQa6WhuEMGhBMBO20UXhSZ48fGh83fBjRt0PA5J8SGZZDoaTrAVMCmt4UyCGSRFa9
q7KrxyGjZNX/E/33Zk29pxzVMlcCtwt/fpbvWbY29KeuZGLxEPq7oQ/Bt3Y832oqq0a3H42bZWXH
mN/+EsVm3dpaIbA2sfrc7aMd8Rf4c3OTiD3EDZ0uD+4rZlDMjgxjouoklSvtkga6h5gbw08KCg3j
eSPYcQjnMJBzBOPNsHR370nGyAvgf4AJBQpnptOK2hPVw6t10Xqki+U+wiNF5HxT9cCFhaqRrGgV
pQ+qMSzlH74HGc0OE9AjAAolRH24WbPYsxPKwue+rl24bLZgDAieZ4rRVk1dAurgIQlQDd1OM0f4
YfS3XD+lRsQKcOI6JkrrQGBjYKofxrAbR6cCvkY7S03AtPyP7K8j3SbIxFaOkD3HX2FxSGqPhd6q
id/8hLWq2URM38mv6VZVHkR9nLhAXueU+p7gvxbsxo15/NZZCSxcUGNVjFy7viGaEqpSPVIsVMxy
qyv9jNEhRue9IvfXeVUPVglulBWVpN0UavVQx5poRUPx5GtJY8kSmKvxGFm6J4M9Oq1R8QEyrQmy
7XgiE2IWQP2ZLXrZb37/8pv8iAFmD4g9yPYBhwu29sy4kkDutNHXYxeEpnhjyFJylAVtE8RxgZ7q
DZiS4I8Tr3eMHLcNBjp31AT5q4XPmMRca8pUYYZLpYMSgXLz7Nq3GalyXo7eJedJZtZS9sBxaTEf
DNhlpJpxlpFWnwP6HEoLFucmSYYdUHVcSOAFlamQP1NSxdNIIZai7ybZyutAU+wkp8Xo+doK3a7e
Aiyiep+KvJTpnR7n+Yp1rBl4FwPpKW2W6dWijIhRlfoubwzdFoUWs/g84POGrA1WVQiQXNFW1XoE
v3wrB0LraAE1Gz7mlk4Czza6ol4vHMKkpbNPAk/UAGZKk1Gz+gZ3/HhWlLZOQ41XvltGSrmPecXQ
ylNFI1tDdUqSDU6Tk8CK6gLT631xZJxXqQMqC9/oA9qE/P41N+QrnItmQCe/U8PTs3x9p3wuhnlT
YoOkJz1gSXQYvsQKbTWZmK24th+BIezsNLSJd0JlqPId2rBMKVBYO8XZX3kvE4aCTcJtTOviaK/x
b2hXKkd50abSTiWWYTxT11cYFZb2cVLW+T5+w1DAgdQAC5lZ3ERVWz9LOmjUs6eZgW+RNdkn4L0c
C8DBq/o16z6HHR9XibZIwpzU5ka2rk3uC37epB2UplBpUGQ+kP+OcRKqVU9sQrf+QQXcpD5JtrJL
XsZX4q/pA5ABfmkhsFUXduAm9fV9dj++YnadB9LJrT/m/sSOgAnzLP9xEFCyNAMMd9aZ3K4j5Vyr
juhZCIje4wfxsXtW7KG3VL5DOtxWZJOc1UuiW51ntcJEDF4aU/cdDs62CnxgXH6kRw2ETzOjTVJ0
cW9U3XerLrKzh6F4Tgu791dexjTvsxb2bb4qmrcUPVGIsg+Gv6VoadKK9pjopZpSutJWfWt3fF9g
PKKY23FrKcJqHLYqx4Q4m3vnLGJKaQvRugECO7bVB/LPGDBI1Xis+aYEPbgOGRc+Fe0hwIDVRjo0
27F+o4bZ+8wPN+FTNDSmmG5rdQk7od3R0avFz2IHRUhaJQkV39UOleYMQoE05GPoH1CEiLYhfykK
M10n0UuXNXi2zTx8S888W0eqNQZ7v3Y09UXureGf5m984VFprDrb0sFqYLGN6qShUEvKR1gbM+1d
X7YHVIsVFnZnqjlEQfnWQ6K3deNoU6Qn5MYDmLthryEsHQ9pvou7LUYxtsIG3PW8M5PsOS2tnNpF
D9hKSB/yV7+wfrc3N2R96CyuqwJfV56K9nPPc6BV7YuC5iMT6mgFawEh9zdIkrdWlDmxKYcr0DyG
Q1avpMjuLgi5Uiv2t5rOtOGgVAufc+9ZuvqcKSr6YYzj1Mj8rvJ8dziAYxJRp4qsjnRmIKIE+Vwj
V4VKhgifQS4XRN8xIVeSZ4a3ieV+TBQBA+IAY0nQi7LMmVEB0qU5VWqWKeJZzM/7ffdvKmXfu6/D
OwXNApDduX/c+CNRytIP3Fo8ovzO+DglvnWzys/D1FQVeKaoGtDJz9hKcJtbHdcxGDYGKncLX3Lr
L09+CFBvoC7qiDZnHlHCc7lQGgJEvK52ppyGxlFt5H5VtKhUdEOV7isa66CWdWe/FuudImQokxu8
dLJk6E0tkOTXTEOeqxl9sHP9HsQrKfuXC1695LrcxIFQWQz1A8wU9CkRBY1rHem8gIZJFYQuOkmt
y5BbBi3Ram1d0VVeOUHT2pWwSXlrBdkjF57jcm+UTgQ8UvyxsGk3MbpC9SnTApQGCrlgG1x/iZYr
ZNCSLHK1FQb+mtILdYYDrFakMNnbyOq6NOW36KRultqr3tS3oDg63MZpXjVBmWs+UgGJiUqujCB2
teKYGk7p76i2ziI0PXCJ9pfTQ1KZHt8SIGs0u9KnbgTiay5f+hyzLVOJwbFhavLagYgwxB7T83AL
Uakp1Iyo/wJ95bfBQiw4Hcvs4bn65NkFk5RYEeCARa6sJcTtYY8c3lXVJtBj2U5KnjKlz4IFT/+O
riCXPHEV4V2DIzh77YRUIGkolrFbVizZV9nCBb5za65+/ew9CeWuVAHSiV1pONLhuftHMUbiiFYr
xYJvccNhBk1NnHDiogxKq4a2BNeqRsvEywjGOrhDPG59flCGrVTSg9fsC7cYFbvLMEpw3QK3oFqC
4l0WNP02UkEYDdwMGn/CwYGuX4tP0Mm38QIvcEvJAoSco6c6Bhd2ThsfQHUxE+QslvrI3OrLtcjZ
5YoHXfCk1gCzM8hZJDdmTCSrLt7GUf0USmlBO2+vsg5wF8j/FKOtp7r59QL7BE1MENCHLsGYXSto
xsoUM5EJHV2aY3EDv8Hvn4yspIEkjp2cu/hZUfm9RDl3sxRI6Ae/HVmvYOSD/InkjvrethjUii4e
yCh2e00/GbUD4DPen6YyU3kXLdbsbl8+JNJBXJvsPpKd82n0tM45l4UY/DHh0PUsy2WWCI/qg+cI
4MWmm+SkB9Y4mNWZuIZ2Lvu1n28KkA7pEr/4Bgg0bQ1B+YeIKpp33cTludgnZZbX3C2Vf3l+acuH
SjiTRGVDYPuhqXn1puGu2luE21zZegbctGgtNzJQlPbvKn9P/WAwRE2eMHGGqFwrRJQVfSeJHXcb
tA5lLVL7q5Lw2pKCbFxzWsQWvIWlQOaeUBDXkGvGWeBlmZkrNaoCVIzDyI0DXV8rmK2y6Zo3qW53
IuEjYj3AhX5f5p1UCIr16NeE9C/ghvp3QPrD4xoKL0TPC+zqqPxVhs1AJXNMEB0plZk89fDKq9CW
GlsfFkznvQunqmBqqEiyI1E2u95y1+Qc0Th3qdaC6BofoijxLVqX44LturenFK2DJWRaQIs3ZpZT
84kBh6GIXD1X6ZGmvcB4LMlIsVDEZDRDEoonyer3bZ204/qx0+X/CEWS5Vp7SNOJA9WDCOmVwBQB
dufdwst270W4EjGzWB4eBCFReeQGAPNIOhr0ginc/UPlTXgW07eBmGiLXEV78HL7hUz83S0F42Ri
AsqA7s22dAwCaRSNKnLrgZtpfEHJyQqIz3if4z4uQUruWgVg5OA9qAQFrXkZ1cvaKBgxn9dFa5HO
ieNSNdNKDA5+TBOrDqPqiKFOwkpqcsCpeNRY+RAElghejFnqY2pHo9o7TaX9o3wguyYUQpStZHnp
QG7ToThztPpGvhudPxBLXZ95DUgaClMSFC3ZNSqyrzvumTo5VplJxm2j7MVqFS0BRu+qAeQSFECR
QYTFupYqZupAlEGNXCOpLH+o1kbxJIwsSS9IeZPSaRCm9/quEi0Jw3DQ7OB3RZ+Oeq7oINBj4Wib
iyr3THwtenI+yjkorVkbHoRMj81Yj+MzB4E98kLxlI7ZuFJ1L0EbiO7td+E3xCu8F8hioAsSoFVo
hPitOT+Ml9CnhheRKnblg2oGm1caO6B7vDSvIVPAQIoxWDHa5hGjKNglJwDKh7X/f6Rd147jyJL9
IgL05jXp5FUqFcu9EGXpvefX72EtMCOluCLu3W4MqtEDdDBdZGTEiXOO8uNSC/jMebj6DMqXSYIX
5X1ex04TROYwbAW0ARWmiAdS/n5/xLfxrCqg+q7glpxAIjSurXUTYYyCOHGQo66MDL2MwxiRWPnP
L78rM9Q9VKhZnEAKL3GSEVjBZiOOhs9vR3CWLCU8bxBS0xJejogKofnC89lGhSnhzNsjiNxe1DcA
VFWDUYC4RrIusPoOPMzj+f5MznhoFOvBHoAgDKI29NaRBjkACCVNnJJFv9Yga7HpRUNq3bcyk9DA
8C7MUFvDEzNUVvMsAfZWdh+azgAxAdrkUpKrFsOvqie+3MjpasHq3Ia8tEo5aFmtSknUMDjl+F1+
JQQFosgQX4GnOxTrUhc2ujl8nu4b/Ws8olzB5VD/4t6Lw+gLTNiWQZ44nd6YKGN8DE61D62f8Ajy
7tBQjdLsjOpB3nrIKG1xLy5FstNc3n4A+l05YJ1BAUk5YNbjPS3s68RhIrwm+8L7zNIgtd1m4plq
A8ZuOr7XxTQbnu8P/Y9ylbaMXQxal6ld4/a6r3IP1aImdnwQ5DSgt1aQCgxjT2x0Vo6KnLBsjZQi
X6lgpPGkYlTPUzbuOU2CpteZCixFSSnlaINUa/kTypBSpOdZVmd6METJMxuXQm/Utac2ZqTA5Vp9
zgVCSjivrht9LBWlAPlvWaQ6z3j4cx9yIYP0jFqisiYVIpLRvgv+UtyjcqBrYslklieNXmO7YVDK
eh/4eWCFaQzqhiLvcdCDigkinYt7/1MQAlfQmyBWtyi/twpJowb5QYiDoEKR+k32kqUybhlRAi5u
4Xq5QflM7kFQJtF1BZcqivHX15sosmkYh3hhD+GqkViS200gkyTagOYD+GpgmJUvFfNhAWSTY84t
vyISyAis3K5/S/CCPGPwcf1Ye5gI4OuTcyHvUUW5vwFmvdjlZ9JeLGslqciL2EECpWYg6FlhbWwe
3IGKpnc7CSV7NLfiS/xOTz2dyRfC+Nl5EllRQjUTDwdkE6/nqSuKcMjDMXZG9if4YFfhjvFFEvCl
FTTAz1pySVqV4NGlF16jl9Ir4x4SXs9aXUPDbY9gP1q7ron6Z8TrZbQGVyy06RJsB2iqhU/3p4uf
808iKvN4VoFr/wbD0yDzzow9FzvZsCrkbVOgRxrk6B1KDsACCz9AQZo1igYtOvjb6HUA86O7Cfge
HwcyUVIUa1V41gZd7kCt9jKEj4NGEAuWBRTnlur5c14FbzIkBpAfgFATFcozfhl0A3RjHAAGWsNr
5NwoksFFW1oRogM1l0kcJ9mqLJlhYVFnnkgC/JiGNyginJuqVlxmbhHJImZJZr1V1QsVMAzDeJAS
dD7fX5G5uAIVTVDyIbkDPgxq++RK4UnlGOCaEjhR70uQR4Ra9oz60YaNiqU6zB94ifaXCJRBIzbB
uAANud6truoHblg0iVPIRC4eFGnfsFvVwlFlom3e20Np3x/f7D18aXEKBy4uJwZRctC0HYh5km0G
zikrbEgN/Fj9JA8WShvBSzQag79w/c/eifJ0H4HtUJZAoXRttpeKivP9MXGGFjkNM+eJW33yie2h
FYR/gRdVH3xEWCF4c4y20sGVhfjAZHQtXPPjLzds3CVOp2klb6YeuDlJRiMQQh/KobIFxwQNwyDe
8rV2g+ZGoFJq6czjEtoLrOZvuQzkYyyToOEeqNOFl+NcuuGPnwQPOdTcAZK5npBIcf1I4kFUw1QF
kcNXZUDZUFwxykYQ7LSv7dg7lWplLhKvzb4VYBT8/NLE1ERnUEUuAUCpheUOGNniBC0hQxuBPgjR
353oJZvplfzS1jvVR/dfYkky2CJK8I/lptQ/jegRgIeKtWORHvrgWY0N1tWVJe3SmWMoYrtM2R+8
6CSFihaZoZZCLuFSp0ZXBCOsvaoldTcxVy0ch5ldAGgWh9Q40p0gDJwc9MVx6Ma0rdEGmToZ2fuW
+JuDuu/xZzw8RFDYfsmJoDvovF+8pmYKXgBlXdilBlgUjazmEezGu/LMrMFPqUPzGvKo3ONXifhI
vz/OuVzrlT1qu4GVolLHkAdr0RfeFpG4Tf2PVLGlLCeiGthiqRJX2kNKie3PFbN1MfzciCOzz5Bv
3Wa5mS3BhBdmno6SmVGUXbxkUwfV9wMEukBazSbY9T3h/J+qX2rJnnO1U0ygTtI2MhqZKQ8UDE1c
i4gV8WIcJPLKB3g46rFr+qONHvj70z1zrV/Zmrb3xa5ixA5Boo+xqcq2RY9fWD+4w3Pv/SwjPiZ/
TbmxK1PUBpY8D3eLj4UduFUGXtNMZ/fsM4sW8B9gLoAqY3qjz8zizMsLT/C5dNSVaWoPV2krFFwx
rSCBrqELxpIdXnVZaPebzCUhaO0DKzBO3uf9yZ31DRcLSW1l2Oy6eIRZVjiBYR8GrR5V1sXYbHaD
/muHjneGIQ6UKoedoTddb4VsP1lntn/ucViNdGJw0HMwfkPRF7QY+grimN/J1q3I8/3hziW2LqeZ
JgtO1EjMBgEbVzgCZK4hfyTYbrutOrwfSQlu3fcO+Mq9u5SDv5HmxJPjyjB1QyYtINm+BsPQvALv
ABGAiSAV+sE98tO82ZWxSyFCBY1O5zxJrCwVHuauSNhHahx9Ksgi/pEsXJyitOFi8AzAfpjvQWjf
4y3D6BFjAe8cA4OzBWPJUlppJsa9MkkNmefHMtRSnCYrNSIHYGP3qI/u6v6Kzjvji4FRUV/ZyYwo
e8DBSsx2gomCR5Sz0BxiiWsmK4kyFcEiq/zgX1gJD2fV0sJDY4gJqqlauYBEnHdV/04yFQ9Or/Wm
ULDLBWnHhVY9RER8BS6aK5cKHTfNEn/7SUaFZar3AdJPTa7cdF2U1mKKpuDKzNEdI+FuedKFZ9bY
aI1ZWieI1kSQHl4Z/82EX1imJrxj45yLclh+tjISHn2j2gc9qROig0vcRzIUIkFQw+4A61q6eGeS
4WAB+XfQ1PxqjOIhPT8dIsNqflA/BCFsakGXoV2nqxRS1b/xPvvschMyJ5W+MPD5MAM1fwktIph1
mkM1EBg/CTo8Z2LhC0JXvZAZMtROwhHcj4+q+lz5NtK1uuSv4UNKsAo04cL+mkFoqHgyCgKgVWhX
ESXKXSti3A0pWyYOmPFC1QaKp672nglQGHa5PoCT1BpCg43sUVxrdrQvj2Whp7Zoyeo63XE/Y2Ii
PVhvw2CVLlFkzl0lUOZCrgp+fmqfur6nu9Br+S5iE0fjat9A0p63iiGF6TBHf0m9iDmcuatBdYzD
JqIVFoida3NDyYkFKJGRTe6H1ZjEKeiwyhMaAe37+/2Gt2s6aZh1OE/Ymihhrw0JQ5SJrVynjpzr
ymebk4x5SDyioZz5zL2BlIz9qfJerzqS55toXfoWU1pjoNdffW+zkKEMDURGY2LE4sYLVhy/iV74
nfhY8A91YLu4bX+9xERw4XcLydPZ2+7y06klcTshqhu/QegkG10Pl9fpkHCNuz1b6s2WCddpQbJV
d1zqFhamOaEDKXXaDArqCdOJvZ4zn6uBnIWCtxOu5VP08Sr+HoNHZSuvk12gQ8cmtGvzV6+gsJWc
A0taHzjdO+qCjr+3eGOJCmTuwSxefg7tLGXF99seN1FtGYMJcOyPtZYf7BTERV/5r7iaSO0tSAfZ
0DF6vL99bvugpu1zMRWUuwyiQXE9BbZdWVd2GkdQQjOC1njIdBEU2Nlggz2+IsV3YFeOG5KhNXng
5PWvuALhbSCuG2lhR8/GAvBfGmp7eLcCpnG9OiwDoa2hSEDoyaZesfZEGQnE2hWS17bl2Oc6mFpq
hGAoSt3lg/TcjAn7PAgp8yKm/OAtePU5v4EGXWg34FtAFkTtlQGgBAnvqcxpah+0ORUI5iMx+apq
Vjq3JduT+wsyc0cDHIDaIqjd8R/dAqf1SthIlQKGUXTwr9WAQ9SF/IWhMGCVFgowl8dlvJQfueHw
gBORWMDq0OwKpK5Kx7/8wEVc3oBDlY8NWSJlaOJIltlKeCxrFFK44VE0in0pbwVupeQkKhHCLHHm
zb0xJDRmgHGKxcHkFeoYQA174KW8yRxmJXN7vgR7Itr2i8iSBoJZbwx2XYlmqpp8Y40Q/vpSFp5y
czsPThQyhsg9Ik1Dt1mKvscrvlRkzudnZBZ68p491ZBSCj7vr/ENRdo03Ty07CYMsgAwFHU55Ckv
jCyKCGDgBdy4BHPiU+EXkBdCjy5S0WJBEhmtMZIeeUjGgG18HE0JhH2NXkhL7eFzaXyJl7DTWLTi
oZxMbXBRVloUbVKsfWkB2u1szoyxAQqeIDr7fl4iapj8CeV6JVAw4UoUMG6evoZLkL/2njRkeEgi
MEEIsC0TIoOU7lC4BOSpKQJ/shQazSD50K4FmlB0S6CVm74jkQFjuIZlM6dj885gigGkTw0nrnLJ
HQhAvdAtbAXPBADpqdM81x7bRWTfXGw0pSJY7G8FzKkC9YJuuQJ8RH/f4LrsSza0zDffCkFLAiQH
T8jC82g+yKREI4iiuiet6wKQRGboUj00VaH4dqJVOaunLTg1yyrtKgKdV29EZkPyop2YlUFkcKHA
vQwSI70ofYqmezlxY1Tg+jzP9ETJuJ0wcANwAZELDd4yrVp0ZiuM6Ahtmqvm/U0+d6sBmoGaPYBW
AOyK1CaP414sXS3PnQz87LLJ5ZhkMIGgFSJPdab45N9YjTAbXiDZQ1dMTRG6/Nm9QqQG2Fzgr0OJ
yCAJvf9Vc1EyurDwPShsIBgUqWWYAO9lA8Y3RxNzWzE5VFdAHikrdu/r9cZbg61ccUncm6OwkAb+
O9XXW1+bujIB5gEqC+wIVHRcNJ6oRn0aOMbr+2Cm6/1o1GuGvGfkHRNBjpVe4Hem+4a6xs1PiH42
fk8nfQN+W2O3gzM0Wh0C6EhAnPALapvnc6qf8z9Nm1zfbDb6eek5dXv74dgAP4b9CnZtgK+v7+Km
zpNC0KBJxhVvKZQfqnod+Q/+EkHdzGa5tkNFsRwysxB2hRyTIdvoB9lbn1OSFFkY8eHhhUXiQUbg
hRYTHRzfCxf8TO7j2jYVhnpZgdtoso2O90HP1wppjeo33+33e+sp09c/X6i09ZtehwTbb/QgLaBw
b4PRa/PTElykPjwv90AfCfNAthcNejGXeshvQ4prA9RB9N1MUlF9dJ8aSJN48aEqQwJmDTBUbYWk
XDhg02TRm/xyw1DnS+UjVYEuk/ukuJaY/3JgmJXkhRWbuT8xIvQbo/o8FQ1kasWYrne7UcgAIFi5
Dz/IQbabA7qRvvcC2UrGUkly+uSbIQEdPZlj0fVAxSVsIXutUDbME/pIwDSyLqClNTAHpfis5ZdO
WnhEz07gH0ceMOe4rajt4PKlODK4HZ40qSJxZSfKszAskllMlzo9JvTcwwnicOMn5YuGsQO6LWWg
m2RGZmKrO5Vsfj0D9fqF/TAT1WmgzMZFryCiA4UvtVZV1YiVW2pQFUSPyGNn8icG5xrP0S9ON1NT
38jb030fP7ffLy1SMyhUYiYFuYsZTJExBia0FVki9ArkYr9iMOTftzbnIS+tUadLLjpVqXpY61FA
6/NNWAmkqsAfufQymPMTCEz/qPaAIKCJOUqhEOJRhKFYA4UBg355vN7vj2Vm7yEMhK4L0lgKQlNq
rfK4qhs+SDwnlsuXMih3BVogiB8k5n07M8EQ2q1QgZvGg5fH3wG/8Hm92PvgI0Xv6t46onUKPF34
0ZOfnzWx1wQ3H7St3UOMV/d5IQCd2RxXlqnlUhgBvHB14TlBoK3k0TVbid0VPWckZQ2G4qXm7xnf
cWWOdodK2IXtiEbrtMo2vMcdXSl61dLgUwC3SZG0FjSRFhzIjVyEJl5PLnW2uRJl3LrD5L6+gnJa
Np87fbCzFfQHLWutmZjkz6fpbsXLvvRIuhUNmTSGXtvIyVYrKMpCNfb+es9OOl7Q09sKGE6ajDPk
cvAdJJ7nRMh482bQSLqsrqJ6C5DgwnGcAT0AeQhtInRjQ2YCqOTr6xRYeq4oGN5zjMbkXvehqIeW
sO9/QwBJdHchppuLW66sUfER30ZV3YvoLG42BRiuPcynQFIV5EDhsX5IDQlU2y6pY8Qu4OHGEwdt
ShkRPzqId2dvqCDdn+hpaSm3fvU5VBjVe6UUtZWGRufRLh7bHcttPySklKQ99Ojum5oLmyZNVCT3
wTeJg0xts9D1pZYNYt/pwnVbbznFibZ+a6EJPAT9lLvCqz0YSdPERuwLhiBu2+DIsa+JtubrbWey
wLUxGyU1FYkx+nQXucpCmDC/OP9+Ib3tUkHJR9GPoCoGwh6e1C8V+iYrAp6qUNmE0jrbDD64yMs1
lDhPg7wvIGRN+o/6kUn1Aa3H/sP9KfvrULxZnosPop7agx+PLtuGvmOIOtQiLFQoMhDZI+D89jb6
gXvnQ6OGPMTP0/FoPe4YOz7o55Pxut+uzuJncAwMiFe65rdidJABXi3R8M2kAnB2Lr6POjtMX7NJ
EWFJUQXcj4TjzOH7e/sMWn39u1tBmO7+fMykna7tUacHGZIg6CrYk9R9DbmoSTJdWwkuiFVqzZEy
KwNDnYAMFFsaJeCPuSEYivZTqnu19UjsLnYEz9yxYCVB2h4vdfRl3jQWDHJfpGziO2Be3oBqwh5f
+AcwAb52oF13XT3W2QUPMndBXFqkrtwh5bWk9jPfUcoVetGHyoqNdHhHgh5koP/NdKMcAZnMKcl1
I/CMtHcrDZjuQrSEROcTQzyXBx+QR83sDjFJDcU/omlCCe3RzGoSQ8nyaeEbpi10cwQkGSy1UI/j
EBNeu+dmkMtEyxoseW2PMigTWGETehA71Au+1es0XKMIbvOgtI/ZSpeW6rEzKb4/YLoEDcRJT4Im
Y5FauU3jFPYHWwKtPRSRQpIBHKfrkbUQaswep0ljeLqQ0btNj7UdfQ/baYDqJJOANfM5Gs3E9YF9
OfGghZVFXL96ACUL/g1oaY8xWAUMLM8LEz4X011+BBWBjLnG+n0y+k6jnEHIoamgbdupPYGS4nCK
/NMwVAaXBYaI2tyaxxNfLvmFc/6XI6cXnZ+obyAwjkYh2hFH+cjFI+TpHFSCrSQ2uJq8CXp6SA+O
4yRWZGSWT37h0RZeAvMrMOWTpya/qZxwvdv6SlJB9QC5S7R3mgoA+ZDnWdmtaX5I+nf2Ka3vT/bs
nYgg5x971GkOQClX9BLsNRuj35VP6UNk1jtlle1lKHqWK+Ewbhj7AHIF6M9A2Lr59IxYX1ryuTOG
3iSQ5eG9imfy9P8vouvSKxs+iavAYdpzDG7hk1KakIXkvY2iHZJo530zG2EJjT0bdl5apZx54Eth
X7aw6gu69fq+978au9LRBjFdc694madrqNuQwZQD8wEQWDKAVU8/OAcVlAElcc7Dy3aJYHXOuwJx
LUkQbUMk/cdeczETWh7V0LFAC3eQ2379BD2OlH9ThK0PesilWZ/GR2/yyakgtzdxbGnUXotSLx9j
gUV6rzMD4m2GfUDAI6IfQMQu6dxCLDF7d8KxqByq7WjBYKlzrZVJUQoREzhZ45mS+OUpEFkyc6Da
Nc1q5AdgO4PKZLLfuvgpdkloQLxSlyFfXNqxtvQ2nXkE8yxaasGAjKIq2iOvdxyKYUUReGhs1Wpb
jlcce+pcO1wSK5h5RmANkYnB5QWtAjqF3guhIMSDEDptvWEEvRYMdJ75D+r4ff8Yz0TRAK2g+xIv
FQndUtQp5kWAgGuJiZ2ogXoA6ASR8BGbdbAvhVXAowdDDI37FmdK4ciwIkuCxj5gplmNuhbLKhzc
tAHgPjuMkI/hf8CMU4Js04dqj/bUfTLWfYMzC3Zlj9o9AQd2y6iHPV4/1pvBGh7/m38fmW5EUgCE
0DXcIkUIUIv490U0NFQvaEJOx02Yfty38neDUmcO5FdIACIfgu1Ht/FzSVLyVREmznNlAk1VGwoJ
n+pdu4OUxg6P3JE8tsCWP6QkW6epWT9zSJOfV/e/YjrY9z6CWjsfYCOvbfAR4JIxxbEn2X8Og9Qm
tiJAuBGbojWIemp1fKNwXYVmYK7HxT2ugyAmXXHyFnbhzEAmdjzEKqDcEGHs+hSXqRvnQ4aBlG3y
rLC1anFludR1MQPORfnzwsr0FRc+uSnF0h9zSNWyeqScpfG3Gk8hGF28J67CS2293DU+eR9qga4s
Uue5hU6BL9YTMko7tu1G2LlBrIfJa8zth+xVGG1AkEm1EP3NOBFEuCKcCAssFIKC62FCoV1rU/T3
T9D7BnqIYfQ49G9lbfWg9cj909J7/OZEwyHCEPpYJpZHsElc22sVPi4yOUudYAjBZhuDP8Sz0WkT
6HHEL2yUG0dM2aLcvaiWSc9NyrtcpRhhq4Gqykqq1g7c3mjYr//weMEYgugpLYlsOG6864FlqTJU
SgCUUAtn6LWfbVl937dwWxScTEzwB9xcU2WBmruci8OW41pgBgGv8FEEal9fOVcPwXX/wG+3Syre
t2EpcA4cOpxU/GIBUqeGJORFGESxmKMIDoe1bg0GWFsgbWWiQD0TkluLxOE3ISFlkfIgqMbLfcQI
uYNOo+2nRwJ7Yrj/Ca2WjIOpnxryvdKjL2MR2HvjU2AYST+g8cG1AnQHddqzwA2i0AsKB68b413b
ugxxLeLxxkdta6HxvVRvuDl2sAdIBXTbp94jMIxe7xZfZiK+dDkQBJleAjYI5Dg1M/IJ9yY9BcHC
LbpkjDoHUsjwaat0hQOda4hdiCtZI47qGqf7+3PaDlf+ixoT5UrCREOKcTLTBN+xbJwbiKoOS5Dd
pbFQzt8LMll1exgR7YxoPBRbJF9Hn33+0y8kqG+DnWk86LpDkUGFw/rDpF3cAIgTJZA7ywW2v/yu
vlvJu1YdmvVHa587Erfm/dmbNSei3s+CQF0E9y21BeXar+oc6EsH6FeFbIOPIrMq0XgB9dfZM+SE
LLE43SYZMEBYgj/hp24zuv9EqqKIz7ymdFJtL8l2+8rwsBwmp8LdaBWAl1D/Wxjk3B65NDldDxdz
Giq5FNVCB53KbM8xxpgAtfeC5rvECr/QgSe2xyyBJgoPvC2gZYRjIl14A8xCWpru6TKlN+vlh1DR
UK4oLXQo+9IpLW8Vb+Ol1VwaKOU7WVfMq8DDQFG5HAgIA/PYYsG9elSQEUQvtPgEvvbMUFzQg59r
5jH+GRej9TlvejlGypu2QTLieV2XDhg4Gm/fgH0FGo++rucAYfSSsbC2cz70whyNzmMrXxUyuSqd
IljjbBJjb6kFYau3PjJWwoPyVC74tdsYDRsYkGJ0YiBpg7It5UXrLgIOkZkEjbzHpDdicDco3GaE
/GS3CrvTaC7V2G8bBgCMgTAfSMLApwtifuqQIoYfQCQCKZS+fAVLO+/ELxJSkskEVg8P0I7ap9uu
I+NGtQQkiu7P8Ew8gz5Z+CMJoSB6RCnfx7KtEEI6unLy5jUEy4ght+ckJ6q4YGdm70K6Y4ISKIho
bjSWAflLVC5LIBQWPo7CCqTE5R7OAFSf/UJ1RpgJB/+o/AEzRKIX1+G1P0BOpGgY5M4d1gSHmvUJ
nJFieZvAedqHJVHJx4ZH9kUHnS1Jbe+Y6rr5eC5/tq8FMSLSLQz8NgOI5YW2Dx7UYEoGdQ91hXlj
ELZdqda4KdvvaPvZmS3wpZDwBdcWQdGFQGoB5NemQtDqZGyXsiW3pSDKPrXCYzFoktvJtRM3up9Y
jJUUZroLtkr/i521gtioPWrbqF5L44r3SYd8P2OIB/U3fi2jBRc2c5xlqBwB0odbWwDs8nppuCqX
WyYfGqeUIRHoQrhOT3Jxycqf7BTliGWcI7yKJ7wh2p6vzZRdIrhQyYGZsSTciuHBCroObK0lVWKG
oF5e+S1RFOKNptiB89QQwCKBxpH2Q+1efBA5idsGPNv+2/2zdsvaMEVluPUnbcbpJ7UzkTwL1KwY
e7z/3mN9P5hIxYFn2ficcoJPe428vwTk7UOyIVOnH14+vhfsT0t9PS/X9innncRRFnEe2zsV2oBx
9mrjHZWACYAwot8tMJ/SbX6Q9HOsIzpYMH5Ll309eDo8RSYjbJSE78EpSeRHlzEHuy1N4SsylFWM
Hk7PBoPFkOtdsYNwepeZnHCMwTXJrpTU6KJtVKwbe+CMvPp2QW5lgmU8zEx3/I74Ub8/UcLcRE0Z
e/BVIFAD69n1BooAm/USQRqd/b7StxZ2x6p9KhzGtIFOhIoPazic/jVY5scpQR2zWeX2LxQFtyfj
/ofcemdOwCWEz8CraWovuv4OrnCFoNO00UEUJahWvRJAwaIv3uq3AfC1GepYZlXWiNoAMylaEI9D
QbqQhCmB7LH2XPNL6fKZ4wlzk5ITcsUqmDamOOoiYKsaLkDG2GcdjqzXjPnomU/Hz3cJYNDj53r9
uEbrlAUp2qVA8bbhAzsQVADI1QIeweIbru2CIKmXC87tQVmf7oQXEZTt4+oxRmucDzdc6DWOgfeN
7nvjhAKFYS6yuk6xA33+Lj+A8ksjNCx5DmJsjld8czWa00kt7qJGBAHzWxTmE8Q09pbii9vr8HrU
lNNJBK2GLqLWO3V/GCRE/TGYxLRVgobt+5tVmLbJveFR7oWXRlEMKql3rIRYR+N90MHDZ45oBqyB
sjH1HWofnzzqIomt6SWZVMJ0dqsjBgD8/f633GLvrtf6r2RzsccYTexTtcC34EaPSWSOqwQA4qhE
S7NneYZEOqghuvqCk5vd2uBzwPWGvgINKZvrLcYEXsazHIMtRrgvyz8/vK+Zr3odWjLJPz4EBRhn
9+geBBLb4GJmgDq8P+5beNk0bnCBIcmMjBFPaytLXqDxo+oNDswPMdkfA7Q1bTzy+CN+24/r+Gyj
G1PS+U/x8L36haj1EpLi9hGED5gYxZGKwA1Mc5xzcc1nLh/jA3i9LV/AokMyKB3fH+Zt6980zAsr
9DyDv1Z0k2Rwnrevx32w/RSs4nBElTMgj/nWtu2DeR7IZvNRrQ/OJjZ9Arz4afV8/zPmNjyWEwwe
MtqHMNzr1QbAJlfKKh+cYDTdSjFjTlsImKS5G+DSBOWzuCHsUV3PBhDKPe/3KMhkZDucXl/3775+
fCr2TwijDDB8P/YQGyVrd+2RJ2G7TnSbENN0Mo44/gaXKtEeVueQbMz0gGZg5zfVv437kzH5Efr0
X34p5dzKys1kH7plTpWApkmCNoKAMx7ZHqcYElQx5KFb2AVznk2Awi4eLixaf/9K0hdnXGSmsnuC
w9aB/ryTTuH4DuXjAIp790c2awd8l7isAIJG8871MofuOIbJdKZyVDimhLaK+J2VAYupf+9bmttQ
gEuALQf6a8C7UttaqrOBGZRocNwObzEN+IBsiU9/7nz+awKSd9eDqTrMWjydHC15c/ltzYIQ6PX+
KGbn659RgCf02gTSdVXeiOHgKFELZRjoU4LtJHrx8qXa69JY+GtDbSN5Gu6xwWnEHg/mFCcwzUY0
kvnr+yNaMkTFYbkr5O2gwRBmtiOShCZdme9Ii3rDfUOzTwRRxcUB9nd0XdJJYyBFWlcssTy58Qrm
KhAyg7LHso6PcOE2CHuEU0p2H2ZmnFdAjcT6wiH+i8LpU3xpf5qJizPVKX3HF2k54AILd8n0Gnzd
H1nzaD3kq5Y89tvHx1Z/a823D5EnHywx0JBzfwrm5vryC6jT1qi8mIEBcYCAdmNwMbDC3gGCOf+N
EfT2TPTj6NKihgkdLtkLe0xzFQEn4huy95xzSyjMudOMys0/RqiRDDx6If+OWtOjvwACGmq0QE4z
P1f/WqB8rtKFOOAqhlFPnkn7kZzYs+7P1P+xI/61QcWPuZTwShXDRhCuEvK8zyZYy3H9CNbWwHns
Hr5EAr5BApEg44CAbtqW6FRacMFzA0VpFi/6/yXBplwK1/ZFo3gDNgU686tUstxCXRfaUhfALYQa
cQUYpyf1diSrwAR/vf0nHhhZqtvREUjp2/JHEG2rd/ahgJK2bxfiSnvIPu/P70x+6NokNb9xFIpC
w8Nks6lBMJQBQP3Z5sY62hNzxxueXm6Uj1xfLXUpzt3XCBLZqRMXlxrdB8NyZVgLWTU6CaBpQ2qK
gHqEzSOyH+9RuJCTmw3HYQhEDegvZkFCdj2vYZ1mWVIJI8Lx7QC+WECydG/1LhhPlueQpAFLJhGW
HprTbUn7skuj1CFPhyItqo4fHRWMkk18brjcyAXCvjLhSRPyTVIstmdNF8GNSVT8ZOSd0Knyt9gX
7tNrNHBUF+7otODfkknamgCFK6LeNr+criUPwQMHdoHk1eVX97fRXJyIJO4/hqmrMFNc8D2mMMx7
p47xiPSTZ3bcn5bQLbNzemGHugnLuC1YPp/saA/BhuOhcP3GZm++YJcb0IfeH9RMMh6v9Atr1Lbp
+DQK1VYdnTGytNgqepb0UWYkwksA6k921zQmGrsXLvtbt60AzIaSGXJ0EjDh0xRcrGHRNGnTgNXV
YUfeYaRcl4Sl8/AXml7vk8kGWmLBrQCHQ+OsRs1nkqgNO5wHcZ8Qo97tLQU9Kq7x+Ng/7ghzOug8
iuE49d/35/R2o1xbpi4lF23wbsTCsgBaVVQOrSHPtkENNv9otLKWN/9/5iiHWmt9lWk8zMmJXVe2
i+atpIQO6JqJlpz3zKPwemiUJ1XQ2x0Ek60t2lm3U9URpUd2U+6QWYq2I+m3EzX8w8tLY6joJTaF
gUy6iSlxjzkBVnFz7larhUDjr3Hs3kpTuymD3FdRNtNHTb7dknXtk9vi6iTpcf2Trr5eUgJ6pMMk
wXleOS7xVx8bsKydFMN7ub8U8/v6nz1HV7bGSKzkqMaX5MNLUh8LZaG4PXOTXc0/TcOk+GMfcdE0
VNBFE3CLxdbTz2P4Ann2DXThV8zDCj2q9wc1k3G5Nko5vrFW2bGbjArkNTq8o+DjG0/Car0momGb
rLXJN2dkZ5cCkpl09rVdyhEmjBImfAa7nS41xOiN9/1ne36KTk/ZZr22JfMlRlI/Jaz1hiucNNxU
cQd73tKun8n4XH/ItOwX7ipS3TwvNXzIYBthQF7xXiiIhUyPR9z144Oif6nnt2xt8obze0JX6HbB
ocw46esPoK7ZDLyMTBTjA3LD3bu2ZAUbdyUe3e2wcMfNVEqvLVG+qyyrzE9yWCqN1+JjL+yQKiZ2
ZyGn9wB3efYsY+H43sIscW1eOGqar4TXmiLL0qgDM8vz6/9wdl27kSNb8oeWAL15TbrypVKp5F4I
SS3RezKZ5NdvsBeLrqKIIu4d0zPo6elkupPHxIkAbUcJx0U1R0PdbAPr8Vuzd7YGmgLIwV02J8M6
Lazu4gdMjJrOaWnWx/gA/fLa/4AhxTwKBEIXIBUmj+ru60U+quTtcADJPgnecc6XPuC36327AhMD
lqT/f6vHtpH9nu7ArHo8ZlZq4oDt3AcEg5lKDpJ9XqF8uSR4svBcTVt/+15XUsphywM0qXrdVi8u
AghivMyMyoVgaqY+cDPTKR0MsHaFlvhY6meJSEcwQBHBQZoNYNrURc/Qml+7L2/oFj/Ux/OpXOrY
WNrpaaG4ZbRP0wBTFfeNBc5AOMl4uFTzKSRrRtxi9QCNjBfbxjNFkv0pcJfO+mgp7jxVUw6gOEtL
vxqdku2+s4/IpOGVQjrx0f0iMKThw8bEDp/+SAv+1ky17Xbdx++6smC90mV5+PeJLO1x1Tv7/b15
MgiUz2HMsACR9ehmW5Ludm9QNj4gTiFYA6yC+2fBxCw9J9PaVAPSVc2XcQYKq7Ko8+rIJhwH8t34
5MGGVOh6h1VY/dFtY2HkGazW7SpMjJve8p1W5UmHlEQN0kYemUbL8K0UavEJGMc0SP0kbiAcK+Uh
ybZpsURf8Zuv89bUTYU2I91omTFamtJOAU/Yy/YRr8b6wRY2cEbhnViLj/fS7Z4YN+ihFy1knLoL
cD2KI1jrAK8WHcuPyC48Ai2526UW7NoG7Ccvf6AsrD4ucaDMfgJosSXkKVVFm7LioB8uLVMJhx7M
TJZqFvpbGhamV7pQRVtwVUZX5Nf9uhpqYklLP9SrJsIO9ycZ+l3mHktM1toAWKjnfJEDEihnE47f
ggWfvdb/hp1CfMUkEJkspx0EVMVDG/MXTpCWan9/W57vzG3KYptD3S+hBnZSIf2JQoMGGXK8VqL5
maGtEy8F/ha2TxX2d403+3AQLdRYoQqDooToVM+7Fwm4XB7sP5R8g3ntUVy/tM5bdFA2Nlh/rBNw
/+Ke26n90vL87Z259+kTD1LvkzqCFkp3kffb1xapztJ0HuP9o/4UdqYbIBNzWgdOs5UeUVKBnir4
ns3sND72K30YQZuLSN75lwgceCOgHa1bU2HA0svK0NCxmhyyJdr4DCBT4uHJ1ezhAEQaujps9Mis
MhR2tv7nqlxsH/t9LSAPyBuqBllC9FnpE2s0lGJNIRWJ1DqfWFHTrFuPq0zeSw9QdyIZryXW/dsx
gwy/HXH8outXAORRMbQ/ezjUvKsct1vd3O5BUAVLEFjlwp0QxoTh7abfjjaxPGVGhS4Ksv5icSKJ
v6PIjKAaf+IsWIH7ExtX6tdIqBHCxIyZjCnCTqB5U1GGkUAdHpYE/a7WgmH53RCnYDKwXiNS0kAz
2sSwhDW6/foBRULwXYw99e/v/go97AN56Y96Sw7maVhSupqBlQE5P6rAgeEV4r3Th9JAjYdFjT9g
u1q7A3rt8/g4rFSrdoBFzdfEvER2R34ic8lg/82NTBcUvSW4FmNHLWoltwclKiuNBujmvjwDrJJZ
R/jD8fZJssBlbRvb2vys3WNo16YA1E4CDuTjemeL201oXUDK615yR11Rd7Oh7qF0zo2Jvza5c+YJ
T3r0pi7BL8aDdO9rJ9ERFcVADEt8LRKCdgHJZaQkdhE0gRa8qJkwDE0GV8syubFejDiFazFQ1G76
zi40FYxNh7oB0g2kuFrzBQ5dkuEL7h/vGbcV4yojxHxsM0aO/nY7BLkujarDQRA37amECJH7lRDX
tg9jJeDnnNjmqnFW59VHbCXu/bHnrtb10JMpqw0UkAolGKDHfM62ZXkxQifugoXrNWcKkQ+EKZZ1
FAb0yfsglkVapFI2XHzPNxvj6EkA7kVbTkrRDqkvTGm8qtPjAk4qEUTNo1TdNDEoenVVtQmgWH6y
Up8LFa+NBjyW+FPDcFQlfIVmkfphzhZejzlZRoguG9RPkWUVdgxNtMVK08yQAw9xJZEetbGXUluo
8f1WZ4HFuh5yYuwNL0JVLseQ2Y7bFqACxEXmEG48auYnCkovOu6iR7g98jeV+1/gsIC91KFIM5Ka
jdqdkyPbZQmVEoFetBe8LmDzzZ1StmRjTy9euoaHdP+Yzhygq+G0acldTgalSWoMJ5sa5/SZVVav
5bHxF4osM0fnZphJjaytUq70GY9hNpGF1jsQfAop1OYe/MD1mqWui99YNnSXC1C0hlI5WlD/hjNX
z7VBGzXS86a7gOsqeZCVeK93UOYIvF6x27Li1l2UCkQGj3UXtZ4reZ239LD+zkzgE0bdBICqZ5o2
01AVCuoZmDDvFtVb+8kJn3JoFuGWh1ZeaYUxCYV1wN54LAazlGJfZqcC1LKZy4x94j2n/bEBCk0B
De13bDSgYN3ozGT9PvceZfzfEImE5BiPbVNO/Tt4BFTmBIOVQjuoNEPdTTK3LUh3HjYSylfNnwhE
tpuMN8vmJUi+VOUr6x7V1pS6tVJDkN6D2ozNtHW4KSMKwpHGBNeq2u/unzZhfP8mJuRmWSbvI0C+
KlT2sCwhs/jIVYqR4JPbpC/iY/5ZfkodST8XhpwxxBhSU/AaG+jt+4tiujoMlLWokVQomcjFdjjX
gsk5rXyM+7ERLQ82LQOdsy3pYGh/yNDi/QKJz/tfMPPK3nzAxJ1DRaNPpCxEPaWz5J6kP33wg2Jm
St1WXbhmM/0FOHYQY0XbtQGna5rmlviiERs8eRexdBRS7KhV7CTLiY7UqZzMTdZbCCUGzrBNL54z
QCB3L5mekyKWPmvvzKyg2OweuIV3Y84HvPmqySuVFIyjQo+vAvvkq+KRPcCsI6iVs1858A/W4bYN
XLO4LFjyGdsGTh2o+o0KyKCTnxjyVC1UkAon7JINKm4FWHpbeDnI0JRoDIxe7+/yzMmWwNIMcCWE
+eBMTwYD3EtP8q5kF63hwmeKQJ3IKvMWLtBMHQMyw6PONQ/NNAEv1e3zoBh5IHo6kOpakhOoGTiJ
ZxkssEDVVFBSaZcBMGwUIKEl1qVWCLnvvjOTTjPl/qxWm7oGmVzFrYrAFiTn/grMRIYAJagGYCu4
a+hwmVxumkYh7CFwrekz+LOc985+tfzPmJx+VqiwrMAhCzk38Y3yJO23+JmFHOFv/lFwy12PP/H2
It0X+njQ2CVCJx1zqnQnKwU5lcG3CC4OFEvBaIzQv7Y8zixL1+cXLvrcOR+5T8F7AJE9DbCU280R
SwrV9wrhVAWUMYodXmft45VzHAh/VI/dLnyo19FmtbDsM2/rzaiTZW+6Aa1iIkAw28ZJUNEn8aEk
knN0nh5T97shu87ZfWkmIJfdesP2F3PhA+bi1ZsPmKw71gLuqTzGq3h6BAeUPtRiH6IPpM3Zuj/Z
0VZO3g9IrwtQYAd2SQWQ93aF+5znVL/n4Zuh/0xBop09Z8PTkK56Y63pS5dt5hHHaNBtQfCA/ih1
4nyqcBWymgnDJUhN6bX9iNFugdzLA1Gtr5eXA7XRHgvqxO9zFWOmS8u6NPrEomgBV+qdhtGbcg9m
SthNCY0/xIDMVC+Bct5uQewSr7TAFJ+C8hDY//FSQ+MWicfxUoEnfNyKq3dTqzoNrEkMsVO0EoWN
rxJR32kyJbloBvlCHDOTYdZvRpu4vUkcq3HR9ED8aE65DwSi+z+oRW8DxIeJt/OV40BXfkN6fmGa
M+4Bei6gOALsnqIIU4oXoyxaTq8Q1DTSjn7Kxk/FnowlEfMZqDRihjEtoGvQxYUBv13MEnGo0Bh4
HSTy3JudrbxGf9QfthMccN6bilOS98GhFm8OO93tPgRn/+SioDOYxQde6XJH7d0bAPEb293t7I9+
LdgyJJTWL4O5e9tsfk5LpnT8nsk9k2UNnPyAmIx6LJPN7+oi8xpFGKGW5bNGXqP1XjgUz9HCGZ/B
moD962qcybZXaGjltVCE7dof1Y/EAtX6hWiPzerLdW107YKskgPfuvjSLb0W4wzuzHDahKFllO+i
HCMnxQmMnEZpGTHaPhoo6yAuuH+VZorDN9OUJ9tPDakFKBDLKbol3K+QfDrbP8/7UckteTbczQe3
VhYs5VwYKwOqC0V5UCahA2DiKSRyU3MDxQRzJMAyKzdVONeglObXCJ9r+F+e09j6a2qVR26tPfxR
nkB78bQk6jM/9avPmE7di7w+6PAZ4DQXQB18aDBpcTO82vKRu9BP9FoyNPqBhXV9FtBSpyys/fj6
TfdZEfGnCjA+hNEn48tenWMVcPP6/LuODrX+eH9v/3at/B4AwYU48ieAQPH2ag/RgMIkq9kFuJJ3
upasYSc/6xtgvVVU4xML1QW3suN1WVmaezmjhmJYP6NIAMjVuAeKZscGOkI9kgpLt3h+6v++bHxg
riw4QuCST1nDLqHG19vYV/SDoifn+/OfsZ8g9QArJxqJ0QU4reAoVaDIgxQhQROMfpfR/OSDI8vr
+6NI4u9tBHcblHfAmwcc7DRTHSYhS3PdQ2JVIpZGhNfefK1erVckWNFmkpoCanLdW2jadkGgvNBv
z5f6wVwyGjNP8s1XTPa6jLU0qiIO3QPFKVD2nLrtllD2c+t5PdHJpiWhgJofyHWQOIBKrNYjQu9J
1aLvVFp4c2dGAor/3/EY//vV8Wg6o5GEosLx8MQ3jqPaQ5PnP7Uvdg6apLL9/R2cWTqUAERgFuFK
4BkcN/hqNDWTdFq2lF2oqqw6/pk3Pnl1sO8PMnvirwaZuId+jx6VtsRdDKLgXOqg1JCWfMKlISZH
IBIZNwheyy7Pr+Jm70jo6srdx9BFhGWVlv0m4iKvfox1gvLXUnJw1qZfL+LkcEhKrdDo7+Btb6YQ
KIHJORbOXzzZLl2jkVGVzLfNGeDM+ws7e1auFnZyVviGY2CXginx8+/GszT2IoROFKTWfzEM5A9w
0XFSjKkxYTXol6jE2KUofFNvPn3JocW5RuLk/jhzoSK8vX8DTV6FdIjBgiP27KILtZ1m6LVXvIpg
fXOSoe0+AFw4DpGjjMQfKdLMAryJlKK46CmyU2ps7Yvys8HShcM155Ncf9XkjkgKQO8GjzsyoGL9
JNZ67ARJBXBPA9BoEJTxqafyZ8Xp0gI8ciZTguVAzQq9gujPVCb3JoX2iKdwaP6vi+bUiaFdlqd+
eFYycQsd9gW78zcVMn0xR+pdtLZoMrzuyWgs45CzKZFg92ogXENLrUhmAI9OagghDn/kBk2Dm+Sl
AVcMCHPYj5qagwTeyqU08bjJv74DVaGx+jmCqsftuDJJikINyA6h17v8Sf1XT5CtRLJzuo+kD012
IgYJJGgiDcbrwuGbSU8jOYI/UBLV4TJMxg0CkfIe9XngeHgzR5J/zx0Kkj54L8HpPx8KJKTIekKC
GiXeaSU06xn1MzEdLpbwIoBW6NNtgWzISP3Sru4PNZOFgP8DGSXQ0iiIciaTkmJ1qLwMlaho3bQm
s2qAwlhPkseluPT/TuNk34B9R2erAg4NRI0TE9zGtdzEBUI2A3oz+75EUsD2afKe94PyAOLJ9MUD
7vMz6iWAdUC6bURmEw7ClrWi/5UIcYLEN8A2ZuANnWJ2YKsM3TTK1YdYRUPoahTg8q0h57KD5PUM
4isBro6ZS4ESfEAisKlJ1uf+Q01jxXiQQrVR3xqc6EOpMiZZOQi2P6C32nyoepq/Q7mm+tNKvrH3
A9+7ZJ3RtgSsNr5O+FRq0bwjFvWPpvo1LB4wypmViV4cmUrKVSNpLK+DJY3jqpyElIHjR4AbCqLC
MlQhDq9nPwEwGlDqkKqiNkPPhxYk2o973F5B+lOqqQjGKa5HLkaNxXpvUB3Kxpqn109KlWqNFfFy
mJEyaAzXE8QhsgU83kcBzbJrRltjH6vBIJFC6kTejMRc2fVaxfmm37Vgg496/BO5vDqqiRxkmkwo
AEt/shawZ5InVAZ/S6Wh8GBAq0QC0bGB9JTAFXpv8gUDtqjnah285nXEHVu/7T+LuE6/K4Wh6ads
8vo9lEGVrHQ8/UkkcMUQNTBCOEViXYEAQhkrjmUY5Kicc22M1UMSnyNZXav7MNKyD0WA32uBLwPJ
t4DzJMKpIQSHw6FuUgfpYrWyDK3qfcJLbaATiNBClhXcMOiNUSu005pZKFa9GQ2N2mx7RBecGdTQ
P7K7jvYHrwUJGypaPMjhOe4seimasYa0+BOopdJYfpGERzmP/AdBH9J93MmlG0PxyQmY4jGs6Asb
dG+DLOqoQUtVYLDzEk1AaEb1w59C3w+J0rSW0QH65kQKhFDkECwUYC/j1j41Ig2Langh4fNQWmei
4COrmQbFW5fwIqR78zL/wL9KwFwkJRidtTzSAZGJIwFwiCJU38K0pShEtfqAgFRRAs2sRoZ2Uinj
L4dsXYR8jyFDlCEIoYPYVW2jETZoHCVqznlQ/24isG8YPUhDiSjS6mKoXbVpYg70X2lu6JXVlB1+
hdrxnxRI2YqEjONXXZu/05wi0It0dinbfkgsvVP62Ozy4IFLA9nVhS75kXykZ/M20yVTqHQW2ugT
8ziHk1TvkYZ8JpDOD6ATYwSa9KSm+LaCghav6dt6l/uGcB7ALdeATl3LvhQpVUsrihSpIVEfGppZ
KwnKPNHAgZ5ZixDcgMqlSnto9wQhZDZrw+T9ysM2KIesrz1plZZlyztaz/sy4bKitVFBRgo97qTE
LOpaBrdnF4SfEdxDaDwHagTiIq+V134Rxy3Jax/iG21cAYVeSUJsQtss6cgo3yHbSTVYjNNKmbR9
JXFEbMQSJGoRN6ww2V5+qPU0vdDC56EVzKMhzwTR8VkI28LNI6FEr1qnVOvM1zmgnqs02Ap5j3b2
pO+wBby2Ard/LhMwGSfffqjJL1EaCHahKlkPrUHmUeQFQJFtN3zPGlLUUpCRjtboP2FQbdWslqtA
SSRkQmkzmfYeuCE8j22KQOkMU209/bsE195zSuPoJxKqEMRVJZejMQndHDJwPl3p2yD4CiKbV2vI
HlIYvYKU8tB7ZilU0nPFBXJvKSzJZXNUYF2j2a9TrDgUou8wqvzYQja4OqYZZ3jYMsrkdV2n/XdI
Of41T1L9tQi5YFcwCoch0gAoJBC28Vv0+Gf+F58zyLkIaCTCRhVBfyhZN3Qm5/H+T1SoXW0VqsHe
wr6Ai5FHPdrTAMdM+J3vtxpIWjPawy3gVPptsLb7iX3efwAYjD7g9oHa2I9zSAdEaqarpih2MjNp
3UaPlcgghtt7XSGYYZVpHUEqJoxIo0dKiQRqD+Xtqq/r0GyRMhRNxvvtSQk7v3NYWVJhq3qBanIS
bWTCMgYyliJmfkYkrokeZJ6Cubz1An2soKv5CnqSRkYaUYqEx85QUByOVS13h0orVUsupb4nfAZZ
KjPq2r6A7E0ObKNBA7+yw1pu63XRxTkIUeJcB1xJ9bxzhgbCGg9HIAW2pNawx0PFYG0aqWkaCKFm
xpPAuponXVMifVYLaDNpW5SdMhCjZxYLdMTFCvJPu8pDf6oIgwARUU9RPtgw/s51Erec2WDrA1ss
jPytV4UcD2qBkcKq4L56T2wLswUtzjbky+zI1wUojvgE6ht9nCmiW2i9aOo9x1laPL7iGes6gfiN
XMIydC3qXkXcsrMs4DaBMQ7cxgSJ2dSpdF97DIYuANuaz4nfvs6HipX3fHjKGOp6FjwpvScR5cKP
ptOHQ8ALq7ACyn+bA5pRkrjmVdTVVT1gJs+C7stT9ACUpnqrUSLXwDStZS5GHFHHPo1NT2F1a6a6
J2g7kOh2houCNFgggnpQ3Qq9doLZyv1wqLo4zMyw7eQjREIHCJ00MQplQp7l/SrmsnCH3EsgOEHV
t62rckaXnXM4Pr2DmhM0jAZfY5tMK/FKJiJLOJAtqgXusNQNLXA5ffJWqHHYWE2bd9aQ1WVLsiHK
A7vzWj0EeGCAjk1bRd9CIeixmaWRl5gDL4AWrozjByPIG3/tJ1z0DOUMhkMU5hB6HqAi5+M8CHpg
GYYgXhpN9/6kdSHUFhdn2aoLotrfGyxJt3ivwnem+dkT3kH6EnSNIm44wVPAeMdV3tYHu4RIQplx
UGJSpUAlBjRUn9JyiAxrUDMe89C60COVGOJVRepadWoqSI/oZDc4uCEJzrYmddKHDA/xqDe9/Mxz
cv5swBSCTy1IwB1YwXHdDcnAuk2g+DyQIBKFSUegqDU2X5Xis5CoArcq2zpXUV9Ni9b0W924pOKA
rJ5SZskmy0u6hxecv0EkR0kcoAD1DBa1bzpLZSCUFrxOdPnBSymeGy540RQ1pDb1EqM3vSHKZLNr
Q3mnBngRiAbJxDV6OqvQSttQOguDTCE2JPX+e9/7IlzpgPMLnO/C24qcAKZQmLXgMYcgbgtRSg+d
0WmbMGjUQL04JQaYzkEJ1ifJxk8VNYfKEycgpw2p3WcuS6H+xGmBcOGMpgQdqVeI32KE7OkRFxSZ
2GSIaE16r0i+aqHJQY3NFe+l3Aun1Gi0cxaGkcupYvWp48eMgFSpOsDbVD71Em4LqYUs/5aNQX0E
F6gO9jhNbKGwFTLvk3bJgP4kpPB8G0YTLcgC1wQfXKqkiSkA5J6Dba8poc2Q+01MuLTT/wAGlft7
zwuwYFnG2WBoG17aJqWjR+rLLSq4cf6VRnK1mLCfCQ0VAwYBXiBIktVp5a8JJTGHJuwYzSiv6UrY
wpeIPtM1jlACGOHn/dhphscAZ/RquEmpT4FaYQB5TlAIwI4CWoyCPrPQpLjOTSSWdqAvsC9v3vHl
CzwQUEk5n1piPN3/hjmM5s03TAK4Lg39VB4C1Pv6fQlbFhQnXrd85LE7OKdK/RG2Nhcv6lzPpB4w
LBB38BLQcfw3U3MVhMsDjYHkzYdL2ISALhpbGl14fq2FF5hbePl7lr1T/amMP4H6RqQS/jBWWIb3
HaZQEzB+/ptVGPlVoY4A53taDqzSIQOceQRU+g7XEEgjCy5AAzriSEsv3fujzWTVgN1EiRnIJMx+
CpjIDMHjwO7PXzKEio7E6c+KHjqwdBECsz517o82hsWTsBmhOcRSEYuCzW2adpGqMQNLQarQwwmx
sib08fwbb/cHmT3KiKl5yRhzOwDd3iZVkjJMc9agCR8VW1hsz9Y3aMpLzsmOroZXrnTrZ32tWsI2
1U11X0MJ0GXM0oCC8129RgBB9MJ+DhwUgqLTUpJiPMOTJQDMHRSfKCBoOtJPtx/n5wzNASHlL16p
VmZHS2BChBj8Z0UAx5t5BYmHFjJ5jCsXMtNz2BCIy0MlQgHDPHQHJkkLYyjjrBM6HqlpIp4G/ZHV
IKnpP7VNFbuG4ISyyX6Y2xUmADzNIXwKwoV810wGflSWHUvdPFh9p/whslhWcYyQ+IJHCz4ARbwj
ljAohUeXOIlmGn9xg3DOcJGQEfrFU1C3YPSX+JRH/ZhaUJhFm8j4b63NLH+lulBTNwFFJICmhZRs
0DSiuCBia596a+lCz+Wlrr7EmJRBi8Yvm0zClwCPMwqRWJQSlJnH4ajtm6YJaXFy/w7MgRmuZ29M
7kDYaW3LkJZCs7ljDdvCkddmatG9tZTem7nSNwNNEsa8UrYBSAz4v7VHYAjQIvRevxZkUyxYqtnj
e72Mk5xtmGiZ2ij/t4zjXu7Bj+k+gB6gtnabCMSfSwiEudN6PeDkvsBtFCW/HdcQquOfxsHd+JYJ
hv2lkt4cJFUBOtAQcS/Bo6ZOaipKlBY6lXEtkF0JzfegsquX4TEGoNYjY99ya/2Jvu8fkDkzpAqA
d8sAZuEyThYzibxcrGrGXxyFM4VHbjA3J3FJAXlpkMkCqkgyK2WCQZI1dNJ3Bu6fCeyxYd2fy1w2
HzjTf5OZrF+icTUTBdhUyBfmL8mbvNafI+MUHNFPBNKzLWT8xkA6shvdDjQiLx2UcbGmNl3V8NpI
EM0G2nOymF1uVFLad8IFfcmNR2IZyQXSwy1/PVzMeKkheK63CCRMqF+KcFZ4cLHfPiF5zOm6Bp8X
Pe9KhWZU6/0JfourW6Ebd5uRVQFWZcXBqHi28meJ2mHuwv8bHQC429HVstT1zsPoXC6s83orpPx/
7iVczQ8Y09sReMT1aaKjVadI2EFHdqHlUKW5f2Zm/J6bMSZmqy5wLboKNW7Rd6ACYcPf04vSqb3y
6f5Ac/iim5EmhwOpqVQZOKm/DGcvBqH1x7sDhoJ1tYXAyiOkNImxlxEJkwPwqSewnv65P/6ccQGF
PSC70PwDke1f8MiVdys1rR7xAWieEg4kgIDAtMVBaOFMNgCkKk/KgHbqhhi62tiJD8JTo0L9QLfU
ZfawmTUHqzGM3Hhmf+sC86LmxzFy0Zf0oD77I06z3WjVNneiYQ1mFzSuc51p7BCRIiN+fxX++jaT
KzrSliGWAgYOP0zujJYkiRohgXqh/gcTz3nyEiKxhaYGefhIQyiOdg9BHW+CWD43IV1HnOeWo7bB
awtweNqYergq0WHafJRBbin+jzIAUbvAsDAX/0ATBKhq4Ks16MtNjkrv46fqDAhEVm/aR2QMUu2F
5xwmncIafd7VkszunCW5GXC861dnYxjURIxlACzl/f4VDRzvWxxR9sUcuKEJnqAchMAHAKbJyHh+
er6/JzNsclBow5YoqA/CV5/CO7Ncp5QKKoqwjPRaZDLfsL3Qs/v4wHOEysEeeNgN/5SKtohusvuj
z84dBTw0ZIw5briCk7n32cB0JGAurESbAjpUms7MKeKs2GKfbTwQPUF2OiIF/fJ9tygOnHDkJKRX
LF91O9mtQhsZRZkZpr9Ynp7xPMCv9e/bJhYwUvmwDRpuJL2r7VfmIDvoJpwNUQYgESlYauz7izET
AavojZWVUetCgHt+uxYQB+MaLgXZKRPIuw5mno86XgAWzPnjwPAayG4h8AF94ORwQzy6bVQRNxAV
HksE03O4SV0kF1TTcgan2GVrZed0qgkFKGx24+J6ludgw2+zfegsRWGzE776mMmEq8aLjIriY1LC
GWRYGRf2nFzuL+r8+Tb4sUcdaj8gC7tdVSCbqOhrBX/xNfkrakNbrNdIstpc8gOxd7VzIu67DR0o
+JFsCXs5FwCosHcicveAWInaZLm1PGMRKpb8pWMcYe0r6nQtb/IqiRM0HCEVjepPkAlOjrQ0Vzwn
0cPC7OeWWAb1M/qfAWQBW+Tt7NtkSPUswBJ70blVX4vipLrts+6bQQApHvksoTQv12Pt0q0DyPUg
L3yUUPu4/xkzsRd6IeCYQWlshAZOlgFplkINE5W/iCqR+IfyuTKscF0Hlgzh8H6h92nugcMVGpVX
R+LUvybnypz2ZYnaG/WFi1G7TH2GnIqAJ5e+3p/SnHG4HmUyJU2vB7lLMAqy5CTEbZVQt6uXfNrx
cE4fzOtRJjckpmUtyhyH89Nrpma8NfQ5jbZBcNKVfcJsioyUsL4/sTlXCaE6Ul6QBcUS/m0tu1o/
vpP6kqORcKl2guXUkNtJ1oMTrvRvRzSb4/AokubQ73QITATb9gk4g/8cIXjzAeOZvvqAnGkClwxI
TkMw1zhQf2mCs4t6NcHpneDlXlXK8ffnH3QOEueE1kdF2pWJXQwPPm+zYqVnupVUDl++yqphUTWz
ZO/UB07cgElKfzCSJXKSmSjtZtIT1yjIFVR7ATu5JLWNE8UPZuK9iIvIQWV0qX+dqH+Tn8Ldm7hE
3YnPxQsK62pPpEEMTlmY9aLj8yogCBwVM8Ap2p77ELoqPXPQPZWJD/QQKucIhxiRDQrHQPbD0HBU
v4vsVDSkhAhI7zM7a2Njx0DZCgciEpCo9ZoWYUNVSfSr7hXxkUOFVIQq15CHdtpx8R+WJu17AEha
R1g1wAtAemEAFqrUalMuIv87qqWoAfdqH0ckrDshcwWFdo1ZAG+MeheHsM/MilQ58hQ+op1Kifyc
C5kuWz2I0iHkoIRN7hb9EDgUpdD3qMXmJRXvv6lhP/TO/8Ql6GDjIcRdjmTVQZkpzVEAlxW6YAZn
XcurqzXNidY0T420xcmzmhrBuLYCZxfST4PZB5B5un+P5yz/9VjjQbi6RX3dDEVf4EBBrCOSdlpg
U8OVEPin9dKFGq3Q7zOFxha010IIZprmQp2HZokAi6EQBbqVSOdt0fkIJZwUNjFC1wq/k1cBEVfJ
Jjp1n9BWL8fM1GK6bXTI7n3HZMpxEWQ52F+ES0qt5qGBOPRW3+E026Zevdxf3TkmmLGRAJlNwND5
X9LGfJCwts8z4cL3tuqCCEGgSCFbxsl/3Xhf9bGAatR5tTDo7OW9GnRiGb2hTHugOIRLsIbDBPiZ
Oi5xhdti6Ud6qQonWdKpmrVLEoSwtLFnSZiWJny/qNMCteALFL35k5rZfHbJEZuSfqknfPbdvhpp
fHGvDqzoB6igNxhpOIubPLPa2haDhRs4+2pDOU8CLQDO6VT6BHuWKTUIFy564nrJp6Ju+XzB/Zi9
d7o0aq3DyYay1+00+KGJfZEq4xBWA58yeCgjm9JPwN/un4bxRfh12q8GmoQnTT50EkMAe8lzu4RA
EPqZ/V2hEv5BYetwiXB4abTJ3eoDv02kHKNVnsvQq3b0xgJoDGqawrw/r1mPHaBrDY7z/3J2XcuR
Y1fyVybmHVp4s6FRxMKXJYvFontB0MLbC//1m6Bm1VWXiMLOtF7UopoH1x+TJ3OCdSqU0+OBjpe0
fMWfSGUntZEnQE/dMmRdbMP8bmR7I6ntsHHJkvT13FY/t0tvQEAAgxre4ykEvAcsuDVAitFzzgJH
JNvXxzi3D89NTWfhbK/LTSgpg4YhxuijjDJXkJ6Sz+smFqeRuiyKDlyNkg8bUgkmYx8w1/HBgyBE
9TpiZBAs6MVjcyyDRu9DeeFJmH3pzgc4zfXZAHO0x3RZA+PjDZsNuhbqDPcuoP1cy438ploXS/Xj
uf15bnD6+ZlBdQSHleDBYAPqcmvcvrSb7EHlzODvpIfODKnU+Vb7HBDjPONPgQbFTRODI8BPIt97
AGxnSTV89plBUhskUuCvYiHVfDkskYhlyieEP6VQ+52SUKYK0mXRrYqb/j6xpWzV176lFmaCnLM9
LvVHzN3JaPpkoVyOeAppw0vzkQSdHEAjoL8CXVMU/9G0trBL53yHcwtUHMUTgEiBJkdKsDaq+piB
3MrsDckS8jUXOay8JeKqF03tVgsXgqu5VjJQx/0aHHXPMPxQ1fU0OOndjl3JHlfYptUWMn8ghbYZ
A/ytpRGDZ3GlHEQXULlkzW94FjS6PNgxGEfcjgZQ9LVzfUrmdrICmL6I7hdU6b/Jus92ss+URe91
FXfqkIJ1isDsCiBJDf8e2dmFSGs2PwEtepB6IiWEjmTq1Aw5SH98sUfUYXJvngmC3jVKFodJdeyv
DwpvFWolIKiS0U98uZH6oUpiv+O4E4AAXdy6npabPU+sro3NCrCdsL4FS9aC0dmsOxpuJQGlGJaD
ruml1cJT2HYoVKQCoAoyBnttsMit9OChx8KKj5t8sxTFzVEgQJIR/B/wmNBoQRcRW0FoxyHWOHDm
b6rtrnMSRS9twzfFu78xoTLQQmhXUVj07FwOjRHJAOCpx51CedPkjvha+o+xuqr8Gwn520VGi7kH
C/Wm/zMnU7de2Vcx+o4mc8NLx3wyyqrzP2SyAt7NqSKDD0yWtarKCJ8BkCy5BVdnrnCAPYP8EQhV
pjQxNdo+JPjREPLgD49Hg4cCp6aX45OQWWjBA8ISCSWr2mWxm76T0jqKiQWSWnTtuNIKatu9/5X5
kybl8/U1mDs+qNpCAwuXCCSD6e74ZkhbwN/Qzs0Q0e6Y1BYZwPnIqWvcvtpF/q5nzKBSjSLv7Ly8
4aq/UQa8+ABqXgiaOziAdSGUhUB3LEMIUCyZWBoknTGAzhLfjDFKZ/kAnFALsCpSPkS0ejhJHLOp
PX/TlmiR8mqddL0taumqJAuQlZlXQkUaFRlr1HcRi1DuBCjvSN/07HAahPal9xSDiaKFxZxhVVYv
bFBzqSp5oZQj5nJwBifaBqtgRawX6M7iP06t93dIg6y+iczXx0ZfShXPVUJgHugvNBbjpNE3R9RI
XJ/0qLdCNu/NR288Y0CNwo0NB5Xk08T5CMYeN3AOS3KMM2/8hWHKF1XzMe/aCutbp2FqaGVzS1LV
HSOkbdiGsa8fmSVj1I081BV6MDTUrZvRIfJeaV677CmRl8ock19CxUYYE7QtQUsLfclvYYSzNxRN
CX9OZmPU5m53k9nECa1Rv9Mxm6BHb1ag1Tx8LOkczG1TBH4AiYDoBtVe2l3qWWkA6Sd64OV17N/x
8hKR5XcNiB7YuQXKXYqxe1INIG2UTF7uR5ARlsDgBCv0cuG/3edGr9++N3ZhtXrtfm4fAXTW0QSc
GcnON8lmEYYw994hRPs1YsqHSgFkRyP8iL5C3xUNoO1fwDCxG/dDtLBxZs/HuSXKg5CViiOl9j3y
KfUBbRI7stVVYLY66vbQrwDfOtzTbgN2swU/YkbwDmqpZ6OkjgiT1JKfIVk4YceQtkNSPIHx3Ml3
3q036VhaezDJxnblpHZiDZhvNHrYmQFX6vrx+b5sr60/dX44oY8q5K+n9e8GQ93JziRjcnOPyynR
owdtp+16o9bfU+yEbwEXk7f6FfQBUOP7fNSZde1IBmegDIOuErROLTzUc3EfBChRcZoq/BNd+aVb
0oad0PnxOMD/qW12bUojSHY7/eP6NMy+SedmqIMmikQQvABm0D5zn8duflDNrtqLwjHlOBPQ2QZ9
fGClXi3YnSkdXAyPOn7QXWvUOoFd3oF47hP59DQdpB2uuWBnJpOpKhM9EGqGgBvQBbPRR3WG6zpg
qYrbTKqBZDK6BMk9sMO022CnSXtviW/iG2BNb61zm9RRbiHjzZfo0sPSSe830G11oNPKRub4gD7h
Tne9/UIANrtZ4NEBHcyDoQbsfJebhWFFuRR7INN2rYn04ksIIdaVJqNBzlgSkluyRZeBQ+SFVT4e
EMk2+u6pU8GDo4w705Ja6/rafb8tP+YRIwLFDCdyiOIuR6UGg6eVHQcsJqsajVMqWw23MrdOV45+
N6nY28Q2vrKdCkIr57AR7h/E/YNm5gSXxtIMT7Z+fgvykCLoT4Eeos5JRMYx40SMehc9+QfF4NZG
7QRYzS88Bh8LA5/unmvGqMPRKYnX+dW0nJvRfnuxXxqnc9S1jW10d6cZrZ5sbu8/rUfrtTQeK6c/
JYabWJrpH5fjzTm6IRUJWDgBiP7QOk5d2V2vxonGoBbQ5FW6CcC0WmmJijUfZYsA6LyW+Aa9SmOf
37AM+qY0b1A2cSbnDyFajFYSakdOxI7Kvs3DBP+s6BxhFJUbgj962PjawtUy+76BPwfYD0GS4LdQ
24YZw6AY0Y6IVIvpOQqri1D/Zs3INfGKaKtD/vbFmNCmWjW6aixBT2adX7SZCgpKOICF0EcxkoU8
6HIkHZRMh6gr3rkmgcZJ9YyGaMlCBkICePtW3RQGw+gf7sP1rTO3c86s04ezzAoV1pH6J6M1cm8C
dz8wNnodpWHhJV8yRD1PapQKgYd6xqlVTi8iOgvD9lBgPdGeeX1Ec6kHFTT3CM5RN8FyUvsvrVrN
T1JMaFH5RqLsJOFTjCCoEYaGyHx96xQwhtiWqC3rpFhzvhWL4/31j5jdU0gQTBwJwKkCYnx5FdVZ
4SVqXHOnzHcmcTnt9ZHYTg2ZGHCf+8/79fqgPOPWQbv5dctzjwkefzA0opUHyRd6RdWUEZSxAsqw
Wcf6DmmXzhoH7CBQ17kH4bbRFxyjuQ2sIemCtMs06apIzXcfq4kYTvO9EUBs0euP1dckWgfNPB0V
iszQzHKTGcLqwXWvD3UmM6IBq4VAY+KXBXHg5RxLfCapPfJep+idy3cKV5myugQRnHu9zo3wVPpF
jqWwEAuePaFP5lmqnkv/ve62CXrJAaoWIrMN3q+Pag7NjVCbY9GzCOnyH01CopyTIggxrJEY/vom
PMQua4FO9Z3XfKjWyS7eKzftHtjCWljKmTN6YZm6CFMe1J55CctpuxtaazTCEU1KC0Q3c+dzSiUg
R4d+M2DvqZcxlAMx1Fpct2oGASn1qHHbPLXSGOrcetk3ZsWUev+pyOCmMBJyWlTU/elJ4nZAb+rU
bwB3+RuncRahjmIAJERe86esOsiDb4KsoRZ3mq12btXqKpRkCsXWTPRap8GrdIemV0kyxW37oMWg
Zl/yE37O+eXXUE83NheXtiO+RtzxB+V9gibElsMpe/YJX+AC/kIszxpvFzbZ7CTwPMdiAlBKV6fP
OpuEQhlaoZSgYJokBop9LSl0Jr/tH0viVoD9WiJZSHhPt8Cli4JxnhmkLsTW70iM8ImHx7kK9WCz
UPudiUsufz91GSBrL3RJgwEByqnLoDAIAwMt9IY0brLqKMqMwYJ8JTLLYZWPu7pdODoz5aIL+3Tx
GXmPvk2n8fGDnj/2t0S692IQgtzF3uv4Gss3SmcoHzmoyYBfvb6Y33fQj7kVgeVD6QJoR40K0Bu+
HmIJ5JYnIa4TYEfZFmwcSpOgoU3pZPEYezx7bEjYmurAMtBcQa5c77JAEoBjiAVBrwkmKy869BKR
vBltv2mDzZjGRQGFh65/Q3//8Jqz6fiRK36ZLvjts0fg7POpB2QcwoTXZGBzKjEAN7TsCkBex8EG
fftGpCYL1n6+GlBshBYOqtvIa+KNvNz5HFcXao4ullMoPYrlSo3u08a+viDTXqPWQ0TGHlSJAHfD
qaNuuCZROyEb2gkNA6E+khhDSVZMEJtK8SAkZpekRp4vpWmmy5k2qgDvOkmDoGNaow6AojWgNRJF
gDjiKgJ9WvLatwGz5FzNHGPwMKMbG4RW3CTxczl7WSemvhcG/Ekm6AhI1gSkMuKuCaCSlHh225aR
TsCmojZ2mD5VidOkhxRkrlL0vsTEN3fikJDG+4i3RJvC58tP8UncyHGb8idvV9yDtdaULGgnFBti
Wqo+WpmoCwte3UxhH8lF7By8y1jVH11jTKAODSuhaDccwC6BLHEKykFu3xv72JT+hieHfDTaAlCL
ZAGYobtFa7TEKWGXoLAOnSILiLvig33ljdQIDbCEeIHePMn4H++6x8i5voFnYjjUJTGzwB6BzAoh
9eXchoPMeAxcgVOQ66gxgQPY9Vb1RgF1LKQWa2v9Wa7QGnBCELm6bnpaNXobn1um7jL0y6WJzxfC
iQN1B1M4LChzO6AMLbAUeUtEZjPO8uU4qaunVkcx9WKMs7gF9U7jZKa/EdAQZbCBZTCd3mwwRiN9
XEz5zF0R58Ok3l+GH7ucYWCY/SrMci+YK3+dGugP9G4qSwSbqofsau3EgV4uVhRn3v6LxaUOTg1f
vokV2FYKM34VjeRG6reSwd7DwUmiJQdn1hpaHnDjTjwONBA/q5FmU7UeYJh+07dGq+kfvmQXmgk4
dRe8jmQBJjJ3v2tn9qiti6x4X5d9y5/ADclmBmmcRl4wMXv1nNugNik/ctoYtLABNjV2omnSeTjm
WzRSS+tu++o9rhMEPEupgnmzoCuUEdhpEm69y1PJdHxTx5EAAAz/UDPiSuBGswZjs8SfSkFXmVXK
qi9c9kU8O+FtkMYzntuRpSdger2oEypB9wIssnhGsXaUx1rkfQLWjkyAxwoRj5febBzupXzKV6i1
L+X/Z47JhS1qMZMgzgs2hK3O6FfJW7Pybczsgv80E5HgvUcIO/UfQ9SAbo4LEzZSGtDjniATIX84
vqM/6sL6K4eKK1nK08/cb+e26LarnowSyHdgK0b3j2aE4a2w9iBq+7ZI6D8TmF8Miy7FDTVez2Qa
VmeYqQtOTz4zeuhWvnfv6vuJ1zVOlzf8brxBC21gC1BLucuW4ueZ0zhJcYjfUyv+4KZmqsGL+ukb
dpL1sbhw01b7sRURVIAeZkIsfmdhzqKYKgbXkaROk6lXNvnqHGCe8T6xN8322LiguLv+Ns0dQIzm
lz1q6ze87OeakAtQF8nuecNOXdAOE5O1rfwZe99cMDd70oA8U5Ckl1hgni/Pu6RyZRFnjQDZsUjv
1q1g8eouegsP4NbQxdu2umPHLcmWJClnmAawcUBriU5MsMJAwuvSbgP1Na6LO/5kgmB5RDgYGftA
70/dESmkwxJyZwYNNmWrcJOILP7At7o0V6txMwR1AYhJahWgi9QMrwnNhE3Q9hhbfqKaYGjBHGwn
brKuyPVAOHAKHLCgs9rhxCWbYFwn0MQguQtm0LHYxjz0s44dZ4iVIb8IEAgdTLb9SFDDWRIZnJ0s
DvUGbSp4I99NvQVBAYx2JzX86cEceb11V7HRuizuK0TRIJzP7viNSRRkjsF0cn1/zLQUYuLOTFMT
F3WlFKc+nqHhwB9QjzNr0zu0pqZLoS48spVlPSMLZ4ih/vzs7NsdBGEXuRvmDjgCAR61MrTaIQd4
uXiyFwJtOuJ5fzDNJ3Fd+nrM6NyOhfPiuuICGGXOAZ/Cjv9Yo05E76PrTONhTdAjJI9yw+PA3Y+m
0EO3ENDPBDqTFAnkbXkZvXN0TK30g5CBDgiQZLSDgp7GlkDbWolLsfuMvPCUufxlh1pDpNwUv4rx
gktP5JV9UDa92d4L+9i6Vwxny4EdJdCDQ3U6HoXTqYLE8GPmbnUkkI8H3166cOaeW9BPgwYLMDo8
hpRXOjA970HgB/ebid4V7Qh187fwxFiDvc1eIW2/dgvjyzgtbOMZDxFMcb+sUtdNi2oAiTpeOE0Z
ejB+b721vG7vIfFza223FQSgX8fRCFzJIB/XTc89xueWKYeqlUolHtRRONXSXaTpaeb4Vg9fOLPC
eGGUc+eERyEQcwuODFR7Ls9J6NXZ2MQyHH7VaFtf745R93x9NHNbFoxZyGzyAMFAounSRIU+qpAn
mMdkAHpWA5l6s43SdbDk0c89SwJ+v4D8NIhZ6QRuF7ZqmUGw6BTdlyrwqtJRA78ln+vMKtiAD9a3
/cC+PjRlbvrObVIvL5HEwOdCVTjlUs6goSkG75+jijVgNlJZ7rUyKE81KDTvQdksfDLRJKGYN148
6iITKLveH9GrlsOHSK1QbkYOfRvlIOhSDL9Cl4uYfasKAcyNWRyB47QsGSIZgg9yTHDRyj6gxira
7vTK44L3BqjdxG4bqbLLArnFMFCfskIakVKrxuYZeP9mVVQNevfENEerLSd8IbjvDYUn8j3ozJNb
Pq9aJCxqviiNoh9IZoA8GjShAw+BZKCbfBAMBsNzlCsVlOTiJHPhYaEzr+8KZi957b4bOG1ViUn0
qoD4WUu6cRMUsv/BS6gDG1wulrtYquHYRVHv6UMVIkIp6xZNPULL4xiBs/FrGMsqA3jdMzhCygCs
mkwBLnjxNqsiCF2BmQCY8yyoXtk2BA6iUZWaNdH3G7+lmFGiI2fBLrXpzXTATkHxr61FbWG+9lUl
ZbC1OjS/Dg/+I5rlbwlo+FpX19PtOy5iZFveIQLPWG8C+FEHh1u4E2ajgfNvmLbimVM5qDIZMgnf
EGxBvXy8AbX3gXM4g9cTK3GkhUM7UynEkFF3nujvQUFA37lql2RalHnY2VawNVt7B7068HWDrutJ
usn1/BVMvmJpyolhMLljmtcP1nTt0B60IKNKiXo9yEFoF9PP+bQYpVA8aU98YcS6UDl8vs1bh7S3
Cy/q/MSe2ZrulbOJlcTQG+Q+FU9ia7bMYcwP8YOIDq1KZ1fY6IoACh+ya/r9sATem99XcA3A9o8L
GNj+S9NpMfChxGYiHPfdBjwfkKwJzLtPz/a3LWT51u7xy1VWD+pibDl7b50Zpt42dCunld/DcJ8+
acOuaQFyWCp9zN7HGm5+DlDsCcZwOThF6iOw1YziSY1czwkAfnvKwSxeiqijKYU+Coe8AZVrvu3q
BX9s1gMFyPM/pqkl7f0IfcIBK06g+93w9QIfXBcttMes7pKNU3w9Pqf3+/UJ+ImDiwBzYfNOq/Zj
855Zpx6FRkbfpOBj4MPJWp8CwP+uH475HXtmgLqOGK5gIWAAA+0Tt72ZnGrPhAb1cHOsgXp0ooWV
5Gdf8DN71NVTgl41LUrYy63d7uXGBgRM70oAl0D0tt2Wq/1+zevmUYl031x41Wc36plpyg9lhJEZ
uGkuNyHOw/V5nHOzENshREAkC1w89bu1vov8cZCQBBCteK0YyZ3LLVyjs0t1boM64f2YE44LcWvH
gOXuIM0jmbU13K9B3PPhLVLjTUeK3nk4brhQwCiFPgTKWtbGfu01iYi0hl1sWNtwDx9usxTfTfv3
hxWggpBt4+DW/YB04kxDTBmXc1gZ3pf9VuqZh3fhTdvcrJ5bK7gDxf/eEGL91J5i83h90WYAz3DJ
VX6iK4XYPALcy2uFAXl7IhMBO+JpujIDo72NgIAq9bd7Xw9wwkVd3zIHVe+2Rm3IMfgVQ4ioMRBX
Azlug7rB9Q+aOxxn3yNRkWaiNKkAeVfxFMlv5fA65Pcp8zrw1nUrs3sViBKATTmgMOh4tgj4kuUH
RTyxL8xN0jlys8p5E30X8u3fMSRD2XSi5Uan1OX0KnzJabkaSKfaVGVbeGM9N8usNnaLJUZdYXYf
oUY2kdwisSNTDwTj+0yRpjCVWwRKhMxxtEfBSFYvO+ggFkd03H76U94MVBKH5MuC8NI9+BDTW7QY
hyb44U7XR/7t0tD7GnxXgqQIyCJzNGuBKnkBUydYSfgbyFqA50t/wVt1tLGxdOdd31p1aVjuRDV5
MB+uG58r+UC05pdx6snyUkbj/ADGzV1n7KptrgMWYFSPySbdSmtw/oMXe+lymlsAdCoB8wKM1AS6
vVxrUkObJWdxuTLHItFsIXlSgzsBLER9ZoFWLeoLA8zG8IkYnKG/lbA/t07tNDFsx1xUh2m6d2Z1
qz0qLDqSdTUyvkBi7S7M71w0j3cXDXgT1wniw8uxQlKl55hQFk8pmmjqFUSeKyMLFDOOWjR1q2Yf
mfUSZmr24Tw3St3HTThkpIB/C5/94cnbAZql726Ivvrsbm9vH/PtVjD2husaD0uX0syzOTENoGEU
biU4fanR5qKfxHVf4BRLY+GMk8RLxoSRMXjIt1+f2Rlv58IUNca4jLxIJql04r/Al9Mh2W2CiKhf
lIqfCQlAWAWfFSyFIBWl8ZM+VIARzJbSCXlLfaJqvHNuHaPSg0lgebNwHCcP6uIqwOMGazgX0MjC
M0edjHhkyy6R/O6UqYlvBg3mr+mCZuFS/0bf/DADHVvInEzPKZ19kUIpykA81J18ee9VG+ZYr4R0
FQY2QLZt/arwH+lgBIa8RW9JbseB/aa9JqKVQhxWe+YJKCLN9K40w115GppVHD6C8yHhjWQbOJWn
kxY9D8REHA8VrPv8BkIn7VYDp80j9EECE/rJVXLTF45UGiQE6ZdbHOXytuJqvUJ3GaNHbvYK8dsD
0WyfR7gpugV6dNchEJzRNuXMjjdTI0Y1EyJtvi6pVicAQcLXkBnvpw74XSmlOvpfUB+vmUdQkbC6
LFrBTnyLyFJf+s9897Riv6aS7sLvUG+RKl9tT/1NvOdMCPPsUI34BLGaExrS7rG2RJOYWntY2Ck/
c7+UYeoVg9QSCteq0p4kMFM8QOdcqMFpu+VATohZUA4SY5HAWhKX/eEPfFtF/Qq4cLR+0FieNgdA
oCqwczaig362YsMvHGvux4VJWaCuZ3DpD2rp4wiADdzMbqDt2D7E2Dd6ufFer18hPwtYlC0qoOmG
MpNabrIFARhdyl0hsaTD3tOhemWUdrfhjKP2lzUVKaPTHXoW96txMLTKdPignXKjIH/jQZd+4dmZ
XSbAZRACw3n7USpLB7kkNRtjYDVp7MZLEn3g4t7KuxUEmXhoZUGmPmCXCNN+gnWnsaHwgYwurjEU
xC/HluZRCh1rjC2KoD2G/jswbMX7LOQmfDDUeQQwaPaO/BHy2+KTvalUE9zwutgsOJPfgJwfF9zZ
d1BzHEn5KPY1xi+Wdh3okgbC9zBCjtCs33NJVyDMBRbo0DfkWxX0X6tYcfN37rOFqCXiS4v94GRd
zB+vb7cfLwk1OdTjCEAmRPiyqJvwCpnNAC1QYSE8K0RFqrxJFcG+bm9xNagnkgRhkythMm3vPHHj
5k7ijODNL+41A8Ri4qp56sJtDOOQX5TNmNmEw931T/iZEcGYFXA6wNWD+gIEHy83BJQeSZMWUnci
8iaEjB26yG41wahz3PXPkpfpvStlerIqJVDxo9Ek0rU7LnzsBXtQ8aRYfQahO6AxO12IHKHbyeJK
WsTkTK8qvVumd3Dix4QTTgfkA4p2Ip/J+MhKl9dRjw0jHzJxJdeO3ztJuI6lF6LdSsLx+uz8jNJh
FFQGE7+GMCWIqTtcQBBHGBkitgEu7vCOQOJv7CGwXIa3kfDSyyz4atYVb3NeZDEhPk57qZp/I5H/
673/b/8zv/33OMm//om/v+cFktvgDqL++q//aUhdvSbha/YbBBA/X5vf8q/fjvVrHZI6fCf/nH7Z
f/7xvy7/it/1py3ztX69+IsFyY56ODSf1XD3SZqk/v4KfNX0//z//vC3z+/fcj8Un3/8/vqRhhl8
fogPvde///mj1ccfv4NOVcXe+q9zC3/+eP+a4l/iKz4zkrxmHzP/7POV1H/8Dl6Hf0jolhNQx2FB
pSDi9uo+v38iKP9ADUkGXhRuLbpJcXSzvKqDP35ntH/g/w7hT3GSG0c4OSVTgQr+/hmPH+ICnl5L
wJHRWcj9/n8feLEwvxbqt6xJb/Mwq8kfv1OXOgBOLFpZIffFoa2EA9fG5VmSuX6s2SBndn7o7dLE
20lstVaA6I6ZnRjXiFM9buHKmq6ks5PxbVLE8CCkjnPBfydFzt6qYEQlpu0EZidHa9kfVl29AzOA
gxzM2Vr8OdTzoU030aUd0BsDXAEUKdhfZJG6qRJSQvSKlfz9KDZbCIiaReZvJB+chFX0nlRLJDDT
TF0zN8302bDSossqksgwp4LEgxlZUI3XH0ytLrxDP6fvclhUzqjpNfC9D4q/Z8ZKT9TKrcq1lKpW
WwwLDz7tDmKlOMwdYL94MJH0psl6CFQGxSzW/H3HPIay+th66UPmgSboPjmUosn44R0ahHIoZDVm
t5Rzn551aj4vjE/zcDafY15oQsV5/j5QTlr3OaQLCMOZ7XHx+6ntIfvNmI2t6u/F9BiC6q1VPXP0
D9rA2oH/dX0r/jxllxNJ7Q2Gy9Gt08DWmIVrdSzMFqVGsHoa2JV5Q0BJShZyzQsWaV6TFgiqJmiw
S4LEW3d3Qml5zS5OX+DXmZX8eH14M1vyfCpp5k/oujIipIr9PdQXu7BD5982S9xikM3rdmaO2IUd
KpKdiHIgtws7Y/7M1ZAszvGMFfZ1I7P7QpYBNoK8kwiy8st9J+ee16XQTN0nWg3KCU4KwS3Nd4bP
gYESWkr5vmx6Sb9udG5kAL1NAiO8jIwotUHalBmHLqyDPeRsIdlaBPU6VYbMzgR2yRTlMX4fajTe
w5EFCztKklQsJMtV2LQcCfa1WEaMhUqxb6Y5yGUR9XLSbUJSZJNqpsx7pxzLBnRLfrvU4zCzYcCf
ANQdwExojp+evvOznYJsUfCHMN77XRc+CSGoyZLG6yyurxljKKolhh06AJwGDWCkBikRNK0jxKSc
olxJ0Ayt1Qjm2wwSpp7d8L0hVz20ZDsrHmMn8jyjkcM9jyrp9aWdtw2EEzBVeGLxmF8OtiSDKI0S
F+/hCiQQjclZZxDKbIPvjI0+KTgdH81YpcY81aBFMMsy993r3zBzG6CJA9kfGbUG9FdQa14rRcQz
vRDvc60tU7sfR+lI2goRnArNy9IO0GIP0G9WQqfeC+NAXThTc/aR6EJuDZ8B5hhqvWvFyxgZSpx7
dhBEp4tKFPkb0p5YHqKPcT0EGxbpagc6JvwSw9PMVkPtnwNoDauOxi3quSxHFkFq06T7mnD+TU5U
xdHqCtSGuWq3VSk612d6zhzE2nG4oD8yleMuF3uIGp4oVQlJC4A6+5q32TxtgEOBDFxY/9U+7Glb
QxNIBhUbbCIspwaXtaxadcGY7/laNRW/0btEXnlh6Mb8LvVHo613HQNCIE42Uo65EZt+Q1Jh0yhL
l+bMAqvAXOEP+h3BTEB9SEyCOhDlstiXo8sXgGJ6Qe5osbouqr4xoqi545nQuj7V3HRoKQ8BvTsg
VALJH+j/v9NoZx4CJMu5kfBNua9y1YXoClMeyvRR8W40ziCIf6WodsPh6PPxwpGeua2nZmweglpY
aZQoLxdZHfIQcI+s3HNi9lUrvhVJoDOUo2Th2MzZAQAMoRxCOk2Uplk/G2AXe3HrqVqxj2PckGKS
Ith98BJpibB15skDOQNAyAqOCDrqqPFEAOf3pZCX+4EgcVEFujr6htSFtpjcC9KC/zrj16kqPMpJ
qQPVMhon4oeNx4QMV+5rP80PHJMBEajWS4Jdc0OaWJCnk49OFbp6nNcp8RQtrPYFlMQl3lUHzinB
WdeSU8cuES/QMTcOHnYgPGQUNKcGXHon4phCqhgQo72mrhoy6X2o66FB8FTfSE5qycWLN24zBNsp
GNq1pe34c0YRRkESDGmy6SjQ3dZNnDNDXMTFPqslCEtLAHAvoAt+zualBepWY9kuH2QhKvZJW+qK
/8IKwM8NKzw3phYutRz8vEIFMDqgZWnqZYKC4jTcs10fq3InVLyKzDfg6T3hjDgZ9Yh421QpDtev
kJ8H7NLU9PMzUw30fSfu0HhfmCQKTVW5i8GseN3GzNxdDGca7pmNVE26tGC1eJ/6SAPmqzLB3Kkb
VsiNUV3oAF+yNf38zFaFknsWKpg69pDLttQ/1G9+rhpJqljXBzUTGl7OHHU1Sf0oF1EKS3Lk5iPk
myEylvTovRaCYxBUZsEc02jbJTedD6GnjlvyKJZWjrqymCpiKhF5yH3WZTLR2yJMdlKYQlQsr+uH
64OdnVU8b6DAgLwZ0iWXs6oBhhKgcIEN2WWQaqgeUfKxWagaJL5n1vnpurWZZw0mJpA9rhMJFilf
lR9JolVxkuCCtNh8kwZffe00UNWOGtuvCl0g0FJjKr1Aq99109OkXT6ol5ap+KpWhlHu2TjZJ+Uu
ynZN4YixWUsuE+88chDZj79hDr4ZXnDMKppgL+dVFePSF9Q02Yv+E7cRxyfF2zO90dyn72y2cIPR
ZZnpisafX8aoWQ3iUhGrHMb68XGMjJHzdJ5vbS/fhNjB8eAIoJ4ewWzHo0krL43Qs2XSo76wJAs4
O8lnH0JNspfgMe/UItkrvpMFBfC1wE/bJagOP2TFltqlXtS53Xs+cGr3xtWgCqOAgVfga0VDh7hX
VQi9Ze8owV5fTxr38e85Rr4NdN5TO/V3t9zZ9YN3kfc4kCLsQeY92gRoauYthURFOrrceMc0H8K6
HXeh/JA2qTlW1tDY8lIabibcEqZ0lcYB9zMVjaj5rRgmThVwNOyTohLA6s1qva9nERfWhh+13JSp
UspaV9om/0ojPyN6wrITL0qllAsXx9wlBbpT+BdT7IVQ93KDlyxw7QpO4F4qDj6BOuItoy2Qgc6t
7rmJ6RPOppxEfV+z5WRCJDabujzWdgDOJr8B3+rCS/bTycfMAr8I9je8iii/XNqKBbloGoLrQYs7
M0oNxKlmoEIsg5hV/6xGS5mKOXsSTqwAprMJ50LdD3INRH7WlsneG3c+2FrCT1le+e1mkF+6RUzN
tC3ouw/RIbqERMh0/JB5CYNQzcHcAWPkYYigYqm3nKZHbY/6IqezjJ75ssGUksWP78NSrnNupKCT
EFSkCTQ0sFB7NheqLAzaON0zbGAARrZjfDtV0MECskBGtYa/KAbxfVCnqAJ1BzxryAxcrmTlC0LY
c326r0J2LTEbrgIhvHfni6aSaUbdNH9RzuPfBv+XszPrkRs5tvAvIsB9eSVZVV29sCW19hdCGknc
952//n7sAa67WEQRGtuYsS3YUcmMjIyMOHHOQtXFoCodhzU4RE17seoyNfMSu9RjFGzf/55C/v3n
oPkYKO1/cFTEz3mEIznIoNXqUIxGN5tiYGXEId8OEuAbsBGWuaNFPInzlyL0d940a3qYZX3LSAUN
o4V1STRWG2ikgSTVjZB78xy916lkdYXiTdUnpXtolY+9NbxPTf9pUGB9Uw7iRA3qMejfBZn4VM69
09CpnKN/hOi++7ITkjdumwXWupwgprCuqOmtoJz9wE8Lz8zjc9RrD3Vb/VSs8peW35kaZIk4nOYr
R2TyTpUgo1LwzH8bhKRykloc/Vp3xHp+J8QniqE7v20jdlGKUnQqBouezOuV/SZ2KXo9KPooFJ6h
/x796XmWYybs7b6Y3UD4kMeQ57/X58SFKcce/TvV7BwUJBHxOs/Iec4USm//oCUTX4UA1VhElkV4
ZVCxX21inNWqLwxB5vkmE1cLgZ5qoAw5xLJbBi+3bW2u/Y2tVSyt+1zU/VldsgBX6E60sZyKD9+k
bmboOx96b12raygLotSk7sUdoYQHpTxM8osgtsd8b55z6+rF/TUKFaRaXMCrR0FMcQHeH8JYPcin
PFFLWwQTEMF5MSWi0yVo6qXKcfZD18iSj7c/6MZdi+2Fnonjt+CpL0MaLCtTnPVR5gVd7RSRcU6m
+pMFKeFtM68FvLWTmIvE8DICKHM3XdqRkl4wGr/JPCWKn+pmPIjR8NgFL53xMw0st9XtWVfdwY/u
gmb4oaqfUqva2c9lv65+AsVUsNNUv8BAXP6EqquVefZzwpuupo5sFowuWfrvnYUu3n5lhTXSg14m
EM1VwtymYxJqNQuN8j8AB89ZmB20Uf815eO9ZuWOERkOxNGP2qA9maLbdKN7+xdsuS0XIpeiuPTN
194kl72mMkKYeUWAtVY9pz3pq57aTTDtxO8t58FnEemFQIVEbXXyYdpgs4Y288JGlGyzs4RD2lgy
+gvTXs1209TrLYFQF+WN1dXbgGnRo5B6dNjkhzFQSNea5jHiAb3jJduGIGxAfthgYHX58zfRlTdk
1UbGwP4h3hm0n6LBcGmA3N6jLSMW4RLhEyiOQTlcGlEENcwKi0RCkAda0IA8h7oAGtnq0443bDk9
7Wh4h8EBI6+9Ot9+BktJ6ZNB1Ch4z+b7Ihp3PtjGVbkwT8i0JxjwgvTyci1a38OhUxW5V8994d9n
I/o5jk+V/1QKU+ufQ0Hh0Sj4ExR3Aq2mExeVuEfUtvFBKVlClLJwQtAtWp9tJZ7qsO1zL04+qKZ1
LICPz+Hd7V3bqlcyEU9/cxHvXRhcL5dqlWamxllVeElTu5XlVOHdyHzxVDSHOj63ljNCcRAffFCy
qI9E94LwH94SaAtCugGSEGTMep19kYJ+UZLcS2pRPxpR6B/qUh0hotIPFDnLY63XBiMU5V6xdCuA
w6nDRB0zmaRG6+Qwi8ZCDvmLxyVS/qjEdjjrxag6ogiQMWrNZXMRZyqnaLS1rNKdwaL7G0lx9j7X
Jfgylbw53t6PjfSfQo8FDZlEECJlvdyOUYiVtDQsOstCYj7UhSUdmMZW7hleFu+DygoO9VBOLgPa
4ofblrfcDYF0hWYVc41QBFxaFoGNZmgoozyuzSiy93c5uPpKPN22spHsUOmnAUihh7n5dX9BtMJ5
bOei8Dr/UFU/5P7uy6D92a2cbZmBkBicCjGP+oOyWkyRjU0h1nzGMmEX05gsbhTPw6w8F/2sudQD
mp10YCNmUPcn4VheGkCoVibnLByzHAIlrx2Ueyl/lsh3WgiRC0VytfSuP4nW3qDt1uG9sLnylrxU
2rIFiIDNFzN4isTvvfmhS8VzlqMeqDyrceM08rs5Ut0s/1gHyMPulX83gvHS7mCYmYcFL63VT7Ak
KJ6LuS954syOMH5vive3PWarvqzTSGGeh7ltXnCrG1kEBpHk1UBDMbmT4oNoIRTG+w2tyc9D+lma
OjtIP6IHOuxQ524kHboG0GFheSQMr5v1PdPTvq/wkOtSBLwytf2hJJ3iJEYk2lmJFN3tdW75DySZ
dIuJhtSqFpd+c0mLQlJ0qJ4W5DjdXNl6JJZ24Bfhe6mnqN1b5yrR5XPdx5WdSIK4k/ZsxB3yR1Ks
RYOO1GeVrxcUAo04EmjrWI2tQVCaPMVJeqyVu0FASnfQdz7uhtsYIlSH5FncbmBdLler+FPSK2VN
o6r7InWtHQ87Vd6NBVF4ZNqFTr8J4m9lIE4BEDCJVXqxotZ3wVTClq2N07tGSRPPKmSQLoIcnJgF
MHY6LxuBlDcHcmW0WJa/rNK6QRmHxqzn0rMkBkV6q33su+kunveaY1ufkPUtnM5oFkpr5n9AoZ00
TAmtWnC9YaDbgXK47ZJbR4/WNrA/7qSlo7jyij5PskK2aKsHuXBvEmTgTnYqwzX9Gqns4gPMFImd
GL07VCYK2OmxzfYom7dWyeAv1HcsEa3U5c/fHIu+MWdD09LKa/KHUfwyFv5O3N4zsGznGwOTrgZW
F9HB95OIls7Hpvt9+ytu3EVg08mMwbdS/l3PtORhlcXRFFReBpdIGopPRvbgq4dCccdiJ3vYWgtQ
b3DwKrvGoNzlWrK5FM2yaCoPLhPpUDSz6ATgy/9+PSQKOBzIe/kKTKuLiQxnulp5asn42Cy7YhHY
ehPbij+856W4k4tvhGGetou4gLwoTa3Dfz3Eozn1Re01qSDZwXhvdOpJIVza4c7Ctg4u304nH+al
yVNz9fWyUCTbT2ovic3qoFrV85B0xV0e/QeH4DKDgIQSOmLiqwAxp1M3Np1ak2mlx0EIPak8TRBW
K2b5QdzrxGy4BGM6pPZAVGg+X2EYyzpMYj1tPN0vPs/W6ORxtdN42DJBygPmQV0eEfpqPUk2TAP9
O8A3TQ+njcE0Qd+ley2ADT8wyTFYBQUX0oDVObV8glEqgUyRa/Ohh5RBmMezrmduH51uO/iGJTJH
ZjUgWFuaAMt630QEWPnTVCmL1suAUqnRr7b4LMaqXQk7wNzr7waYh8uWGrhE+eZ1vuaNHVnIylzt
QZHqs2g+j5o5fA8qyn63V3OdVyzM2/wTbmPe5tqy2jdWxEiOBykgr8jD/lEd8tyVe59JwqC1zn4M
s8Y4mqUdj41wMNvJOty2fv0tSWlIEEF4EjCQWbi0PtZtWXB9FV4zlIwBpbH2XvUNyIWLkdrRaIQ7
q91omS/4N8qOdOip9K1xcKPcSlaolqWHPhd4yllopcdGjJn2kQTjcWzy+HluuJfNOgPnqTe+/lXv
S6m380Hbg8JdR342l4jPL8KR4Mu4XHykZ0Oo+zypImn6DKvmoyJ+S/VjxzQlXNM70WvjNYs1BBVF
g1yVMf/VS75tknCoZfLkhACduU1TVt+IMNpgq30qvx+LgpqvkFea5TI0rX41uWzlx8Ec5NAZkrqw
e6UXKqcYZ2hsbnvB1odgtgUgDw0mCqarDxHXgRb3mU9K1EA4PwWFf9L8SDqkSay5gh+9QCEm76Rh
W563VPA4XFyE5rpo2U/MwqFEA7isDo+iIDDDq2X3RhWXTqU3P24v8DrbXMqF9JhJU8hn1892KWs1
pLIx1hSTvVTwrXhy5onBdKRwEutAjXbnWtw61gskHd0demmExEvfKsgyuZ0Jh03yIovfS+kQGvdK
YLf3jfor1vei7/XdyALfmFu9boeuscTOx9wQt++MWrgb9W8gUKL/4CgMOqlLLxJA+HpVahyUlZHz
LOCPT0MaHJtxekLqwe7lFMTwHsXsll9ChSjyCiECw5lz+RG7UYi6chJLz0ykUxQCk52t7vesmD/F
6Z8QgrbbXrL1EekLLpV60eBzrq6wJOmEpm/UEjgbfKUNSFw1sK1J3TGz5fkGT0lIoxd9zjVIKQz8
yjK6iYw2VZ28EUt30oJv46y+CKr++faSNoAei+QaMX4pfRDllk/85nqRGgN6kUTGGPVD2cjvELg6
jrLD0FOkOLPG06Q8ytNnw3oRE9UeNPKc4Vk0nqboePunbG0mry1Iz+mbA/hcbWbejoWSVmblVdNB
1r0memjqj0Zwp4k7hjaaW6x54c9VyBMk/na55qidEzSKrMqbRd2RqBpGQnZO6+Es+pqdWhJ9rfFT
XKafUFPbi/IbPsQtSgK0NGN4Pq/OfZ2puZ7Gc+X1oJZIiIHp19VTW3/LDNUu4qdU+qDJP8RyprP+
kBSx22XCu6n7+1yZE7MAvHXC+tLpu/wERmHMaegLldfJyBSIkR3JD2mYfby9pRuefGFl+fM3zjUV
1SxHDKF4cZre67oDiyo82tqhzXe2dOurLg9Mrmr6htCxXhoagiLStKiqPbPvDqKZ3nelfG6V8dft
9WyaYRSYXI/H9NX8utAF1ejPrCcVFIvhKxlEa5WiVEhpfCcIbNwPS1L5/6ZWGySIpdYHCajnsB9s
M3nS4sAJY+ElaoXCrqzYTqrcKfy9zsnmjgG5oqQO+9FV/VrzCzKsKlzeNrENVvjAhPi9GluHpNg5
CVuWwB8xMctjjUO/8o2uapppiuvaC2guR6nuKgns2dGxan/f3rSt4w4tMdJ2gMhBBaw7W1YjMTET
ILsqFVL3HtrTmlGzaf6Za3J7qssCaQ5JfegjA6InUb5vo0LayWo3QtsytrKo26AJDgLq0j1jfe5q
5oFqz0hSV89gFxg/BsIxEtRjtSens/VdaQPAr40lRmVWYVRAHdyHybX28uRTkJ7U4jtINV/6dPuj
biRMjGGB+ZAVSuVcHpcr0q1lMD3hjlKEMHsO+R3fMqG4F2P+U2VG5iFt4VWpimpvcHDrXPCMJHGi
6UMPcWW47tMOKSax8pKUSmpuIP5NhyefPqhWexDFd6l4kKvT7cVuHfu3NlefNOgbYdQH5hzS7lBa
37Twvdm8u21iy0OWogWz4MaihLg+DQ2FQv6s8nDAXoPxU/1eWfbcd45aBzvv1s0DoeEdBkVOg4L8
KraIfRBJvanXXl3KP4RIlI79QqNbq1rlgtmXjhLSWE6RBcipBUBmunSwfvz9eqHJowXMU49+mXrp
P1bWB2McUENpm/sysh5JKF+CKDpJgfTc7smsb+0fQz5UhgAD4jorn4mZmKn7KGq9UEoPhNIMvDdU
6LdXtHXu3hpZO0mTA72Tw9ZrI2SI49NsvUMSp5z/Q9hES4SODZW7pcd9+eEEhohCvyvJ16xRfJKl
zMkm476JLdUNCxQW/35RFtg7HWehC2es7lVouAFQjxQkcYOKYfu+tVupHtxUq+58vd0j7drYKJo1
tBNoYNAxX1cbEBahBZf6jVe3Lb6nmzBzZ0UCBicUdla29dymt2gxbodTQL+2nMg3uYmk+IkV1l3r
GYgSANr+k8dAQ6NAVdxpnC2vBUB/NGdBvUs7UTk2cpY/D6GRH8MsNEHSlf3Ozm4snpIsBAcgBpZP
vToSVWROjTHGDZcEwJXAtJW+c3VlJ5ZtHX5K2QwaLi9d62riDT2AqgvrsPP0k1Xd++Yhqh5aGKqD
/lzA5iUbESf//NdutIiO8MTQwS9CFnn5rZs0qJR6rqHinu1y+ty1biG9G+iL3Taz8QUvzKyOYO5n
I6Gm6V9zpk77UEoIH3Tizst9ywq50YIc48UEWOZyMfIY+2mbR4OnF7+G8D6UHKX95/ZCNmIJ1S+6
DYsrLDn6pQm4EgqREungZfNTHH0qQU36iXyw8j2qtzUBD08t3iGMbXDISZH09QhfM4njEArN4HUx
6NopLB/r6gv1vSl0lSFjEAhMPdU2xborMulDbTDq/K0PnE7+kHc/B/37rD8XkDZVfOla5Q35Ls2f
9f6THulONIA8aZM7Pa7e//3nWVA9S3kQ5NWaESHKmIyefWnwjCh2cxRzQco32qdIj3aCxNY+UIEi
2hIpKHut8rZpSstUN7rBa8rsBFtGXykfgqh4N8FjuGNqIwGg1Umxi4lbYu269TPO4jgmiTJ40ymI
z4OunSg5xfpg17tTede5m6bBwkspHsIai/vw0ruiPkXLPmYWVe/pvRPM24fYjcJ/KulPKfy5vVVL
0LqEHjJIjErUslU00NbVa6U3QFZFMi9AbbRHAuy4N4R6fRw1EgmwhdSBqDmtNRbrudKDJltKd2mN
kI0Cw66KComkDjttkuvME0OIOZKsACu86gujUa+TmcX0AVO9tcWwAV1onsQIiWEI6OZU9IbnPkl3
krWND0ihQLMYWmMUh1GNy83yRyNt5okHmYRMQVrr3yUrP9zeo42aOy1inkaMEPAVmbW5tDGKjakn
EflgB52Am86S4RRG9qy3YepaVRs7vRrVblJTcJdDs3HHGcU9Rqd3jsDWUl/xcqDcuZ+s1c/oyhSt
UZFHfJFIh0TID6r/8/ZKN7aQph1YMepdkFWsp7CpMvt92BiVV6LVmkUKeqNoYjpyjSimKrVuYKp/
fBmcmLgH9L0+3uTZ1PeXhQEqWBOdCb2mUfoxai8K0juNJ70ePgULICYJHhX15fYyr8MWeB5m98ET
07UBDna5n7IK4JFpvN6bAEydSyVXXdkMYzds2+lsKIW4s3Ebi+NzApsCN0Vesab1k7uwQJa5wF7R
3oFD+VL6kD8IDVPS6tTfq4l6vL3A6wjGAt8YXGLCm9ytTqYsKOWq93LLuJMZyQgr1wCxMeOhyPee
GBbZSZtecZRvAhkwIqLzMk1AiCaYrdPFioVoTd/pnij6yecunBPUSMiHZXeYVJS0KiUSHTGoGzeR
u+7BzCL1R9xpgevPU8McotCkx7RDK1tVCnVypS6rNEYhfONHwgThj3byefgFVSvbeuZrNV09S/gY
z1Ed8wK0QrhbhgKh6RaBYaeqG2O2J61qR7vH7X4JnawGR4F2oA6QWx9+x505jseU8ZXuQ5HrLWLd
ZZ0oSLUkDWIk4CCjQ2D0deRauY9qmBFMOh22cpezYw1B+fe70Yyl+EEXB7azy62SE6scrDLUPYFP
dNaz8uyL2QBSehDPeZkWjjEzrGpHYdjIiOEGyrG3xKWOD/cgcPhdCsoldVrtI7O4GncszNL8fQlC
b1yH2pbUmFADe2xdC+8hwpNZ6yrWSUoV15CDe8LfcW7mU5DE7+fB/zuU9fI5MA9sgNk7SifaKpxH
eSqZnZHq3tAEx7zSJVvqIif0i2gnS10dkX8NARdf2meUDtYBx6osxc+NQmeMyYI1BHXG8sloSpfT
axvJb8H6/FdH8sreKuZUVdzF/VzqXmHm7kTqOKXQV5I61u1RmtrHwd8JOutb69UiedIyTrBAbtdt
fvhtw3YQOZF5OvUHHpXFgxKpf+Yu6I9ZmNKaiaD5/MhEVnjX50pxLIdBPwlL7ej20lcZyL8/5BUL
gpI0dpbw+MalGPJTe6qKuqfUkttZJ1U6aFO2s5/bRkzm0ujG8/pY+W1mBbUQ+Lm+FExaRlOM/KRq
3//LQv5nYxVWg7HKdLow2DBOUTPZbYB77rYirz0T1+fRAfYfddaraQbVSMMKomAFwFbmpupRlu78
BA0oWIuAg0bmnp8snnd54jlpGukTRWZOw8ID+XZ7QpGCTK3FqscgbOYInO4SHmlNPGTRezl5N6nf
RPmz2LaOqOZOi+x73U9HIB1PAXI7SroH+9ta/tufszoorR6MjKjwcxTlUfUrt9AfW+sz9EIjCr/5
zktp/drHNxfoAi9ImiNA0l+ZcN/4Jr6fxIYmGGBhRP1xTHLDDkorPPphD302DGKezFDZIeBKed9r
5QQ60P9brfXlN1Big91eXKirrnAySphYvMsNL4XqHV5gN8m+3nbcxflXWwwuj2cTuTmgtnVUNWPV
iK25Mb1SFFQn4bC7YlruPfw3do4nDJVImiNU39ZTTE3RdAW9ZUJcNxwF5bcRCY9C9KSe5Sh11Sz7
67DCdDbTWuwhrLP8/176bR/Rlu2FhM9mMtkrj5md041VC/0v+82LjywqySQKCzEGGi2XhlSZga9Z
bAwvGdA5SMEOR5/NdDqUww6k4zqGXRha12EBWJSSTP4NEqB/yOGWRQYvei/51t6Rv77kF0MKowOL
hg40SJcrinBxs5cmw8sJCkezaxRbDILU7ixmL/zUF859O/t3SOBo1BZH4dh1OQp2aW4ebjvmmqvi
9dvSJQHNA3UZcW/1bcW49QUj8Glnw1w/UFXPss+hfMgz9aMfe211Mma3KsfnWMtfynH8qGReJsKW
n1Q7v2T19Fl+CDVOHj2kHgRBZfVD9KCahqGRLQ95Ac3ppLyBvsYY7hDuTA50HnrbUHyJ7ltgnP1J
ls63P8SWeUCtC2mcwej4ekw9hFAstnLMC4OluWHQuKVBGpjHBqAq6zxTGdBzGuLazrJXTxOWzUAb
dbQFwEuRdz3eEHPTDIgpdZ46PfvRVy1JnGj+beZnX9sp316vEJA6YQzh9mX0Zz1/409ConVzPXqz
VTiSgKZPMjqC/6WAQHtQUSwRHF3cq3he320YRQ0PQTpacVQlLh19GpRw0AJ59CTtg84wbqo+Gem7
XN+jxdr4jMYCFaYQQZ2AguGlnaYTqRSGxuhVWYHXwtduoo6NfK0hvUhR9dd5CNiaBS/M6SQfXWMk
ykDsGn+IJ28oqsdBRnVHoCqW70GwthbFsAQqCGCjeAool4sazbgW+raYvAYUvDC8C0PoFHO7rZ2y
7HZK0xvZKq3nN8ZW+Vtnhlagj/nkGTPKGTwVi9q1xOBJSbM/ufqjbh57oXwsyrtoj6Fzc5mLaghn
n6C4PvkzTNViKVaTR23iZECmlw7TQ/cYhIdZ2Puk1xGeVf7P1royKwqi2vuwQHqhfo4M4Zwnti7E
O4W4Dac3LZ1/wcr4quG32je9mSwjqWdPiUU7jL4pjczI309D2btGlrfpZVrBXCYXyEJZIlEhW50u
NL2TqYy62YOF4miqxYfuHZM9pgPvOxCBsXgEeXuXj7bc71z9G2nbpeVVtK4NzlaO8qon1LkjGifz
q9jaqu4WJKZumx7ydM/i5lrBtS3sc7C1rUHtcVKPuh4Ms6c9M4/OBOcp431+BNeiJz/q90N4auYP
2d8VN5fovIwcm0szH+jrunabxAIaGxKV0zhOD10kHOC++/uwTI8PnMlCKED9dLWHUAkkkSEVoiem
ykFjQKroQLZEddsQnKNDM0We0hQH0GJ/76XMUXPVkbwBU1hDIaVUSKRJqUXP6Lt3PWMI2bkxfyZq
9+1vb9bXYj7yeouncgNdngat9+upjgPJE3u3aR+tsme6DViGO8m9k0vKwWh+3ba44Z2wIy7T7TDw
Ms6/ZprPILtopUSXEBJ21TmD0Q+91/jPkGY8Sx90hHj64RxE2Q5GYiOGYpdOFRyQIKWJaJdLVbTO
JPvVJC9/FMy7WQUFH02Hcfqnty0xd9v8pdLzg7Q3Inmd9y9muYqW/tiSRF2a7Usw6fFo8IXb2O5+
iMFHWfycV4kb3vvdXyJoORKXxpYI++bBFqcdZ7QzJS+maugnkPd/b+m6R8+R8PW/bCND74RsCG/I
ky5N0WFsUXrCVDMd5meLm8FPbR+8eR1Ldol4YiX9Cog7t81ufU2WQLsREj4IAFYHMrKGPtDUXPZM
o3Fq6xiCR6aFCmdz9EMQ/8MacVHKjmCEYRB7ncB98zlrMUqQGStkL9MgNB/QjrCBm0mVecgqO6qe
hD6x02kPL399QxHU+KYLqyyBbf2iKttQn+Y4lb1KfGqRHkuaQz59DLphpyj0mlRe3lCLoWV9dCeR
mVi5ZpqPTEMbDR+zYJAvtUNka/L+K+VwQXGqcVHJc9XGom1j2DyfbSG0jhC0Fvzbdvyn0RBNsk5t
hmxq4yTsehMZJ9ixTqkMIwiC38LeONPG7l/84JV7V36qRJVey95YNo5Z/Aglw46j0pZbWpCWdp9q
O59oK1hxfYMLMOif8QJY0qM3HoDkkNzpXSV7pXCMgfPLce3mRynACY7BVNm+UTjm3lDiVqjCKihm
8MWcrXVuGU5SCdi1x+9C7ZcfpM5oRYdFuIKHgfiLjB3pltrujPa+zvYI0JZNXzkFVwLeTpEbKuX1
VS5p9QDesJPJj0zNKdOmANCcJsfb53iJDldWFk4uFFEWxO0qegx1NZtZ6ON6cf7ijzN80WjGR50L
PbhrhiL+o1DTanYedFtfFkwEdXRU3GnjrcsielgPtUC9yyv6f0bBGbAwCQCSbGV0EQUCfKX8boRd
3bHrkgITmbjucsqWCcPVCyjsK7lsaoEq4vSwIEgbYXJHnTkkhtikr1D2ftKFoxw9ikn710nSpeW1
A6N3khhJoHnFWAHRzwYyl1acd8Ly1nb+OzkJaQ490pUVJY2UPPZDzYv96Zwmg221f6bqLBSqE/T9
YXhfxcbptgdtHU0GDsD7gz+hYakvOemboynOGr0ejqwXNLZ4aKcXOWA8OT4NxScxNY4DMlzSTg5x
fTYon5PMLfcsiNz1fTAJWiLMZjJ7qRwrh66L9HMjGPX59sq2rECRSWrEIANcEquPOYXqrBRhOXvy
TEI7RZLM80Hf4/q+vmUAmAMR4gW7sHSu7+8is/RAz0nZexAdj0YUxIcp8ls7k03hbPnq8F9W9T97
r9v5ZrtqX0zypKpmTxfm7GhGY4D3K9Hd7W+3sSruTV7/VOqZvlt3U0ZrllM/SSTPjxX9e6FZ0xGw
KukBOri1DQhjD+N4/WYlj+X5T431NaNdgdM0PbQgIppI7xjcOOWtjyJc20IZIxRV2+8cs+vVQc7y
KvVEqs69sDI2VsKQWclseHUSO1o6OZwAB+xSvVNqvb5nL+2sKqBhPiY0jHrsZKJtTEhQjxNX3wct
+D2bD4il3d60jah8aW91lGXKumobiIanGsU/oKYewyie7U62ZSO0BeNBYJ7AsbruWfW/DcoeQdZy
ni7vIqwvVU0QnTy11u9Iwyx1KyHPhZjbkX9NwVn/Vqa/E0F1by/z+lxT3WBE0ABbsfCzL1/9zQlI
myisBD8xvbkOfmZzvVx0/h5v1KYR8PtMfvFcZaD90sgQzHFfTJnpmX52bNsZpvFgxwv3TKzik57l
pl5aqUnzx0QMVC3zQzQK+o6VrV1h2uL/F7L6WnltNjkzLKaXGUysQtqZ0WTrjI+mnjp1HH+6vTdb
J+uttVU+AsENrRGfNUla2hytzu8ggW5fJit4hDh53klDroMGnvC/ta0LXahAMXZdsElWmkWOOao4
Hm09OynaPQ3Z19r42rspYfBognGJoYtVzFDnpo56pTK9aWL4O9Bdv22eGpilGIt25/7eartT0tdn
Ve4c8T6ZUjvqpJNUdN+t2P9afkh647eV+LYynxSJxw8F/zCRnjNFtyffNaTSxRtOk38XFKrdJz0p
6Yfbe3PtCUhsEPdoz/EXuIAuXXquI3WawMl484iMdxJyt8tuO7qqf85Vcy/GbmBOFm1bjikV5IUF
YNm8N8dURYkHsGCikHx/ia07pLSz4qWhxRDWEkKf3eT4Y/tHEd6FGQKk2S4j2vXxWuQ32C0SRqoj
2ir4NgLSzZZQKl5vxYpLR02x1VjcQ3hspE+AHlD7AyoOtppb5XKZQSUIFZ9W9yqltPPGVYUDLyjj
s3xs6o/Dcx7WO2+p6yNG8R+xzmVKk+He9ayoVWhVEsAj6ym9JFKCqb6UGUUnMfkmVFa/k/a+toUv
3X6Rg6Hcw81MGrh+RKtdMktFpIMcAvpc5TP9OTk/Ad/gtWjJP4FAxbYRma2t9+k58zkXbZuctBIC
2uisyKiFpHVa36tSP91Ptfbztku/tjzWP285jUvmxT6/OuEbJzM7CVpiPzS8wJQeBkF/rFv/JdEr
u7A+yzyDdHN29aa78wF+Qf2XqY+act9I5kHqn+VwJ9SupxlIZ6FtpMvONWjy5lxzmQ7COFiMfRme
/HnkwjcjW/9mObQaZDT9up/RP9LgWO+MPSHhq4NNBg24gu/N7YoK+uoi6fREbuo4sby5zw9T+LXI
FEco3hnzx3GvpnKV0SymSJjoT9PR5fF46e0jKMYsj1sL3IR+aIqXdhRsIYcNeraD4qu6E7GuXH1l
bXW2FKkPSuKp5eX6n3ZqbCTJbN38NlMdu+1HVxcJhpgtYx5eAhdGC+ZyWVKtT0LKSI+X6hPzcoEt
h9+tzvgPVqhH0eRf9J6BD11aEeNOjUsh9kmqa7jzXSn/qWQ/b6/kKuotMqdMRDAbT2qkqvKlDXlG
vkcsA8HT9KxxB60QbGWQ90ZJrqMe40jQcxnMyfEK58l6aQZmmVpAS0/wxPoxpmU3aZrdJN/1DIms
3FZ9Vy4BY+xNd107OpV1+GtAm0FgA4T30mptVUKklUrwjDyp3c+/rBZSt+6nIX3Vor+ukC66Q1QO
F7INmabhKgGs4j4G/TyHz0P+e4ykj2b3JCadC2DCpgXgDurd7Y17nRm7CGWLLWoq/K8BRTKkc7m4
rg6bei666FnlTGXNj85JxOcKit5oQABifmy1f4YC9ET3oTE0O7NqOxLah66VT9HSbPjaK09GmfEH
KSJ81OLVnebUxscHAkOZYLnTeTWtPv6MlolvRUP0bPqPSRlQZtGOQvO79L8K3R7djnxV6AGlwSZq
eBjdG27Wy48ByncY/FKJnvP+Jc6/+cOneXqctN729eYwSKdZ+1UxJ0ZanjpF/k9ePzMZp6pf+lKx
Ww3aBEXK7HbB2gZ7M+HXJ4ycAr9/1ctm7mUVbcW2iacpU+JnKQI61zAqZ6ejb+3c8lfq6GQuuDiH
mXo5cEN95Q7z5FMuVKvkWZMDe2LILxWT85LmlhK0ccK7tqjOXSm6xhcfbnne4zL8/zqYqyygAZR+
ETNgdmSpaB1M8bF9BfaNdgfWJkPp/bbvXpWtFhStqhE8zYX/cI2vAcHjG+EkJs9d6DT5i1rUx4rb
dtB/dvJw52eWrexUQTacEVUJUn/aFyKseitnDHNZSmeEmZ5r6z6sP0rduyi4b5tHwJM7a7vOY+ke
LP9AU8dkceuxuTDIqqwS/fw5LPojEDo7SpB7YaWDrNllUD/zFMUNfTeZPkt+/lSN/V8vlm8LRJNG
Bgg+SmaXh6GLEqMc/ErzBMFyomk6QEiaUk2Q5PRk/vUpX0ZPlk4UZ5zscnXwAn1K0AqLuD9yrT1G
mRDa06jJj34hMbqgNiqih0qz4+zXu7kYNWkowkBAsr4yCgnGnEVmIngRw4LOpIaD6eRWIB3mFBSo
CKG30wJt/3zbaxcfuQy4oFqgt6QlzXFmpOjys0qF3kulPArUEWCadPIy0nSHB6dZE+GLxrebybfo
wUX/x9l57caNNVv4iQgwh1uyo1J3W5LD3BCOzDnz6c9Hnxs12WjCP2BAAxuj4k61a1etWkusxC2g
ikReGfaNrUUPGPh3UlEgwhb9KGQ5ElXqRr7A9fzM7mMZ3gyp9Z9SEswoa3BQ2zhJIXcyLTtNos9J
opcHwi95r9W5ubLTl0EQJJiEQDA00GoH6PF6Pjo/SFP61eOTL/bSNhVQdMUmheW8WasH3TAFWyky
gpSuyZzO8f9pR96y9K3oVPWKQrc7sKy+pO2h6AdjZZLnUiK8CVBkgWiGNluY9eR5Jgctv04JmjA5
5SYpRfoLzKKyyWI67aNOrILfkPt3zvETTqQdNmlpHFA72ufVzkCKuyz73ZAUP6q0cOSVs7Z8L0zk
zcQWUMtRRwfWdT3jktLGvl8nyUl0rS3KvXYg7dsh2bg5mOj/pLJxDG2njNC/72vjMU6Ef15xWk4n
vi2cG2zVc8eCd1VreWoyc8UHNYXmyJrkMvb3j9kyVpzQxmQcWAcgGJANXI9SU4Wm8aArO41mezSL
zhbdY95v3sPnIB5sQXuRlbXgbeFQZiZnuQdPbaY2RSElllIffFV2mupi9SHp6xPF2t3KABcRwWSN
5kDApXTYcAVeD5BwrGqtvsxOVcdTyJfabBvK6aVp8++lOlQ7LqvgMWyDBp6RZNgoQxU+AJKpaSey
sk3uhsJ3P0VZ5/5n3ZoDcrFUJMTpqTZncvJaZaiHdshOKGmxiwLDP451a4B/Df/zu7jYjuoQr8Bt
lh6NqaBqoNDMDDabftDrqSjNUK+6Ss9OaWfUjlap8tFTYcIrugQasrLyDqbncXsJgrDRo8R91FPh
WyYZxbEravPP/RlY5sOnr+ErINhAaptaxvXX5GIfKUahot01ZodCgtz3Ug5IU7YVBEiBHekPjbWL
/U2hrST+b8799FDBp0PwMRdus4KBbTJ6+Uls6veqGaD+L5TQkbVR3YepaNh6N6Y/7o924VMZrIXn
nm5vkkPzJl9NAAIljGN2Ckj0gYwPBUjDGgFCESPc3jd1a8NTLCTxMqXGaRK9nledZjqCHik/Ge5/
ivyuW+/3f/+N6aPkNEGleYNRVJCvf38gj3oXx0Z+UuNXOMol7eJ/95K3ce0amr7zKgLgaffRjnJt
p5NKzY8tJT9p1skwj1mLoIfTV5+GV0HbSPWKn7gxa1PjArc6txA/Z37QtISBSGLI8YPflfCtWauq
LuIZRvPx98+cXhGOYaSZ/H5Z3yBDYHd/CqII0XuVY0TB+2Jzf5FuTR54JXJAtGISOMxSAJZgmmlA
0vMUyyVtpm/68BC5f9ziKBWOriEM5q2hsm5NIKRDItEp2tiwP1wvV+WLeZSabAv6BoRtEnmZHQ0k
+e6Pa82Kfm1FJhVEGwZWzPTRF7ytqqwRrNyyQIVskunkPqQUfm2hdeUyq6qsOHlQP9bpgy8f7g9h
+sT5vv5oYLY0CGcPVhRMBvSdbz5L8QXeFLs3Vrz9rXFMMHRKftPjaA6272t9yIlgi5NpVo6UPKer
wduNgbC7qNFCb0UNYXFkYEFLqt4oT71QH8RInNbbTv0/7apW2TL9AuDio6nZ5opTihikOMqT0TwY
SLyrtn7sNhHRoWLsxOAsyYd2cPptf7Cq98BXt7KNGFbnlM1Gk3bkdZM1tPoNL0hYNsVOKM0BjJ95
2TBp6i7MjeqkdIMjtn908zEgfJBC5De7y/0dM41utmPoC+EVRF1BopQx25K9qMdFnuT1qVFqwSG1
4xMyhfEhDqmp/bsptgyMU+aU55qnDju9JZXvV/Vp7CRHlZ+lkHfesL9v5MbGoTVsCnzodeGITXP7
oS6A3QHK+7o+JS6LmEAOGEXfjWx4QAJj5a6/FfOonGVCQDLj01pd2wq7Cn8hN/XJr/1HqYKFnA2j
virGqxFN7KThLpJ0x4XDCLq2vR+7u38dK619IOvoawCJRQ3q2r6aaFGaakV14kMA0f2O5TdX2PRK
tTKnyz3CMwU4HRQiPJnZLdd2mgY0Qazp1UkSYidMMzsr5b2QrSVcltfYxNJHzMaTGAmIOZqyhuZY
TtuxPqVqaHfSWxYe9dEZFMvO0Hks1OP92bvxPIGdgfchL0SCbp5h18OS6iErPZqjT3r6cwjbzWA8
lsU3yXhu3U0QmMfQVe06/HXf6o1BXhmdXOuH/QkzhFJ3kVITrOmfBXSoYXuvHLF5K52xQLPkvrUb
K4ci0dT3zw/SqbM4x43iMik9FWte5qjt4/SYdfOV7TEt/7ULoctrqi8Tc5Mc1WbbQ4qTPB8ytz7F
Ob2Y9Ed3ZFBcWNiKi7sqNL883xij1kVZcmr2muMPa8jGFTPomtMQpr9GmvdDyv7liEgQ6nn/PHkg
yCZwF3VsQuzZZSp1YpjXiticavXd8oofoxX913v/XjsEFg2ckkwUz0iO12z6Gk2P4XAqmlMXPrvh
SVO811LbCsKDXv7RO5qlPRL7loQESuJYSvYp9VaChmWX5PQFJCFQ2EDHjEm93pOj6CJd02TNyTJj
28iQMlVs33uUUS3VzlDSjHHqlAb0VCgxnWteurn1tIYhunEurr5h5ktlOXMRYmkbDj8JkfqpUeIn
s64OVVkAnR6/jeLak/XG2aBVUOfJSgXVoC3yetRZI1cd+L3mJA8Hf/idInGTrymK3PIxV0Zmx71N
Dc03o745xR2qCwBvJKfXaPMVPyn9Hi3IUv8SvN7ftrdOCLWraU9RvF8iruUw0RMJk7UaOEpxUtNd
n35xtbUk5k07OsCHv29+osHr+Rt1y4eKSWlOQWh975CuNn1EysMvg7rWs3/jomWD6pMeAdVaWotn
J3FsQ2kUc0xZYfYURM91k24LOjtJXG662NjCs2PXTWdLrQvNRP8uptW/CS5NCkFXXzC7K4SqLxGb
5AvitjyHcv2u+WvzeXM/fhjkbKs0oWl1KUXvkydn20rybQvBiX8UjlqMY/qID9eP4voBAlkq7lNO
N620Nbq1YSzTrtNUwdUD+h6sEf99baLpArEPDWvyJupbXDwHHu2qTuA7eQ0JtXLUYv0hDRwVeDOQ
55fI1J48ZKW1vjrCumznagtdz2BrCjvqH0nE/n/4H75tNsdxwX3YmQy/2OY1bKveRb9I0Tt9F3av
n4dSXosxpn0xvxsB7ZD/BEkIp+Zsvv0qaipF8NpTU38SByqTVvDsBlOJXH4e+08pCZtxzJ8TsdqX
mnjo/XytjfLWMeVqAZ0CPJP7bLZzdYgYBl0eu5PQlbbi7Su5s5Xyp7omB3lr+07q3RM9m0JKeTbS
tKJ9ObKkjguMl1p+zH+MxbASzty6JFCXpZeWLm+yKbNLQomQIpaNsD8VY7ENxSdD3vb1ue/dTd5v
tc19P3orrKG5B5QwMSJ58tmtWAqUJOIk6gkPf/vRzjCoL3/VsyOR4n1D01fP98hHQ7NRJVYjwHqW
9Cchap3OD/caDUR4s6JOH9vQsIso2ovDitFlmXlC8dCURRmV2iUFoOtj2rWFlWU6wzMyuIeDyknN
8tCI9Rv9dhs3+qGm39LaLoLqFNDBEqrmXpe+5cH3TGj/0wNzP8KooJco70qxkyvuruh+Wc1rXSSg
F5L9/RmajuVshkB68TqgEkowNt/DsLH2FUV3ZiiUj4UhvJp9drhvYgkoYz4+2piFA5Lm+xEVkf6U
iIcm2+hfNQu5rK01xE4S/6i3yc+AbrnfcFT07k+/sNuVaPNGzpoPoFEWvU1IjBb3tlEGEry+RX8a
e3/jus1/pvKia/Vzkp380bQrYNtZ8wfU29YYtZUJvnXDahqlDJ4IYLwWGZ240RoVAbLhFDdW58jm
cBB7qmWaoLhvQtD+EBXoALxa2AeFXGx9ET7CxgihIpS6lYW4ccYRqZoKF2TJNIqE1/uyFQiI6yTk
S1TxW5H9Fq3mjJyV0wkA2P8TrTWc4w2/NXUUTXSEUMwtXi+wkWlqV7fDSTZyR/L6g5ojv9w56Ejb
ow9LkfcAtmLIvyfql7KwTuX3xnMfYD9fYV24uQGBhkFCTOJ7Gvr1wM20Qhy8GodTnZ5CeCwa35aV
R6Pdm8Z2qOEIt/Y51AGIvSHEGtlisBOhipJ+p5q3thVv3Fr0gFC3o3YCEeS8gtSCNPQacRhOVfbY
5E74O99YrT2CfHmR263xPJpfDW+lU/zmFvyrGEZVktLJXBbEFUZ00OpkPOVGvu1RMPabQ1HYIhp5
dgi6xSTlINuRB4exIu5dw1p7LN9YAXCUE/OFgq8hsTlziXqQ9aWhKeOpCL9AMvRUfWeKHosQ3fmi
K2zfzR1BdHIkimobDR+vqWzJ+9Wm6S8/+nHfHS09Howp4KehIGIdFnGDqQzN2MjieGp68Ex6MR5p
EP5n+pKpv4c69FSEnrSeZlc20haaUtaleJrULTJDtukg/xO3b/8+FHqJmFHwQdyks/etGXZGpwmF
eNKH4bGD4NpWEnMli3njnUVfGfcZ7xF60/Gh14dHKKE3oL9BPPnNg9sfdOkhEJ7r8AU2c3skplIs
9DvUtTafW6sEgzOFkInKG/2Aa6tyHsqB4WLV08vBhukm2sIIugZkuGkFrABbbxKMnAPCTNf3lKJQ
xZMkDgAVisy2lHglUF2zMVuk0UpjsY41bKjjth2eo2yNgnUZhwLh/DCKmXvzI0OL8XziKWOWysjd
g8945f/4nvvB9v6OW7r0SQZ4KsCSZZZJFF0vix8GslFqiThVKSMX+bLiOZNG576R5YzxsFd5kMLC
QHLImO04w69aCSvyyYNPtC73cbtGnbccBr+aK5m8EFU2kl3Xw0DjQ6jCCh1qcQRXEJfbDkx7Qgn7
/kCWC0PQwdtkquXg7NXZO74vSXRl9aiehpwmdvFYj4E9ag9BtFZ0vWGIwwlGeeqYJIKfGTIEJIW7
SFJPaV3sQj045675R6nAvdbJl/tjurE4vHcUSgBo3MgLlgOeOmkyppFx4lKxffTd8Gz3LdwI16jx
g98i907hBKDB9erUg6qlY52ZJ0Nx+uSpLoZL5Uq40c6yq7BJAawK37Wgg8G9f7YScqL3P2A5m1RD
cQlAc6djNS90BAD/0SQLrJNfPTew7Bfls16W8JWvYJXW7MzObT+0XuW3vnUS/NBxg9BuwSXJ1rGN
f9wf0DLwmwYE5T6zSS1qDmPoB1EuhzayTrn1PMgPvKltF16tJv2OKsmRFqxP9+0tO1ym7TG9VQGU
gmefa9lkupZGtJQLJ82vVTuSD5X0IGbduTRF2pJaJ6OLvrToknq2xgtQRbsSfuWdwp1PvzRwnzUJ
yhsTQFUd9VxKShpX/mxHKfDUTZUe/2xkwmYUvkeNciiFYhu4EPTC5l+vwsAWa4shuhK4M4l6JinE
6z1sap3nyl4xsdS+WgNEvIJX1pvWEP503VrT421bk48htGWBZ++rumxKlDs6/aUxteEhqKp3s2pi
uyxKYxdqSry7v7rTZF09GaemYgCG4OwI6ay/CLwPia4yV5CcLzXIDttN3kBNqe/bsn1VdfezDk38
irXFE37qjZnwpFw2k8DG7Mbx8lytK/qkXxrjq258aQvvUSvt2kAiKSTropqO2qxN6HKE2CT44MRQ
NSD2uV68uHQzsgr0d5btCDVVUZ/x7fuydQs7iQfN0SwA6vcndXlkpnFyaiZwOhCduZJWF6VS3kS1
+VKU8MFh85AZerXPPFE6UKh8VBo3fPIjod5HWfot47nuQCuS25o/6q+ZVfxXIN1E4ds9ufoYb4p2
laBicWmqFDDohprWHWaduVs0OsEKEA0xX0Khtr0EUgyvSWiUS1ay7EsI52RoUr4kP0RzxHwqEkFq
VS/2YHR8Zryfx3oPeV2bb7T6HTitHbwqf4Yj6TC1XnusLy43LE/MH7zN6PZhC1wvfFVaqt82OWSO
YdztpJKmBzoGzJWI8C868/oETcBziGPZ0FQP5ydIs7zcLWPVejFEdA8Gr8H3S75qfTXksfpR1AlO
c+g86+tIj2RhN24QebaAr8l3/dDRG9sEvhEf/DFr90lpdmt8sLemQTN5sUEJBSBtHnybXiUmzUQR
Xo7e+ASHemb78tDtV7b8DTPoDU5hN+AtemdnR1vP6ISsZNd9AVWQP44EyZYtlRHl2sbNbX3Us31k
DOZWjTrtRVKAkqV67jl1lzRbwQyNbd7I8dZKojX2oYXPAUMEhAgCN3CcVOZn10VV9HkkhlFySmQ5
vqiBL+09pHEuridVjh/QJwGqGBYpE0HPVKA38/7ELA7aX/PosqBbw7Qspt9vArHJ0ZsTjQRJ5FYM
ttHoBiTLijU8zOLqQKSQ7kae5JS0ZAgwrzf8UAQxZBSmf4ZkuPsVJwTcbSCVh6GKRaC3fvP9/tCW
r8lJFZHJnZCOvOvmvRCRnmpNHHjBWa9+qv1bJ8UbCJN2SAHJEP/7xc4VHEFdY8JY3P8oWuKy2GQA
SMl+zRa0Qykg552JVeOx6D4VwqcIHKlGus9JIMu/P8Ybc3plbBbWeT7qA0VkBudUUcuDXMjerhxr
dRvpFXqQQyqtPJemj7/yJlz7U6CBwA402HiU6zUUpLCqG7qazolGIieNUNdp6ZBVtR+QUv2IfM9c
uZJvLSLBlDHBgKkso1V4bVEqKhUS5ySGWNTbA7I2Uu9R8oJ9Fm0zz3ViymuNYh5yyfwfhvrR8Mxj
dEJUq+ye+FwOL4JVbuoDGToh35X+Wj1k4QKY1A+W5vsUeve4NyIhOotptNH6xzA+FT1EKmdKCjYk
lXqYb/9521xZnB1FuVFVoWji+KwET9Lo2uJ4fh+q/t83J1lQNOhIAxu84mYzaAhIe8iBnJzVkiRs
G+yT4LOSdC+jXG3uj+fGLsG7wyo19ZAT3MyhpWYZWvUoR4hKZQYMGZrDHAa9A0d7mIQHSXLSrLa1
ECT7fcPL8wcUDtTH36Zd4pXp2vkQn1pxDReDKNGs3b/6kLTE6SFpPGf4ct/MMqsK6vijnVmU2JVZ
IHfGiJ2q/q/onWG0KzLK1k72t3VylGJ0BcW9FMQHfZWvZbk9J9uUAsnGUGQSZ2MsfTQmxbHIzm11
8cR4I43PabUrgk3QvSCmANRy5U66uZofLU6z/mFW0zCrTUTrs7MgnSsNQrTK2/fuU2g9IoBBepB+
yrMm/Lw/x0u/fT3Mmd9Opidy3VTZWaqFjRBZnETVScqjJMJmPJYOKjDf7ltc3L0EI1TW2bJT4hae
5uth1kmetlzM2blEQbuVBJST5EOSrlUkpsN87bOJeVg8FC/IcQAxvzbjen0KTs8vzoJbeQ6p4nbT
oQ5jK0qlbOuCv6v6SNxkPToysdInX4AfJ07lGfnx/nhvHBYqQpM6FgE9oeh8WQc34OrU8nOgdjwa
JumWB/CYkyLmiqUbM8sTlfqbxk3Lg242s1lOoYtcTX7OmsFOxf5cAi0JgeLeH9AiqJwuJTLu5NwI
jpdUHmoSaWObFGczjdtd4Yvw9TVjsbtv5dbhp1ODqhb8HWSKlNkB9DtvaDKzKs6DkB2j8HNRkrYo
HxKhtdOytw0Nfdv22OdOKgjvXhmc79u/cf6vzM8ms/LHIiqDoThTdtxpbvdAr+clfBSC4ZskmN+H
eNwX3r8fjak5ZRJpoXwF1/71nm1lo/eTVirObq3tmr52WiTJEe3e3B/ajTMPWG/KMBOxIdkiX5sx
/UDrqOMWZ804ykVJl9WblMIo+ZTFJxq+VvD2t3blR2vzgziSxrFytTj7AuW3Qi1soTZ3Q67/uj+q
ZZA2Cflx6U6dKiC6Zp7Ma5ok8rWyPPdVWl/ULNQ/N1lkOdR2IEjP5HwbSqG7Ei4tM6kcBio2nDY6
I5b8B0ZM/q1Qk/Kshf5BrDncha1JP0m4Rcon6CUI8psx3QvxGoXPjUWcaA912IpI4QOFuF5EiRKv
mdPWfx61DFEI860tzGzTp9FFo7slqE3DsQTqVfcneXn2p4wx8uAMl/ztvC01ooibxEJVnQejpOIs
xf7nStfDy30rN67CSfOF4EbjiUw+cXb20yIRhSBRGVwyRIfKH/QHrbCCjSJoHr3kYvUpK7r+cyg0
5qbQG2EX8Qg7rHzE8gbhI0hS8GaDCnVBHaFHZh3FklWdlbKQbcTdSPyU1ncJwq7jOIAMM9qpAdbV
EieLm2wbe6VFSjBc64u5NeekrLg2AbHzIpgd16yCsZOXe3VueA5vKb7XhzFM1oTK16zMjmlrllQy
AjJcMHF1W2J3WEOGqt7en9TlIWVOaV+3JhZ+6g4zKy6dZFWQMKdSUzwqtRvCRaD/DGV/73me5vh6
swKRWHofDHJEMQkIE2zC9TGRiyBRBAuDmjgg1OZLP2UUcie1PWNzf2jLe57HIQqfdABOtFrzRgPS
bAZNIWV9rspfbf9Zab4XyXvp/rpv5cYEXlmZ3MLHIJH0Y68UWX0mfwTtMdzVto/uEnQ58JGlagTi
OjXWOq4XXo54hFLhVHFHXYOOo/ks1nk69oUJetREAlCmzx75re6329IdWl0M//cwVEfg3dnK6k2/
92MQN7c7u4SHkuYNq9HKM4CHzsnzoiQ97KsrTny+R+ZWZq507PI+Jl9Zni39M+rr9fDeh5/vL9s8
mvhrYppCIlHy3fOg11MpF8aVV52N6D+5QtkOlBzCcluQ4nA0AlxXNRsRqhVvLS9HRiERkByhBJuS
tvnr3ZLHvuwnnlSfrZgkw05MVbGwq3QQH8oWIn57FCIIzkRUqW1f6DJI4wOJXou0N/StIKeV79RN
CRkTfDLaH6uCKszpvAQ9Yz8TfjRqLscHt6gMKgRcvTGYXFEaNnlbieNB1mNgC0quVwDH02b8naQr
4e78KJAVuRrczJcMiFy4rkvpAMle7Wfa+cfQ1DeFpG101VqJBueHG1sA2ybhApJbExz2eiJ5HHl6
HY/tWRnacC9QG9hHg/8I7j48uEOZrt09N8Y2nTeuQBJOE2D02l6QZ52SxHF3pmNEfg6SWnivhsQ4
6kGHnqfQIngJR3AEpKdqHSXKhU2eK5Ca6WHrUC2TnWyUD2GeS44mCPIxxBghUVKtfedUxr8+oGTD
yDDT7Uf0QxXp+js9YVB7VE66c9i4lq3L2aNmldU3hDDLp1gJFbsn6bIt9Cw4go+XHkr4k1cAX8uj
NWFnploo4Bluv9keT7tUybNM7s5Bp3YP5AxeBFo6v6plXm8Doc9OTeC+G57yIuXtGl3k33VfjB9+
HaDv02tzjrqK5SGOUUXpz6EnF6cydvudJisDtQV/dIgdxF2k0AXTSEL7ZI0IIOlJi6RkYeVbZGi7
72Ecpi9RrchO2AnwPsVaxyscQQqlrww76pBTQfIQL5uXxgMaHsVjmLfRC7w6nVNbqmvzOIK9LHM1
RxeHT3owWrtWbL2D0OqvZVa0Tj2IW4G4ze6SGlb+NM1WnoM3LgdKdfCzwWM3xd7zTEnqRWXsi0F/
9q0fTSZvvAFtIP8zsgIHM5LPvQuWRd4RoL3yhffd6o1jcmV6dj9QQYQue0B/KZW1Fy1yX0td+tpb
0UvVPkRCF67400VcihuY6rJThx/lUsrB19u9yiFV6cW4P0thiASBuglhiwP558SyYmdC7Sh1dhRy
MAbemm7xoqQ1tz3NxYebX03bxiiNtD+3xoDaQkHDwShv2njfCN8T13Bky90MKd29ahXtu2BniKYD
FFSJ14Bjtyb976sDmjMQ8/MqpRWKY1v0JesdNjaNVyJRQIsiwVD9oRy/cjcvIwAIlvC4NMtNgO+5
IzQGq1KqduSAhQKFKVeTDlpplf++j+APmnInqGwbhPzXc2sqfmKZodmf9US7tD5KSSq9OL9Ui073
9/tbdlGGZh2p0EAXReqEesmcMS8zvJqijT6cg7o4BL5ml+bnYjiqNBwMnWBL1vigVdYpReLEpyjJ
WAfLtzPjUBk/UwCtaRnv73/SMkqAcRYQBYQIKFWhd3Q9+qEvXS0vgvHsuSqvxqavoGOL64dgIAC4
b2q5nJjCyDR4jbt0doAs1IaUdEzGczSJxQQE5Vs3U9LNfSuLNh5uI8RlpyZ0keYAslTXI8paLRW8
oJTOkdfW2zgO6mMuqpmdm2q37wZBvgxUdWEb9LydVyjGRu9UYwNtm7nR2rFF0Nk1niIrS3eenxTP
dRZLe0PsDMcvG8RtfKlRLhYMcSvhrrS8y0hg4Fo0EqRQWs37UNo8HszWDJXz4CUbMgnq1kcV+I/a
2Hq+0wy7HJzQRnOF1ttgA3NP+nWczl1p52tJvht7ghIbbxYcHmxjcyLJsclET5dS5VwToab5Z5SR
SmsNBbKMqv6yEE9IQRZqwRYIS1XrV2GinMvoHeaWXThU27gjFvXX4pQpFry+pydLkwbHBDshOXq9
IQIFDuxaz5Rz/E0XDsa22A/hPi13ZIWEhzFzuoMm2cka39+N3U4mD5bBCccJpmN2sMIuYDmDUTuX
mv4wFIPqaFpkbe9v9hsrhceaVHwmsAOsAddDU+QuUPuoNM+11JYbI6pjeyjLp7EO1sTzblriaFFu
ggaB7P21JVVuY7n3ZPMcakKw0Yyg3qiNmmysjFb3+4O6MXME2dCJ0orHj78H5cNlJypVnfihYZ6F
QkWwmqQUsjv9mvTAzQFNXg/yIYBIcyuGUCl13gvmOamU8tgSrwX42yb8UsNNfLk/ooUtIsSJZNkk
tQs0fi4CYwheHudBbJ0rWcwuketlyk6QzZ5DTX/Qmpjioi162nQ0ApA2n5pDCMuu1yqgAcbMDUMg
Ko5tC95ry/3PUDo0uvZdk9hKNJ6HYqc2LX1Qhe2V7p6/2rYCKjjeCghzsZZ8yqRsyhZlIXklXH+K
hGprULWxdxkyeqLHqvwTjd4az+ui/4EBw/wIMRyYGg0o2wxwbNRNltAj5F+G4Atn8qipJ+ErMqpp
BctJPO4U9ahFb7n/knqDI5fPniw+9rpTmtbu/kIvnBofAhaZiScaBg45u+JEKamqELd2qdXw4Acx
gPGyzmkzM1I7CpSVg3LDGm9v/vD4oE45r5IIriTENN6Gl6IdbRBHoJzajYg+Z7z952GpXAZTvhlX
DGfq9SrivfKoKd3wYprC4zh2BysZf4Rm5BjeWhfuMkRSTKDjE0ZHgR8Eks1rW1oSqyYdc+ElCP1z
n39Lxr3Yvjbxvu1/aAQnom6HEkzoYL1H8ifA10gX2yVCieFvXYhX3v4LtBxbi0c/azlB5SDNn23g
NGmkoRLb6DIQcKBuH6aKbVldbued/2ChTfypnyT+ZIsMZihlNNlpkX/sWq17ZCp9x9OqtabCW9+k
SwAop1afiT9ttstoIEInrFeji9vFbyjdnCKz2Q5ia8tvWak4SrZPKTESsbSm6EMcOdrxWmi+fA1N
HDUkRUTqD1Pf3ezIwbAa+zVE+ZdMf+TZ9BJGlyLa++oxM46VzDYUKMyL0cojbOlIAftOWRF6/cAw
/v2qD1cDrCCeyUs+uhCz2cFEe5r/afw1rMgNpzVpb5JyB02Fz56NrfU9sdTAbl0CyeydIhV56rSm
sLl/qG7tdDSz8YzUGagRzyVG89BQXc3s4osrJyjt7UqNVK5fH1NtrwgpnA6DE7d0n2e9LdXBpjQf
2/gX8K9NCUhGFZ4TN1o554u6K7udTjZu+clZ83Gzkeu+lmtuDSov9uNXyzWPbVb+1Lqdllo/i7x1
Bte1hQHx799o2NTRsLs/JbcmnoBwIgOcypNzXiJB6FK9zfzkkvYAE6V+GHaaBznbfSs33Ca93hNs
BqEPrqTZ9RiGatpJSZ1ckjZ2lCI4DuPbmISvQvI/jQccAtkCEHlE09e+rKWO1fqqznSmGcpvx9rr
VzbRrQNB3ovWdQorjGWKfT8ciEAaO0UOguRSAmV2qk7/6fYN3I1CutbUc+vEg0mjCYbJ4yaYX7JR
DCCmKfL0MuxFSBE6fRcNh16/uMGnRj4Lw1sh/vtpp4UTQAPDAzcyZ88wFHNMEvC6l6iFuDpoWsG2
BOUoyu/3N8Ti5cUpF6Et4206UR2as1A9tzJvyNQwvajKW32EK1okiWW9181TWH4q5WJlWIscyszc
bP+5ZWiM8ZCmF1HLaM8flHbT5PXvYOjRFG2t8kExvTUx7xt7fqra4mfAFkAZNbvG9LaSXGnEZij9
Hpt4p6m5o42XYBUuOV3PV48tBge+nnNFsAAf/uz6zl03EdS4Si9e4NShtZMQ2n2nHyXl5SrynLy/
cuqN/Y85/kDDDZ/2/LHvpmYI93aSXcJ49J6UQA22bh21Z7lK+404mtW+88R+U3vUrcpcVndFKcuO
IejQJntRv1NJmDqZhvZDKSjVDh5+haZV1XL6MNePRd+LE+Wtv5E7XbNDP8wexaSSDpbbwSzkIV6Q
6nWzK/FXu8Dqh22eD9GxDPPwqSoCzW6BM7/H0mg4LpMCYK3DiXt++ilCvnpfJkjhtQ2FJ6GoN54g
+w+kU/MHmZTqqRpL2KWNpllJ+NxaIIUCLA3qoFqhLLv2GKXMbcM/ZpdBpZijuFK6E6bajmaQ1uyT
WNq1pVG+W3Gztu+XyWL2hgpmCE4PSqR0012b9kdLqRKVF1BDC7QqOa0k783x2AWXXttHZbgpxOm6
y3dt0hzvb5RbZ47eCm407PIomo26pg3VA7CQXcrgP7P91MH0aT1EMVkhZvm+qVve5KOpmdOXtUbO
0BzMLm6xU6L39CSqgm24X82J0LL9Ua9xWt462h/tTUfkwxWQC+ZoFnWYXTrTpFXlcxvkF2O6blau
zVtHjVQ/tUKKvFM65dpOhpYoyBIrvRRyoB5bMyDbbyIu1sX17/9hBmF94/0EjSRKsdeW3DbJ4jRh
BtX2Kes1x6Roqoc+7Ek/Sa1+AalUrWXfltVS9ibxJC0ZxHw0lM1GJ1gtgWcr4CD9jZSjQu7bZvk9
UN86ubG1ONx6ycHUop2ZOZnrbzoC7tDWDrxK7Uh48BqHKFsONrX1NIjxg94iXKEBNTDf/n1qyFcQ
/bMUyuLJZzSjGbhalF3S2nTyUd9VebQZSfoLZrfL3WIrFv5nvPLK2t9yGnBFwpNH4AQP+WxFmjxL
y1LGzWqlUuI0YUGS4u7Z1IHgKaNcbumRRlAuTrqVw3Tr3H40PDu3PRWAVKgyvFWfvo56Yw/SU17k
mz74Gke/7s/tmq3ZwTWLRPKVMM8uJqD0qk0cP/0TWD/1+C20Pt03dctH0ByNxrJCDy4deNc7PFIo
iuttmV18N7Dz4pTRpxmdRDPcytb/kXZmO3IbTZR+IgLcl1uyqrp6ldhSy5ZuCFm2uC/JnXz6+ajB
P+5iEUXIAxiwAAGKymRkZGTEiXPilyF7luvfLi/j4Ijl0speEKckApcmFxKAyuzSyp8Vq4GiR5wL
I89dRRO6l6Hy+ej0BsKs6SzdReM8ntsoKk/CKaAH0GaY2Mz473lwukMj9PZsK312LoKqP6vcs4ES
5YfbG7QV1OAUoX5Pd5rLarVBqJsG1Me4KoLR6RnNyfN7O2NaMCyl0B2j+rcRp7x8OPZLlR+yUIoq
q5fPnGVI0gZ55Wt2c1KGT2n+NTPugwCKiQ80/Lvye2+Hh8oGgr5THLwiNPplehlFWtDKqLBdHa7C
mThSld/O1TFIH3nff2o1x9Nj+yjU7lOX/g0RhDk+jPWryDrX+Thnj5OReYz3kRUPj5F8J6VIQAwP
fZZBk/kQJm4u7bE5bD0O+Rcpt1JHp5i+Hm6I9LFxHHnkd/ZhfxfVI0/VjEEDlANmL6nV7CEiWruj
OopzaxjTi5pM+V2sdc6Bxom6R7uyuMA607Q4PUxALNXVdVlf74TSpVJV+XoVHoVybtBkD+8L66GQ
vPlVsyZESF7SH7f98rq7tPgJwHKVXg1z+traMY1hame7qHw5Vk7AkUtmr8O/s6hy7dD4p67G3BOj
/S0tTmmBFLAdPg/D4A3VzJ0l/RlCzKOL8FxJPxstde1dToStwAJpGvJTvNEYRV/9vApOfVMeu8of
quEb+ZXjSQ1T2Lqdt/dqxYS/ltrgdnpJP0pd2Zxu786vPV9/E7D9lKSgflkkai6DTGt3hWQXooKb
boY0Tow5lbLEDruvDln60yDMYMHjzwjE4N3nvhfQ5Ti91ty3SaJW7mSF1aOsN+EfVdHREMWh+qdR
1ath6Z5ALppr6ded37zlR79gtEQb8ObrlraZyKGodBk/UqeH0kCXXQRuUpCpDeEx/6SZj1HgzbXu
QZOyc61uZsRcqSjEyzKMrWu28DYdUytx1Mo3859W8BzZC+vya1Z9nWvbowN7dExXsZsXZy9pvE7m
8N6Ft3RhYmDZq5gjskYUVo4bx7aXQfFgRX/nu/joPSOrK8ceM4dqKDFV9cO5dPvPTfAcDrbb19Uh
Sc559qZ9tYynlDIhUJhDWfEG2rn2ljv70iHJkQAqULQGWU/54tIhhSECvZ2Gyh/17KTl/ede3mOg
2SiM8K6AfJaKEoIVeP+lDYhG5X6sc+ErU+SlYNwz9HABqd/H+VMUQr1kTZ6Qv5TBztq2tpfSz4JO
00hY17xTeanZCFkWwm8MhwQ56gJPMjTBMFi4h5LcXiN3FNGDdz0//nKN9Sh1UP3Vwi+QHYpb/blC
yNBiUlcKie6iOleJ9KgGkAw6xcedA7q4yfob0qBbyIx5eCATeWlbBPMkRqYxfAccHvOs3JKWHJmA
mhLXYWJpFFN5aEwIB5OmyY7FGNeePQ3NfdnU0DkiO7eTlF5nw3zw5bRSA6ddv66SBgQHYxpk4WuF
+gnY3avZF+y/9aM0JoSJi7M17gWK5Tyu94CXK9owAI8WxbrLPTDUngnpoRR+3yRHK4JQ2azup8Gn
VqqKCdXM0KXa7qVQIBYT4jXBvLPmLWcD2bzU4pYhlXVnS+sAiNNiwNnMjrQoM90oM7loke3YW+t1
7sfw8jtTq++dtHk5pwok3H05fxvHhJv1ZzhkP8NKeZit2qu14Sk2HU/WJ3dM88em170wsrju5bvJ
OI/VHqRka+10A9DWJF2HiHR1qXapcERqZcJnYN+VMxkhTwgTip0d3lo2JHpLiQ7Y0xUvT6pn0C1T
qPDNoL9rKtVtZOefSq/ODAQfd47UEpJW7kQhhsGV5YMiubqqxOhC1uKxc2rfDqSjkCtP7m0/a2t3
zCnBzL30uSwlmDVF+mxGp9vGN0IyoFYkaykjA9pcVwgpLZcWtF01IJrPpfljsnYu9I195CHP5AYC
wwyQrVvOlSoXozx3tc/gpqTSAJ+f1ew53MN3bDgFSB1wOr8KIvjF5Ymsm0nr5m6u/Qx0upwdJzhQ
ETG4vVebayGVoqZKn+8KOCDHfWvqHWtJ8v5kZZInaz+F+t2O/suevbOzOnJ2KMciG7Azt/d2ABtG
WLtOclel/yGMwIXw74JWjtfIVpxVAAj9Wa89EcGCT2d32Jua2d42gEXwORMv12loFhfpIBD58WFm
9zStdoHckWwzbgr/5O0vtNGM5QqgE/s/W6utk4ouGZISW3ZGSxqKBa2nqJsjdQvCwnWgooSesLgj
iYve+t6+u23+Ot+nR7lcjsD8edevB0+KUY+Dsska9tOUT5qQsjtJ7eECpTGfDUoFrZYqL3KF+bMJ
iGYnjmydAUjNkRqGunBpyF6eATAmpVIyKuBP9StI+FPWJ+48lTtWNh6eywgUMJJfPP9wXF6akZSi
6VSzanwRKwwNif5UauoJtYVHQ+1OTig9VfkZdot7x+wOyaydDEM6397nDYjJ8hvoSv5ijQeWevkb
VAsmEsWuGx/W0q+V/WyAukVh8zg5mYvMTceTuyokxBxUV7WawhWKeJJm7RzV4ak3PivR3nN8c+9J
3uHyIYhyZVz+IDtKVCkDVONLbcUEUJe6k+nnarnn4FtnaXkk/M/O8vfvystaJksJ2V/jt4GrF58d
e3Zb9c9iNzJsJFW/HiP/s7OKDGGJQjHURKxHmu8mU7j29KLV3+3wVZGZ9t/xqeVUri5ArNFzR0aB
ea11ubeXKz3qmCX0Sc5h4FePYXQPn4fbKPpxMnaMbW/hv8ZWWxjnpZEbIcYQhXecr6H9RutNo/h2
20e3YgEdN9qzZBHUeFeRaBQll+I4tb4g/5eLH73xZw/eaRjv5PSzGj6m5Z+3DV4fzAVuxfMGwMDS
83NWhyLW+lk1QqkkKxVePBSHxhCuALEMMtWRz+lT0ok7I41dA7jA7073wY+4dNWXMRmm3qnIXDqm
PYVhnJaUOjLnjYQlqVu36dXf3VN4bGGyZT6FdIlRj9UtH7aTIc+myTu5ex3vw/vOPFnBnSI9almP
uPAOWu7qTK+srQJdlkpdOslGBdjIV4LOG/TYFeoevvIaH7iYWcYUARvz9daYJqtwgiRw7MpHnH6Z
EzCFl1niYQxlyeWNoX8ctAT0MQ+pc24X5Z0qqdLRzjrtVE/tI/eocKksDIdoaRnuuNRVNWb5bWBi
lmftArdafdVOGGHdNcjJZhXDTrB66knroTDhpaX9LJe9W1OdaZPI5TgJS9kJ81dhYWV9yV3fBbsp
SxRFS7DexDymquKkEXwywx0a+VkLd9Z6lQivjK0iuNQOc9bOVuUbUgAFmDkHXmxVe227q7iKFdAh
VLYJDDxWV0uyyQ7sPmBJdn43V+fEOPcSA0H3OT0Ua+e0bNoCQLHwJCrw+6xsyXNillEiUc6yJnTF
hDcGz3b/1MjyWZTJZxC/e4+m6wrasjxeZkuvcOlqrGKrVk1J54yp8A3mxJms/NuqP4lBOVYpAkuH
2lKOzTS0Sw/jyHS2v+OtV++oxTo6BNwi8AteIfGKCRqZvOYTRjqk5+VPINGHUm8/R0bpj4n03FuI
+Q7hqznvkahd3Sm/LC8DAwzfLVwql546l2WuGGko/FbIdy3sNNL3unHuYB+6v73GrZgEUkBBggMO
uSt5jCSqobuoefjLGcKBobA1L7Jrer90Z377QHCcwMpTjlzYzNfBtu+mXrdLRfjZnM3eaAmTnKbd
lU+7DjGUy36xT/Guoumzchkpy0zuI0v40eemS9xytN0hu4OQdoo0zwxOozjZ+Usmfbm9kb8e1Rc5
B/wUjADzXly4G5iuuPxkY4usrdLEvEpqFeBBRAZpjKRTsVxJd7ANqHTfzMTL0nQ4DFzvDJUhZ+DY
zDzLffYGWhBurLCuXjU9Go91IX+eIek8TyhgeYM85KdcEicRyGQxuvxa6mH0nE6WBu9GNkBVoPen
uLYVV7KkeufDXWUev1bGAaR7ZSJRv8oD5ln0tpZFPOm1+pjU0RFs+qmEkPUj9agO2ThX7fqdpOo6
erKbPDtMKD3pSK0TcgPMc2rnFe/v2QHpKjMQ286y2Oky/RLTWn80WGaB7tP5JvnXLj+aVNQlnBdl
7avGYxhlf4xT4wHOXKh0KTPctVVyMCUHpp3hICNVF4bzSzQzp4Pqgx3/0Mycr8h0SelV1AXT7EM1
MAxLv64Sf952r+uAoIHEZcIKhmqy2uuWcl7RwcxrP08/zeNj+BYw8KLszHte348Y4W6nzm0vnGOr
D03fdJwdm9qNGnwU7fyUxL3XRfoDtcmDE+0M915HHowxMAEg1VBMU1+lAkXgQDyQ1hRyLNlTU3Fm
Vp0kZY+PetMM/RcmAKneX5XRo5ajozZy7bcwYBzm0o6p2GvymfHePerJze3jsUbTEugVw8CXzlRr
cIiMulL7jfoQOzKMLWd0zd0s/CNsdzZv60jSG2BwHaQmJftVkItjIcIEoha/i6W/84X3OXIjhOxr
OtgKNVW5+kMWe9iyrfUx10eSAXiXssCy1e/Sp2Aw2yqfJdYnBdInwxHfI6U9VLXIXSsfCsaeNfvj
bbffXOc7k6t7sJzLEBwz5ReruwsCmAT72IXSqPQ0Upzcuku7v28b3FwjVNeUIwgHgPAv11hbIiyS
pRAg0nv9mBHgWgWY9F2Y787xXGcXZDbKoo8KbwoOs3IXONIVmjw8iafxW0wm7CX6SU3Ng2LcR7Zx
EvKrU+9x3W+FVbBFPKvIGeH7WJ1wO1JbTSlF49PdpanfHpQ9DritL8Z0I4O9S0lT/pXRvXMSZD3L
QlfGhpzpNSm+jc05AznsREcmDo9RWHh6tPfav85L2UgYWn6NE1/zwTVh1llBoDe+3ExuABN6LyDE
SIvvtfasqI8VL9bbTrJncJUI21Ka6FOtNX4cGg/Wn0nZ3SmvGZSacBF84e2zc/9umqMnRd8ECDNQ
5kufzMLSkrpKaSjnG/MptFOb9MJO71DZzc/OMLbHsqWhEKBBsxNmtoInqcxSAaDRCnLm0rJdawkc
UCYLbbolc4qaU2gl+aEM2+xwe0+3LjgE1Jgng2yef3PlmZoyK6nsJK1vZoEbJ8ZRj17D8E2HF+a2
oa0j8M7QGujeR2Kc6iBu/WwqxbEd1MK1QqL1bSuby+HOAUPCaBxw6cudM9vecNqga/1aFp4qRQet
f4uVP1rnPywHhjDHWuSWF5L3VVEhrpw6ba2oR1E9mY9y2hUvVhCmv9uMZlRrGcoxkKRaYIKr+6bP
giEKe1icifFvYBr8OULnyYjubu/ahr9R7VlGRBilZ25ztZg8K5xaq6zW7+PCpR/psmuaskftsRHj
Aecx+IWGCZ6wfsf2sh5MTpx3fmSilil1ReJVQ/OzB1R1yhnReaoGs9k5w5sroyJDMkNfDoqsS39I
k1xVhBRhM/6rjT5o+YsUf7m9eRsuxwOLphj/+kIUvTIB7V4z2gBr/EamI5ENhnqQKlBjHRI3hwbo
y+8fJI2y4DJBDn3DFXUycAhnUiOj84vGEaepNWd4KyCsu72qrY/FGYInEnolGn6rC9kIZisw06Gj
wAHtSlA/lbPhaa+KqE52VrzeNrZRb1hGKAg/v1BgV9JTTdXLURgbg+8gVfsStblxcKRa9ZlVMs4S
Dy8vEg4cakJST5kcqw+9avanOoUb5fYv2Vo2bGoLO+0ybPGrNvvuGhV6Qv/RSgZfac3iTpfAxtbK
eDDb4rNqph8m3HvHQzcubsZa6UIyAs4jYB2AJcoAYz+YvT+2cnXQEM4+9qYjefBnFIcx1eKHrtIY
K+ma7kHpw9/HQPACe2d/HZedpmoaR5d635xjblKAeIdaieOTU6Ut3b2qfOnaQj6Q2kgvXHfVYx46
PO1lEN2yJe3Jhm7cucAxSCbARC7MaKvD5Ig2LvM8H/yCi9aq7W9W89zmpje3P2cxn6NA3hNE3dz/
dxYXj3j3xRlTctCTxGIWoVzRfxVvaVCflyEDqJaspyn647aHbYQLKobMJlJeoru3Bn2XQIGLwCxH
f4b4sPAHZ3SDiSLFnqLnRuTTAflzNZFNU41e/v7dujSrNwzYrEc/gUi2E1BOpPNDofx5ezUbVmjf
IS4NdJUi0xXNC4ClOlOHyUdb5Qll2/EQ6tlRaps9ToaN9IHbFlwDmLBFEnFxnHfLkYc2nOHrmf2k
N6UH2Lmbg6hUsZN4XVtZOs6I4xIBNP6/2jRhDpOAHa/3pbgEcFa7+h4O53rDsECTjLccmPErBxdR
KIVhgLs1kzg6Ajy0ZSUeeng7YWUjpC6GyIFoJZPbrQN4SlraK2M7+PL0LGnRkyihypqT16WDpLrV
/LWI/gmGH+gz79xPWytcEPgm5U328lq3qI8U5sFGv54EMo0t03el19o/bzvexpcCi0vpHWoASCjX
x6jpJUQp0cf05fBDVSVuN/9128B1JOIrAR3nX4dzHtqbS4dT+j6pzSKU/doqh2OVyDqvfXP8CGLp
UOSLjBCSGsdxMPKdy3DLMHxGoNGWeV14QS4NW42hZOkcy6B9bbeeTuaIrIjkjbIX9/Rvsz0C0Y3v
Rc+PL8UgFzW5dYMztoN00Pto9sXYufJwNtPeHae727t5fa9SNgHiBpaCZzDecbmolGIKxzWf/XI6
581fkaajC/xhKQsb5Y6p6wDLZDwPe6ppQKWv2OumqhgHzalnwNr2acz613kwDwOyO5Y0399e1YYT
6khKUShlA+HzXIULKpe1Hcu97Pd55nhWJ0eHuhbVzlHe+EDUz5jvg9qA97a5cojAyuB+d0bZD/PB
KzJ/DoVn7RG3XF+DC9gWekR8Hu7BdRk9jWupDSRN9kV+nGa0p9FoDzNEMu80Dcq7PDiq8vfbu7fx
ocB6wb4LLw0lkTXNIPjWIE0NSfa70UBfockhX0yG2U1Ncd+mjrzzsTZccEGV0teh60xkXG+jInRd
mELx85faKDxhWadAebSBl4zF3oj6li1YJFRjaeATB1eOUXaqUzWBqfjUjON4PDRj7MVp9KFSH4dP
t3fxmvCASXWmdBdOZ/RnuYsvj5Y2KV1SZ43qV5J+F4zPkRRC+VS7JqxmlfzX1LgQAcNsoJz0onzO
+uAoR8VxHqr7LlJeqrA/yYHzx+0ftRHDLn6TevmbOoPZtnKsVD+t4uMcH8bgJJkPrX6X22+d3u4c
kGscNVuw5OwEGGo11IAvzY2RPdO6S2VfMs9ZmLuB9jmuswN0PFb+kkpvNPKYbjrdXuPGN+Z6QCVk
0UC7RpZaud5bc5Mo/mKxNBirUFp49GcvVCdXS3ZADBuh5sLaKoDGZa0PrVUofptPkTtY/chQW6Dd
/f6aFglJAgGvgqu3bE41KkpFr/gNMsPQkavBM6N0Y3vImx0P2Tj8y5sH2Bk1URKU1WlUjbSSg1BX
/Li2jkbSp5AuJz0aIMD8imyv6Lvhj8tEBtEGYV6Nq+jSQYQxFIMxBYrvDM0hMMMXBs0T8GP9N0VC
jGfwb2/jBoSH1I7xBZipGJK4mtgZaivNiozOuEpFTfSf5/KnVrReoUz3hnEcS+lkBzB7pk9O6jz1
wbjzGa9Z74hvS58CaaUlmV13lBKrzUw7FJy//O8pCf+YYPuCAf5eas2HytLcCehJWmt3ZE6nRJG/
N+PkhWZ/L0ofhqu3+BQ9Va8MhN7elusxr+VnMQtEaoNEATnw5WfoMjQuhMW7vmzrg5ZhU/9Y274y
nDL7a5JEx4hiKy2V9J/OcUPg4DXY3Oyth/6zkf+BjfYpYZwlcPZ+2FYAWagTKWdTxYFZZLkd370u
sgIWfGBC7BfviglZjCScDklcuZbVHcPOdicdZoJsumt2RWo2DjYq84wNkfPZlFpWphUxZHprD6rf
dUjJ9VIvgCNLe0ImW8eNIRPYTGApsKDkuFzgMBhKAShG9XXxZRySg9HMPPO1U1Ds0fws3/CytUsw
5NoDwc1gibwujDZJrEWIb6t+MWuHNA8PIBrgqAjdGNaIyj7edqlta2TJtkrKrK8bK3k4ahAQ8OHy
xLZOwoidY8g03GmEg84dqSb8lIbot2mycWO4U2kKwIPJn1dPg9g008iyJpXG/BejsA6gVY+d9Dy0
3Z1Z7FVENnBlWOO1SE62vHfWwAq9jroWLVjVV6T5WCLY1MF8YIbacZZhBjc7LzCrsxm/hPF3p0oe
uuHvSjkPGrPz07BzgLe8iJoF07z0RHj0r7xoNAdFzOqs+vZ07zR/DP3nxPo07VF1b1rhUy5MmYSv
9SCQ0k+ONbYwispJ9lHpx2etzss7w27/ChxzD/BwDUHmAy7TGnBF0TK4GkOZzCQvUyKWnzcUpes7
Jz2Bmj0ZTfowys2nMH4t+h+Vc2w73Z0d+ahm7SHLLf5sHSyxx4e8sXZOqL68JmRe7WvyubkYxiIp
Mt0v8ztnHKC2yF1j/AwBy+1zcw2wBwv03tAqZQoDQyuyMcWQ/igNYCnC9DB1iKQ645NWpJ8m+xXa
gVq5L1QUOebsS95Ivylj8wuORHlZ517milpnbYnVzxXgNd2fiyA8xm3Zn4Oklr1SB919e7kbQZaB
0H9NLdv+Lr4j0BnLIhl1Py/lJ2nMPqfQf902sfXleIaR8S+gQHNduYxhG67yWNd9uWiN10al+5oP
pXQ/on560vcL9Fv2+IQUeXgVMjO3uksLRGOMgXzN76fiWBvtwbTeKkM/hO1OD2pr794bWmWeSien
CfGAvROwKhSxO9g76dLWUjjq4OGIcADHV0uRF0rXnKY7V0Z2LNXGW6zEELo7e9fg4tWry4kK/b+W
VmuxuzrrR7UxfDpCAgFRC1DuDphnK6Bc2FgFSXQ7KkvOWY0ATzZVXtTcO1L6qATNaZLvKxXg7Vy9
ONmhGz86Rv/Q1R+q7m2QTzXTDrd9cnO5XFJM10NF7azTwMloJt6MLDfLIOcpEPt6U5OdkulmJCF3
geOF4LmMp1+eLccUglljy/CDvM0yN1Ua8szKoOpo1f2BYdHxfrDtngijtk+tnGn3CnBKLWDyoeys
6snWoz18+aZDcTsTU+DXpA18+ZOgRAomQVrsl6ruWvNjEH3MgsT7b+70zs7q6R13oLXk3jH8Oq3c
PPmmQ8XVS/e3P+LW+aO1+P8Ws3q7lF1YhFGNERbS6D8Gew/tu7Vb7BTaUzCEUvVe7VbgAB2Rndr0
I+dHrcyg/r7OWseT7+fthWzYcRirITYa0KVB2H75VQLYWfpYL7ATwZXSoJtwRAGqPpZpLJ6ZTdlb
11ZlhFIjQC3SJkLLepTbqpq2TuTY9Af5q9pA42+9WMNj0RQvWRR6JhSI6WR+jM27xHRzwzrb7X3/
pqewfxyLPWrPzcUDLF6uduT31uyinV7OSQHJkB/w9MnLV6kODlb94ky/j3+H6PWdoVUw7erOrgAu
4C5m6NLSg8T19+9tHIWKB7kZgyrrx1JKY1qeg+U7qqNbJdSkG98IXm87y0bowkl4KFLUAQezBr3B
WNnaQdWZcDjc0Rh24+gVLtmd+LjVJKHtTHIt00gweZxeumRftZEx8YT3RZZMT4MRvEkw2Rx6MWiu
lRUynMZOBB+qblT3Sm/bd+mcQv4KCig9/f56qYUAkFBIe+GJv/wlGnDJqewzy1ecN8tAVNM8if/S
mgHhwWwPxA0wzK7RrFM8jIOwWotK8j1MJpr6GDQf/8M63plYRSujsLO+DkqL78Zk2+g2kQ35/E4k
2XKO9+tYFY/iYcgCpawsP5Fp0SFW1McPeXC4vZKtE/veyCpcOVJgynbXWT48KvNgfMrD6aWK4396
eSfB2jO0ckKtC6tUKfkqjkatLVK+d9WfXcakg7IDu94ztPz9uyw4UqKR0QnBiuqvaWQf5v4t7Py+
2+vVXlfbKOktLUcGApA8WCNirK4NzGxyqLYBhTwSkVTPTCftWJez48UA2qM4jM6R3e6V+a79Yhn0
h0QI6hcy0jXF3ay1WYfEhOajvOdFyQeLTieihrf9Ymt1OgyqQOawBNTyche1ZNSsQK813x6+WyCy
Bgrs8VMa3LfDsS/3AG3Lub/MWHkBcXcxhkwPEquX1uSmFr2ljppPS5A5siQ+ql3WHPXYOlSwYc9t
v1NovnYSDHKD8N/yRFw3Vp1xrOnCKJo/jMek82uw9kX2EDp7apvXac1ihx4JfXBKUvrqeGkhzJEl
7S6/BnLj8Q60XS1U9rDT26v518rqbFXxYICmVzUoPXrXaO6WGv0YQiYz7ZytLdejuUkrGgarZa76
8jtlTS6SBHYgX5dkLy87Ny4NNzD/P62sTrAU8cgtGej2cQq3K14j8cW2vt327+0t+3clq5soHIUw
8hYbNF1OQ/pSaygaKLUrzJ2Xw5YHIB+5nFTapyACL7dsnubYaDUOErLR+mOSx/2Hha5jpzm0dVxJ
OZky5628gPQurZRON2Tq3Op+53yyww8G046vDpwmldp/CiVNuLE6jjsp+9YWQme2vD2IRcwlXdq0
g7HJkkpiC9XnKv6qV/cRut/Gzv5thYb3Vla3oCaqLukhr/ZhkTza9T9wXM05DKz9dEBS83TbK7aM
Qdi/PCNhy7kqU0t9285ozum+OiRfjPE4O0ioPSlmdG7pJfy+raUKT6eWLgYSxJfbp2Ui7ohBOqNk
cf/NLHM31P7O2/6YVDur2nBBXA+wAHmmDGP8agtVPZx0e0xMPwzm+n7I0A5JsrT+/fUsUY6pEaBL
hLqVlZr5sLoLU9KuogPp1Rt+r9ReacICKQXJX0Yc/nl7Azf8D/QzLC1LS5iS//L37y56Y9ZTE+ir
5VecPuhacsOzhPGY0W/3jEk+/wdrINl+cbxSzFuFvjYdoBJtsDa1BhxKfUhT9ICSwdh5ozrbf5ng
IvZEOjZO9cIniZoSrEnIf63erF0Xa5M+c0tJghFizZtzVyruk8J+KYPkQx3uNXuXNayuYZUoAs6X
OS2GQ1f2BALtTt4Ymh8ow8Esv+fR6M3j76OVAUO8s7JKLRJ5TI0EAIiv6HN3ypXyuzlkNKECsaca
tukh7yytIlShtbMQJbFDnc9ar7hFFzKk3sMzsnNjbTzCWROfCj4BYjwNoUtfFNoQlV0S6nDrjnf6
7EtT/FGE/WNBrSRrXxzNU6fSFWlxru0eAs4PGnqNoYdg1ZxnniGEtvPoW6LH1adkZoWxPihQSRcv
f1Ch5rUcVIEGAPO5dYKfU6Z68Utk3s2BXzUUvdMh/A8nBIzA0jFijuQKYgWHBANGeUUdTlNdSy5O
ffopn/6JYDS5fRQ33BT+KR2RbVINii0rN0WH1pJbiVLOJL3Ykk/boDd3Xv8bnnNhYu2j81Qljdby
+p/n+M4uzHuqf/0hSBjoJ9qUOyvaiNALfHUB7MAyTjHn8muF/QAlix1w75Rx+OhQY3e1Itgjw9na
NwKXCvOUw/bZKye1EX6J2z41/LBNyOYTOs9wROwS629cojQhyKqBINAhXUN1GpMkfuoLys/6MWGI
Pisg9ZBKOnpv8ljf3faFDT/HGPk1TEpkPutbNActm+kZdejA6e+YHPKG/tDWfxXTW5NFJxn99fTL
f7C4gGG44sDorhFWlTOEvV5icQrVNy2K0ocu196aurU8RiS4g7I4uu8nSWIeFCLZ28a3/BLqEkrv
bDBFqdWxFiQvgSy1nDFUX3P129hFbhY0Xur4tw1tfkQGf2yFoRKAeavrzmTyy9RnKnlSmx1b+Z9W
+27Vr203nIZhZ0M3cAkm55jyPS4DPHPNR9DaVpIpKaU2u59OySDeQrNBT+2fssg9aldeI413TRh8
pOm+c+6uxVGRQqLFS7MXjXJavct+v8shWsQeGYSH/ciEgDJGnMSU5WNuZNWT1SvODwVU5TnWYvOj
k/YPfT5Xz1LTpd8mBM9OkWLPnRuQToZek6p76LKtT/3+py1f6N1P6wB4hqUzQ8xkFoh8IzapDoFn
tM4HW4l/3v7am7Y4qipNYnCl6/iTRIMyjHaGIIsof0ztNzXsoAvIv+XBbkt2iZyri2mpWSxcoDDR
41uXy0oCIf5vZC0npA3mg6QcgsI6ty2EkIobFcKFW/ifdsxPqvL99iq34h/RTwbyboLiv2LMtedm
Anhj+Xb5EkZwgasPu+/KrUgOqxA4PfqVlMBXMTYzspaKKpXBIH8sQSR2e8PZm6cFPlObD7WAZdcD
ZpNS5PbYI54jS+EdgOP7zEG4xJa8FAZ4EXr1KN/H9eAlUF7e3r/lt68/HW9Lcm740fh0K490sl5K
e9jUfDOCwaD3FONJUihoSJDkoWfsaL9fpEFv5l97q72k/MmLdjkBZXBkyOOgNJbb6g/wQexE1S3H
WEARNIdwSkdb3fZKO2tDMjvc9rVlf8gbZTiPw/gDIp+d22rP0Cp8d1o92UqFoaoyXNkpmbcN3LTe
qxBuOSFM3jbvBiI4ofXyjEnQxgiqhJbfWqGbt4k31Nnpti9sRQxUgQCg81RemEcvTUyzxqDrHHKW
JACUQ+OBl8lVyCsKaSdGb1jC3eheIKLBx1lfeVM1RhLpnulb8peBxGiuHwPFnYs9PaCNb3NhZ7Ui
Z+gQ5lm+jYzeuTqeJRupbv18e9s2rtULI8uXexfUg3acuzxh27L63rJfbcioOis/WKo/WZ1329bm
xnF/28vg5jJmcWlrniKkEJLgV6CAWkgroFOP5tpTatDStWrtURtveB14JoURR/qfC8XHpT2nVezA
Vnkhi/ZHqZjgQD/dXtDmF3pnYBV/knCe5UDHQKx8TbOXRou4pH6/qMUiaPJTV+CGWM+lpBBgN9VU
WL7R3ivGz2p+QlyhSZ2diLORtl6YWfmB3muKVHcsJTPj4GjUZXrn5BRvi1KJvaaZvndlZ9wLs3Q+
RVm1E1c3GoJgaRhApGDIKimAX34pzemiYC5G2zeSxlP76Vz0rj6/8TRwba0+R9EnNf/eGa89LKS3
P+EGZvjS9LIx7w6AKiQxxxamNWwqWvtQ1/OdEqUH5sOGH4WeeWEwHkNNPxcOWj1BtlNO3F47ml90
BiGiYTjx8gcMaSKrok9tIOblqRvDhymLHnitHltao3rwqJrRY7LMWiV2+Vqmf95e/9YZ4ZIh96Fm
yiN5ddOITE+RRZxsX+3RDM4yNfViWd5Lspbvt7qo6dk4zEPiwjwpV9+XMYGszAWY44XuYKy/JmV2
GmDMSCB7ik9D9/P2orayaCrAMCqSWzEosJ57MhIzlcZABuMMEHb8lNqHskRH8Az4/QzF6qE168Ns
f5b68a0Sbo0mWu/sVcC3Iiu4DvA/PMog5VxdramBJmw4UeSUBvM4OP05JJPvwmNlmvfh3gD1VmgF
UMkDDIsLoPrSiaxOmGkz0FHPxmo42QUdnazRjPtcrcyTauf/5W7ivQfEg3I7FchVaJ0mKZTQAOYt
4IB1kI1Kc6mKoj6XqL/fFyEegOanAggIdr2Ndp8hCtuzsqlvz21jAQgfSuX/kPZlO5LqTLdPhMQ8
3ELONSZVPd6gHrHBgBkNPP1Zrot/ZzpRov6OttS7pZQ6sB0Ox7BiRVinj4S6h/t6s4CUh3peCFPu
otMB2NTC1TyPBnWyUEzMPXCn8vMQwJFqM+vzALoVu91YKa22xlhsHTOrQqvDsNqk0sNyBoZVWOBZ
EIlnvPotr7cjq60T3PzyoE1ZhrF+7YoXvHSF5dagCKWDQkyNIghKXnpTuEBTVNMn3TKP2K0VA70s
Ah5PAFQXPFIlHZSTupwQpLlnytw/3Ki/T/q0Ru2xdF9kHRlYa0mX6SsvkJnm7dh1DvbeERGABnug
AB5GP4lSo9l3Jvnn8j+YhlEYgDePEgTYsq5vDPiwClqBCeY8F8J4ciyGcscUiL1tkuknG8fhfF+3
lm4o4jDA5ZG9QNO29CUu3pmgn1p3COA1EssNnWne0bYK2+qpDcrdfUlLh4X7AhFYGHwtxfAUGvie
AIGFfzp4dAeczRC5br1Gfr64HnjblkSMYxiJ8nDw1pkql0vfpxT73KyO3WBGM0ccxoIVF2hxQRei
lAX5DqXG6KKQA5bRYUPBZhP6hbvGk7LkzMFLBJGyA7QcyofXB2TKgnVKKPAgCeiFNLdrQ+LNw84P
krVYZU2U4jcCRzOgLiU9+8rdi8L1w55ipgwb5xUHdSk2R/M+OiJRBUCPYqBcqoR3Y+7aGaKi8jUb
/moeAMtsz8Yd9fIQE1u3AX1N/x3Cg6uFDCgqlvBbASa73snJCOosyCDU4dWp6GWzUfVqE/vBcdv4
f9B1PPOSY1fOxFG8N1InYhoYsDW6zZ4tguqNXq08Ckt2CWErpoQAq4aOT+XiMuHn9eyP3jm325Pj
/qHWF7OvdwFaQrLi5/3lLF2qS1mKDnYsdZuggKyh7o4iaHZZkn7mRH/EELz/QZSk1wowCRElEhUI
go5dgxsFrITZF4+UnswU/WljHWlAhPzzopAKl30lcP+k/3etDilGeoL1Hh4253MZIYL4aqA91e/A
Ge4H9VqQuXBc8LqQiUJKSs6CUpQPsFprshoSnMeW7ss5wKsNItho0qpozPs/hZWwFQVZME8Y6ywZ
qSSntq0+XCUwRHU/VsHZcdmfmhY0KkYtiO5v4oLJQF8j3kbM6pFTnZVNLAw8jj7tg7MBGHuoZ2Ya
ti5957azvy9oaf+QqJEkMLJupr4eSUDqmVhNIIcrt+UpaLSdC2GswqRh68t9WYuLCpDwhjAAUVTA
ODxLPgXNFJzTPgaspjSe8n7Fc1m4UTIO+D8RyjOVZ4Siv3/AvgV2hPTvDgOLwShRbqhY48lb2jn4
9NINR97uptxojrSoRY3VDN7PIbNO1aeGNeHMf6DM8D9cKcRqKDQZSI6jt/D6SgmM+AYTqx6cPfrY
tA9m/Th+cfXf909ncT0YxwE/IgCOQiWZGRzh+Kk5B4AzYJamy7a68TWfX9HKM9Ttyh1aSD+AbO0/
WYp6I6DRWh9dE2chvrf0s2F/KoKNaDFzJH0x7RyMTCt6saR64A2DAwjA3S3jVDXoxuQkTnB27XMr
3ofqVdRrDfJLugc3DJotJ5og/L0+pdkFv24BMrnzYIoIpENOhfGi9l/T/HH/oJbWgv5qQD5hZcEx
q2hDSVnbGa0RnBPS5RtArzi4NPXiqTTL/X1JiytCnzrcSrC0QCmuV5R2SA3PdgK9sz7rthFWNC4C
eLQrh7PQSA1UOCoiyHmZgJB9NL9cOMtF0WEkr64nICp2sh2W3h59o2ujxgZ7XVeT8tFg2Rew6jVb
ZBvmSHhCO5WVV+77wtBesskYNvZM5n1BLH1rDTlgBhYYeUwM+gw7x3C39/dlyc/6KH/KYV+S1NG8
3hhdwz9sOElyJo75O0gML5TEkQ1iPRROQ5obcLYSkG3kYWOvRTLyRVOSK1eylUimtr1p7NDScUZX
zFPSpK+l9lgmb2wY9g4S+lPw7f5il9QNIAcJckLi6Ebd/JnlUw742JmKH6B1CrXup8/XosElTQNh
oQQzw42ESb3eUE8w36JdlpyLyWOS5T/fG7n1rcPA3hC5d75iUBdsHfpDJH0lKIZB3yV/v1A4Q4DV
oSO4qo4Tm/Rv3WMYKo1dAtKhbEVXFkwdXlVZ1HRQ3AHg7lpUwGcgzzjTzuh839hVtifFFBnD4zSg
aSSL7BwDOqu1B2PhzOC6Yoko0oFmX63R1Y0GBv/J1s6ZMPcDwMVJae6CfGVpt54Q8KvIJKIjHJt5
ww7F7cQIUJxOzm4posSuNmStb/h2HdcSFF1PjdoZRw61MIMWY27s0AqG0LT/OeckpaCaBDp2pNRs
5YgSXcJSRJlgihxaur+CDXSjdU/F8PqvF+lKjJp77YVeJBatoOOl1jzQwJ5PRlIeqhI9zvcl3ao3
UsuouyAOBLQcJH/XOlfQFo/dYAYSPF8kfqTrOw8ggazNwtxaecoXEtrwSNC6DQpypIpsFQ3VWGNX
GJxDC7pd0b/o0xA59uMkikhjOzd/ZeZ7KrQdC6qVRNjCsyElSzrLD74LtQMCriRvuYNzq9qfRvap
scLSm0Ne7Li7N614Jru2BpCD+i/Ja9nsdG2reei8ftFJ/tVO/PemWOsjuL3s+CJsBvAqqEqi9fp6
40kyOBZF7hBw++/lMIbUjYbqhCdi/GT2JEpXznnhAqKKI6moJZ8Gbvu1OCQtmg7eXHJOGUxJM4CJ
F9QdawNUFy6hdAkRhKDjCLQ/ir8hND2dhWixzRiLnORbuB+Yjvz5vsou7BwAwrDI8CMciZC4Xkrl
0VxoGszkXI+7oI3Y8JkAP4X3hk+bafpVeL/vC1x4wzF5CXkzwKgkVZXqVBuWsLuya7SzV7Vjs601
Q46EBYgZs63nbvzpDk1mhkDiFu8aEt59VANYhTlNbRf8e+VSKjCgFDKlj9FGyuKddqgxetrRzkbh
oBpX1z9GDFWPVhYs/5VrxwFSpKlGVhsgabWjEJmTMZgqCwv2WWiaxdH2yg0aVkNr8qOg27Fy23ZP
vpW/AEy66zVg3MXKi7GkSmBAA7gW2HjQJiqqxJspd5LA084a/9r6r9ZUgiNxf3+dt64Ewkt0iLgo
jYDL+absLHpDzEaRxlkKEnF3k/OnYM6iPv92X86Ckb2So7wadK7b1HFzyMlm5A9PkljBccMS0/KG
tTUt7dvFmtTQwsPg2rZzWRqTDHiXqT7VshmBr5nyJQ3xJBU2codIr6mginpEswNGdqfxXH1j1pbZ
m8zwDxht9+rYR8LZJmteHVaH4xnMC8d+rNeAI0tnB/pROJvIeaCCr+iH0ByzSmY7jWX4rlmgV7Oe
PUb2q10xi7cfM7oAxAJcGrKU0KacncZu9I7EpetiJu6fWsu2pRSYYIas/lgZmIlEY86ydsX1XDJ0
l4IVTzcoSt8jtCFx9zrRU0v/jM1DxzGCLv0BjoJEpysF56UtlS0ymG2DyNdUY6uqK2CwvJbEQW+E
7XSe8yTErNdpDUV5G5agznshR3mLZIHA62dsaN7wXe47eHe/CNQ7JhvJ5ycfw4ruX78FyDvoTDB5
3pLmG1w5yv2rMaJkbEtBYjM/ONMX3j4Q95fwq7DxHgEmgM9TpU9mKxu4jPn7WL61Gti5hj2tVwzO
0uX8vw/BX5S436NEB1rVJHEzPLD0e2t+JuPKIS6LwNgsxMiwnOrwFRZk40xMi8QcetklZqTnVdgN
/566xZaCzQzj9QBHRefZ9SNcFwaKvK1HYkrzDZ/+GKCIs1sDEdga8fmSVl5KUi465kI1ueh8AifN
hzNhP+TGK1rAzXaNd3VJLS8FKa7w2JtWFrjgF+rIxqi+j7z+bBSHLO687kfuv9/XSanjly+shwOS
XQHgg0bYhQzX9f5laLOD/0SSs8jNU8G6HVKr2/siVPOhilA3ruBVy4FMPM8YmQ726cfSmj/rWnVC
b2eEWSGvVp1su3ptVM3aypRtnKiXulMOsUh9/Q1IHgV6+/n+ylQdl4UQgMWQ4gFCB41VyjVitEjM
ocO7bfVA0adATlSgbjZW6sC3+3ctRbH7KGRRjKOHFH0EWTfGwJVWEBXGG2P5kSCM6IInJHPf/v+W
ptj8hqeE9x5N4yAtdrMXgO3VONDmy30p6p362EBJvghECLZP7Smecnvmo4Ol2WUbWg3oa1sRif7E
srUK7eJRgYwc9GxI1qBwcK3nwin7seVlGjtgnysD9MnWm1Wbd/NEYz2Ix5HHkFlOMCooUmqN6749
WmksRg+gtFQLWw89Fuy13ZU5+WjtyA2XbdAad76/k7faDsk4A3gGCC0BYL1eH5gx7bbsA+wkMQs8
IGDhHzPb292XsrCLcPnxMpvQeXBRKHfKLe0U7LUJXmazPKInLeyM9Ji7K0xJC1pxJUUayItUV6oR
Myco88SG72Mu6ifunkjHd1q90rF0w1Akjws5LjiPiOMQwynLGS2eWXYBS2slP/K+2PngPnDKMx//
1s1z0X7vdSOcnKMYAWoc9m3xr/2fH/KRYQHcApt6E1sAiga0SlrSGKnZDXHophw/TW/At615Hkvn
JvFzH8g2FICkF32xo2Za+G1A4B1mybwvB+9JH7SDZ69ki5bODRh7H1E9io0o/VxLGVHg9xkZaWw4
FA2sHlhiX1odICW+kkZZFASmBZBLSTCOCoTABI7G6/2Jxo6/b5l7HPUt0XnkjUl0X9+XbhVmViIl
BVYHFC/UFaV1mpeDTuPEIt+TtMhDQwcf3n0hN+ko5LskvTpUEbvnAHxzvW/oxSq1suR5XPSfiukM
7qvNbHRHZu/8vNr5TRrN4BOEm7gGqb1BIUrJ8OyRwNZREkTG91qy2U+6n1pWFsu53A6IwGZ/r7to
JHoZtflQe3Tv8ainD7bX7vSu3jTsa5PZa+u/PU5ArmUEhVKK1BzlrSltwbXMS1mcFsAEHoPqmCfx
2PePdMgPYFbMUZOnz17O9z7ZB+X4EpBDBcpSGIWV8769J3LUiiWDApzDbWLQpmjzHaYintgvi/8O
hm0tVoyOtCnXDhf8Bdho0BvjOUJG4XrLCWFOZTZVESeOE2r1Aw8NDElznjLkje7r1dJiQKiF+is8
ZFTD5O8Xl37Kkq7oRV3EogfTWnJwK/Bb2WssZAuHJ1eCUB8lN5gx5eFp5q4B961RxAQTgW2k20z2
U0/q12L6fX85C48ruFyhpTJ+gquvAgw8yvV0SswiBql5RDG4pP/alejIzE9V30bGlEWuDQcpWaua
3xD34ZZcCZZbcLGRc+r6k5ZBsMtjIupwqD5R+8RHe88KHuWDtuH4Xx6BOteC6e6nv3DL3HbfBfH9
LVAjg48PQR+lZNGR3MDKRUH3OrBKs1vE9dCHaZaGqXivxNHF5bU9MKWtjbhflPfh2wKqBxSO4nl6
hPkeQjdcB2P6ZPPObkLGyyYq6tE9CsvI0H9Wsl1W2cPh/kqXbgnynIEkK8AjraKmWDVoI1puQWRi
9yeXwcv1Nr6+ob79ZdTGFWFLZhCkAQGeEhmYIw93fcA1c5q6wRgZ3JQCzz1qhy92xumm58km0wSP
io52O6ewMQIpINq+8j32mNSiORpVQQ4YW59v/LFkK0Xmpe1HrUDyz+JRBSHK9WcJAO/LqeZl3ATl
o504nwqXHS2WHCeePNflS5Npa/WxRV0HMRNyEwCmo1NJ2QrHaMnYU7eMPeN5/ErEfrBgfcd6jzpE
ne6HmoTV8Op6J9NoQ1npzD+zE18jFZErU40kOkpQIwD4FQVrRdErcF/7aVJWcZMCtz1btb81hmz6
H6w9BoFgtiG683CpFFNsOZgMPeuQQvDEUvM3Rp3YK0f4MZFRWQkQz3ISpkReocZyfYat6EwBdFsZ
z3oQIjNpa18xMUP8svf+hKkAfGMnB5PoIca1Nu6JsR+gOhAPCViqir9T9bV8RpfgPG5FtxeIKBxz
1+vhv5ZeYVawAZgTATgV+jtUPeu0PitHA70bbjbtp679zW3Q+pDmX3M1H3I+WLjwN/A+KN4U5gvP
oiRIbuno+/afZ/GsGaec/rhvOm76ZVQxyrWZC6c3SnsoEZXbmITL/Q3N9AiosW3vnPSfnH7mKNhw
J8qTjbZaT1t4dYFjhTePKfUA66rdANQN8gngDlzaRIMjn4ddnW8ysubRf9gkRbGQ7kKQCQ/4o23l
WrH0Mkg0jeCipvOh5STU0pcB+cM2AAF1vhXZU8P32SwQoVVR4Mcl3bXpD7AZYLRzEVL/lH2i9CUd
d90YGbwPWTDuS/8RA/1Omlhx1xduMzx/1NvRRAz3SuVzpp3wcnCBlDGr0Jru+ADm9zwfN/fPfcER
QWCDJCA4UeFEqhUpHozzOLh2GdfiR4pZ4RTEa9UMSsa/9+XIG6tuvCReR6ofc4Jvkj46hjD5eceq
uPbeAoB9aPsXk5KiCdX+4KdgZ5G4K47cwmOI1/4/icoznI0dywjSp7EPWoi63NRZueH5X7MuNoO2
NqVr8frAFgJ2BkQYsCbyVbrwdgxiFdZsiyqepiirBI7qc+W9Bm2LEUZdlFL3c94fm8FGTG6fa7oS
+y8FQ/K91wGIRIYcMO1r8TMDPANpBnhaFQ/Beh7qlDwl/rCrPe1V8Ol7WWFoTT+8F2MbJnM7rzwK
S8qKW4WuWfAcwAFR5JOJJgOZGI9LPdF2bVeXX6ZW01dC5QUpklgKJKYINmT+9XqVgUtYxuqcx2Pd
elvhz+OxyBpjxbFZUFVE/XBtgFP14cIpD1yruXXgDTaPe/srS59pqe0T3TgY1MAURy/yBCpzwwoy
ZWllaNSTfQpygotaD2vqym16o6rjIu98cOlWVjQM9hpN0cKVgAAgtdFHjWSUms5jMylTTWvrGO2z
7zrb0nQ4eKmIqPunqFfM14JFv5SlokW4nfl1heg3diaUMGb7gbTTyQnEiubfHhaUHilQVLzBVIJk
wLVKOJgdR9u6bGLd3vX9aB1ss7Z3zZidsow/m7T53nW6ufN8stY/cOtnQrIPsiw4QsA0qozxDBdh
AhN/E0/FqcoQwATPyHRoWb6xglhP1hpab/dTikMRU3Z9wH4qC20GEzAFz23iwt20w4NWPaMsvWIy
FzYTXwykA6J5TI9VASANZBsBK7vYEPUD0BIvfvs9pw80Qz7F9b9XdGutuje3mh98zCzCihAvop3l
+gBFI8zaa7MOW8ad3SQyOcsYaJ77z8/C7hmA0uKFQ6IIiQTFPg1uUzKDuX3ceL80MOM7FQjGv96X
sbR7wASDuV3SqIGx4Holgchr6nGnjzPL2OgUwx+QvT4NLYtOmEX1N+cYJGa3+/tCF7KxMmMu521I
hAt69a6lVqJ02zzvutgprJeqCwBtsY7BkIaoqNTEeZwpDfM8+9rnZOMmdDNkzxlrVwzzQpZBfoUc
MitRvTdZkwIPUJb0VReD4HTjjls8lGHPtu30zbaeDU0Pq2qIasAuV1a/cK5XcpXVY65eLQQG08T9
X+FvfDvMtZijpXveOM/ks7edyHZEXcQKgzLy1sKUhVf3etWK7hbp7ODRhXSd6j+a4bcQ+zS1w9Fo
t7DiU3sArQM6pDc2Ht37C7+15HBh0QONDCCaR9Cnd33q9pSjcyQdutgkwxGDjjB8ZM+cH4XpP042
XTvdBVN3JU1q/oVzAxqgPEcIAh2TPft7nrx09udSoJsObLageJtqLeQ/v1nipWxTZBwei+AXanuN
2I4rn7KybpU/aASaxMuGBjte/nacoymOOUehrQ/ntt3e3+KFWEHuMVK9MEuyM0c5XXCpeqDAKbqY
u8z87VtCPyGbE0zhXOnN337uRRPRKenmbY4Owz70k0w3jnnTlNXOHkS/nZOs4K91hxJMWjj2z7bM
OAvpyLy3qihNju7AXDjb2TXp2c4as92AaTLX9obOeLEnldPrx7F1M+vB10ryQi1RrhE/LpoPJEqQ
qQMhMppKlQtEgerE+Ma5i7uvGF5mh+nZ3Bb5wzj+mvVDVvehd2zqTW6s+Ivyn70OB2RyFSAV2bwI
YKd8FS41ioss78mEe0t7FnE3ScLeLIvD6CXDF69I0vj+YS4aqEuByvNp52XVBGg1j7OxDgtaH0yA
njzzmHvVpkNKrhg/F/YcaWsA9IXnDel5ZKHwJ9KP6kXFJWE+N8wupoVpRXmai9AZ5rWBPIuWCPBG
GGBQIoKQR0kSlKaY017kPfzHE0n7p6bFtLDmD8nRRrTtHnyre2hE/97la215C6kvuP0XkpWT9JLU
01MQhceu81Uf4pqdhmYrtlX9KNCZ1z4AtdB+csP+wWyfmvpHStn+/tEuPQGXH6CcrOZ0Tad7+IC6
eOjot8T8Y64NoVk6RGShoK6y4Sz4QChdaCsnrRloTd3H2uzrb1UG7wEozuTT/YUsSkFEjzQ12gjA
nHh9J9CnnGKob9PHjlPpR2Y29dFBh9EKwuijnqhePfBnoIUXnCzILyhuCrGGrufU7GNB0X7j0DEH
59XYf7eFSzYzz/pH3mjzC7oXvIhYRvlguQnyIoaPEWjUw/zROe02iPH1Z/RZZahYFv6RjSXmnpJZ
7FoNPTm2mdSf6zxgz5U+9weR0jX89e19BuhTYheR60Yl+KYZfkIoYLfUH+JC4+S3VTMSlaIxXiuR
Go9zi1m4ICJi6NMDBSm6ovncnQxQYv26f2Q3uoevQNiBNCWAzBhDoih/b3lDO2VMxHZuHSkaXxuS
HrturYX9RjOkGOgFclYYKIMi27VmaGQCrsTsBe6Yw76mfueOEa8EcK//w3LA/YGqqpxI4ikpEzPz
nTLFgx67QZlEgcu07czAjdgglN/dF3XzAHws6T9R5vWSLK3MUzE1Iq5BvbphVvG3HEDVYrMJPO+0
2tyXtnhOHooisrHJRcb2WlqZ182Y1K2IkSAPazM5sWLYeHReqVIun9P/iVEjgBogj8wCmUFMfOcd
bW7JyRwCshLxLq4FnXqw8ujEwZDx67V4+cwdzcFafHQTeUiHZ20fut3a0Kc1McqLQvVecEoG6ELW
7Etj3Lp1cxK+sb1/Mot6cLEa9QYFdu4PaMqJO/NPN5xEMEVD9lab44qcGxcWJgJ3COk5oDkks8X1
rvEgN2mejCLWs5p8q7wE/E+kSYZQ6BiCaAN3uUmoOW3AmL8WVS/sJDgMUItCzyjgKmqEyziYRr2C
jXGvtZHPEBi5zRaDcldCgqUVgm4KlkKXDcTqColBoQRGNSK5s+V2bLZTSNloRA3B0nof6MviX1Hc
QFQDogrQimwWgROpXCu/wTDzzBVjLITYBd7chh16CEOeFOPGSfyVl2tBVS6lWYoVNHkLGhlzHgF4
sIqwbvoq9PTsDyUV0NxjNx3ua+bisckOX8AO0PCkK/esbHqvFqY1xjn7AircrZFjwFUwrdzmxUVd
SFGumd2bAjwe5hi77Ivdik2rPeX2jyT5V+Lnj6O6kKPcs64zm9Ii+hiXrDjY+rBH6WoFcbm0Yeh8
RKsO8u62ofIV8Z6Moqy0MR7bKSJ1HvUNspjJ538/lksp8isufLGgz3yv7TyoOTiYre630X5K5vi+
jJsoE3oNdsEPWA2S6moyv9Q4ELANmWIEd/ob6UCxDJcsO9TcKLZaQ81nN5nESgp46f6ihRNpWZTA
0N2snFAddH2Pnp4RdVXbFRsUqgrcWVJP026mdvPL8aj9RY6B3wmiJe3x/pKXHCqJVYBkMA/DAVX2
tdbmWSs0nJ5A3tSfD5r16DDkbYbjMMyhMLO4dw6BiO6LXdpplEtgOj5y7arRch30nWcim2K7j20N
c3/Rkdl/F+5JkPf7kpYuGtL5CDWRqwVaSrloNEfVhARkjL0AvqKfNLukyt3Qqwo9shJ7rTq8dJoe
GlugRqBYQCHvWk29Ip9EqVlTPKVWGwetGGnoZI077AIyzRix1fjWGE7pBB7ixK3StYLM0sbixYHZ
Ap2EhPxdy7fZnBvlYM7xzJtHUdONXwQHNHD+Ydr4DWZ7zb7cyEMgbzvggLUBgcB0Zbn9F9dy0G20
XABgExNMsZswYQ5cSFEz/NTIr7JcqVXfHKWUhVQjoKeoZCD9dS3LsGZgmTQfIScVuxIwCjJifMSQ
Hk1zRT1vbwVEodkVGTYDBVJEf9eiqlwMXms1Q+y6/dYVT1DXvZ2Muz75zTwepj2SOIS+9+4aGa18
Oq+iNBtpeJkzAI4F+WSVrsUr8LjmwofHytNopD99ckL7ScTwhn8bEmff/7Mjhq4hvA/olAK4AwgW
RWEYqJ3mqqR63BiPHJzLCeFnc8x2FRtWcngLxwdJFtDkcq4C+lqv99RHU1STV5mOhvwvYOSqp32W
miFfdYgWthBMcOj6x2Q+QGLUTtPUoOOI2aU6GpW8Z252W7fIkIgLa68JOzD28TH7WRX/6qRgFy+F
KgpjpAAko7VOj9MWUHZy1NPfuP+T9fMfrZkUA4AdnBMUGtAafL2HWdmRHpQ0ekx+63ofmtln16yj
yVp5FW6sGAwYQD6Y9YSxkdKBvhbDwVErjLw1Yk7IN3Oyw67aFLbxbJPhMTejnqwSbsgQ81rvQT8i
40+kdKQfodztdDBS3RptO8Zt3M3dFFmVs/dZEJUmCzPNBHPgGOk9f6t1ZCnpr/vbepvNAvmznFKI
XZWEfipBN2YtapXjzn7ctf2+I88l+HLLBuiQYlvpbwH9y8dv2Xwu97V1yGi+dd3v2qv/r/MzUMdB
XdGHfUMXEL5F2fZgKjGUg7lJzLQG1MNuqT0I5CGwF8ZaauvWbssmWuw32mjh8ZiKKOpPsi5mkrdC
B+nCY6C9oPY2pTxK8k8reytf2Oujxa5Ck6CweIBvgnCBDoXCm3r6ZrXMOaVp/VUIajznEygrnFIr
vgTMNDaTbrGoZfp8rA33pcU0pFNedkhCaWsMpHJpV98DUCyyAcBrICYEXFJ5shxuoVxn4HsG/6Ud
3kUptphcv1tZtbyJqhQUJQALRPJG7jR+v3gYuWkkCCIG+jaCbbSf373iDdOywfm1zc2/FW+2pjmE
mOZ4X6w0MzdSMcvpo+sEr5diH2xHyyut7+gb+EHCxPpNydqw1zUJynuhm6lXmQy7l9fp1pnsqHPK
zf1F3OjmB2oZjzw8RNSj1YCPYoinm5tYRAbLLfFWG+KBzrPu/BiM+d8LM13J39y8TIpAJf/FGAE8
LcWaMCM6LIL0lJk/G/ery4cVQUuqh3cdEDTk2eTzfq0ULW1YbjojfaOGnW0GN9FCBg8jEr7+z3DN
jzX9J0o5J6CRTa2oIGpib5PmYxhAEsI7De8f1W0dSYqBqwkMrDRZH79fqDlLrMYEWRF9s71oZhH1
N3xn9FGT/Ky1pxpjmvJjOoSjE8IVXRF982QooqWmXoh2izQfZzPBPdb/pJWxd0l3bgvriaLyy/jR
+iHQww7GiefcWyvDLigM2NjQUCVxQiifKZubNg51jQGXW/fQflFPcWCPQchK44zexjXw4oLSAJgB
WCwoXxBQqL4oYIBaLihOsrFYGiG6iDWHlfvBt1Z2dOHeIbkukQxIZUp6mesNLYXP8CHYUOPF6d9q
e4txOLTZFvOKnMUFATCALgiUrWCCr+UwxyNWSTX6Bg/uoAWfQLWf+cZKguXGC4QzCxJ2+GRAzWAu
u7KYPu0b0jcse8Mk8jl7pJgXrhlxZgCOnocj7zbWWm+H1DfF9kKi5PhAvh6oVmVZNhtqvWh49gZe
pnLL+DBvaVWXKxb+tuT3sbD/xCgR5uA0Wc+yIntLE8AN7fdaD0c0c1sgWbbGbZ78ScWuQejprPXi
LO/of4KVF61sJq3L0AT4lpFgyxO47qmPLrKNp70VAdr+fPiFa2PYV2SqFZA2c2pQ/mGxQ38KvnB2
Bvibome93prOXvu9YlHktb1zgiqBE3OZpY8TdMb4hWF7xwEIdO1TnU5vWfc4jCkMthf5A4mC7Llv
h+OK9AWPAa4vzAoaAlFUUtmOmoJjdHlWZm9gw7Pd0PT2rDpSE7O/tw1mFs8PYsV4L27uhUBFkzjp
nCLXILBJniTo0HkTcPUNBNUgXajes4yuOEWLFx90PKCnRfIYbUnXF7+20mxKqzZ7S2qz2PWz+5OY
jQEwBWrz9zdzyUAD0fZ/kpSlacZQMc2G3gj+PIqdUf5l35tqZTkfHCI3+iKzxJKLGYzFynPutaZT
WrzL3vzxJWF/WvfB6qK2RsdPGk76Q2tumvqX+97/yPrIbj+nNgmTX4xPYVufneCL7e8yvja7cOlF
hhr991HK21SiDaatYSTeOlRpDe807ZKj9di3nxz3lGa/6uYwvTc5xk+MenR/0xcN4IVk+fvFg+wg
O+u4VQUD4TRoBZ4aumltlBHvS1nddallF2KQmwHTuyfFtGTX2AL2nQ2A5P9MneG16yhsEpqgIs5P
41+SGUfhH0Zjl+UHDAPlFSD9M0zI2bKOPSOb+9+2rHb/7b38/eLTigKkoxigANucacnGqXMQWKMu
udEC+02b18iWPqaW3+gfuG1kvgiM4CqaRiO91qUd6mZusdWD52Ri+2p4r6wmnMxdHXxix6z5hNFJ
D/y33z5M/Y5pR7B9GN/ur3rxWl98hnIgzJoAPfZNlO+SdN5NrT+Gdp00UeeJtek5H3TP95asmJBs
mLnFXCx5GMg3zMgr28NEDqx+gdPZsups93U0u/zU8EMe/DKzb5h5Q40YyabJAgFQb4ckOfBpV9Yb
5lCgLZ7SApTSjfdgiZD507bAfPj727OssBf7oxgj9LiMvW7D7JXuoZojZ9eXGOH6xNwJ9/OlcJ/d
bNPxNjSdDSYmhGOFYVdDurW9x7w9a8mh136gWdGO73/W0m0FgkdWJ2G9gAm51lWXN0HW4b+3BuM3
bJ2G49rCb/j7AM6GWfxPhGIfWdGgMulBRGmlYVYVES3SI8BCVrDh+qEjMzI679a8c7to9ocwKd6n
VDb42kXU4p33urBIV3R16YZefpJiHW07Q89eX2dvhTkd2GQeC3AfzyDD1j2ygoS/TSIry1dcUIBt
HI13kGX72r6dv9kadiCjm0qbd1b3K2d+yIfvyOOtvEuLT8DlIhVDLCxztusOCkfSh6p8s6ostOiL
V2OeyUtFd8jQJyfBN9x7pGscAPL+qffzUrRiC7ioLS+bIZrr2hecupaljwXH3MWvvrlKBSAP60YY
eDzA0QvQOqA/1ypM0F1bVkSa2+rBnaNCfzJ0tOIVYKMKtfH/cXZdy43ryvaLWMUcXkFSVLAly7Sc
Xlj22GbOmV9/F3zCliBesebUVM3Mk5oAGo0Oq1ffdX1o+tUBIHZ+4Upf98DSoz2TzFxpTkUtokYR
3BW7lIwFpmauK9GsnjA7c9zmfkgQaAA4VeZHjXuu06UDnnMV/xGPwt3lwqdJa6qy6yO3BhtyAg4Y
q9OKXWF7YkXids1Nr6O6NPNpzls8l8lcZmHQhikesdmBth6knxI+uGEOJG48J9S+tKfb1mnuTTmX
xtzTbKgTTawH6irqueMjKrWMQcYLhmk8Cw4FPav/X4uuSPFizlCqAp63G2b7CnO6orY3fend6woz
8Ce4dAtOwvxGAi+PWB6ml62XdwMncmiChlXcKOUG2LlONoveSRtLd6VqKVUhztp5hNrIvaI9GMSQ
l7riB13IJa0AK8Qjo7r1T11GFP3Uogk7dcpiJcfrJn6M+zv9mL+ANcLgtmECAg0wBHRi5KRaSGrx
ISzfev0xSkfn9jkvfR2jVQBNt2nl6ZGLTnGDSH04kUlBxHNbym/B4uqMzzaBVaekbUvPwCakvJNE
q67dB43TNp9TvAIpQqWvMLWci+8avtvw3GRFmAull0vg5+sqA7UaZ1/BPAhDYSSTEsFR6jED2JF2
gkB4DCE2i/ql+pIeCkuN94nwpBfbmstQc1liKFjcBnoaZ/6pGGao9YT4gCg5BBIRppVWHtp2C3tG
5IH0yrfsrSTOVjOSjwGRMCNiafD5bP4CvEvoB4VOgpiBXo+zb0hETFvhfTF0jV0cIWMojrYcfqXa
Xda8R1WLDkrBqnRb6f6Hl18CIAvsqwBlo7x1KbdoxiAtsxoJUSVC3/aBT0/g9zRBarTwOMzZk3NB
jEp7XaloTQ1BsYLJpUBeT/1dnBz66LPMVkr31yBRKNW5OEa1w2RqgGUqkS0felKEvanoz7dvz+yC
QKSBoVAI2pGKvNy5VAhlTunH0G2E0gTDguXFCUnr0fI0JTJz8JlYUlQtvHEqfpS9sTIalCEXxAro
g74UKoRp1qs9kpFR4plqt8N46sY/qsbT7bXN+SuYJwggL60FgezsUoxR6xKXtlHkaoIlVw0J2k2X
jSTTd5y8oBez/uC5LGZJKILJ3SghKaHGLQ9HjBusUAzzUxVWdyJYmo5gzx1JWpbGnSQkzYMcK9Hm
9nLnzC0QBqjGAaqBp44xAC3fDBlfInb29VLfpkWlEITInPX3UjR4ZTg3FDF1FlOQjwIgjzWcQN/n
VUfNMcIw45Ml4ONs+HsuhjGnWt3lMGjwr7XR7fxtXz7jcknTT/mdAbghH4U2JuHXpKyiT4+3emPt
FXZ/0D9vL/ZX/VlNpRx5PJ3WCF5b5jOaaei1yqBR+HDIMHnJa7htm6ebFJzg/LbjVbOII7REvInF
n7BLzFFYxRgPwCG3vunqz1FBb95aETZ1Djb11vK9D66INrEQreUwNf2U20TA6ofdwst73boOw3H+
3YwuTK3aeXUEFysJbEnjzKETbYVDh+mDhwhe0c1Sv8dsmOZr4Bf9Z2qUrvcMDjTQNSCKZvdMVZOs
akb4QH1q+81nzt9Pk7LmQMzjkek5iDdhB16tYqUtmLI5txLNOAARGTL4a1hO2WYyjJqHW+PWgVyT
IjHQYyUFpTNykrpgwOau2j+iQMt9aVnUpEdaqp8idwDCzwb71rQuBOHptvJR03u9j/9ZD3B8l0I6
DETWjIZHHFIIa7QAVaOp+jEJfM/1/A+v123N15ecKfqjt4QyL04HvLvIpzg8HXyGvqeYCogdNAnO
eRtavoQxEUAvqNMduh/5aFywLXMnqMtomYcfhQIg6z0nKuBtfQ+HUR6G1hZzJVtxccBZcaRmC8Zy
7m2AhwIyIQmAJUzTvdxcDnjr3GgMGkanIONtt2FngbHS5jvV9rPj7ZOU564EmAdQQALBDAh2mKPk
25jzxEhNXL6owM2N6eq6ChbnSJHNKuym8p7TDcBASdWC0bqxOAVpDDPG3/c9CCBaInOdDNhWjqEF
VoHWQmktRV4sbHKwUY/big4H5OQJYX8a8Wl7LyVRzhGlxVBJS5mGOLf9Yew4M9EDr1x7eo0eGr5G
HZt0mCf+MKLnB/MtURzowaadJztlTHnf1nsRHCq+OtTluuKLujJFvUsVy5+S9k/fKPp3VtfBF+jq
0IYsY3ihqUYcAJCGX4wnbhr4pZzArHqc7SKjm0jmleoYBbEreUFNUBIezbCvQU6VAaV++8SWRDF2
X85G1GHTNHbLJlGdGLGiHcd+uOJTfVwQNffUwRcCwh+gL8CkWN64cooTXOQmcSv9S1CrLTjTbU8G
edsQ8y6Xf9eYJx1wyKwl0107Zvd9aMvxU9Z7mF77PXCup3wZYf11ewNm/EIAh2hDD4iQMLGW8Qsz
o0+aofBTV6bMzmj2zvhspSajbRQrTIIgRf92W+DMjqMwBp8Q8E9MImJd+DzAQHOxC1O3AZmwGeja
d1AEH4qQLt382f0+l8RcRqX3PLikkDRu+3jd5g7ykd54kvLcwtjpnLvPbA5xi2J7oAd61vkXpV9H
nRUVp9srnjFBtBSI/hFwrWGiA2OCKq2copLLUxf9yMQYLaHcoXwxDaa/RGvx/yz5H1Gsd6pnhVak
ZeoO1f0g2vFgJvxgG5jnfRJfq8eytLMj5uxFaKPlR5KEj5lIggEjqR5vL3kuXU7RYrTFDw12OO5L
s9skMnoV1QZ77z1UG1XfF605WDwGvbSkeqs6U+j/NM/+sM3Q5SfZeftQYtK7o1Wr6T1bwiLNhcz4
ml+2YDqH0mA0Ic2mLhFLfE27HZLCnLy3jtulOhKoY7FuuB3qSoHyJquHocV4nK4mCRdulWCBGW0u
pYumOdCOA1ROCTGZu9ZM8cAJUpe6mKX3MWVoRNUronV2ooDQwhIxmkJwZe4NPSS9pC1YnxlPBvdN
w4OLJwdICiZG4oOuygp5St1Cj1Hbq3cp2NluH/qcM4r3HO1EPA1nURy+PHQlGWtMiOFx6NNWLUyw
udbI394Fqqk8VycDpPiaXSnmbanXBgzwELzwFO6CFDLrool1qUWyPFZuAtIOiY+JEayQs26hZ2lI
PGQhbsubiQDBkYRstURpVoA2ZU5R6WU9BXy0cfVwE6DI0YIa+q7vZaINhcXFG/Tdj8oCEIaaiEtv
DTLBz0QDaUobLl7ubA1OkDLP88aVI2UnRICzG8FX1UmrTix+bq/vWlFARgUuKgTT8K+Bp70UlY2x
2iph2bhDIz/iyV9J3hIIZUkEoyd8oUa50EKEBl40xVdI5L/cXsS1yb1cBP2Cs/yUHvVZoY5UAhqI
k7pAYnZdliDTFFAmXLjWS6uhD96ZLG9I5VBXisb1a/4OnKJwWELn9nKudRyHDz8ZrYH4G0TrlyKC
2svLTkkgohg9IgqtVYO3e0KrrZLkdlT2PwZfLYDhF2SyAE7U/GQ0waaNm3qRKanlZkT7bZY+NMD7
tx3qffL69iLnzgydROjyAWEias3MMyn0lQoyAui4Uss2N7mK0cFSu2lntkvDsuau07kouvazI+vj
ApXeCUem138KkMfXyerELVIrzynGuRTm1CIp0jI5gxIq06jaoxYpBEt8vb1r80vRgBzAPAvcWeZp
E+QyqMMQS5kGzkoLJxSkVSVFn03711yWtPcWvW3/kcQYBsMIoiEXm8bNMyMjnug/hiAYQC32mSvz
v21H/O3zBbwQrYgY1sYmn5QGUUakjI07lr6VBcAiCJ8THpDbezfzYNF2Ypw1aBsoAoOq5Lke9MpU
CBPEBNW9j7l7gljZnJFtCj0kWmCLmr8PPMnMfelVKSZ78Ie3219w7QzjA2hXG2D1aFZkUyihn6Id
K+MbN4nfcgPLTO78YAnQsiSEMYZqC366NBCwSoNbBX2wS7j+IeWWZhjNIAVA8Ie3Hx0nQKBiSsjl
bnq+wbWa7EFB0m8PsQwwxyYKmzzg2FUE2tyUJNO32OfI76VAqNlRl9ptjqxaHh2UODfFcDTL8KmY
ggXL8uttXj6fl1/G3EQUqMqwrTTYT7icFldZ3mMFNNePN9npXlv3AnA1lnbS9kq3Ur90V/dqoshu
u6DV1xYOn4HSBTxisH4Bc325QW0jZ7o3dIDlxoYZiA+DKOySdAsGcUVdSt/O6DbNecD3BqyI5sYZ
3eY4ThlruWgpYGUKyZhuqvgjN2zl3S8/4BET4Bm49Bt9owurvDZ7qIqie/J3FjYIgphV6sWAdjAN
4ONAe1fUXRV/3r4zzO/jwmA4AbrWgdxGd8EVtZPQ+l0XT5G/j02iLziTVBHOFAW/DVuAtA3KSzp4
VdloeCzkWPMLXPviTpzs+8GzmtRRTnpDOmF1exlsUAJZGF6CVjrqj6OFlu2ERCtyk2qdHu9H01jl
W2Enb8pvZV2buRmbPpp3iRBsy6U4gNWLX7ESus9At4iVolXrUgm1RMSESAVwbfAdEt7OrMPjn4Lg
IqyWGAbYIPBfomAMVCg7+JvYrujAk6cWYMJkn23KfW93AG+Txurt9jE7BAfxzb/vHxqwlIDwlMQF
MbPBLBfLpTTSvDxS1Ak1UGtj3Cfty2Qi0ZqvwhE9KMk+LU1RcoZd+pqKJPVI+TUNxF9iK2GtIF00
oOMypqvgQYZtZ57JNE8CXS3LfB+m1othd+S7I5r5sD+92COJyXNLIrJEl8vWY6lQJBcwTQLgALQW
sh3DSsGBw9aLyz246bPOqTaGZ8lWXq/RnZUi4UD0pX1l/A5IlHm0fwL9AHsP2CxzyxGRAFRQ8sVe
jdFydmyiYxWCNG7BCZ1ZGAbBo7EV3JlITqG2d6mt4IXkKyDfin11F8c/rSWuKt2K/4A1RRdM4XRa
uJNU+S+VBe1K4FVCVIfDQ7bmUlysJF7uBVq5j0FLoZmtnZPkD0a7gIV4A2JgEIOGIHqbFvwQ5l2g
eylgpguCSuR1sa+MyohhUsporyv36ahawio1xR7Lkyzr9uoYP+BfYnATEL2iSxLB8uXiwk7zKgl9
7HtjfFaSdfjHCxZs2pwEmBYkfnBWOpKclxJULvXatOmqvY551t/6Qev+2vYD5YhjQY0XfOq6wgjw
E6Xoa0mo9lPj5IUjSQv+2IxWYwYKQm1KpETZAy8XUGtaJOVl0u5DzIUhGMGS5B9/dwqUnRjJQHpd
UWYA/xT9hDOfUxjERk4nxdhLOZGt4Dn5vn3KjDJd/T7z7tdVzisRLtO+/ShjAqJCbzfIJF145JmH
8koKcxChnKahT6XwR97sHtpTh9HGtvG9iLf5jTPPriQkAV8igCEYLjKMOFvtM4bAiws+HvedNdrF
m47BpjoRc7OU0ThDYtXkzI44bye3fakcbpu8ezxpnBC8AqT4Hr6LY7HNzCVCX4nRdPpV4OqWeHyU
JCPnxay/MvRBq/t+2iskJ4fVbtetRHu0I6vGY17fT7tmHR0M27tTLeO9vmscRTHDQ3M01z3ZtruR
rCWycCS/ysns1MU3MV6uAgxEyINMcP/6eh+S1f1xl5P3Q0gOBkHjJQnJ/WDBwyaBWZq+vYntmP6H
BKvPz5LUBFMXiG8/PL7cPeWvpk46+80jp4CMRCSVk68KJ7Ax9IWElkiOa3gPlma5Nnl07u62P8dd
QH6+fm6r8lU6G7sMZg9UCQxER2hKYFbkNTofe2Bv2QskNz9TYuBPZIVmQl5OHwHhyX4JUC0xFoAe
7LlInXkB0lDupt6ASFl6U814nVicCQiz+fRK9/A9xDbVq/RVctLN3vzR99ImID1RbfTxW/wKw6nV
HDNpibh665uFZ+Iq84gmfgr7EBEtIt8J+upL01FOgNK0UwzTUVrts/eDmVW5VVuB6JQ6WQIBX20E
hP1mc2krPe2nvxSm9n4EQrvQ22uiFRtW7ZtpsNOLBWs4uybktJAsRtZRR+74UkwFU98nGsQgRimP
07qpiJ+aEfQLKAvfXVAo6i5cXBFA46hPBkcJiHbs5aW0JkpkUJeindQ7VQ/CkyysEKO23xNafcbV
Vn1UOluInGkpR30FGgQ0H2g5SviG9k8Ns+Av5fJ632t1IeYHxdXW0i4qLPQIoKX2RzIH3KhNjrEy
aHBaiGaoPlysFlJRboJDCtQo0tWMvghcoKhZJBcHUbO856gxBY1g4mSGDpMl3bx6D6gpBAgErHYU
L/QbCpy9aslUTZEHVpVD/FNsiocY49mtsjXbp2ARgcX4aHB8wIsDrlSEtSA8ApPG5V7GOaiT/Rir
AknaVNyHpVmg7+EuJOqX9wTYV65vIpUkS5Ximc0ExgWhO86QMjswtkjOZD4BkKk4KL4tPCXyRkKZ
KF5jfky7hP2/elwwVQyhGZxbjKqF28ucm8/lYDMVtPowrCL9lPQg9VzQjCsnAWMzYVPRbURHWl5V
asrBw6jiSGgO5Y9/rOW9FqxOXZIsGKxrpaDonN89o28lm5sE56bRxpHcHEQHkBZTIKolObm11JF4
ZanoYs7EMArR5/VgcJhUdZAdydIe27votGA2rlUOsZWOPCGG2Bm4U8yj0Iy8CnyG2B6CDVIDm+4P
v62efKfZAm38470uorro711e3Et5zIr41AP1Ay+0h2bVbPyt+CRvCluylU3TLxzRVU0SioQcK2pn
IJqi7JqMRWwnLemDWm4PxUoyEJ036GepgEBZtT0JEiusSNVYw1u9vr2lVz1g/5KLKZPg2JLw0NAt
PzMYKRhwwpjDlkrr8L0uSfH1GQgktEUVjcEEHAfdrlsnMJIaUV9Fn9Tr4jv/RIZAxWsckVonKKCD
QHDJkM0oExijeEwRRBMvnAFm60MJk5RCFfsxbpPNsOLN/q9pu3+XfiaCWbowTYaWSxARiQSN7QYZ
Aqva/BHBTNWR6CPeiI+3N/t6TUhqITUAuCgFyfL0VTzbayHOlEBTpumQNFtETWlxLyR27y095bTU
cKm1YNLFfCZZgqcGjDzzyIV5l7aFVvGHrIOPadQWOnikrWhl2+Y+e18aXMkmsvAO0NlHFLyCUjqa
ZRmDbOiNqCW8zh3EIyYjcq9KQzaYIuY/ZdvuvrrnVrc38Yp7GURsMjovwI+BOYTgX6a7fLaLILAM
kroWwofeRN11bdiJ1VlATVu6lVgC4eBOc+aqh26+iX/Sh1YApA5dPQufcR0PqUhP0ngIew3uKNYv
G8dw0DLUgh86iI1Plat8xsfo0O1kSyehmTuqmd7lK36XWt5hvCv2kZ040wP/KD6ODkb6bZZyplev
FargGEePP9ggxM5MBcqoS90o86l4kDwC/5d7X7yTbE4NvIpoPgU9CR5+OvCZBRaUEygZCm+sH0Z5
FR3Ck/imPoX33da7y34009/m2HnU3816k4D3ZXBun/yVj0qz9Xgu6bREittifVSU4zVOSSPpQd2q
ZrYKrIfqIyLhqlwwilcqTQVhZDC2kY665FkkqIQxJL0gZdKDhFgjtcutYEWrP9LW22Vm7N5eFesK
g34M/aIGHFJIg5fIOBk8ZwgDmnaCI0cEcyEUXfpt5mrqJUZIcgZ++2AvbRGrbfhsQNJhy8A0Bvon
VhWaQEcd0kjzY2H5gKaaokryygTsw7f5Tf1aFyRvMcgPsWG7sGFzkikLCWwo2FUw2u3y/nf6VCSg
2SyOw2ozmH/bZ0rXpYPrQAXIGK4GSxsmJH6dx4NYHIXXeJcQHX8kEzW0hfeedfxQEQIWjWZSqBUD
4/DlIvgg7gtBSsujqu6majsIjmw4kWZKf0t4A0EwlohTEWTRiIdRLwwxbQtFaNEP8SpZ8kP79Lfa
i5/HU6ajTANCHTYrVLa+LoztgJ+3ZLKwR9cHDaQYDlgBrxql8mfescBT9Xzw2/oYJuhjCxGIBiSY
Fg78SggeYwTyNHOOs7giODRKvY6DziuOgSnHX9X0BL/mL7eI1mBR0AIwCmgKkIldHnWecUrXhGp5
HETgHQngL7d/n57g+XOPDmHkMlHmQ2WFdu4y7yFgQcaYTH515F7SU/xuoLKRWiAPvS3l2vZDjEKn
U2MAh0rJgC6XwU98LnKZWh1FR9gknPUimfJqXMUWes0tTKkwQQhpV47k6qZnL8i+smOQTeeD4sGV
fqe7Xcou/BpaGAb1URGs/L085afxFB28DWdq9mCOryJyYEsUMnQ9l9sKMiqKXkJpBWyeLIuhHCai
7CX1cBz+hCgfIf/UWsJSe9uMEGTU0O+CFPpvufNyYYqRSXkGKtLj0DpZu+vqO+XU68fb23et4siL
ngmhu3vmMCGhm4ZxBSFq6ojDOgweu3gBezWzDmSm0KFBrRpCTCYwU5pQrwO/VI+VeDdqd1q6w4C/
/m+ZNCkVMDwPtAoAuQkDzSwEkDjfwxw1LEReKd6HhJQgj8kY7TZqVre37Mo8QxIsNJ4CNMSDcpCu
92zLjBqwylhN1aNA4ntkpRDuGAvX9nrLVIrPQFadgvuQ2bsUgbkfnKAmnnr0adLLic1kcpLT7WVc
35sLGVcMhmE2qkUIGX1sO8kSZcrcCjBtFk4hKBmRHmY2CUxDviaUpXasAlvpzNFHT8592C6o1rX2
4tc1ATUaOnMWBaHLfRpVUEzX4wDVUp0Avp67eD9mDhtuJV4adE+hGYb15Iu67eS2SY3jvd+sPH7d
VabOWUny9wdO6yYIFlB3okHg5UImge8jFOi1owC2r+mxGKzewwSS1e0jnzmUCynMdiVD0XlTo2vH
Hk0o/K5NTQPAZs65LYUq56VxpP1CQGvRPj1U15n7XqeVkvZ9YxwB3wGnbLXBgrzanpA/eM+LJfNP
X0hW2i+KBTkSJFANqiJnt3GM9cofK944ComZbqdPAfD9x5C2tdkYQ47+ur9f3Lk4xu9Iqlw1uk4w
jl0I3hSw8Nv7aAvoSe/6S/WrGeVG8g3hOtLRSDSyCa1CbvIekFHvWHlWjAw4KkRL5A8z2g2+INwc
yuxBUUiXm+dFgZ93OecdezQg1LYHS4BxzP5SAWFmJfAKEJT/+lJwFRgxmZ5gdK3mHZtpJBK65kBF
vSTjeimA6aAcDHYSFF9wky5lhEMto+6SeUcNrAuot1iKYzjD8Nf3lM5BhS8Fs0OnhDIrUTJN9REg
cMde3EbVi9c6em0qS8HstdcGKchkAjslYeAk67WBbKoSKj/2H/32EeO8HK0/Rbk1urm64OBe1Tww
lE7BjBv0J9NZT0gxXu6amgY+HKjGf3wOVVKURCKYjJAe212okSBG0h4aDo5R8w5UawuyZw6MBtC/
IzPgg/wmPc8ubom5bYHXdT5GO6Hjx45qp+FNbOiwxHxxrX1YI0oQsKrYU/T9Xa5x4kRBB++C/5hU
h6Kw9dYJlvqlWMOK8bg8EpGqgWANyH/2HfJAKM2BZtl/REcyLtHA20PuxIpz2/awLzbgFMh30ucI
HgGdsXC5kCr0vIILvfgxP2KO+8LbwO4SfpyWTsDODU9aEVmdC8VJ6AwpSR+r17I9CPfy0tdf7xEs
DXQZ03zBeK6ywWYjyKmIfcK4cCcy2+dEs/gFb4DFsqHkQys/yn9nLTK3s25BACYCkfyoADSXOwPK
+9JaW3tb3i42aAMXSd866s7NP1WfKBtLW2AdvsoN0Q84G/0mM36bV3WRV8RS+ziawkr+0JHnA2R2
UzxLZrPPFqtsrJ2AlQDEErE7IHO0nZV5z2MBVPHBL+G3b6U/2qGzPrHmn9Ds3/LIHgoABBJbs4yI
DA/eEiDqKuP2Kx1V7n9TYLNOKhcmmdjxYI9u7b63I85ULTTVm2h80CJrsaOHfecZaWykDIrvrBsD
Sib+ikkfohlZBlhfSfdTkOK0eJBXt4HuLE33/I4kxI24vGqSZ6St34N3GL3rm3jnHxHlbdsIeAve
qu77NffUWMrSKMtZsqtzKl3GGsdSIGJeSRC5+U8PTqScvGaW/vYtfgmaCZ5Sg6jregkjeK2zyFKf
s+nSe3tmh4VsAlV+ALKMSTLTn3yfvst270wbyqawQWOHvpB3ZN1DHCSqz/+wrzJWLIUPXBs8Jecw
p3UUADSikjgj48vXbWs5v7AzQcxlrHl5iMYGJLP5SPzHcSDSfb/iV71VPjWOtlnwDH6f/nNHlFkX
665l6FOYugHiBiuQzXfx+0E+oCAYmINzZzxY0beyIPHa3F3uJNsxCZ4lGe4jdjJ8Hn8KV9vp3+lH
65PeTg5CSv4kqOy83YkYDj+Y2SOFYv5POwyUy79pWRn7k8tGoBc9aAcN4yRqdnzXgRVNQoZJf4m2
wfdtafN6848wRm9qudIrdHBFLp/uROT4h3QD6oqT/7BMmkG/++oo4Sv8h+6TuRJ9giF1GWazuPIp
f0/c+Fjep85g90/yS3CMXW4p08MiaOHnXbLcMarqh+pYiDzWVmc2SFNt7kMzC6cwh/vufrHFfcaS
At74Dy0a80r6UoyRnTpoVIzkDv6Qfy88aqYyElBfGrIF2qal2v/MM3XOxsUzq5u8AdOaRRV83Y4R
WGlidkc3WQIhU9vIntkZ2xWbzpj6GHBOyp3kxc9t8JM+7TmVbPmG+OMXF5H283hbHeeeP/hi//Am
MUoSD8XETyUI+VvwgZPq4L9Ljzw6o/kXjlsIOq/cdKof57IY3QdxkFZwAmSh9v+Hc3M6/c96QOts
t8bs6C/JNsXOXE8PC0u8cjgVJNTgmiPVRdta2YG5xpgmYSlKMZZY2p8TKa3v2gzJHx/53MhcYpSY
uwXw3n6HI1E2U5ZlEixURT1ylHVg1Qgks0CSQb6lj+nUuuliW9nMLbigOGDe2ggMBwivIQzcQG7q
tCXpnpOtmR6ibbnw4l2lx3F8F+QCzI3T/HAcMw8d/2iewjhszPuM4qcoIeMu+y4/84B03xN4ok3+
ZVxnJ33fgwPBX9ChubNEUPlfggNGhdQiU3tgJlM3W4XHfIkMe+4tumhdZ27DUHplpesD+BMeMWjO
3sib6bN0QiAwtWNnnwynMflPAy5/vq53Sz1bV/V2usGocfy3qZ05TAUTxKqKp43zKPf36JcJY5Ks
ADYyvZEMpLXiB24r2W+b5qDcDU9O9tjth32wVn4QVoPwN/y8fXNmmtkuP4iexplT1eQlWnA7fFAC
XxUcbsdQNRO3MTlLfLGFR8Vu196ef2k3jbm+LVqmysQYwou9YJQtQLms1nOIVoi4rT+K1Wdg1mb0
dY/826azWltxjXVvet/l+pjvAGwh1Y57/FNbmu07xklHzSbcNGv/PiFvYMdx0JhSTERz2qeIJObt
j71+0zEVCOeGcjp1IdgKYSHFWVdWaIzVT9ilbvMHIVr1nFpLD+z1nqCx4qxtmTmO1KjAaetl6Jdf
BU/B8xJ09PqBu/x5ZsvDJsvRLICfH80RQ2E/jPdmJIr5fHuzZhzaSzHMFe79Sk5KAbsFJPhpIoEV
3yEDRaatqYTWsGT8acLsUo/QIkhnSWGUnIYmPmZRVSuDfUiOOrep+04lRhHzwn0Xg3TxLm11I3Tw
f+NT4PQWteNUn4ABi0ttLXIIGK3bK78+PlSQkQD9pY5AnMs4EHw8+bHuBYPbh70QWpiYxgPTqfKF
hcLt0mwwaqmYdQN6jCwC1UlMCGTW3XKp4ItlNrhckmzkdKzNQkDX7xANMCXZEpPD7NLw1CGMxgMP
XNaloQDEM2/1uhhc0HPyWxQ01P2AvrUNEk7RwonOioLfBwQDnle0VDOiQpWPM7nDwkaMGcVcmGQt
Krm0kzzMFrl9YLN7iBwp+twoRJZtm6z0sCsDTxzcKA9r4ovrIC4UVLIGu1XGyb4tbCZsRlYMxoMC
uBEfsAU55EV6cFUUo8sPnPFg+GrdkVzxMYUUFWNjMn1tLOIHdOImZuz71UpLG63ahqWWfBZtB5Oj
5V4ykEwTuqemT5N04eLSM7zUKHwfhaRgBA+yuWxqumrbfMowdMT1QIm+SzU5o1NAxIVtuN5ztODL
KLoAJ4psJzujQJt8jSslbnRLjOTYYQLWuFU5Ltg0eR0+8XJfLiW7qLlhloXjRTEUbKVIQ7HNyxRs
1caSPIJR+C5pdkntCC+R+j5UzoBQQpcfB8x0bgi/KaLABNca6QdUA79KOVzQthnHEUs/+xJGszFd
z/e4EF8iBmb8Hu8Cd2PUBKM3ilOa0H9vK9z1RboUx5gjkOeIHsoAo6sepc94o77c/vkZdTlfDUPq
cfu3ZqKUi29lkQqGKHMTYHuj2xqvRWlV8bqeVqm3An/gi/8ncRbEXUfOl+IYR2wqVMUvBoiLfFtq
d+qHWtyL4BoqP6JVmZl8ppDEMdrDx225c7qP2ixl3kZbL/L5l6ZNQkFOTOtscsNYBBNjHo4gp/cO
Rlh6pBOBPbstblbhJLTN/yay6IS5S3lh3SQjnsfJbSXRUsPvGH0xT97mbRLWbaebiR3qq9sir10M
zOOkKUngAig5MH2tzxzKMjECb+i7ydWr3KwEj3ZWtvfIGKJ1UDeihWh6TgXPpdHg6UzaaAh1KPX8
BBoRtV5FfFSsRq1Z8spmpQhAoNHq/XWBsxOqvofBnFyDR2diCVICJy1zfX175+bMFJBJ/5XCrCVp
kiwSCgNSdD/d830PFWy0ciNwteTUcu52UZRvbsucXxlIJsHPhJ4ijVqQs/1TwZbRaE0IxkBRbu4T
fXrtwf+6sLA5pQeyApAavOaAwDFKOMRAxbU8aAnFZvDvfUFbiZ70CDbLzBpDRV5Y0pzRg4lFTZ8C
UvDMXi4JbFpc7hUp70544kivt80fbHq2V7K2XHjJZo2WCmIrFNrxquNtuZTld/Ik154+ucivSJth
yBLQL9a5KRv6aGYx7z93DT8SrS/yfVkl41brDXXBW5rdXfAtovsByDaJ/QY6dULQelAcTaDx2kYx
avzoOxitGKGEGUz61/+gMQDpUTAWir6sHzjFYjpoHkbgat1Qr6ZU4IleFdyC4ZrTS6BLMNwQaE/4
RYzKlEbLaWECvYxT0DyE6NEyO+PvMw2gGj4Twii/knJiqfQB7+Zaf8ziuCSt0T7e3q6rrlPQ2WOm
IWVRAHOEobCdXlqsZbqUDlgJAsgtCCzqnaaPxsYbUP5reQREsV4bduVrGBcpVyAA90eVCJ4/2mjR
jG0l5IxVX/cVEcpxslpODZ/8Qk7MIBnDhUr33NUBLhLUd+hnBCEKtVBn1gBsj2VmpCIPLnAPUA48
T27XYNhqGyVLgPF5UQawSqh1w9VkDpiLxMyvY4N3a64dgb4JulNe6zJRRrCH3j6CWV3SgfcHvQtY
gtjy36AoYZjUEo6Zb/39FEWTLYsNv3DQC1LYtG5TpZIW4pVwRb2VV0Fb5Bs1aeUFv2V22ygKAryv
ILRiZ1j+H2lf1mQnrm75VyrqubkXMXPjnhPRwB5zzm07bb8Q6UkgEEIgJKRf32tXn1snvSvD2RX9
VOHC3gINn75hfWtlQb/qLqHkhGoK1NI1eKRHF7BbkEolbxzBV+pE2LkvxrpYojECcSvzMv/E0TyJ
hohsGvQ1Wa0wexo6f7nWtg1t4c1OT1WYS273YZuDlZOkbgZFZx8vILnqowSMLPFMCzXF0LcSEUOu
+9cr/PqsoFn03DWKzo4Lk7/4AkgUUvuQhunGI1Fp/NH6Zn6oF5G/Ubo/u8yXsQSaHIB5R/wCEpiz
NX5xRMDrm44q7wiYroP3q4u/TDJ4bOITBaqrRWBxpj99C8f52ucBWnW+Y4DmBNTm5zGnJnJynTGm
mcam8GK0woKipdmCLJW+4b295oNkAHrjlCQADl1eJhbugCZiJKeGDUV7pZJqrTd63k7mDZ/gtePy
cqAL/7uu6y5gmThv5OGeN+jCp2+xSrxyMQL1CqJW9HShqegPGZwXS2Wic6h93hV0psdBzTsGucki
Nhyp7fe/3oCv+dlIEMJkQqsTSKjsvIQvxrJ6avJV43P8pVnLgOoqUU20bddpvc2iCV3/rTDXCuwz
ZR1nN8mS2SfuheMbs/rK7gTbCGj1zlh9FJnOz1+8xjiJ3DPBeXc2ZRK126AXVzXGXKwpOmMLaa8j
W73x7a/O878Hvawnjz10xejKCIhgE1Ag9TdrBP284MOU9QXKvqU8AiB4aGlQmRFZBZvczv2yWXp9
x4U4eAP9u9BHXLlnglMC3wG4XsASf56FFQFRrqYZ9LdTU297sCXm62kx7ftJT0g1tA/jWl/L/C16
oVe29E/DXkx+to6R37QYFu57FbF7f3iLReG1BNKLIWCAfv4yhwassZ8UOdnhW9I9ebc0RwbJ2XfM
j3aCtYVQ1WjbMg/lhqzpbSeKNv/86/V+dbkzQJfQgw1K5vhiqycmG0jrwUSkUGbwsq/w3soo/eL6
t5Kprx+qFyOd3+TFbpaTZDSFjveJnPq6YKzwbpG8ZR/kO3MXfXmrbP9K1hqb5sVwF97P4AbECucP
A7t0iHLM6JmyS+NyMATE5QNHUrU+sgToarImxcDC63Alm19P7nlrXlwvP73DxdZNZ9yUucX9Pplu
efY9H3HzoPXytGp4gC6q12vT6aByfJi3vx76vG5/HRpIDNRPQzhLF58/1W3baDaRU6Kuo/DkzdvI
vpGJe+V2wdf9e4iLr9M66HtrJCxF8hUrCoXvgD9Tk+E6O/z6Y141hC9GujiLBMEJ4TFGysinpq38
eiwidzRoDvfuBnIXNm/4mK8fij+/7DJzqriJDTQYyIm7EtW0fQyKNJGIu/4txO1r8cTLObxUpIaP
a0fqw8osyAfL7jDxbTJHZRh9D0BS5DWmIqT00F7qOr5ds92ocVjaaors1urkKeLh97j1v/16ul8L
hFHyQYYV7HzIb/3x/MVRHRbWMuRF4DfoYsJZDSGB+Jx8AzdehkLZ+Di/SU5/dhD+sl1fjHgRenPh
fLue52Fu6s0oZZG6fDd2D62lu8h7Ft21WYLdKHxoVOgPsfr7iaefPvjCf1m4tE1SL7hjvHzaNRlB
pzaV7A1z8JoPjmEArA+A2PURcf9sAlOxAoU2YJgkK4P3hwjW70wvcx0UyNYAcVO+Fca8ekRfDHhh
c5VnWlTKsJHBXFRYKH4sWbDxyCc+NpVyH3+9bV49pS8GuzA5JrWpsSvW0MVqw+OHLttM4X5OrnNb
jqMrkSJ6K6h5fdv8e0IvTFDgNZaZ8w3qP8zPQyV3j/W3af+V3cqurB9//XmvWtQXn3dhhOiixtah
C+s0ivHzvPRDmTFCCt733Ruf9ar5+fdI6YVfkHPDmUkxUqqHXVbvrf44cyhF6TfuiPPs/PXQ/Tl7
l9350RSQPv5jd0y8aE6G7XwVFTSiRdfKivC/21nyhyf34rsuThknoq1ti9UKTL4BcXeXu6L23/9/
LdNfMPFrxDoVY/LW5DCnUxHVQ+H8N6A1r6wQ6HrD4Jw3Q+R+GYxwk4dLnfnkJKYpvs4hJvJYi9j/
0qwTq6jJ47+fFTyzFANs/QdT1GVne8TCTDUS4+l0Z+OrFYrOXjBsrZfufz17r5n+n0Y6u8UvTD86
f8SE9COB5O4m6Q8yByJquGFVJD/N/R1oypE7L3495it2AxlIbA407Z/j4QsjhTZrsorQ4mANzhz8
aewfIUgxbMEnkmzU4rtHEFP2EM6LonVP1+itFs5XF/PMI4Gma6SaL/FfrGtRbRAxAvJ+2aqEbmuI
0QKIuVXavnUDnIP7iyN3po78c6wLg6U1MxkIBGCw+A+eftRTf1wI+GqIAKocHkDv7RucQVQntgIC
hUiplkn3t5vXznP98i0uTFlAG6aQX4N/84F9k3OxvotvzUd+71+jXeCt+O0Vu/liMCSAf95RqydY
nhoMpkhbmMh9TOdbF0Gs+te76K1hLjwIT/cqEfio09yOEDCZNr3qAItRb6zgq5v1zwVE//zPXxPP
aFxDoYCcwPZQtCY+Zut0G7HkKla6Qi7n0PfTRoVvbZy3hj3vqxfHkjchoY3Bvpmpe0ejIxHupu0k
tAbDq7aPynnwNx6b3/jY1xyWn9buwhpwkBGNocDXAopTxQ29W2RW0cwdZXgcFSk70GzGPPYK6P3d
jSY/ZF13BJHErkN+gNg3ya/Oi/jX4wPEBdhwgcu5RORIphOJI4y91GT7EaCnsYVAELoF1nEssfil
c6LgcVquoV/O+VuI4teCSszHn+Nf1Mj/F5VdhEqGB1P1aVUFUAa6cOVR74aHsQPV41uStq+uOmja
gT0CCAmx3M+rPq1ErYRh1cN+a3xWzlFBqhRNa4UBJeLavXHLvL7cL8Y7n7EXuyzPu1hJnZHTAIav
1LIbA5FoP9S3bk5QsTE7oGiQfUquZncdzd3Jsqhw7T7xXLGEf1vWBjYKwCSsJpqggQX++V186sl+
TjDVdv0kw9K4LYmKYXnD8f9DsuYvO+rFMBemcCbZPJhUBKehnyEwxcHMrcdJNUXkM+1BrDiBr84M
RPCgd1qXPF7HYlaj2YSZAPNl5rojZMzrXbN460YH9lObrvIqzef6yBcebVzgVJF2wlXtHOlbyiH9
+WvDd94El1+ABCGgcmDsObNg/DxRBkmjJAID3amr5Z2aBDqCs7eQ4K8ZV3TrnGFVf8DyLsxPm7FF
p4RhlhJr921I00M2E1GidJi9Ycf/wjp3vpyA289BdnBmcg4vwghhbAQmrTE4pV34GaqPUJzbmeA2
AA1NnJ+6Nqh6/7mRyDF38yZeBS0HSBf8ek7PVfrLaf1DCQu0IpDjQqHp0itxadLSug7NqZeQyi7T
aST1gfERuIcu1azqrEn2Pv6nK1HeNE0JEFZ8qlsAJsqwWedsF9lhCIE9YdE1QGke6DwlR4JPA5Kw
j5gjY2GXKHlu6NSuZewWqLIgX28/R1Zy8IiNLMgqlCHBBLfMgYOedcDcbphmXRejzUA8E2dAFJRu
bbHeXTOA2ag1TT4VNs3XofCE05B55+1yD+9J3CNPMKI1OWinW2oZj3a1IR4IwYIhGvfj1C17tvhw
mDsTWw+9RLnKIMFHxCeA15K7cCYOCUIaWwAufYDzixB1T1O4GqLHm8kwbnY9OAtmVJY0e2bJyvoN
4xmVZT+CxrWQtW2u65hnrAIpDXybRoUJ36TD0jxnvowAaPHzGkxNnVnaUtfoCi097tcHcBe3bSnX
NR1LFKSg0OFLv0+KdunZFdYmwAjo9Aby2uo+vMojm6aQCyC638cgAx0qz4hg6Ysx9XxQwIXNEO4W
Kq2CpCF4LtZpatQxmiL/zkuYra9mGeoOf5to+bDWOFw70fKEVJCXh1VEbYClBch5Zn8rE97JK9q2
ENWt6fhtYHH/aGNt1wp8cKwrEuh2tpucKpNtIymi+ZC7KAIFm4f120Z0SHO4d+gdLUQYQEWC4q0f
+khpehJhJ6e7bASFyTtI3gTvuRIZjBB1ZL5KVGAR0AMP2/D90EPhrIha0+v9GEeh2DQdDaHbHfV8
gMNVY94iZfK0UKu0psLcA/ZilQPNrI968JMwxP8BFbxxKC3ox8wews8tRCYClpNtrSSEneGYK10K
HmokMBuR6O3SkfaoYn/INyJFrqhQgzLxngaBpI9uyIOmylB/bquhW0h/qtea0Mq3NXuvfHRAVNSv
++g61aljlZuXke5cM4n4gCbeIQeMDmKpV2Tt9PDs0Tylp7qvHS88r4vDyiyZQdVx6GY2owUmQ9rh
JDqhg9sBbyUqna7hkwJt1mcA5si4rXHWtqZRlD+IVue2yH3lfwyJtzZluATicfao+xorP2s2pM74
A4B26VHobJ1L3aJYjqQNrA9EHUJw/QwU0AI/8Lx9uGYBVsFr2rH0+iD71rK8+bw0nbWPUFzI6Hbg
VOpCQkeo2SKKDNFduRCUx+JRUFa2QKGjEdGb/Zuc+uvXqNcZKGraWeZVp1qQV3jJlIYlaCZsWBhv
ivA0oPxbU2NzbrlYph+8F/V7mWoyb+SQTn0ZtgjpcTi7Nt3xZaItJCxT5J2Rx9TXgR0038ZT6KOh
hkHLhLXBTMrQl8G9U2MC1GJmh0/CWqsL6DhouretWcfN2jlwKHAIIZ0Lwp31N7Fo5g+tc87fd722
31GnZQ+kq91BO8W/5mM71hs5awYBTQYhqsKgwPkUDDF6oI2XDBC0BWDvBqqlTQCbGDq+CVgU7kbV
5A/LmvIP4wq8GeKw/ib38njXOT97ol7Hr7U36Ad/ggQZdARrEm1CPZHPeeP3A/TdJXsMV5VFlQ9p
3W4P+ecUyyyWpNml1Jdq08hlHY7B4o9600IJ1IcnNSTbOFlauSdNTuRGWdT2oO8SJiOkiJZ6LTF7
HS1t7rvCSNXSUgmqokMuR+9IERV4uIo6+aEOlhRKrRmDnKfrQdOIHO5qVrgMQbZuoFyVo19xEg2I
wSXXQaniGunceEFisxq7yA1Vtzgti5jUHjSRUuifIv2b5vK7NSnWJJxps5QTaznbaZbPYAAJeZ/d
aHAQTbuJxfwQ4z7p9iHUgoMKChnj/NAzC6lt2XmtrfyccnDkt4CMFMM6g+85oh6us8iuejunPUSZ
Bn9hd0JHur/x6Qi7EYR9Ljf+ihge9yAwWoUgGbqhde6Sj8swxE+hYhKw18gEEkUkBnGBQWlz6y1T
zguTdF28GUZfkwIxwTqVVlBUEwWFblZMEXmXwWQR/SZNPPhlZyTgBShYLVc0TvsDjzk+M4+MuA6W
lueFg9N2hGjTispYcpYxdpmHVpHOz9cblbXpR4rPQ554AAlcMa6Wg20zGvK7FZHMWPSSJg0uj7hL
imjmXVdmfRusBXhd7deagja0CHXes6pRiRZl1tXfB9iI41QL8oQ76MHPlhTy1xA5sZVWE/KAS5IN
OfZwP4Bs0kviivur2K7xFD3MvVHZJpqndC6kR1cK5ckgvfGaPG5LG40Ud0njkbroeZc9jSBJvTYz
NT+mxLXoMI90dCXx3JU+NP7uQmpGKGaFHf+uA9PdEogSD5tsnHCoIY+dwSeC1Bst+xZdiRVFokGU
IxvwcnGkLTpWGzZtgUcPYEcWmb7D3mxO2jSZKPCMehXJe7SFocEe9PHwrBBEu0au1SowI/gNAW0w
Csd4g0CohYimztgxdEEHIS80epkyMctwuyRsKSjCFoMfzRwthVl1XDTa+HBZ+KKeFLSpH6WM+Hc0
npP3KFV173zR+WLHgS6C6uzoSygL4MxApDMimDQejN13xifibyOIQjbbRmc5dIgT13xFYJRvWxuw
SrUG9fCwHrE3WwAYYcECW2GuJ1qAzA095jGQJViH1DvZoI+eiQiFv/EnlkCcgXRhAn8rj2lBNHUf
cBOsvOoo0on7Om0gv5JFOv+U9XXkbwxkg+5k0k0fMswTtAe8vvlkXQMLDYlMFRdy9BdV9E2f3Tk7
D7gwSRuHpTZyzB9NvIRiF7UdWJQBa/TBZLDEUHQOYNf3HCwWbgsj0ZMC3Kr0E8CeejjCsxNglBWL
oQc4fOlSDPAKgwI9BFJsUkso2QA21O1Hw2wKaoS++Sp7ze9FbmizD2QXyr3ksxxPY057eAOLD2wj
5CPTJ7wHRDNsO3p30yzJXpBhardZ4xSIY0XH9UERPn2EiDgKYd4c5x8o58jony/rFKU4H4puqz92
TUl5BKF616+y24k6VuGWQL3mS9auQNQgcbI4XE1g6ilnj5C7hDLcBuvgz3fIRQu36UH7DCPBcZsX
tfCCBqch4mALzjMGMfNpmfsSwJrZL6Imztk1SUV3iGStbTlPZDlb20Av1dhEAy0b2O+xSLBJOUwd
qzF7QTRq6GOuUQbN9XlJqyRLPuDn1h3t3NyVDY2Xp0V2qinhx2B1IIwbqEMt0xgAD3/WOPEcff1Q
HnHjEZjptd0yIrKpHHMy78FFnq5Fi30SlGSKKPQgAAdcC0jHzAKOypDkx35x+QKV9KD2K+Gb/jbM
eT4WXKYwlc4forAE5RSk74wTDFZtpiLd1ALSDoXig0Sbdm0XAruJzEdgWwd1sDYL76Ns1XcZXRdY
q3CdCxvWniznPvFQK6U28sC47MLvvhPeJydjRbbJtGi1SUYXqSJz3ocax0IUuVq0LJNJRst2bGhe
IwTu0rtxQlYbjN8rhAh03eHLRNi0eSEmGmT7Poz5Z9yb7oPORARwmZnFNtHe+iPgbgW3e6roLQnV
iHeJ1qzMals/5tLDOQG+BRewD1BxV0zCpO89lumxJDGIqYucdTk0ScbBbscMxr/Ik+VsQp1r5Vb4
8DHKpI/m5GYhsa53i+1TkAxDMwkxxhpk3dYLIXRXNDZd5hIF1RQmaV6SI6sTfy2bNVGfwnlY4TEz
NLkViW2mAWpuDBvWLOG3wULbtAh7kX1YktBNRTPDVyuh3AljINJGoC6aCEQYXR7yr0Dy5UOZcBan
FXIJHPfCTEOz8SaxDKVSEMQ0fd7jFUxLx7Lm1vNK4ukUkgtBJ+5qYzO3yXworleOwNjtE4YrqyAg
5FdlB3vyvRGjgW+ga3TiNXl7baIJlDIpUrZZK+angMR9uBt8p26yTIq2sqL2ESg1sz/c5F2XNPsk
1TPZBtaEwZZ5yHSUTccHnFJSh3pLuDSiBAJLrdddMPm08jQJ2V7j4rjPYwaKzaBNwOEcemnalmus
LOhPSUOgFwNX5b4eJSI95Aw1UtduticTsgH87AQQkw2HEmlS4MKiroz7xSJhhugDFACjz7NNHghl
StXL3t9Mkdf/ADsl+FwgaSJ12cIdCzYupPNU6ikwT5lONRSxBHRA/GAUIHyjcvrsLR4gdMO8xEul
hz6GF9KwvsXKj08JAscHE4ddXa1yTg+AVglzQEEZRFPAlSFq8oYl3qNdk1lwBVgY34Fysk8XBVql
PO95uxssh+8EHE0Og0297FYqD5rlnHEX7TucUXujV1idCnRH4bXrrCiZZ81cLXTqHyXvUCnsjEjS
nUGJqkbrAcuSQlukkAvSiRBdoiQWoghZlNUl4dRXFb7fZRsEkHLBnTL7TdXTfLrrZOx11Zxyjt5P
QAqv5kim057Sc5TE2p7eTvVgbmtcSHXlxgYJLbcms4NAsGF6s4Bm4jPDxhQlpB06eOuQNYW3qFuv
wOLLrdEBO3pLwkFfFHkhGC8wrd1x7nAHw/uLxiuhu46UaxMh/Y02rwmk7tTtJ7BlzlWUtwRyaFxN
N6SDQS4gP9dvbBcihojiwPzgOg4+Omr9DzSYOsjeCxvCjxt64+BZScGK3BIPfcs2DJfCpG32jbR5
MiGpoWd/F4BKnhbMNr6uUE6P0H61ZhRTGRguSorA8MySRzOomeX1YbJRk+5SG7Lm4xJO9TN8RmR0
EsGi+Ngx539KiBcF1ynS9zunaAU521HjJON1CrGStt2n0ufekZFBmq3T+E8xwB7NRRYuMtieqb7y
jarnDHAJu9i0ChGiTtt4mJNTJ0l3NLRP1hIhvJqLCXylCN4XBXNJ9dqND16vKYD3xvkAgWQs72pE
JAsk39wswkM0wU/eQck3BOODXeorpI50UpqmCcE31Qvt0F5VQ188bTSQsi0MXyEEM4804fXHuHHx
11ysXbv1Vpf6x26A53w/C2AR3gXwMezB1R1p7vH20Bpw/hzjAq7zMbhKvJDG10mCJH9pxOSuRkRS
zd5ZAzYSuZ46YKzacsh7KkocXi02qPLJrqJrSD9NEL3B5oKq6TtpMgKuNV/zpGLYYYjDVG+iMqYk
YTv0SBpYWc7nFbHwqmF1oCGdjdFVrwTvdqirdsh11XzpNkmkpKhkTDK1MdE6iwMNlACxPFIScjj1
1iPpDga14cdecrhIrYvhw8fw9bGvJtE+9r1oo7u16SlANvNkQ3y9dtlu7fMFwcEcO9pXjZh6AE2Q
j+LJdbxqbH9c7+YLRwh7UzfO5ygRNl5e4m43UuB1Y7ocu0kFCEUngAIqD967OWrlyPskmNSNTBEI
7zp4Ts2Ggq0rvrHOTF/Q1Ny961EXe1LtEKlbpOiYKcDIWdPKGo2UYdhYvmwI4nEkOnKRgccev8wP
vNNa7lWyrn3lsKvoFXw9tVa9R/oWvixZblrr2mXrZzzk29kmYATwlUiaSkTdFFXpPEb7fl18vp9E
OsxPiUA+8CrOVlXv0CLTkY1kdUYKdPTy5jh2DvtCDlRC8DTGJcSyzp9KyN3HpgoEGPKRG/SxHcwI
Q1ty3OTlvPAkvUqRJ5g3cOBjXUHsg/Ii7fs12eeZG1BAUjoZHyfEl+fmtZGgB58ij72NGaH1Lkjq
8H2Uwl2rmhRky9glq4auR28/N/Dv4WAvY13rjcvDBIwBRvfsoPI5Gq5Wki1J1bCUsQq8ijEt8wgO
/pVYGsjQwfVN/GKiiEkqe25fDYL3UwAgeM72a5JPMhy2CE+ErYdtsuZkXJsH3TWrdGIzxRN/Gup5
CTbBQlOcarhQ96vEh5SrIXFe2WWphyoCTOQQTHFncJwalIeidUq/RTHMDVzx7ANSqTW6BEktnjyM
Icu0g257m2ZhX/R+1LIda1ZEYAz8e0Mx9Ul2Tz3Qn5aprgXi49ALAYYdzRedovP6CvXPOirqNFmP
fj/rvKSzQwxoVz6wMoHzEB5oNqAqNnqj/JCD0MgDezRCgyqtoc0MIHU4fx9r5XWl8eJu16cq7ctk
Vsm3GTj1ABnNJBbFODtelxFDCFd2Dct2vB+SpbLwyH5kwpv8e/hayXMe4vIsVMa9k+fmGTKgsZnS
EjFK9M3VXrzPSK78IvVw05Y+XMQzOmkFCH62WXwYFzXXOy9q2+e1bs+9BovUp3QAnr3w69j/IXDt
3VJiEBDF05jfEzGpfxGU/efX9b/od3H/fyso8z//G3/+KkY7tbRRF3/85/9eZjU99+3z8FuxTN+f
l9/Ej99O6lmh07L9Ov/3+cf+/Mf//PmP+K1/jVU9q+ef/rAZVKvsw/J9so/fgRRSf7wF3ur8N/9f
H/72/Y9feWfH7//4/fkbb8Eugrdtv6rf//Xo8O0fv6NnDrWa/3w5wL+e3j5z/MMXX1g+j6167n97
932CvLCY7F9/5/vzrP7xO/pu/gMeTI6CUIDCE7I+v/9mvv/xJMr+49wd5aN3Ax0VYPf8/bcBc9/8
43d42v9BSADADIgKQV+enZ/NYvmfZ9CtQ4HkrHIKmLcf/v4/b/zTQv174X4bFkSuLXD+//gdelgX
tZvcx1tEZyo96I1DDeICC8ARPCuxyOWdjRVwFCou/X5cCzVCTjtAbd7M7svSm89AuzTArSa309g+
9xRMhuCJimg1ZmeF8nQT9d8gPqIfY2khx2NA30bnypjwGmEaDpsyUJTwEDsOyaEPUKfxc1yPYDso
GRIDur5b2hsHoWYurpbZoVADJhMqt7D1BVyrJ+m7j9kMHXQWIDNInlDGu+Z1A/WQFdBPur6zgxmg
GQhCvkAivQnFHNXc+Sy7l7n4oojYc7kkyHP5B+17d6g0bhiKOwOBgHEmuwdL5blAtfPseuO55CGT
yDmlyHkUOYogGDI45ELCdYpxFUM1EJDvZtkylHg5ijxdH90GQXg/eyCQDIdoo5fgBOopUfk9qgD5
mKJIogg0IpcZdPspaiZk4M/p0B9xeL7lBlJNZ6d14p9XIT8RsCBo4dMS6h+neAXWxKBVO3WQaInd
80jGE+6i8E4t7rp3/pEziMCDG+oqDL37eI2LzuL1Bq/OHkAesuzBk/g5ObukpUFyFCTCWXQFttS4
EpoNOz27g8uTh4XU3yAy5pcEueICadQdurWzclbdzTqR20mqH0Mj8bsinHdQRu3zoo2bLC4WIr3K
R+q5IjptDuOMDn/BsFns3D4mbtjLLpalIybewQsxm7QON0Nr8gIAyOt8FOsXL5Itvn1i2xRMdTsz
wQteVe5/EKnl1QAHtOhNDZKeVhZ1n9+Ehn/y9OKXwJ5uxLCuSMqjRbJpxIqoV+3t6J/8uD+YAHtU
Be59W+dVQCFwGofvbKq+u7m9CqN66/We3ACwHBQk6qA42mef64ky2FqyQbP6NTctomugeusWnCbh
AGbHMIcuigdjRRP2gPjlqxa4NevwB27YsdRIyxZrtH5WVCGySW+Yn7r9QNwuHTkyjiz/jgrBU9jI
wzgFn2dnNk0QgPpM959Yix5akST3UhrE7TkiIuchw4js9rfQJaiOSlD/DuaUops3mUK3bVq9Fsy0
R8TVW67WR0axYYEy/5h4zC893y1wLJC103EMKRQUO6pkDkvrNZt+nK/iAMWZppEPvkQlJssfqQw/
QCX0IzyrTbtA4RD50Ts52APxR8QlLcrMY7/VAd/X6PNIp/lj5/pPM5y2TSTZ/bzuGFWfWKDea7Kb
u1Eh3m0341D3Vbj2t2vYhF+RYERqYk5U6JUxcitXKkQAGtD3Uo1ih99iG7N2pyyIK1+4h2bo9jIY
jj26iuE4lkiAXCNpeoMyVSGT4TmV+jj4iNWjsAhTFB285tkxKEgps5Xu3qEfrzQt/2BRkqsj70vQ
kLpEmHGNqtgXUrd1ARWzmzifAUjRwXvYajCSGJRN0GON5BS/anl3PTSBqryoe5oS+hTQCZSmucK7
ekC8w45XPEu/NaGAhG60nDI2IEgZsw0LPAiVp+G4Dbo7lNnIMQvbd3Cc0gJnAT5H221QLO7mfpu6
3VKDx5l+m6No3zDAzPx+aaphACACCYlHYh2w5Mu7BoRkzXOsBiAsTrpusisZpg+eVXc1kvNp1uyR
ailzNIIXHR1j7Gi1y0d9yJFDSrz+gavnWjRlH9OPmQKjJ4TjPhNtj6353CKXaWdGNrOGtzZmRbrY
L0HCUaRofIgOhhPcRZzqDpXjPc3H+JbBA80idzvL5gmR7DUR0cfA/R/yzmO7cWRZ10+EveDNFAC9
KMtSSZpgqaQqeO/x9Oejet9uCeIhV5/p7UkPalUFM5EmMuI3FWtqHBPXgMO7NWsWd6LIV6bYYU8/
FVeh3Dz2hfGsD3Jmi1n5asreU19JuyLSt2KO2Oiolp2bB+LkkF5XdKTHbml2CmXMHEhP212P/TFu
XLuKYV7L0lQ5kmQ+l5IWLQp6ZY5Ximul1iOHg92JU5TaKiqZJGrpIq9ky+kC6T706XJLZFE2WfW7
NfKRknhXsrSzfLinqL9j5+q2oqtuFqVbTxTf6XgnrJaSr/JQjHfwUa+VuFuHmbEqZZq/E6Ua710L
4kWbKltjpIE+jfjJZnp3GAfeNWHW2/WYXOsyfnytXig3uaq5JTWPpKo2pAHmAr1xKkXiwke6Plem
hYc0ApX5Aa3iKLtFqGDp5eUtyTt3g5S/fspm/psbfMkFvmUCeICggYMZBOajQMP480+IJgAtVhNH
g3igOi04hazSVEMx2z0f5RtwysJtDS0J2UAhG8KNQW7zOQw1T9wsvVE8ZFUb4YYbqf0P8v1hmYdx
9iZOmgqxIRDxbep6svko4LHFikWkITaGYdlFg/USSlHCsw+L7nd6eUZ+CVdzxAF9xgkdXQtBLKPT
g4URidhsKoAVFJ1cduIh0v74r0LrdObKmJbJ8D6+U7twqGc656dlji+fR5whebJBHaOuIeLO0hb1
ynvzWAE3f7Hc/z/L02kVHLUN//dE/ZHEPq9Clv9fef8xuf/vX/pvVq5a/7EMbHvIvy1Rlz8l5eJ/
LKSkdbJhJJM+WMB/J+XKf0DZHW1rUHcxMJTlsfB3Um79h9cqTXkdUPa/ysdnC89U0Y+Bt3lUSAdi
PQevB4MST70f9w+mEEQ3LWA6Vy4N8cIenFNdgEdCFJV1FRAGrLS5P14gNkLZB5mKxoTbaQvtrS52
TX47qXefpv3EiTKHwn3EAaCGfwEyK9hTf93qqjYmSSS0KvC0K6kJ7VZwQvP5fIyTY0FNi/0qMWlz
HTMknaWICrT6UD6m4yKnuwaGrE/kJQpt5yN9E9D8azj/hJrBLDPONBbPpCJ+OsQv6gv+nFJ7sJS3
1MOpeaPxbOISgWWt09qX7mTsVqvHutqAbNBbu75KkgvQu+NR+fmYMjURDKOsYUWqmCods9n8xs2g
DJGqPwQ8MKTip59coC3OTyVkFnhiwiYUFRHj63mAKsy1NAROfaiBnh6qfKS60g+gCAMjWppV1Tma
Jav3nRVcEh6aP0s/IrMXuIsMLOs/sKifLqNACX1QOIN/MPKN2a7Fcm/d9u37+S/6jcHxV5SjjwfG
Cpz2M6ym5/lBEVE+O2hlsFTCRWWGdlNDVlqpPIt0I3aTldT4q/NhT82qzP7GRYh6E6fJ18+mNBnd
HVbHAbiGM+l7WVKcIovsPFhJ0ZuSXLIB+LYNNdVU8F/CpUxCjGjug02TrxnrRo0OmXZVR7ej9u7R
Ufq3Y4Jug88BIolc7PKxYvH5Vk/aCFSLXCWHjubkWFynJs3PEX8frvF7pbl0Q39f+V/DHYf8aXmM
VuMrSJskBx2n8oGiM+nv+QF9o5siDXX02kAPAiFHEWLN1xCRbERtDSrqUCvYuzkN1n/Twu/vBeVK
zWgq6zWFdnGTw7WstGWEi3qmtm5e3Q3FlU4d4qI11KnPyI4QSQQR+wRd/PUHVXLa9lROGLOHMg3n
6UTzLaGd2FVchX9flyfO7W+44uPYueB0hF9N9v08RwsBd/p+2aSHON8N2QhrS8C6Ud34Ip2v5D2n
LapqGAJQClF+BANtuP7C1fFNT3v+E2ZfuIijpmjCMj1MyTTKRxhU8TsyCxkPizDL3tFRMJomNyh2
N9MVjeDmKdPkgV5Ph4xOooLv0eWU50RPE0dZVLWQvNXA1soLe/nUQoSLi68ZZAeOytle1sRQ6NMp
SQ+FqW0RwngQajW4sLdOxDj6y1IK5BEgy8bsGi1SjC40SU8PplgUqzGSqdCDMlpe+Ogn1hf5AE4B
VCvxQ7ZmYSwPQ2TAb9mBgn1/YwmV/GR5Ea+AfKrp0Etip5s2Lz9/WtbdxAmiTkJCaU/vOrfSwaes
yvreGo0B8gXSGLLjBVYdXPiV3y9hDRNO3CR53MnshPmvbDxj9AvT6HilOKYPzqAKe6ec7kr/dxMt
+3wpgxnqNpEcPoBmskue0WN98NvAgWLje64iLCAkYqR0VV1iqH9w3b/ex/w2rmIU0inRfjO4Eiex
BERS9QcB+JAvLQvvFwo9dhHdQ0hyvGk9ZvWCahguYctQCDdel6wKmufHR3bupE+D9dQIV5pq58lS
1xYAlpPgD1CO3rxBWgkTy1Vb7eGRhDwPramwEVzRwWbj2CYYCyA3rlw8Ceqy1va0v6H+v2UieI3r
8Hfarar4lx49gUIHJHRhfX6/z1gsSP6iDsT3wCD968HUhkITdZLWH4BEZDbvXX0htgnwsyj8Q6/9
yPUw37sWr7fzK/bjRTqb76MUG6pd3KJkf7OETMIaMQSJ3B+04aenDZtBXOb+Js/ux/xeDG8VAwDQ
ozU8hnQH6erTmFwUN8ovfSML2/RKfIgMNzKhrFzzwC58R5NuwN4200bdqSYYV1faj6HhSsMdPKJi
Ed7K1tKIGhud1GGf66sOqL3yw/otW+75gSnHrTYfmMGw0DtQWO8fh+On622o1CEeA68/dNS/pWVf
LuPyNrac2m9AT6WrUb8afVfliXilb/TgtXv0Arui+ivSOH8SOtfIHc9c8+n3Y7CYDFdO95SmsUWE
iKJ4oJDpyusA23c+zaoL1KhvyupHpbHPv/6Ysn/69ZlW94ZXCf1BBOXWIX9dqTeWCrsdENwqmPZt
CdQsdI07zYEL6D/oxr6sQH5FK/MaF4EgvkTJ+cZFs7C9hfNzfNmpmibP7zNQeYmhTEp/KEAmeYmy
tKbHmu5BZQL4ypyiqx66wUVMwtN+BPKFI+tbljmPPr/KmrIdyk5iPjp3yiK3BOrn5aFdqJuigbRq
rKtY3mG+eH4VfTx9Pq+ij7jI78EVpkfLG+Hrd+hBQJgjHsyHZlwm3VYAV4sg6lqKioUaXwfjn8pa
Rn60Foedhh9faRn3mZqtGtZO9960Fxb1N1Gbj5+Dag7qr5SS9I/T89OyEMuuD6mqDIepdMdsZ8SS
bUGczhxBu/OlW1CsOOhddIP8lsfNw85Op5ACL2kxYaG0LEyw/1Vrd8MVGEK7itbj+CQ0j4KyMfP+
F04D0Q3ABbsRQhA2r6O6b7IfF76KPNvb899z/PNP06D6YI1jqxoOxlut3k3VXTmtc+Gl+6N3Tjw9
8Ihs18O/3ZJ/BUXS7qjdBv1t9lKEhRAI9NqHg189xt6DkYCVkxvHeouLpaAfDHxKQAMrtpbvi3RL
6V/29kJ9H0l3VfIg8Zj2LzzbP2j/3xan9fcvmq+GKenzUur64SBuyWcM9d6gf+DL2qouXiLzWTGO
lKFrSq6F8GCFsT3wy+pNPG2Ubk9DPS1vB6m3m+CgjCtdvTHD8sIDYJ4OzaZsLjfTBdx3tciURb3y
VFhAccI22AmZPF06H+an/TGSoSKSSd6FdNfcNFALp8JUfGk4pBQ8q0Wn06mqcKXysJxxDZmuaTDQ
Q7HAPC4zrfwNGUy5qaJ+dPw225N+eXaNSD2VoqBdB0l1gfc5Tz//+nmI4lEKQGBt3iGOLGHIonoa
DjguMd1apm4AkF2y1/1eF/6YhX/CzPaFHlVKKtTMQixcCemzmf6evBf9Rc6uQsXxm457YY3c4/Ag
j9cTAOcLx9M8iZmPcnZYZuC6QyUhvPYU9avO2/WSLSr3sfoq9E/njwDl1BFgaHT+ERKjYjT3Wexw
/NRrXisk9M+A3huxtLERX+TRGvhHH+0M1CJxUbhp48at8me9eR3J46ZsAwDeMfNdHPzO6QGmS3XY
8UoiQYdGdoRMXZuCt67NHuTKbd2Um0aXtr3aO+MFTY950e1jsvQjCsE6emnKsxu+GC0t1liYhwH4
k+oWOfo/JshpUlXQMi45Orf8NFYXvtFH1Wd+aGC0+3fcWcI3lH6jq7E+HGos07zOpaWy1ApU2Lxb
EDixGi974adUrPxu31qbHlwNPECAgnqvuYH+lAKV97XeCTncsl1+4dedvOAM+Oc6tQny4XkDJTG1
Wp3o9B0qNSLBeU+Kay1xEyhE0YaKIFLFdrWFgnDhoPr2JPr4GpaKsy5WetRfZod7Iqi9Fvl8DS3o
4LbUNqWnnX7UcUNnGuNT2weopyQLaIJVYYvSvigOUe1K5JYTr4t0UnYGWGD9dsy3BTiN86v91LQc
3b/Rd+d/0KtnO6vT+4yKhdkeUIRErgcdgnu6rIMaOlAWHWVE1Nfuxyttcz4uaNnvN62pHmEyKrV0
2N6zm3/I5bxUKuYF85RAhVooZqhp9NKeZqt8p7a+9OrD73wrAeLL9tBrMbxatdt7gtD8HkcTMjUo
7+m30BZrpRnDXdXzCUD2p9JLlZXSNb2q6k0NaBbbQ2v4uxamo+lqQvPLzBXjB15O3s3UN8ZjlR3J
SLCFY4AvtR9uqzERd7KvT/U6S+vxQJVeHp1Q5VkqYZF8CFol0pxIpyEAGzipYBSJcbsaJwM9Wm/I
BWmTaF3yk5yKb5woFYDQqFebdyo34aHT6B0LwyhvmkaneyU1cN5c2Uimxwl2Ne3/VJKROTVKcHvF
VVTRDIS46hftNlD4K+44ymq1KKgHvAuJ4ul/BDUTpj06n2N5NUQ1CgP0LjO0LVsrHVGfV2TvOlEa
pPOCto1+jS3tVidWlKpxIxC8GIuEIxhluUb5cyuKIucDEOewsjuYfNAk9UAvYQKEkXat5maebmor
0xRq2iFowIxF37tJqxSeM07RENtxh6rxoqNxJzpKGZvpiuR2NFZVZQZd6oqFaZWcenUXhqPd0ooN
n8HxIPDupH7Yls11FAMHgr03BXdVkafh0soTs1iqlVfABva7wHcGWEjwmdtAeERIWfrTl63yG7Jl
+ZwlUUfFsRMoh4N4MJiFIBidCIrxYMutDmfOSIcS9W5tpDzJBy0QHBDxeK3EDAWb0pPlR4BdsNYa
pBZR8O/omqt6r95XhhwXTqFiYW6rgp9X68AwRW+n6KF41XmNIjm5ikFuoU/TIiuLHqmwpOCh69G/
R/JS6zLZsbxclu1MDDGUPQ5oQJhPh2rJ9+UALHWx7ynYCRS6AeyGz71PpdNpCwlkS65Do3X00hRE
VymkGC13Iyp/eWA2h0UxHFmv6lDKlaPVtIZtH2RJ64I9CN5EwVAL4EKdtAljOtaLsi/4vnpvRFQ4
YqgT9pCi2L7oMl3awO4UQfRUQXlr1FA3F/Q5gscW9iBVDY1etyV3mQjhayJTpTLl3RTpWL10jVUA
BkpKaO9mw+sfiaVU+2HmXoX4BhSSH3FML8FFQ0BJeXY2UCcVve1qqONS9QrLCBCYYAzhvcVqYEce
uZlQ8TSfN3anyHTVlUpe9HEN8KIBa7TKS4o4tV8IzXoAnPnme6a6tVJYLOBKgqhf+BkwaAfzGPEO
IHZ5W8Rdni/I49rbGv3two5BoGV2HgFhvdLVEjaLAn90gXBs3tsWQtl7GEy8SQxkwa9GUaKmOliR
9aoaSfNDSIzpJqf9paHPkwNrSwNT3NEMGwtKRmJ6V0gByulyHFq+I3r1EiZgUC8hqJtrCGRV7FCH
ym4B6EWQYfqw+WkV8J2ZNq3cVL6nGnBQdf83ylHxUxt66YuuCmXlWtqYv46wMpWrOJkK+TaQDfPV
iw3jBxLQKYwAUGUpUAr+1IZgAn5Gjo123QQ0sWFW5slNqU3ai3BkoLl+okTo3oaQH0eQYkDuUrkX
XT+UYXaXgjn42yStc5MpLYubIZ38A24aimVDjLRWNWAl6l1d3uvQjopBvQn6tP/FxcYbuh7D7o8P
5ZJqtFeL4EEEbQQgW9frAmq9YsdCA3bEQyfANfsGOEUYasJPjgFxGzZC4kbNBH6pUjyeYYJfS9do
uuBPX5vK+N6aWtAAfWmyw4RRzxMr3+RTUpW+y0p8HRytHxPofEJuPY3lID7WygdtFZDynRqlA4VJ
aPmP8milW1EL2opDzJN+V4YQHarC9N5ELbd+QHXx93LdKq9Sksu3bUfpfZEHKil/nVlTChDbTDcA
6Mw/IPs5KcA8qlc53QD4uLI+PcWtKKVObU01zCUVqJDZUjO2laLwHzO4tw14PMN6jqpg+AGDDnx/
nOf9NTgY/8XoklpEkKADA9lYZb3IPMMo7QSuOpKLYBJEW2tLSgh6KNxADgqfJr3Pc5ijpQdXOJ/y
auEPAtwrzwqrd1loqZbJKdRR1ac8b4v5EbqnT5IeA01GcsC2TBg1dlRa4OX6JvDveglqq935xejb
JpfIhNprE+lrQYlhZPldpN93XoQ5lVL52bLNx+o3jbviuSy94r6lhfOErMd05akcS1k+Ap6IA3md
VC3NPLDgMBpBkmj7IeyLX1pZDK9Vkmh3glDWlEW46GK+KMYE9ijXGnxxj3vNyaZY3061pb4FVaM/
KqERy3D8TGPbZ2UXu0oowR6fRMTlNMHMYPRARjIdy2D+bVUZvH3vgbRf1b7BV9LlIqJ0nootQMhK
5mkX43KAKKIJYVJU0/KlKjnSmW8QfW4WTAZMzXYywsyJwy5OxO3QGz22wZI1aonsGHDJpD+RGpQp
NFnY0PGjhiQFpAxNBtIa2WUodPptm5I4UBccUX4Bl5q3SvYCN9qQFzCFYOFzuI7FzmzzDBP2XBuo
gNWFMXLUeiYUAYFvZ089yWKSCRl6mMpYHYypU0en7fWBYorm1bxcxlLfV36JsIOXyInpglBHigS5
BuEmEDE2ckGUVvXK6oe+v/Hgh2dOmZZluxl58t20gFLRJqD/rK7CsA3HVZbqWEMlyAO22zxLG+sm
4Dm8B29oGUuNGyrIAJ1W3CK9NAyvbdGY8UIVW/Rtoc4iDAcyX3Vlq/HQLxiT0HMDOSrrbWYhhYKw
TJ9twFmVSzVlVUIAs/TQSdskhmNqjv5aT0d1CcE24AYoJIiRID5zrucRFs1G8cfuhyhnQJK8Lo32
XcIR9tClfX6tK00/uEYTQwtIg1L7o1WZlS3EsZL+JKhsiOsmbThaB2uMEnh2MLecpLGmXwOZrQVD
AEbiOh3b4BaKYyRcB02spq7s+eVdZ4zxGzeRHi9EPfXXgpFwhiNGDb02qaGGLSZR9jE4ivv4jrQB
EXYLnSloITBulGjwR1hlkKYDD/q0aSh+tNFyiGKLyZzap7TF0s5OOzW+GeoKiZ6qgRqegiZ8wYlk
qFdhlre3kk/T2vUr7CM0JRp/cRUriwBtsRwOfF+k7igOMNvCTq8k1+8aKtBpCA1kwYJF5zxSc7+1
ozjQHqtKw6Y9QDFgrVl08Powq96lgI6BbZUqfLEhMIOfILAt2RlE31t7cSG/yRw4oArBBaqObI0B
JWTFgpMJGVN/8Q3RrxzQ5qVvF/T7cIodoqldCFPuvUboxaTuJOW6tlTV2rhlNUK4N5sckSqjyGqY
EXCj7qQ27YMrKYyHacmLAK0MqfdBXg9TW+5rsVK1mzAsrNwN0M+7gwek4hpakXHZTZgG8dYkAQdS
KTTlWzzG3guI7/x5iGQSRrPr3hWpzRFi6drixpjC4ZZcM36Npkp7Lg21TW2tbjzTVdIaUK845kc5
zgqrArwVwuQHB/hEupUJ8Q1wTOtaG7irHcj/w08hNMT3KNXMzsmi3NprQQkIuR0V6yUSY+FnTXpf
IPw/CNtKDWIRuYk0ActW5KqApkcYgncA3Z276NNDgG4lEZWgKFKYW6NXsXpoUBMh++hEyG6Knj1A
T8qvmxaM8WLQpC5cxX01JfcYErXjvhzL6klNo+HGtOo6s2URXitPzAR94jZH5yfLEnZhM+mp5iJz
0frrSjX660C3+m6l6Hnzoy/grjteMw63A8zTXyUl3A3sLyREBHg55EBep6ybatD6fY+j2HumTQiD
6DARfp1/Qp4oc9CGBs5ABwbYxDcYoFFmiVkL3WHiapfy1aSv6rxcDlm6UPoLr/jjI31W2iAWdfEj
jgfcy+yVbFmp2fuq2R3U4aaghdz1j7Gw1OWrztzxclDvzw/tVFMCM14KeojMwk0wZ4/jThWYNkkB
mxq3+cMw+PKiIO4S3yNHrPi2SmKUdxDoigfZ741tknEtnv8NJ0puJqg5nabz0UNKnfdF1CSRq9Dq
DvcmujYt+ojIWuTCewKkN4lW54N9GCfNJ1hHL4xePY5laFN8rbsnSAkIXC39IdbHYx1AEzDiavAd
L2Mf2AAYle3QUjRh4Y+u39BQEyGEQc8LIEcLk1n+FnRldDpZeEeUTd3GkNaWKNiYDvTUdteG5o9Y
DhQKtqPucIPra5SvuOosCmKGYTXQHc3XSqqLldAG0lLoE1QsRgRMW9KApSqO9IVJAqlZaUo5/fuC
HW9h0FwaMuXAc2aDHwKx9IGy01BMsp8ahx1YeKyfuvK6Vn6cn+hTzbaj64jGf8ii0w2fTbTZkBUH
eX9QvYWlbqLc21i0HTOO7KL/0yW5i0Lzz7HundQQ7HFK7As/4EQ9nR+gsaYYsGp8FKQ+dVgKDpUJ
pmJ/KNWlhxB8C7hLpsZakLb2066aNlm4RYrK1tU3sX1AcmBplro9jE9Z5F/ovJxa4wA5Vfg0AL3k
eSdXy2DVqloBJMB7Kdu30bqJC7vSIf5f8yq8MPDjzH5b4rTDdUUF6gVX8+vM+9UAwV/u+gOCFm+K
uYqOHoTURP1tjvWnMI3wLYdlKA2g0idXBpF5/gecOsNIVv6Of+wkfJr40dC4QdHDPMhN9GtCXyIG
Qy9N4Y3+1gkFRjdOK1+QvjzVNiAeU8y6hss2/9hT0TRtIjWAD+jaR5uyvdKSfdzeiHupWSAWmBeo
iRQ7CRMNdXKz/XQJqXiyvvn5Fxy/yqdRC33G+y/iF4xCvZbi0hVLipz6JhSOhrWKcyRvmF2wRBA6
1S6casd9+/2L/zP62YxTEtajSGfGo1G6HqR6g2zildbqF7yfTq7iT5M8Oz6qNi3V8bijlADxroRS
jpYtvVvUZFa86q9R+Xg6v5JOBwRVxfULMVGfjUvwKlPogCHRmXyGztHED4jnCOO9Ap7j35bt5yjl
WTMjRZECytWgPjzFryX1gftgmfzMHlmzr/HP88P6tlY+YnEuYZt4/GgfZ+entZLkkzWJkQLy+lE5
yI7qhAvpDo2rvejqiwux5sfgPNbsNDCkgf4Rkm8P8l1KRkdV7BY6XYvZsm3A8kE6yFW2+ts0Lujb
nI/9rVEzjz37fkoxtbUYQ+XY9c6TZfvrF+Rd7dwJXKRQnOf68Pr6Z7QfoGleiPztPJhHni1VQ1WD
UAqI3FVrEVWFG+Ne8e2V3WzDK6oJt9217rnCpbDz9TqPevwWn76rDxcNISS+K0mAbptu9OpvgvX5
Sf12sc6DzBaqqGaTYUwyQfYIU21+eZt4ZW2FjbWCr7c8H+zS4jkO+NOArKJM0PYhllvebbpH4d8C
y+l7knpCM9KRiJbnDIQysPw4rjz1QbOnJZX8tbVCTfXSzj6u8M+nIxP2JcrsZO7KQRnV1FIfKqQk
dt7trT2thBdtNf2hoxwgEHpp8Z1YBl8CzrZcHYSTynsMwsNDdVgqVBB24rN6m+3QtXFhNDnVj2Bh
Ubq9vRj7+PHPjXW24wxdrzKPl9+Ducrtq2Fx6TQ5vgfO/fuzfVUoAsD/jH+/uhJsY+ddNQvcm1fR
qt6Nq/Nr79spyQFpgg8CsXQ8/+HafF18YeAjvSuCo+yz33241wODojkQeRcyZlIj47b8kzd/LgQ9
LobPA/wrqEL7lBsHlPwsaJc3mdh0JE+4co4motVLTV0lhd21joBiIToMbbNpm/Ul962PZvmZwOqR
jPZpqxWlZSa51pPBTBspuA+94QfEeIpPJIokiwGvd0oVWEk+5oK/S7JN3++pea3RjaWAGjnop2wi
9UArpcSDE7jdIK8QkUEKy25l+lTq2uwez0/W/HSYzdUcElKXfTO0OXOld26yoYhk+/2a7p9zPsyp
qYEseJQ7gAvFo3i26JADzVFiq8HgUNdYBgvYnUqNANyjp63oWCZHhSdSrfQu+VX/sKqDkGULBe3l
3PJuZWEPWETP96KkbKtrvb0dplWvrAegJOd/5nzXMxs4LsMLg44D2Umcnct4PAdSIRxnY5VO28G7
05RNGSbuqNIEuWQMcwrVd/R3hvtz5HNI0myjq4UCc7dTSbKjB0+sF7JRrxJqI+jNuHS83Lq5ofpu
NBuT7+ENVG2QZ7GN6qbyqi1UkD3Fqf/TBPzzk2afKaI/WkylCLwyqZ1SxHYwe/W3/kqjZpX0/9aK
56/p/ifacXF+2i9eOA2xgJbOgTZNluHIimqMaOvxm5j21NeiC4vw1GnEhANohfNHG34OI9Ay6Okg
CPsDQhYbCeJ5htjgFXZAIAi7RjYcsx/jZwDQvzWkfA7UcKRXrc0uwWrnB/zHsMGI8Rtwt8GG9euw
O7VooVkx7KK8C+R70ek92nC+76jy5vx6/pZozEPNv2c55Fal6MxwaSAAsG6eSpQix7C+EoVt+FZp
Lgx82vBI91yIfPyXZ2fhsfgFRvT4dAGq+HWQ9ZAV0WgCfBbHtRmOy67e5RhW0Hx49ttV1d60O3Oi
N2CDbUVw8lW6MPTjJJ6LP7sEkLzzqkoCumy0qPULKHOgXxk1F5bUKfAjvDgVXApEUwn31K/DLOm/
YZ8AMle76XL7iRFJ93W6bgw0UFZpYaMEkQz3RuRAZrHlHn28e6laNpNTx63blMtJc+Mb2ndOdhGe
enKZffppsxnwvTFFlS0eDjKKDY2T1AinYXVM67J6iqIVz00YBPflU1MjbThBarjGObxxWu/5/FI4
uRLARVLAOWLk9Nkur3nWWmYYAt7p8qfQKt8Bqwfp6/kgJwcL8++IYYMhNz9LTVA9mhQxWDTwBTB4
oAo8KE6kUovca64soBPnA55cX6Q29GUpVcA4/PrhM9rBfdpGA0JvGXrA9RS/jhgO/0s384/9+ymK
8jXKYCleYkh0bRX06K68XvV3hYJiVK411sP5AZ0+HXGiOpL6YRMrszqygjK5qhcBV7SMJh1kPIlK
mrf3i7sYEIpZohVy3+z/L+VreHn/hJ1NpFdGSqg3LA+h2IfiS+49dGC4sxuETtDxRcnn0p49uR4/
BZwdv3mMMF9gJsC2u3Dc5sNQLfK2qzY6uioXrtOTqxIXelnXdB1G82xsnTDAyFMytqDQI2HoKaGD
v7F6VdU0dlBSBbcSd8aFoKcP/U9RZwNM86w28cUgap8vhrVGH14Ybqo1lKoq22vJAtxGh0RremlP
/C9L6J/xzq4bjLzQOG0K4LAWEER4LqbTgc4AH2S8+89dBpxKehC6C1vx9Af9J+rsgJFashZP4QwW
teZGJo8EY2sK/YUT5ls94mMv0mGhIA2LmqL0170oVUKXxQrrJvUWUOTq9q6JDijuj/0GR48W0fRl
7mrxDvSY3eCZYf37yj/Ay/8Xnyv1a3whtLK+ERhmgcxzuEjzq9hYNMfmXnGp/nwKiPol1uwsSD0M
uFufDxmKaz+1wCmo9EZXchm6HKsbbZicxlu2Ijd5hpiebriqdFtnz1b9Whob4dUX/sjDTs3heKoX
8+YTbxZ+nCUp6jG3+Pa+GxDv7qQjnl+I82UUXsXWdVlGz0jioWQI9nGH2qAy3afiNkLEvG3dSKi3
gold9iU60oVfMn/whehdmTIKlIeOF5wKRyrzlpqQ37WkVOdP5//li/w96PlDzdOBp4nq8QElLFX1
p0VjUTUfmvSmRmWmRLmKSxyho8FEDRMyP9/MxNIyJ+tIDcpnNwMd4STcSXHnyKF04dddmofZOSco
+DurFdeUh3DQuNbbZzSK7GB1fg5Ovc4AHXN0K5JIw3O2AerGUiPgGFBfrmv9VhEbOwbtGC7DfJvK
l3pPp4b0OdhsB4Rm0AxaPnKoGOXwqobdcQmpuAIUunTVpSnCoOdHd+qu+IvahlyNhJ/E1+1tjo0i
D7nH8fLq57/qYCP2pt2WyCb/+veBDCjIhLF0kazsayCEKHtTLvrxMJQlKslsbKH9UVT9esrDG1O9
dGwev8o8EYeKrCAaYtECmLNvxpgnLW3+8TDlxipuf/RDukynzjHbrWLtrELaKuEfhJYX50d56lL4
HHa2JH2pUWItMMYDAHGj3oblUxwvz4c4tR4/h5glZ5M2jHkm6OOhq5/67qYCvikFS4wJbTM+VPGl
2/XUAqGcJcHDgB0iabPvJoReqQi5MB7AhTqo9TuDcSe3a0Tb1wGN7vNj+57eHv2syAQlUkGezLPL
rukSLYGfPhygR8AhUz1xK+SjeGEGv2+yL1HmzoK1GaNU7ouc5Na2MV4m46nInfH+/FC+z9vXILOd
7JvVECFDNRzUcT1WqN69Ki/4rhjxhfv5+3L4UHCRaV3SNKeJ+XVfpfBR6r6EXVUZm8DcwA5fxP5P
3P4cMRIhZVwovH9wor9urK/xjpP7qXoCencUu0jh6TkgSW7+IusZZLsfFpPg+jVAh26TP8nhuzA+
ptrOGN9HXtpFIICRKqgkRXiuvgXhbxUuybjNzGItqxs5d31ukr4F8HrpO1yan9n6zXvwukbP/KT5
7TjdNeva7XQ7xwLNv9Dk/Na0AoqChI+GFIxFawJvja9TQxQhiAeLUHGyx75rXReLqntAY8cu+/Yh
E1eZueyBy/bxhOg6mDbR8f0YkvmqETdt50jZa5S9BhSkUm0jBxda3d+X/VGfTUSaQ5agXc3v8tGE
dzIZmncwxGnpyZuykrbTn6PS4fmVfyoOXXww4djr8k6drZBKL2tMxv6HvC9bbpw5unyVeQE4sBdw
OdhJURQhUesNolvdwr4X1qefA/VvmyxyiOhvLiccbjv8uZmoLSsr8+Q5LXeEaMQW3ECf9RwSLy/y
3q7EcY2L6vuNfboh2SINYy6vyimvR05+GsxkUxzq+xAsn1aDkgmwrc/RtnttvdsDvHhwsCaZPZXo
ZV6rUJN64t1xl1jG50Ex8ZzbrbXdXrypvgmaiIBzjWcA+KmY2COGFALCEok8VW/8F3GQOwFPAwRH
HDw3Rju1orWAj/VaIDRCk9XSDwBOI6QJmcmkkhQ10iRGx2kLFsFtuBHsYcVhXRkUbOCk8AtsCw8L
5qFYi8BkpoESHTkPrHhOuAXroa1sBZv3onvOub1WVwd0Yoxxj0MOTTLQZkfHeP8gvBY/Sqdc2w3L
nX62AZc5OzHBzFnKJ3E3zBjPsI0OsSebxUHw35N9vdEcbnN7ON94n1vGmK0XSDWSazKMNQ7ncV6y
gzzXfeOlZmUHnuDHG2GbbJvEWDHLhlPf++JkjIuXPfH6OTfGetzL0THayNtxN95B8H0nO4k9rc3m
miUmBCiibuY4cOcf0/0RvlF+mk3Yua+9tXVbfuhyJgWw14GgTEcX1PmQCkmHagkvRUdkwm11G3qj
J7nBQ7F2pC4IBJa5AwRUB/krirtwieeG0HRZqqnaxMfSnh3RnK3MUu76O9VKN7MpmeDtsmJnMDrv
5a8XTYbYuw5MqCaD/0djprIrAf8NKhG9Itgr4aPixW72RVz5brXEcbloZ5Z0Zi7lUWjCDDImR2r1
m9kInMp+lWzk3lfC60tnj9vrZEgsqVY0lGhKW4aE5p5w/9EfPh00TN5PTvQIHQxTX4l2LlCugNSe
2WPWrpqSmaso7E3Y9ZxJ7M7prG3urNUNFspIZjfCEErWPCi1ZRWQ4fNNUsaAuyHTnxxru9llDnRW
rY/ewTPai5FMQ1PtdBAftId6A351j2ymx/HzV10YwUpSa/U7mBgmyfGGqym+Y9hmG9B0mXSn+YDA
AcFtF05oh268GZzuLd1kL8led0GMY6YONH7WVvrqljqZEOaWiLNcrhVNAuncDkJmkSXstQfBjoz6
aTUXvDjoc09wPvfMHRFp0FQtJ4y5slD+NED5zD3S18939FveN27sBHZgJyukCJfeB5x6IBVd0t6I
GVmnMFZRrPHy98bijNn4qVrBU+78/e13boVZTQhG4PrVYSX8IW+FO1GwGpN/XHEzl1fsuRFmpdJc
LHsFzHLH3lEbQ9pF5nw3B6Zm8Q/1jv7Ymolf3ddoqzduG/5mV2TXDVWX//ASMndhFQhA+k/gJeRd
eRu4/HbYJptw2zrxpnU6N3Bbt/EQ49rEVZEkLZ3BW+P0vAwFv5nu+CVC43X8d2bww6xppYr2lWP3
1e6Fu9zchZv6U3hO7oXD7eFe8306pEIVFH40UCQpzB38LUuuzHlxbCzwAFkCLixto1pgmDb0bfDY
eWuozWs0fijIoJgnoTED2SFm+6AVTIbcUlEcIaiJ3G9o6+bB/lG5HjmsXSHLPDFrCVPIawDTtZDH
MWupkL6uaFAWx9Q8rCIZl+88/XEEz6DE+C9fBhOh4ajV0lwghWc1oOoH7WFvG3pjKJvkHt12mrNy
8V55CJ7bYwZTqAWJ8Ul4+wNZ8aTMVg+eIKdyvwq3MAt38Kaf+LcXO0gNeNwmc9fBm+x98mfIcNYL
RTYwJcyQA6qqXReBSwIpYt4McBgCFyThzvKfIE9oHIB8oq21skWXW4qZ6DMwNbNhglEkwyR3w5Fm
zr2qIijVI1N7s+fnp9ZbMcbuGIzwDMfC2Kq5apDbCbCKO8VYq+2wNwL728wCqgK2ftnht8HxtAtc
h0xrvms5rMxMnQEVmMNMKyFpMgVlz2wDTvJjhyyAAeZ3tzXp4UFxJOcD14IF/QfwKu3BmI+8G0qS
aDkoPf/2on3zZ1x8ykllkplIreOhQEpRxAYYq3eoM21FV3R5N3jmnMit3gAccMZPK9nw29aepofS
DXev6WZy9I/OCTcVYiLBHZziC8oCixLVBn/29lPsZOaal7h4/nwvzEmRkfnWRkTzWQhpTMTSw5Y6
oou3lsV9qk/LlxRfoLNzCvd/3vv/v9Geoy8Mu+w/PK6LANKZPhEaVWj0v/531/7RYTpjP//zd//N
fi78i+eXLD6AdaAsXR74/6NJJOr4JwJew7gwEMguYkH/pj8XlX/pIDoFI+ECxkPQgb/V/luTSPvX
wqIOWlqwoEpgBNL/hgNdYGIrAn8H8A+IsBZqazC3LJ7j5LGatqXcFH2BiHksPJ6C9vA+EMEylPSP
wCQJ5V2LTlIIgnTE1cSfY50dsge9CIx8gqBs5Slx6ih9bp7M5eHPeTpVR1hcxskpu/goJsikYBIZ
oR48HTposqDAE4cyxA/RL8mZ6G5ybhtjfOMfY+jVQkkHKZYLGvgK6vRKHmAGSPgYxmhjb37/vQEs
rySgZIQOeTbrXIpag8duNR0GVNclcGVA6va2Bfbp9T2GUxPMDcb1o6Khc3g6VL1uqNoukn+BPWcv
p/ZQVpB1IGCz8vpaX1mn/4td6EqAJBmXtM64GA2dZ9BZh4R3Wuz76l0FbJgLOvThPXAaNC1/jh3U
zde4FpkL53uwmEagiCTUx0T2Ad3K0lQLTTwfuEq7p3kLAi7FAG/D/SoZ8DVLIFlFMxmEMgS8Oc8P
h6YDQySHGX/owqLcj4HA2VM5guBEg/47nXRt5Zpes8cso1YDETeENX+Qw6VHszGDZDNAnybuVl5U
Vw2howCsaASnn21InVC0D+Vs5A8iSNAQdgHCq7Tozsw3tzcmc3NjqQC6Aw8VMpfY+qhWnU+gEkoB
FK4xIGUiDxTyfbQ+hnUDgUq0YhLxAOWtp9sWWRjzH5MEXP3IH6E6xhL85QpNWnmY+AMpKwh3o/ey
DVTtOZ+Txsuh43oHFHy5bRMybsE7L/wS+3FyVLrgYOKk3S+iuQb4P/CMD8Ikv0NHdgJqJBU517qG
OGr1Qft22naZQr1+TiSDaq22iIeBhV1JNlCLj967KYlWTtq1iQSgBaBn5MYwpUsweeKmB10v2xq9
tgdheCreIbqkC+bcW7TZVytb48qZxtUCfXEYweFCaebcVFNBbrutdBwvcD+kFZiVVdWO562kjWZF
JWNsOUjCQgoTzUy31+7S7S9uBFSPaOkFUSjLHFu2KTpHk3E+EJVzILxs8hLn9Pk2Qm97K33cNsYy
52KjnFtjDncOWg/cfP18aD510Aq8z7+EJ34LllYnsFBm2/ShwYM06Ee+C4/dsdo2zu0PuHL14gNQ
4pfBRYn2XVYQQebmaII8+nwYtuGjbAp3sWxwe+VRtWa3etnHB+Q4Nvqm9ZL7fA32xr7F/4we9NkA
SSn44/sYnWyotCR1mwtkPoTtCN7POrqDjqYHIp03IScW1IB4qPfSn6U+AmdfW1Sa31aGvxR1zy95
DF+HLgz2NTzDd/h68gWjCDYHCFXPh7blcLiaFxK0m2C0hkTZpOn8UUCuvMZllkKxbY3l/dpOQ8Qj
QnJgqT1+Q3lObEcgKKNNp37vtBJCUwjgu3EL5oQNN8iepBUvtwe7Zo85vl0czkmbY7aha3fUti0x
dShb5fOXVrm3LV16dgKxHRF4eHAp4HpkdnUhVWmhpyF/gMUtyEYcMZZcHeQ9q30p7PviewsB+Aq0
Dy5jXP5M6AjpZQmKljl/AB+c0/RuTBuTU6v7LAmOQYDkQWBHYQt0amNrUIEGORw3bGM9tate9prB
uD3wq37r9HOYkYtZDtUEHp8jPNQqpCmzz6Q9gnc6AcSNC1BPh4J7XZIVd7n8KruLcdvoyxQgwCfM
DTcin1eOKuUPBTgGXL0fv2IpHbwxHbWVAX6je1lTyPigFwWveWxcxjHPzVjVMqhzDoPSgVa5LBWz
VxsP5BLPJA33gwiZv0Qed3Pd+LEU3aHX9gnsIzvokQPMLqSJ3eZdaSi90BpE70ylgBZKyPMPYdE7
0Uz9EMqLBmSSZ6tEngRE//xjGQi/IDzpilMVmbUY2GoPQjtRbFe88bUDcjq25ZlyciBzsVCgoIvF
k1GtTed3LfMC0K8Pz0rWrMwjmxv83re4RNEMyaPdGZfcuS1SJ3ESFg2CElEBE7pE913avfLKnJhI
AlcmqJt+KsK4KWv5A1xM9wCabbOmFCGGIXn5CMXU2zv38gECSgpQz0O3Gw4RMgvn34PQE/9b0PEH
iljCGBQRmg5gWVmxcuV8aAgQUKvWJDz3gMU9N4OOljEHR41wKI3UqLeDC33Q5AEkbUntZH8Ju8Qc
nxuTzo016iBwkhSKB9DdCNC32+VkP4Oc0UbQ6d2evusDE3TcoFhOvLWZcyFNQoQe6EA4CI01qA4Y
QD6i/ZQ5IHF8Hv/RwABoRQ8agmedFYbhMx3q5cAX4RDiPZqoYFB8m6LchG7q7WFdOhbMIELYhTQG
WQCF8a58xGezOsEQurubB06sZ5cOVeBCdjRcidKvmgLOEHQtKvqdWCQZJ0x51eEBdGjAN/YFhsDY
DOOh+FRj9fP2oC6POQa1PAfAIIGHG9uLI8mTqughLBUxbxcK1DH7rXqgCyN6ma00ZrAZ+T97ECkU
6GQg73LR+AOh4LSNKPZgFVWmAv5KgTzPuujJ5AgkW86FoCd84XW06bdeyjutFK1URC8PNkCVKl4h
8NaQlGF1mopo0OZ6qHEIprA0EeJAYJfP1X+wURblMLTUSEgnkWXOT1xnB7WwJB4H8YCgnjdCwMCL
QCxM8fH20l0GFhjMiRnmlMlNHiZ62olI78AJbrnYl55lEOjftnIlLl3MIISBKex7djTQca+4gJvF
QyL9nkq0RaRHmiNhmkNH43cGlg85f6XFD75ZyexeOwOndpnhTVVQAdc8iYdFPUYGvwkZPKGiazG/
iMU4v8PPh8f4eglKpMMMQuADUoGJoQWSVarybEPKHjTWQgbdYp32G7yCmv2cTvGWz7kcWpxpvJsk
dVz5mitLquFqkSHTgRMCHu3znSPTIsTGCQkaQSYws2p4+daCaIQNkWwy9p19e22XsTFjB3QEEnO4
frCybKd5gP5zNZWpcuiTD4mPLOTKzHD0ReCbC0rAYdndRXW7cgYvjeoQFEPhE4ppOkqCTHw2x0Ov
FW1KDovmLgcS7qdMOgyTsEuTR03d6muYTxaxBa8DMS8Z7DhgYwKM5Jsa6+Q4SkEySpU26AdR6Ow6
y8w29ut0A3SaCTZNo+5Lq+meUUU0CQFPOaiVb8/ylXct5DZR88TbDlgdgaUA1yHmpSXyFPl590PR
HwhiCjlxQSloA+/c9V40HvgeUy6kFpf7fAHl3HuC8gCQqTUabjs1v5ujX7pSW7c/7NrMQIIPrz0J
XNF48zJHrOyqZBZDAfqNZYnelA3fIlTdSqjQFiYfgWQbiaGiz99UJ67W7oLL472kFb6Vi5YaOAtg
6meJiqCqAgFqJ75UzaZKTdo5SDAaQnpPutHWgxqiPoml6bNb5vdKfBCAA4rblSO3jPH8DICvbGGL
UgDaxiFgzn9VKLSX4yL0U8Bb6yl3gqgzdflDzQNwLkAPO1hlyl9CrRsm2aHzY1pFqpCGfi8LlqS8
8DPyOM1T+SnWVno/dAZfhmZf9tZQvZNw5cK/Nu8AW0uoxcvgy2ezcfHERyNgmaFPAnSCiDHIPQV9
1j1o9BQrG//KSV+CCxw7VRVRUGG2l6Sl80QmEvrqvUJNOd4U454MupGBybOs3znt/9Ees5RyMjaQ
idBDv+rcPATqpgb6xsoxn5UFntuVw3MxkXBdgBcgfocsiACB0HNfrehxwGtpl/jlS/SOWdQO9e/6
ebS7TbbVPPoM1I28YvMylcrYZEJQWiCtG0Y08edpH3qZvJnCezn56rFl0+TYyQ+gLDWCypkAD88G
5MdNYfxMrMqmnClyrs7dtWASDsDfWlecWQ/uxEOvnBpZEpu3p+ci0mK+dJm9E6c7oC90VNIh8dvh
XQrvu+737d+/uCmZ32duylkeSasG+H25D6xBq81Rcur4R9+9/70dtKIiywsoOMHz4nwcWt/QYpqn
xKfDq9y0e62CS8rVyY/DgVuZs4tYHGNC9RH8dci5AtLJNF0UtYJexTTAmEheuPxYZkcBrb5mPlel
105dvwnDeCXKYm0uCAsYXdg0wJonsQ2afFcGWTRJsa9JHG/zAW+qXTjiBppDMxWU3gzKvHVvzym7
NxabAlLKcLoq2kK/ASgne4NTIm5MJT32SzA5W20kCjY0AeYVb3Bx7X6bgWsHpgOvQ0VituDYqBQT
qsW+mm1bsOdy012fQl+weg+ifdeDzxXaESOow8XPEY29kVFsu2q2QE9IxXsoyfDgfF5pYrh4AbHf
xGxbuVk6cmUMXene6PCbVrWJ17JT0NhRK90ahtcajf5xv9eTfVzvaUZXvoCFnZEFlC8CFYVOJRFy
GWyhqZq5nuQdFnzIBShYlJD7STMBDWUBbZ/rsJEMJEahm1MKaBUcFPUeTJ/Uom0MGawmyQ9ypCWI
SSgdtjMV0AmSBpnJVVDW5SkYm6ucvoB/7CdUQ3Kj1uPEjqJIXNlAzJ29UJGgMI6WLoRUy7uVcYOE
qkGEsG7w68LW0ScEDuOqdlRZsqIZcYN3e7uyL6ALc8xG6gQ5meMpHXw5ky1FMcUCPWtgePwM1UcQ
plga2oRiR4lXWg2YowmzUK5DUgy1TtwwkI47dz0gGo6XHm0eKmlLPgjPEVkbHpuRQ9zaphsa81+3
B3rNIDwAhH+B04NVxtflQtP0apoLPogSjLpQvYx/AaO3ESgxSnFrdGHXrMHvIC0OZAWcHju8AQWP
ASob/piC6V1pyc+g4B1QH751/eJe5bUqNROOoKYqoJSFfhR0OoGK9DsLeeJ2II4y0K6WQOurOnqK
IpopyuFjNx3qoAHZNdRVpjUmwIv+d9iE4gZSiWDVWmhQmZAkDlt5BEFE64MOPpz8QOcsKDgsj6u6
2U6vkWpK6q5E3DsYvG4lk8uvXZQXcL7lE4CBXJ6UAgJtFktXVloUxTpt/Y6YHbhMKFQoPjIR7PAl
7wgKus1JaIb7eEK4vyEImnKQR33N03RM+hocZ6AnDzlDAtEv9/P2fmOP8feXARCKdNoSP7El1Fmh
XSO3QutLbWT18q7mvmh7HKY3quqeBAKv2+auzwS8xoL40JAsZOJRvosUJUwGzAQIIaPCJRy1k7ow
CTdtWijICTH60Sv4PyNP39/HeienH5Q+U6W1g8gKyq1MWkNPDqL8IITFipdZtvvJo2DZnWTpUv33
xzE7hZY5h+5jfJwapqYc3emLNEt7uD0F7P3DWvm+M0/OQKloeTapYwvv/0VABUYpsfS+tlreVjn+
Ee2+iegVIFevO6+Yn8d4LS68OsxFqAvuRSGgNjt3aqUIYR41mVt/liMT9Odj0CLluLk9zGtGFFwO
S3wuQ2SOMQJK6bihKF76vQawQRujw4jMmZv0+ppP+Y7y2WWD74LLXA4X6pLn42mlLqJdJVC/5+mH
GoPlYryf49aisiuGrTnLxJDuBAk6V1YrPfbdozRulc6LDzWoTSYX1+Vuzp6guhohcf0Rm4k9BCU4
3h/6elP2LjREBsFMa7Ou1wAMV48DujUAW8amk1SWL7kcU1WbdUJ9lCDucNXb3NAbUzQ9xqFqyKVs
5tqBa78CLFQEwsac/CS8bLTxAZIFRpWD3zhzxLcutKBlYmUyD6DRGuzsissmEMlEegqoOhBIMxc9
FZJQUZuB+lDSze87wNq48VGa/F5duk2H7tftfcMmRL6Px6k95k6Spympwa1G/XqwIsFKvRL6i2YW
2D3yRE/kl/4grjWNs8WSPzYBOUDhHU2SSDOd7yD09woB3mud331RaiujauiPefAIcNoIgTC18mJl
Jfdy5XjglsfTFTADkEyye3aUwiErlGH00RcIOHk1gJUzFFOz5Um0YuoidoJbW9w7Mg6Ao6Fvlwl4
p0BQUdubR19BvE2gymRGE/py4Ehn1arnff/SrzQyM6+LZT7PLC5xx4mL09oWFyEEO/0hfQ2Tn1Xw
cnuTXJ29kxExt4gAPrymovzo99QlYMikqOpP4spdtUwL41bOBsHcBjwY6CIwZyMXy/NWJUJGDQpX
Ze114cft0VwaQu89MqPoL5BUxNWMq5RFSL+QIBr9soxLN1Kq9I4O/GRp87SkRcXQum3v8s5HazXA
RKArBxGNxqIh5kBJ+lRsRpS2iUcfMvCtBEFrQ/nFmlNs+DARVixe7gcQnCnoQoZZIEvYHpce4ESh
58XRzzQ9tJMYVaa0IGtWLogpUdBC7weS6MDQ4Cr/di0n227KlC5akh5+2YPNp8lyzdFIJ5oDX6VW
1+SVN3JcCmEmtYVsV/HVa90EhnbSQxlpDG0+SqEC1aS9E05caGvpmLlS2AQr+4oNur+/Ek+JpU6K
BDxb7ot7BWRyUjT5egUklR6bPKSyoK0FdTAn0dcqptemHl7tP9aYXdzqOnReJ8S9fQ2OhBZoprZY
ec9eGxCKlxoCe3SkkW8VzNNpjys0bMjp5EvlkQTPsYJtdK9KL7zweHvjsg9n+BV4ZxwUeaHmRY8P
c9OnWRArMtgB/agqnSj74BtHAz8Q6BHBEwao8ujo2mukDVYNaolo+oiTxzx0E/0uxetU8LL+U3kv
YmJo8+DK48/bX3fplNBfD7g0qNUX6Bgb1w2E5PpUDxMKG+EuBrQZYkKTUUdFtpKjurakaAcGceM3
N43GeFe1BEgU4omTP2t0H8qNJ+bR8+2xXDWBKjumGfUnwELOHTjh5K6VB4wlEkB93BWCgsHwaxiP
K3c9pkxGQV9cUlDIu52bmUoV9V9VmfwSchBQkORCNyQCJIeVEq0q0I5/VeK29wouasx8mlpbHZV8
S5umNXMKPvnbg762gHifAQL5LVnP1gQyCIJXTSJMPh7CDwo2TtblD1nbuLfNXHH3ePmiFRfCJOBg
ZJ/4WUawN1Qe7+sheoQ6HjTXC7tpfkyVfdvQtXMJgD2qbnj/otzHzO6stKpYS+nst33yu0l1q8Af
QPJD02vWjzVt15g0LkNFvOlPDDIbk1IxlKAhBIMddQchMYXqUy6OGb+JK0PUPqV+ZYRXN9CCnICe
AWpoSJicbyBAjbU8h2aOnydboZMsUdgGajaAFRcyy5wZyr+mTnaQSH0gfLJpi3DlxXjtnCzHHf9C
Ggxh/Ln9IRFqqWya2SeQtjUbKYS2DtT1VobJplG//R7gUMjUIn7Di4qZ2KmJuLyOCZIXJEUB3uon
q4kNkVoBgBPJk0RcQKicOXcrTnerrrakWbyLJeCD0RWWfgyql+T1tqHS0+0ddiVwRlMn8n/ARQvI
XrOA2VxEK1Ch4MNG7kGtHpGGMaHPIdYPwrNUObHyMVSvt01eO6SYiIV/BpwEF/VSUW6zLpWlGacn
hJ605JARpC3Z2pPg2iH9lmlaiKSQNmLOjigW+pjx8+yPYw9GOBn5VkmroSYbVXY0RL9uD+pKRIYg
EvgfZKiwkVUmAqRRBcFaGvK+UFLeLeP0WQMlpcmHEt3lRZK7eSMQu5fHNW6uKycWhnVUnjUArlGE
ON+/wOdo8tRGMPwkbpvj4IoDlGS39EtYK+JcWbczS8s/PwkScj6XhCrBEPW8gJaa6nBZ50QTWcmu
XBsQsvdANqGkgsQv4xBkQDt1ip4fX7vPTJyR+uURiFDoXZb8Shh3bc1OLTFTNxWaJAclLDUQaFR/
i1NiNryfgjuZ147tGuX4tXGhhIJNj/aeJRd9Pn0hhPaGRG8mn/CZTSAOrXKoW2vWpOUGzz8WVWcM
wfHvdyUeJfwf5lCgiM9tis0cDnouYoThXSn7E7fRWlspbCo5fbKSaL82m6e2mBd4FmoaxI5x9/Im
vy+N/qcWGeJd+U+soLdHFnmA+oB0PR9RoGEL8h2SF6EI6cQWSn6iGP4SCOJwrFsyYIBrwNorjgR0
4v81yWzIkRMGjoMMtz+GM3oG+42YDABkligWr7UvXLsmzmwxW1KG3G2uQSfJn3QCZtfyoRwKSxnR
u5GomzTbJZzdAEs7HJR4cIuZvnDI4QS/dHXPK5B+Nxt/0n518+ftbXQlDBEXnnE0wqlwMjIz6VMR
gi1vjuGxKe8HoVsFPJq6N332U1nr07/mZGQg5QBCFRbyKWayA2FOIdRagqStLDpvCLTJAdUp2STS
XG9uj+pKWWHBn4JyACW8xX0yOxZ0H/CbczX7afbUiC95+jsjn/RBS6x43tPmJeNei+qO5hbVwYBF
19QErw0VgYeKYQIMi4D1fCvz0FYYogx8dLE8pm5etJ9aPIf23KZrjKLXXA+Sq8vtgOcqOv7OLYkR
qfVJwI07QLz+UXoqpwfpbhbjhQY+BB/07Xm9Oq4Ta8vXnNwTzThXIdibZl+pB4P2xJ212K67cOXN
Kl47lwvMj2BHLopxzPLRCQF6iG4jgBesfIZ0u6FXvq6/Fw3UPaD2PVd2ong9B1HX5FfTWgGyI+kh
kKAgu62hciaih2IXZpUpztBCPcaVhlItuVfXBAmuOUakQ1EpgbwH8A/MfARjLY+QOZ79aMYVJjXS
oUvAodmnjWDqqFJDypBvzFKj/yBLhOZcTAzyokBcs6FdPbVVS4BI9slbCiVYsbW00JrnDajyrPzv
g7oFpauriCXVBQt5vugp14UTHn+8H2mCbgtRLhgVLWO76bLKu72/2IaRJZYGzmxR9UGnE1TzmFg6
SfRhUMkg+BoJj2rG51YZIHLORgHMWlPD2wrXZ9YI2Jszz2puz8osOF3D5x6YFpPHJh6LXarGjTF3
anqnIfp1SN8PjhSjPNtkenefiHJhaZnQ7Kq01Oyi6SrIWKuB8Cb1YwfFWyBJNbwtDxmAYI9jFGoG
nwEBmXVh9A+8FHB9y4sWKVmQ8jEeMY8ALpv7TPJz4sxNERvljAClsaOi9IR4TzJ0OvQxtJ+NUg6d
5GMK7rpiMsi41o195bydfQhzN1UdrZOoKyS/7HY5be7z6aC1KF5oa+3Cyw+dp23xd4DXR8YRij2Q
lj3fSx2qa42uY8Q8sCWtjAT7WjcZ2+O1bKEzE8ykUi6fRx2c6n6q3KnlnjSlweG2BYrSJaC2a/eE
twQkVbNpR9XJFBuAu6Bmi8blx9ub+fpY8RxCgIFLj4UnCGmbtlStJV/huZ0E/mxgop9um7hSPVgG
+18bzEsoaTpeoLSS/MksJCuDwpBZZiZxm23a2HVgZW+3Da6NiTmfYq/FSZZjTDEKFQqaIOgaVdqV
VytQXgI6q3BvQpaMDWylsalmreBkvx03o/rVyq8U6uq/u8DJP2vRXuPQurzSYA61vYUMAF6HbZhv
qTg3kVIoPnamExcPY+7x2RqG9nLagMvlgSYCWAUd0exB10W+VVN9kvwhUqkxFbRxZlSVrNuLcxkL
QP8HznMpJeEPlXkScGjXDEtOVXzqqDU1+hmUdmh6aJS3Z6iY/HUoAAoQvORUiFoh28kCN7K0D9s0
DhVfrfNdPdigAC6kfqVV8Uo5HlaQPEJZAn1vGNe5v2hGwg8SaTGkoGoAY6LNo5JQiILzU7orxii2
0YsAWHI6CGDRI7mZdSTaE6g1u7UYlt6gpIlze5YvI2Z80ndCCZf+kl5hPmlOCqHsK8VvbY28cTxY
jz8HxVM497adS58si4Dl8RC3QY0e8cW5HREa6FJIWsGfIwtAQaP8RDeFMiUrm+Zy/wMehqcyonIN
FS42kogWnOWUqwJekHXmqnyGPtRG0m3k05qV2/3KE2ixtZxrCSVGwMrPh6TjCuWVVhF8YX6NW/1V
GhNbRGk95a2htXsSg7OlNSKQBEDFqebcWBW9VDZKwPC4X5F6bGQrBf6m/3V7pr+D5PNbCWluBRt5
mWmE0YxXq1Wot8eoXfmD5EDaGzrbw6Gq39p6/tlTwayRs8z62ZtD3pSSh6SMUfh7aOrXkoeINAAx
aiH+kmbt8/ZnXR5n0HrKmCh4Q2T6WachoG21QU+t6AvcluSlMUylUbSm1kCpZ35Bm2A1rXj3K8+m
xSSsLZsONwuzQOisKYQE/8TPH6c+N1rcIEmZJUbIpyZHEaDwiWb0+xqMLan0EA02ryRm0JNN2HQr
x+zK1QZlvwUDS4BPBWsm8y1aXUIMaYpkf2gC3RZJmjt1IIxeP9WtX8oVD8FuLgBaTO6NACx9HieH
hT2JQ//1t+uAD8HLSlAQqElYifNdy9OUSK2MD0n1CvSuU8kZNMd70syhrpoe2jUi7yt583ODi2c4
eWWlTZurIRfLPoEUtxLZhHunpDNaDf1WqU2zPTX5uzpxKmLfHulVy0hj4TSA3hsHgrEcaJwArFej
+tGujKB0OVgl53J+ghQkB/E8WhjKYLS65PBr7S5XfAPIO+DugHgEBwp2ITNoKQ+4sO9UXyKxEeeS
gRaTIQCqBM6Bj2IzRsOv6DSVLbVG+Ak3UTZ2lXngCfAm+T4GM2SY2bo2ruAzLr398lmLCO3Cd472
6vPPErWYFok8qD6niJ7UbqqwhEayYBWl4gTtyp165bpDk42KOViSFngHMXdLH0FHUALxjN+hS6He
NaKNB4ipJhO4wZ/Qr5s/NMN9KW+iZLojwkoweXkToAsMhx+JEyy/ykZCkibMBcfNxF8YwMyhymST
VBNwKFr598/Xc1PMPuOjUm3GeCA+xEsFzhHTF0BMkSO91+hdMq4JcF55EpybY/x7NxSo/eg98alk
L4xWKuTAkl3SPWX9r6x+JC+jTQ2w/rgzEnDVKyBp07jS1LeM6PyKwScsfWSoweOJe4Ely/uE8lQi
vk7cuDqUwWOY7YaVvMnV/XNqhTlEQ0HniOYy8Uf0D0/VS4T6nnoHEHoP2SS6QQokAboDLCXBfdqt
JPe/m/6ZIS6oaBwTAJbRnMHMMiAMStFmEpoUSRqhpCiVFUANJAC/FzJgSW3piYBCMq0lYDrASJiW
93UrjK9xFVa1MUccF24IuNY/6jzOX8ep1kCEPKrNJsnHTtj25TShao//c4ie5AxsHX0cFQHE3xNe
M6s5m6FskwLLa/XhQH73uark5tzKzQEc+2VuxqPQPGvKkL/J0cT9KOclJYCzMBM3kUCzBNc2E3Wb
diHXObJcIVdYcWNCTMolM36Zcpk5pDT7Qed2mk2Oa4ptP/D5bzSGDq018F0wWEWs9scB1ZTclBUp
goC51POBkap5+Qb+pg4vMqXkDjk3iKLRokCqmEivaIoxhNmob0b0sKAPI+rydie0/4e8L+uNW8fW
/UVqaKKGi4v7IKkGu6piuxzHSV4EO4klStRIkRL168+n7D57l2WdEjrn8QIN9LDRXkWKw+Ja3zBZ
ubn9gGpGrJh6bYseqkIg2w7ZKaf+9xFn37Pggo2BzQk75gZjDXhycRE5YC3kEREwpAt6KNYcR92C
2nqPihuPHMxVHvVk7F8dJ+XgdxQSzRhoohFU1jRSeBsjs1S7g58zLUKrQBzcdTXOJF2QqoE1ki1B
fy8qaT0pbrOjioHFWukGLJxGHnIfF4cR4GruvOuGOwq8lyKjZyNx7jOUGZP8RXOHldRv2hCzNTtJ
NKNvCx4eELezekRBigbSM3521gh51uLuk9fTNbb7wtZHuws0OMjd+dj9s30RW4ZM7EFDdaqAYydE
TnrYZgxRKz9fv70Xx4JIYEdDrPgD0meA/7YR11l+1jswBZ7G9un6318cx8XfnxVWNBBgyjpn+bnL
UIJL0q1HD3YMSPwar2Ph02MA/wxkGuhF/pM4mnSwrPLz4PGtzvAW6KjYDr6+Bnif66ogwQVM6SLS
9EsuItVEVZblFPk5D7xTK0MAeSFqlW6dPtRRfAhI2Nj7Mrw+j2vfaXb5SVo7DsCD+dl381df1wLf
ESugxYUiyvuBzddcQ5gGX6f87HwftupXfG/f5EdxjJ/Hb9cHs/ytAJLFmwGv4TncKaE2Mm6tyc/C
ro9qbPZ1YTawUItvrsdZeJpMI/onkPf+U0nUaDII4uXn2rsrXvpPuMd4EzHgZgJyC4jZqdypIBIr
T9aPb7D3UWcJGd5mdhcDdXjOWGiGSMDNPmiLwD6WO7Agrg9xGsH8LDLQ+EQ3ATo/H7QN4qYGfiF2
vQfcbfejCVoRqKjCcm5V99AV3yhM268HXFqIaPtPb0xi4aidvbBoRssYZW3/weofDe9W9Wvg/8UA
eE7jQAJYF+Kw77+ZqUvumIn0H7h/tL27MfmTKfMgVYunKixt8IR/H0CQbmCtG8cgSpphbNxpowoo
L7ag7wXDk93oa/Woad/MvxGAfei6QHsbz8FZQKMuR8tsUm1K0AsVOOC7Cfql7b/UUt2ASD00kRCP
frX11Bcd9XxYq8f+ljR1mFUrx/HHnYfS29T8wffDi/33+/ni7KoqmVdNPWgPgECFVjsAIkxBvlkB
iy+klHiPADEJcANYYehpvp9ipjVuE5dZcj68qnP2lTi3444MG5RkfthxyGvsuuur8uOWg5zP736a
h/Yfhvg+oGur0k4Jo2enQ7kHmw0yQuU9e0upsU3KLV2DiiyclbCQRj/a+11rgxzTLKCmD0OZI9Oo
LBLytNjZ/rP/g6DqZoTCYLejm57GVbmppbCQnMJrF8kyhIXmoJHMtarKEZKeOYA+EZgmcDDEG2UT
W21/BiKsvHH9fkDC26c3OaRAnvxJgOH6XH9cQ5PkEOregMgB3D53ANBkgbIgH+m5psoLLQ2Kd7Sr
tJuaxGtaGh8/66S5izTLhNIB2M2zWbYEiVkps/LsGoGnbToRoKwblN7DOLIDS/aeZWyuD+7jXn0f
cZavuFL10tCniI8JD7bDbXb+D6VakD9A/wzMIDC1JtPuuSijTGjhUZ2V59ZEAzYY/aC0jokfVSKU
th04qy7MHz/Y+4CzWYxZPdKcIqBmhF734sDlABI0gKh29b6oQhmDh3rTNRUOBDtMHzoaFmvA1aUP
eTnm2bRakwZfTvATbC8qdHi31BuTbMb8FveTxz6b5+tfcaEwBAQjCi+TWDRqknPriIIzXYKBUZ6n
ngY5tuqT1F7i5GQIeP4dRP2D169+EXhvgwFkCTq6lQEBGxZYAz1AtiVgSXE7tmsmkwt0huln4dOj
XoOWoz7LsETLcopSKn5WEWnJEQrWxTfjBQhLN9Bfk0deBO2OnHpYlZjHcU3SbeEbIDiyIRfieOCk
TP/84uzPOmY0rpNVZ0P4QTdGAof/bqiRMuTHhp3c/7h4gbHi6TI9KgBw/Z2bXYQrBVTjWksrzykA
w/nZ9JDpFU9Jne+uf+vFSYWmG6rwePphaNPyvwjEedvBH5RV5757sW0Av+JDH2FfFZtvb83Gf6Px
iQG/R44urcArOjQrj86PwBNIIaFhC6IKvqr1YUO3dVIOOMXssxmWN/U2vy123aHcd/tsOxwGOGwl
N5Dr2yd3MHB8sO5hzr019+aO7epoZSqm5OtdpjH7JbOdTrxhaNCWsc8l+DCSP9KGBokEUcLFv927
1Ayc7M5XZeDIeOXg/H1sXYs92+JKWOCgcsxCs6mP1Sd2Yz84D+Zv9x3vZnzwv6fn/jPZxVsbhkP+
zRpQ7OPVOI0dBcjJpxDkA38WvweZIdUSjN0xTnb9Ypu3eMsEln6DJptVnTuyRVUkWJnwaULngwbq
EK02WLYhIZ7tqcap66GhDTmTwHyDlnYZFafkCCnl+zio7tjaUv/wfS0dl+CU4EwgJ6yp90tdV57D
hak556/sLvlul6HIAueuPuG1O2aRvpLGfbgLQfVFnoi68gS7Bd/wfbQcvIo8Ybl/Nv0NZFKYdmjs
EFx3aw0hthgI5BcQDabsbV7syBUD+Bdg0bNK3+IHrX8bkjYADzBd06L+8FqaRnQRaPYe7KCkD3g7
RtSbepARCZLtlx5MXEvfiyJwnbW3zMezaRZwtj64bHgrKoxM7uVBPpePzcn8Fm/7o7fP77Id36TH
8pe91hJYGCZa+cZEyCc2IPyzbDiu9cxV1gD/JxLQvXXIYSm7++Q8XV/8H9IKPN8vo8zOXYPFddGP
fXwugu1zeP1vf9zNsz8+e0F4otJ0XeGPi0+KBO7d5/4+FgEKxFgXK6Gmg+HdHp5Cgec2kZbQYp5X
2RuWmYPWW/FZf9DbQPvhb8vH+Jt+g2UOAaf42b8fV6reH3sLFjr00KmEEglYlCALv99ZsYItgSBG
8gjttQMQf8PB9zcQ5t4+ir3+2p68T9Uzicja9TAdD7ORolmNmqUJv1+QBGZhSd+QMbXT9LGwJylc
DiAk8IchtwLgfrZ85V5cWIUQJISvy9SamlpU7wfZtJ7f9CVNH6EXtnOLoAd75S4GuH2lbjX9nfej
+p3ngQ8D4xFIu84ORafKSzpqeY6EPQ+Gn5V8VBrwMt0a7/LDKQUEx2RHA2gJniPoV7wfj90PTaIn
KXtECwAt1jPaiaa1v74YP8zZ+xjzUsFgxgm4Kwl7NH6UdSCfRxXyI+xH5aqM+IdVP4s0WwttFTtN
wjGahAXezvnVQrPsOX2GxYh5pNv0F/k5rDSaPpwXs4iz5ESZ0mXQ52OP8t7fIO28PnMfaw6zPz+7
/4fO9prMwp9PP1efeAh55E+5sxdfoyIiaL6jDd6tHFLTB3+38GYRZ8esr8vRBUGMPTaYQvRe7zOx
RYo1nvx72115dH+sOs+CzU5bGVtxwkcE6zev/RODSndEHjZedxuHPx9ia+VQXBoalHWQ1aJ/DdDN
bGiGKfzG4Ca+VRVUSaChoPJDidDbo6PvliufDhDdjzM5oekA85lwYTgb328tZVBloqWCb5c67Rhm
o7S/prlX48RnKAwErKdmAbqWnahQU8n4bLWNb0M1Vw1GZQcSMDwGG1Co2zj3jgmjNni8aCxv4adr
p01h4dkLG4w3IlC7NEPNSPzRg1jY6EIjCWvGz2+oohIoaIj/HoqyLnIeQJ3KjRPxaPQQh+J6SKGv
ihZeDudemKI8agkVZts9Spy4mgp9OLWyUg9TUL+thu8r5kB7k2p91d87baJluzz2OExGajebAGem
k++1trbpvT02ytk63DPrsI2p0dx6ko7lkyF0dDghN2l60JAQnReQUq9hWZUOpIaqSJ84Ydclsox0
WVT2V69ssiwi3DBwidUORV+uUO2At2xdSxgH9chVo6xzuj7kmoDnOuFNl7KghYC8esFCpu5XMEjG
7lNWxpBOaRvDq7f2qDPn6FNTaY9VqkYOkjblb5oDneQ9NQa6iTkGHhK7rw/U11M0ymtnhEAzqkFt
wFPrTXFHfMqprCF0P2ZAPqHJSnCPpxzKAZ3QwXcaFNfyjSZa8FmaPHNkSJQ0QE3q09Y8FaK0u9Cv
TXlGH9eFfkfqZ3Y0+HAYBurLzJsIBhhvaeUCCZ1bydCGjdTLNyMD+DvoJZw/QglvdrUZbaNoQ+oM
bgPp78YWYenqrQjoWOdwvRkJXoip8vNDnWXetnQZ/ZTF7XBHVQ86ukjb71Tj7OxRm4IC4rcDg/6M
kF/6UhhQvmZpU4GeMnr3bUa0PLAq6OWgGm+oX91g9kA9gVJ+amMBw48xVlQPwUgc4Kxn2ayMbLvr
2NGFPKyIBPPK752ta4eigupGVJlG82RoSf7N0DvvGb8nkYB5c0mjUnNiNyJZNcKqBsyWCP4JehMo
oELcwEwLUm9bq2TJwYtRtt80fWtSJDZ+ebJb5rzUXkXUbdHkYpfZHhdBQRmmGN2GGgbDaOA8Eqss
adRUpXqtM+uzk1TylGtw+diR3tBZRFtDHNCMlVDebbD+Q6fj7s+RAWUf1NIyd0Pp5j+6NubwfUl4
kgY9E4OM2sRycUoDnrXTXUFpwIaOudsyq1Hy7ylnakvcePwOIyWFu1Cva4hRph3vw9i1Epggmn1z
Vr3jgxwcy44GUhT9fgS0C0QWx1Awb+Opl0eWnuk/pWh9fKy26BhsdzyIBae23W5djhXdKhG/dCzB
7wXzeBJQ982kDuXQkzhgvwUugPclIujyOL83fVEAXtPlAnSNJAWW09W8Pg8rH4K3ITzf7exUlzEA
d2CV1nhqK7u2QhFT/qN2pAkDXBw8fUjiDtXZtMS+rvGqDe1eaABQ4uWjncskrWBAlLcyuyVJ3FqB
o4G8gXMRpusgpTClwqTzlYzMpDcljGPivrmpa56TsC/K7muFc/ZeKC9HcUcMgHL0Gqxgwq6tsyff
KzMZMVY2r6Tu/bNRjyWHGopWvHZDLt80qEJ8z1mRwR6HO5OfNPFjEqCapu41SBv9YCPuPJC9xgKH
8dDaTxyU7TFIhtRClU1KGVSq6qxQuhnQD1R12s8hbZJXZrbmgH82GtbGGLJkJ624UZE2GswPBRQ8
fhTARHzOepviyob0Qh/EVo8gsPfukXLZ5vhtItWwvRDsi11ZmrcvIcnzIEsXyulQy+W7jseD/FQO
rY66oq95j9LXbAUohMUnVawaOZunNz02JaxE4M+VQU0ZvQIu6C7FwVyFDW/Yd+GOsP2TLO6ex2Ls
mk2F6uhZqa5CGdpJjC5AgU+x0MpLByLmGC0+SlU6UHSKBzdMe98YIgMwYgOALGEP+7jK0+e4SLo2
wHa2v/Kkzz+Xvc0qOHcBQhhYpWoklOp0lQWUFBoPcNqJam/XtQ9pWcMXr4ZRkBc96/VvBm2hq0la
RQByd+H1FZSuJcwNZ7H9mJOkee37Th7aTvCdl1nap5ylEgwQZLVdWAEewYIKN0d6D9oMkKo+z1QB
QpZo5Ia3VnevO8PYBLA8LMmnJK6hdxv7lSFuBtepDt7YoT46VGU7qVjHqRemKecSbiK15wR1wnGE
6KYYm7As4q7YgNBUSnB/DPezXnFNg1pojv8BHs02AUCTDHDbHTKQlLHULFiuSGOkUDUB9PjeSfFa
i3CUCsB2StxsEfAY6VESBWajKaukjRJNEzbgKwMub71gxAvNArX1e5i0KysqbDP/nGhj+6NKDe1H
wgEvilDT6H+RtMClEJda6QfQwxD2rgYfY0eHPLktuhywl9oYza/wNIRqvW5Lck6bsgPNM24kJJAo
kPF5TSp346CXLTasyulTUfsojxT1+Dj6nKPFZxhZUKVChl6qtw+G39MUlmtVmd2IsXNuXPTQvtQ+
LCjDyqlsY1OBKvwMYDXsPWrmq72rKo9slCVKPRhpVfehVoHcG2ilDqEAIFBQxGjaFlCpJobMdKOl
NQQasEDNSOO2qDZ+TuleSzpnDJgtPZw0LWiWKP615LlOU7+JYuI2CUbl1MUNEqr4qdVdKDu0nJLH
jgzDY+rhSYJaqqnD5z13up8aXDRlkEuJNoKfMQ1DaitD37hOp99l8QiQCo9psfW1ePzk9HnbnWJU
gntICOC1Ac8bW9wzO0NeqfltD0AdFyi9mEXLnvOiZ/HBY7A/CHnG9KjIIJx5FGni061ftPINlSqu
wh6gq1MD1dcflV6AiFVpfXZmaQVBRa+Q7mPbx3Ea6GUH+QhaNHGzzZDiWuHo6NVn0hSS7+tGK5Bk
5DV1I+W35bm2E2hZlHrJ30pD1q80UT36A5IYKgTfliP76rn36JMeJ4OhoK65kaRo3Q0eucMd0E6q
D2qPwj0nFbWWRG7ZCND9URgfQ0fXEMby7XqXGLlfhARqwD/1quMvudYWAmd5XRaBA9rP7WC3sC3K
xt7+bvQNn3wTuDdG/mBD2D4uUoi1OcLsDzgzYS2iqlTe4baQ+UbWBrqcBg4xbaeMAoh80se5h4Uj
4UElMqRBh7rUUKOEeL2DWUZ9cUtl9tNBQ7HYdjrnr9Ar6PFyxiDHCK1s5UZmb7dwM9RzLG2jtWTU
CCyqTcF19Wsk2AdYnn75k8Wa8rZcQXN0nzTcgfqjJRyxcc26nIg4NZ5HeZn5N0CF2WXgkQLdjcLR
sxRFt6RSUdNW3fc0GRx+ssTQAS9hxvHt0PTeF+DEKA8rdGlQpyuIL7cePjqAxXXhyaOTyn5E9pn4
PLRU7VTbkTb5Q9cWMrmxpOJdWGZuN4Rlric/ITkrPlNpWC8+5OJhmJI0PRQZE+l+QrkEVAL8Z7M6
uX3raDeEcGlitkCQ8qBfJ8NGxbw6Jai6scPY+3p8Gl2rv897JNbQ1Ye0l95W0GSKhQcbPSZta+dI
EqdINWG6EjY0w26p3Y4Pe8Pk5DOerNAmpWiSmED4NQp803TAnQZqMoys4gE6+cTS+Bi4SoEJBg+/
XtzLmjfJj9pXnrv3kQMUT70UWvfKIE1U3LeSMXZKuFaC/wdUn3DuOO0KeQJGsnaSgKV2596ABmQW
wJJWowZuhIlEBud13ke6XtAh9KEwziPVW8La4n8u7YPqywqZkHDNkx4jz4ugIjCmQFcb3U+RGNln
y6rZueDJJLtaU1vDtROXbaibSNw3jcmd4hOUAEqkITFBdUb3v+fSMdJdj8/3imOH/lQKRuE3pdH5
zZ7XDKtJb4hf3aYsJVbY9EUeh1bisR8tMw4Dcsk6SruqZTtDujZWCprmP1Abb468jP8NV/r/zesZ
zouoifzPXs/Pv3j3qy3/B7fnv/7f/3Z7/svTGeZQcFPCTTwJnv3b7dkw/wUsEopjEM8BHN1G4eC/
3Z4N619IrOG1SVBVmLRR8Gv+dnsm/wJ7D7QhiFPBzmP6//2///tj+D/Jr+r+r5ILn/33S1/lqTpx
UZiBACokStF6hGcfuPzAF78vJ9SWz63eq7SDkytnB+mE4XHEaRhdzM6/o15Gmdeof4cB0wR9mKmb
+wEDAl4dt7gptAOeoXio3A5u/dPPtTFA8z9MM8CZewPor6alp+TxeuxZweSv0ODve2C5/W6avB8h
5I+Q4QJDdzBBu1G3sg2Ff6OTFeTS0jxCRPjvKLOK3VAZed8mo3bwjNvWYEHv/Gel22kYqH4DgwU4
CbBkc+E87kG6CqY1/sG9Y803w3zycrwmnq7P1axu+yHIrG5bMRcNb6jmHToJNxoDmY2tgbXZmlmU
ZXG+x6myJu80K3XOQ85V7fo8TaSsHP+Q6N/78oUYNz17uD6qhRUA6QCogEGFEZM3twFB047nmk3T
I9gXYZZ4oW+KcEgepLUmVLOwCt5Fms1fz8FdNMc0PQoj3kLreCfo8Hx9MAufCCEICoOQr4Tj3PTP
L1r4jSfNoQCb/NjXIt1JSHt4ecI3ZeIc8rhWJ54it7kecmlULlowINfiCLPnKgySKfDX6w4hk3bX
qP5b66wpF62EmHdrZZuopkKNDfCTFo7obpsENVnrnc4qtdNSc4GRMnAG+QAUzdl3xhiLto5FesRJ
ECfy1kP6h2yrwzIo/YPXPHaeFf3B1MG2GAYX0GEHiPL91zJqP3MlSnNHJ293dm9I1MyKNZj10vqe
vJH/O8j0zy+WhNBVYzLoQB8TJB2JOS1trX+gkEy+PphZx+Wv+YO8KG4ftIY/IOrACWkpkRiMceeU
GxSThWJ3EnkZypJas+Y1s/i1LqLNRlXkkMymlUqPRVLsTFHcGq3+s0hVUPlWFEOSrEWZh/RrHL3f
2J7ZjQg92n9GOdtghnIkPFAQt03PetPtuC+ipLmtsyA1za8SZZg8IcFUOqZChEV+SNmvJN0XPEYN
+3sPcQf6o4eb1ph0p6SXQV9t8DYD9jDfcYvsBphZlMCyTV5SULS6/oUWV8LFb5++4MVK6HS3gQKE
nh4BatwaIO9gCqNBswJSvFyPtHQMXc7S/KQjnSOIwlpIxUOr158aGIQl7XNCUxNyEHylfWRO1+eH
j4JUCFhOB1X8OdJZ+kLr3RF2jNCPBWFuz6s3n383RgiRKPHNkt5nONPgEfR1MsdBFYg9ZKgnpq2K
qtGNRHmbyQfQ/EILRWbP3SZkTSdo4Rpz3X9+4Fw+M84ECheej5MfEIYtmGjjJzHoaWiPau3GXPrI
oLugweoQqNf9nquLj6ykk8YoOGCB0hcu2lOvfe+UfVug7XP9Gy8dypeBkIReriaqD45RCyM9soq1
kQCcKBC2Xdz8QZRJjcYFKxf4/Nl+yxjH43jAfsv1z1C2jaQ5roxj6dtgmv6OMNsVVEeNoJWYMFDM
gtxHxb59WE2dloM4wO/B9hpa1rMgAlZCY0vH9BgbD4my9pXehJq1JuCzGAX4OSjsArDyAQ1R0Rp2
3l2MIxhLX5Nf6vF7v0YVXozhADY9iSNA0nc2EtOpdEimo3qYlad4tMKc77J167/pYTHf0SCe/x1l
doBYEOkkXpPS4wBHhqDobDPisBa7GWNUb2hmQkO5/lpTdOAS8o1wlEcTgPBXruelU+yfH4EE8f0K
H0hixWjtpsdx4BrswG0/UgOkQ6kaCFDUUMWu+jXk4WLMid0AnCdUsOf4+xgGeOgg4RPeFErCs3uA
ILMd2uadOl/fWIvnxEWg6TtfnBMQ8hetdKcjSQog0V6IfUxwSY1gnf/vAs1u6ollSeTggdPuP3ay
DgYP2jXWrVevQaMXVyYwJbCLwFv1A30bd5tvwaEMQDDtKcncTaueUC7c/MFoJjOUiTNgfVB8E1AN
7qF/RY+Z+eZCtjDPPvkei+xuzf9ijlP4nU95qCBCgwEMEHPOMBlEqbkoH9OjtJygUV3kFbumP5Wv
eQq6dLkfQj0D5j3Syy33aaCtfLalRzkwVeB/TkAdWOvON3qrd+VAMFIHZShkj+6to+im3naK7SEC
sdPYT80zV6Z34Ru+Czrb9+jIZRSqtZhe/6mznlK8+tYOsIV7C9BmCHcaIF+h6jD9hIuFj9pbj0Q1
oUcv7h+yhkRAI68hnBZjIA1GGB/aIfNDUjha1g1WSY9pzNAhawJ/dFeSnsWZuggxm6nYFZ3Gy4Ie
Y0G2ePBrVr5p42YlytJAoAoBlD00ST5a1VSNTAfd7+hx9E6ibLcJrE3+4w2FhyooMEAbQ+nBmX7B
xefwZcqSruT02OpfqHnqh+qcmidLZyso+mk+ZjcKUIIAJqJBAWzMnCwCSzLPyJhNj3Y6itskt5pQ
QMdk18A7tqjd58zn+YPuNQ99lq89weaQqmkvvws+JbAXg4ROozEM3KFHOFwazo7sHRWMEE5Bf976
VSigU4ydLSDuUYcunGuuz/DSSrkc+SxR60a90QRMZI/cu/fll4x86/y3/12I2UekVoyWVEOwbZ1f
dnHW+qcO6nnXYyxcWO/mcLZvO9PqRdpb9JiD/afQpSPPtNBh8PfjD+JM+EQQPDxQpmYby66Fl+sp
QRL11Rleermxm8+QEf6DICCwQLEBGQbCvF8QTmloqQVq27FUfr8hHHy7FjYqvM0tSCXY3h9sMphZ
/h1uSrcu1l812E4Grcz0aLl7O9/R0HAPECf4kzGBO4tqEOzL3NlF7+Y2lNhNHKwu2pM8qSOnu2VN
GVFzbSks3Y0eCDGA0kOEE1Un8/14AEkBHCDDNTG2kftcaC3UJSFrFQAYk/KDyKygHp56uN5C7DeB
c4lS9sqMLuRp737BbFMNtt2I1sUvaI0UsIIHSBeHDhWRDZOYQqwAgBd3MLhX0DrFv6Dx8X64fmMa
aPsjmOarQMCkI9aeVuugiwfkRZDZui9BYIoNFwfxkKAogV/hwI+v94JWlyCaGD76Vo0F/1E4Te6q
uOYrO2KufvT7jLR1NDams+ojKngsUk/TRTudIV2gaXcNtDfpcMqKrxSXqN8+u09wBEVWFBVDvqIz
NE3g/HIAXwK0CeCwwGiefU2hOyi+pYIev6gKgCaA15iELnp+cOHba7l/8E6bvNj+Djc7LqssSwC0
RDh9YAFxH1j7a8y+XN+NS2vmMsbsuExsbXDNATFqeVtVL1Q8qDWjrqU9cBlituE9LU2bRk4hIts8
lSaAE3tP/eLGyl5bTEXBLMDX8bHnQf9+v/7j2JCWp7A0OZykkRIDSQsAox5lQvsp0vqol2MMDM0N
VG1WmDvLocGCwqqYsiB7moOLk7PumWVUU9pQ1Il144wQ3fR7MUTUqL0dBOfhjwR45g71PeNotbzf
OYC+rqzOxfQB7xpQ86a2H54e738E0F+0AZ8J4zcfKkdV21a4ACyR14K2aPNT6JuON1PZ0Kr1DdN2
sr+h5Rr7fnFBXfyI2R2iw1oGehMDPTbGyW/bQIdL41oba3Ef2nB9B7sfL5+5JoJHeC4Z1I2Pdmvk
YRn7zg1xoCsHlR1yk9fCDlqlDjqp7R/Xd8viUrbxrpvA4VBkmB0ATm9DT4chcFcz/daQ9i4zADjx
SkdGbkK8iDaDurkec/mzQvkUjxCc6vpv7u3F2hK1khkTDU5cop1E85TLvWkBItdtDQ1yTSoU3pc4
tzfUgLaarW/kt+s/YHG2odMOjYgpvbdm26pNUzSQUrxStKL+iuQ0yx8HKN1B4vtB0h+Mrczx9Oc+
HLIX4WYnEryugaKQ04sli08u5AXQDVs5KRbX6EWI+YmUUcdpQZU56tWXsW7CUT9Zq1y06Y98GAdc
iiZJIciyGbOLcoxju1V+jSCgNkMUi7FbVJvTYuVCXFySDpIpkGHRhCezkwfwPa+JHSzJwVNB56eh
S74zAm9neGOv7bvFIUElGYK/qGpAkvf9AWOwrFVsQKxs8EJKzbCr3mpTATa+dpQtfiEXcENoe0HE
dK6Y7/es7mp4nh4rxoMh/jnZLYqtRw4ji8Mb36tDNNug+hdABG/COTul3Pbq5/WFv/YjZl8Q/sa4
TAxsvCx7SVsadvR2pK/XYyyu9t/uoAR7+4P9T+4YfUYLnM0py8LMfYjjVaLO8jAmQ9C/QszSQjG4
WTvEEhWiLA7N4S4H9D7jdxW9mRoZgt7WQ5UHRD9npNgRS0Qp8LUJ5jN3Vj7r2mBnE5qU0IuiDF+1
M5vQib9PknLXp3PxrPpnOq3ZCnWtDILxQBcfSxF2zjkpYji3j1smAbP6AjeWlYNkLdzssiu8OtUh
e0WPPvJe4u2HDKZ5zT1kt9x6G48ra2XlQ85dApM4H0nTospCwL1p26jgAPynD9dncDEICN2THtDU
rZ+tFhQoXCvVMSTQb4I8BjX4D8+RixizddCAFzkwBytyyF+MIg8ZQqWwcIzlGjN3ZTTzlEjZRV+1
oscL0H0qUmtT8lcjLzbXp2zxWPxnOHOapxG3dttTDKccyb4xq1u0hgCjgPzoy/VAi/vnIpD5/vz1
ylLUVofRZPAVCqjzK6ft2g5am7FZijOOmp+6TOG2p+KNA5l/MzrkazlY1UrOvDxrBCoz4NVPQLX3
g9Ezmxf2gECFwXY9NCe14k3pw7GjK4GWR/R3oPkasKCQ6NsJZs1tnENh/fKUt9Fab+XkWY6C3Bv8
M7Bw9dlwKtb0UidIvoV80Q2Yojq/6qFeOW8WL3vv7yC/nyEXqWDd9W6lTAQZEuICi2a5AdCBVZAZ
ZNMyahw8oENXYi6ecZOMyoR6gsr1bNHVoOCisDDiVVG95QzUGLm36S+ph62zHUr95voSX5pGYk7q
xjAkdJBzvl8VZZeJzB98tBPSUt81lQYCXpz1O55XbCXUXCzgdykBaJ7JChW0S30+Mi7yVthGTAFJ
GvfcB9cEV1PONjytdlW987vt9Ijsc77JYRfowlDHFY+dsG+53oW5BsrL2Knd9fEv7QpoCIDxjNTH
h+rl+/Gbnhz9KsdvonSIkMoZ5VvZaQFMT67HWTpKiA2spovmKVjcs2O+z1TdDR7Ljiw5q+QNTbDr
f39p1Vz+/dk4shQAfU8rsmNVAtnjBBaEh/LkuQaptUWKUebR9XiLL3AH/Hdk2lC00OdlxTQndjN2
04D8vgGZMre3Y+7AbGio3H1SQ6mPM7hPN7B4AGtmKL6qidN4/UcsLd4J3wZoGKqOH+9ON+8q4mDQ
RvLFhA49mlKa8+V6jKUP58CLBlo/BJ5G8yQgL0fRjWaVHUtWPHG89gMgt+qVw2zpnMHPh3AB6ghA
Dk8/4uKcgcKKUpUqs2PDSzsUeipDfbLCkPWk5CRxY/vOmpHi0opBSxYuZ2jOosA4Te5FTNSFW6VX
KjsqHYD6J0lYmFffjLgIi+Kk/GpliNMCnD/PwMACPgGvGZjIzzYAZT5aLanIjl7m/hdpZ7YkNbJs
7SeSmebhVsqpsrKAAoqmuZHRNGieZz39/4lzziYzkKV+altjfYMZnqHw8PBwX77Wp1Jz1e7vWD2N
+Ska/XdK+Y4H4YZ3rFqEl19FKoNhD5Gkr4CvJ5VSM770zZ7Ep7Bz3i0TE2J6QMUWxqBq/FwZW+xx
om4CUQ46CI0zYRNTKSYKKXFjlBkjzAGNim/WQU93VcYwi9f943+nQoPIszNequmoD14vn/vkPJuN
FwJvCTbL8b97Lj+ENx2MEWCwqP/fbvAAaDEtgyq8ONOlQ95ni7J1pTSMAebnTeSaeHaL9b8plGGt
VoEwMiFSQUe7mxn59t+ZUwVU+2UYv0956Q11BYee/2bqtiiEf3dgzFMU5qlP+5BSze36qtIyp3Bu
wgt3jRskUKXTke+V2mv3rf43ra8ND/79kML0wRVP/FYoRxvCIU2tMq/zLgsvldV4Uf+lKUevH76l
5iHMtrTy1mwZSNagYQeFHn3x27WlpZQx7wUMRGPqWM0+zB8lC+Uahor0DQz87zFUh8QSZCiwNKRO
NCEMOF1ohUlBAiDpP5KY/CaFsy7ayGl+P4o68FNgSRAdEmrEjD1TWimaMwpAbUTnInupxthzvk7m
Vyn/rv7lDBtvqpUS3mLPgAKVa53GsrBVdWiPgz1RSZBC6WTZTOXO/sG3ynMTnePEf3I6Y9+U9skf
2oMqFzsIBDzS4g2HWTsgNz9D+LYSSJUob3hAKmZ6KH3FQyHnIQ2to630n5jYZab4x9x+kR7SqHW3
Kh0rx+PGuJDZ1Zk6Gs1E46YY4O6QpJ3m/6X7yAo82AVSJZt6MUtcuw3wfPNFJENeoDFABm5d1pLR
GzGWt7npjA8q1LO6/GWKP01pdGxShte0v6cucHtt6+5ccWCOvwOQmnopeaVg189k6C6KlDBnLjPR
vUsLh3b9lguLXMtLXKf/RT2fgQTqi2L2SuqMJmoK2n2e/pWPoQxRxeRBv+GFugLvu/tiPJjHeZF+
ZwZ6o9O4Eg4IsxTfIbalEydSABIg5GoKIuoe1jdlbBBn+1jX3534XRx/u5/urPnsjSnhc8L8r5Q0
NnCbpHGbN6FxiorH2D+O/yAzFRq6yx+didwtjfmVhBLnuVqjcF3ZDCnb0oDhavgaT98L402Evo8Z
vIeIQTfPvn0oir82FrvisyCOSO2WoufSOL71WagH+NwQ3FENvOj9d7n6mnxvZM0LErhg2o+6HRwy
aat8sdImB56oa2RdTFUtieWtVTtpZjVYCoTZ3Hlx/FFq/spRNeElpDnfasUroBWY5MewDN+panYM
nff+n0pv/PTmq98gIh38Qqm7aeSRPtb7pbrs245X0FpR841YvHY8ecdSmIdLGOiksNix8edYXgz1
EvSstTSUrm8BEDG1uNi4ZVaPKG8STiqgCpxJSL0YX50R4pyiSzAWnq61p7R8G2S0ck+Vrieubn9S
9NJLLX9n6dl+6RKqaXIJ43nPOO7Lfd9aX/ev36LcbrLDhNTysiYcKsmLU9q7IbcO9vD9vpWVi5V8
+pcVIU8w1T7WugIrOXXskmF/3/maQG9iwrI7M3ceIxK0WUNfNcoMI3NZwOhQYr9dWlOaBkMkDiFi
Vk61fdQ6Z9e25s7W6++xvZt1zYs7+XR/pUvcEa4Xnka0d5j8YppOF1aqFlJgVwNlEVVKj22onroK
inZKAlsd+pW0+caQkFYWOXpLcqhQWEqZx+hLXfIyTes2coPV5SgEbtga6Z6LukLZaPSd30lsHIW0
PXC+8lgY1g+dk35QmsDeyPJWF0WyrC9vAfTshJPRzoY9VIXOFNUEHGd+nopu94r9WYYdSY/RDhFF
TEfNCOp2uaLM+RTPhwqOigJOsmCLCX31nli6Yf9nSNifbpLyeZQwpIRQ3mbhvgpVD32kB/osO6Xp
TdiOxoPsxN8oO/z93y1S8Pyka8ByLrZRSPE040mRi70UnDdLqKvbxbuKkhR9YBrftyfMLpkV9JHK
uZBPQbjwrGXz/v5KVrJDZitkiE9/Zv3iWJ2W1nBRtMDpfDXf0ST1SRJN5XPaRoeS/q81Hu/bWwuH
zHIo7Bv/Yzz6dkVaWiWoJDE5ELf7yQR4i0TRa47UlQkh4mZOTmMToPKlK5snO57ORfh9rP5S4/r9
f7cWIRRNktbHzItGl6l9H0PM0kAxqEJsc9/KaoS4Wo7g51CKy6pUMHIw/Cj4Vpb1zNzIXH69b2Ut
s7zeF8GjS7LqEX0s8gA0f5O02lfjYzK+GePOK+MNn1v1AQjdUP0BM0QmfesDoKtqI1hegY1SkjIr
y5vEMb74eWW85rK4siS4QpdIvdLKnNNKnnZ69UmZtKdGRp+n3kg5Vo8R86nAoBwmRcWyrgJidJxj
wBOW3sxvh9yXj9lkv20t5XvdWNExz6Z/THkuNk7T6q5dmRWSqjorFdSc2bUMMvtJOyf0sj+2MS09
vQh/3PeQVT9ceAuJR9Raf1tio2Z62AFCsOS22FsBsyJF7n/IdYPR/zAeN9x+NfQhdWGgdP4T83Pr
JM0sT3plYC61qLUaEEsdekb4XuGKVK4RZINKAT4H4QhHCUQ69oJISZRza8Ba5TyZxRYH6Zq/XxsR
TvBcw8dVlun/4Ak5v632/P9xH675wjI5QamPGo4ucu3GQae3Uz5yHzpOccrjClIgJf2S1nF2SFMn
Bu+rTLugnrv96HTm3lcRj+x9KdxBKWbu+zmBujY1tZMSRg4J4xycddPcGu8QlUt/Pjiuf6bwxcdA
Nf8HnlOr0EENICLa/RhAIaEZJ1s/d/6j5iQe77B2s/q05lLXpoV98MuK8QWHSkhjadUHpa8g/5Li
4hVvdAppJoLWCCAzOX7ruJqRylo0U+whH3kEAWjvaz3fW0afUWoK3+pztBEE1t3rl8ElNl0V8JUK
RnEnooXW7JnstqdD/nL/5K+mWkt+aisEbSq9QhoyTLTsgomc2yhLKG07qdhlgwyzVT4k+0StE7fq
gtzLbR51ZVuUf9dGsVVlXl0lkYCMT1+igvBZ03gwu9BXudWVL8xOOnHthsk/Gwtd7gPxcUG5nvlM
2FsoswjxVHEKU841TmqkygfL9+RpIq+bnunL7Pu2PEj1l0ybyJO6va02D/etr90hV8ZFTuQ8gOhE
9ROMWztZPVdag3bGIcu/gGcImj9uziMXgmCvRjUWbgOx05TJkmoPM8ZikLFzVb9dwl4X1BtjPatB
6crMsqtXvtkaQyxpM/E11r+lo2S7TpjsyiTZNVP4PVYO97/gsj2/bd+VNcFPpXGWJmvgztCr4ZCo
0QH97GbqTrH8sdA+GaO7mc6uhpQri4JX+v1ECJBY34iwpKIW0JBtPXS2TAjH21GiMsx1TOT9sba9
ceuiXT1YBi9CmCHgwBG1WnzF7qHRJ3zQG6vif+L4vD0RsuoGC88yWlIahXjhXHH9JF09ERORa8fM
x9zeVc3HcYt1YvVy4aUEIHwpA/8Gme2AUaShTEUtjbtH+Bu9OPs4mwB2W9NNLd21tQE6hZASRdQd
J+SJNtLAtW9JV5/uLQIW9P+EdSpmpUfFwGveUH8gG7CjidJh+r6Xr8QJ/nW2iqyFvpoYjTUN5se8
wEjd01LToNDsjmms7SiN7IoQKfR8IzCtHCsMMmMKGoUbQCS4BzYywV5LVxrEpBf78Vtd5t5W5X0w
OZ8MIzp38rm1ttq2K/kmoGsuG+iS4MsWG1I11MtVZ1bxpXao3Zmm9LGJkqdWQnY9l630z3eOYKgw
w0N+S0Yt7FyhJ2Oqj8lPXEZKi7JUngb7+f7GrZyCaxtigDfinCEAP44vLQ3KCTa3xJrccHwauk91
ZO/uG1txxQXXiqPAbAG/qPD0gSUezV+pjC9S6+nBk2x/bbaIPVYd8cqEkMr5A8moFiAWrc8/oQJZ
61aGHh5UX04PhTx8laqgoIRgfv/zpbEsmNTp6pn45e2lUvDYkZ0UTk1nsJ8Cv32kWN2Pf4yZJYVe
pAyZAKDUKAt3SWP2newEGLFUUDrfC2trgnzt6zFcAATIAT+OCOTtKhxrgj7aNuJLoDzoA3w8UnFZ
XvbJpwRC8bSsN07xfXu0527tURWrtHqyWNB0kPo6d1NZ/jwaFb04Bam5faptjTWu+fuvFRqy4IKN
lvu8GQFeRCnMOelBtR/UE5y+Oz3+fN8j1mLFtSXBE3OddoIs6/FFc74a1pMJaWkVukzc/HdmhAfE
qDQGM618wiXPhlUjOpggZ3P//X0za0f3ejVLRnCVNMW9ZsCnruHfMy1py2+8xtZPcpf9uG9n7bqk
h0gjkcElynFiK3NODGQTJR9kTA5Cy8r+VjX1QR7qN3HRfqv6Qy9/r6EQpiQ4F4jZ3be+6o8gG8Cg
QoeGoPHtKmu/h91Sk0Cq2YD8mjLfmUrOjHycwh3KsNoMh9O3/8qkiEiF0AuG7QyTg6K8TTtykbzc
w57fu03zoKflPgyKV8T8Bb/xv6sUEQ9zp+dlrybJJTFjrwzN4FBnGloTgyK5dZiesqFPNkyuug/Z
HAk+6CPKAbcfFgHzRqsXJLma7mGrdmOqho250UhYNcIM9jIcxYivSMuHUkTJoArdEb37CmYz7F42
O4arDsKzc5l/gjBJpF9LyzBOe5kXXzSoXjIxXCb/48PrKwFrRFfOf0UGAPHAf8wJAd+RKhk6BY1q
rvKQ60wKmvaeFvy7+y64fuauzAgvhkQqwjyvWFUZxc/Q8rpzebbnJyU69Gqzl33VzbSHJP27fEWZ
QKMsAcKVK5PUVDhvdpv5TTSaYG8oU1sFxL21Cx/4/eWtPFa4lGUEY6G0A+QqREjo+yxoeDESG8ol
qdPHXve/3jex5nkLoI5iK9rG0GjdurepQjtPjkrJjumFKf+qOy8Q5r3CBgRKYP75xY6Y8eZGVnRG
FJHxtmeJST8ERtyYovh9K+qahwM4/o8ZwRfMMfWDrGi5tsKgfpBSA4UQ8F2ntgvHfR2V8L5rrfUs
SxAdVnpmvkP+8bkZhr+twQrRmJjHY6EEkVvqdrELp6hy5bmb3TGUIy+t7b+gSGfUvmC6vkH85aGK
o5+yF+HRGtvu0oKoh1GT90kfNFvMJGs38vXSlqVf3WF20MPDYwbcYfVzrs37sYU1LzsbkrGR1qy6
A/ntApOn3y+O+/mlBtsN9efLHMeelbZ7MvfI2rqsfjJzCqWFZQgUDUSNEeffqt+aP/MeC4A5G+kB
uPPZ0SbP1rNlssXcT2r8oqYfVH1BPYPmqp9DM/6kxJXXm++0/J8uDnfzUDw0wxtHfsjsZ0D1B1l9
CSTVM5CnTd9I8Jy5OPXhvoetQO2BtJPE0idnQgKqm9ttyGJoLGTo8i9m+RgP2XPUg+6diwcjREZx
mi9THD61GRjxvAod9GbmvV50x6pp3MKKdqisnKdI3cP5Lb8i2l79MBGikWhmXDYGkG2zG70xLt3o
3Oj+6f7yV33j1+pFuSVnjB0t1cBsN2nkSZ+q8XtubxS4VgMek8mgtRe6IvGZUFVThb/UZPHj+9iJ
YcLfCHdrSTQydv8xIMSIAgWBvIl5Bo/2Q96fh/EM20L6Jm43XGX1wF7ZEQ5s2FTNJEUsZEh3UKzi
xqr6IQk+3d+R1Yh3ZUXwxxrRN5yJiKcabyxpN4K+hhC0lhy6E//igfetrX474LML6gj/F0vx0RDZ
abI86jX/rQwSSCIGMcBlOPuaDPO+rbUiOdKKv4wJH7Cb7cRCdIGlgd9SZ2+wmNUdM1Bc71HJiGvl
kYJCz0+4b3f5Yr8FpiuzwhctfEkp5oHiTB3ubSgzdZJnt5xHD7kPt9EczxwVt1OqLRz/6tliwhqf
XxhXDeGmjy0j6vUav3SCr7STmPx/KbKNa3h1/65sCA+hqWGaBfEX3ifWOUWUyE0UJv/T/oTyBtXW
LYrh1dyMQQgLmlJe/Yp47Tt1phvFyGyCisCap5ThebY9Zf7qM3GdQbAStMcykz5BmpvX8cv9fVz/
nr9sC+c87KW6KC3GMCQeJrwU0uLYgWR9zpM524LKrn/XX7YEV81ntEHGgXUO6Tt/ak6tjvCEYSHs
8d2JXlNZ434mIWTiiU6rUHfAe6YC3un4klnlX4qEkJph/Ss75u7+91td05UZ5fammzsIBrNBIdbL
CFi1Ngo1KMDHuwFmevqK942tbtaVMfXWmK6ERV0MVL4eS6Py1BIWZXnc6NCsBxRmquFUgWXgt7kN
s6uCNkQp71JqtTsZ6dvSNx7L7NwXxYOUzG/K/Fw6XvbP/aWtHwJ7IXxbKER/w+iPnZxbGVIVl8pv
dkVseVn5AsdW238c0aDRELTRaAEe52oLCrd6ldKJAtzHuxKCzduPKpHAxPNMJqcqmeVZ0Tg+DL7c
HO+vb8vKcg9eJaa+wrBzrS5W4Kv1JKucdn5CaLlvZdVBQIJABkV5AyGIWyvgMbt0rLkMLDhru72z
kE3PG43mLRvCKW6pd5lmgw3NP9vDV2WXJFtzr6tJwdUyhMtFr5gdyEbeQVocqkv53/DmVOZum0Jv
ZOxp46utm4NIi04z1V0REJ10oxFqEyuSLW/UfhgQlbUf4zzbcIG1D7cU4nVavA5RUHA0NYi1RFUb
cnnrW9GAevDfVtVW7rHmZ9dGBD+bTN2KhoH7MW1nUBcPU6jv7/vYGn6cGgvEjNTC+VgiIkeKRimV
BtKbujkz/TwGOztOdjQMdzrPvgnRxSclO0lyfciD91n+BrG+jQ1b/ZJMQvBIps5kyOqtm+spyjxt
xoZJmf3ALLmndeWTVEyn+ytdi+0M0P3HjJBrTMnch/WMGZ1zBCE/LGudvu9MY5dH5g59ppf79lb3
TtF0hpShHFJ04WQhcpaMVsu7wTQO0LnZW4Lza3NJjAb+MiCcqypIozQbMdAhMlRbT84wuWV1pmgH
9V8P32RouxnvQy3fSSP05x9R+Lq/xPWd+88vEHtRWjnXtJWXX1C/YS6f63iQtvRut2wIV3IUy2Wf
T9iw809dbRzmzEGJ8M95hXW+JZg0aDMMSg5CqE2MBj29eUlEo/LkB/auHJXTa9DgN1YEl+jVXjKS
loe07Wv/hIGJHCDKea/alF9LEdwihgAk95fxX8pOUaWebeNb6+cbh2l1V36CxGBnZChWyMfsvooL
xPeou5sV1B8dFHpND9vkLEnZ4b6TrZ5bhuoX4Q7g6yK4uFSKcgpiTIWKubc+SxO65cXJGIK9/qpV
AbjiUOkO7Vsh3KKKZ1A/m5cetezlwZcFkd1kG0XvtftpQXX9nxHB1TS9Nbi8SGUdNTJdZR7iYzhM
1kHTsxxuMG0LKLs2Q6wxtIzMFPUbRgSWQHWVrOghKottTSdobuqz2iCxp8jHSYFlqsj3c+88WIs2
6le9dw5j5PzLoMYbywguZvxuTuKzJj0vKKWF4eUV+3r1sxYXu/pZkWXXlJpkDoMpKRRG29hjsic8
SEpS73JHp5UTDdkrKkZgz+C7ZkqVWV/hWxhp00xG5XAJyLzCaCQ6L0jOHu+vbPVwXBkRVgbeoFJn
x+axQokvsY61Hnj2JjvOqh+BM5CpLEPRL4asIcjljEw3uaC7uYP90ZfhQnMmb+43HHZ9Ob8MCVGL
p6QcNz2GSuQq1cA5mXqyS19BYUwIvlqPELf8gtGkSZLinyX5pNfPstW6RVZshMfl14qljiszPx9M
V26nN7G0AF9gR/DVA2ndO8bmnTjyuvZpGVJk5mPjCbb2+aCVhO8BtgJGWQVvyPwklqWE8x7Kb8b3
Ssan2zhJWxaEsFUOQ1jNMmErHD6E8/epf+qirdr1qg1QBnRLnEWCTIhaalEmNoTapLt5fAoL/cSc
dWyEr9gcsJkMWy+JO1WU25ggSVYTdEmcXKJmcqHT3idADKj4K1LuSdXsxvHG5qxdLobGA3WZxbXg
PLk1qDHtq81+mzD/00Vu3k3+vwFS9p5d9bZXOkgLqL6yFZHXXBBcF3okyzgOz5Rbo8aQ12Me1MnF
74fDMhka+ofa7iGVIEg41RCcZG3LR1YXemVTSLL9MXXsHmHIi65/LvMDF/hR+mQgS1mXx/vRb7Xk
wJekzcGUPnMMQm4wFf5YIkCcXKYauWJHCQD2Tk9dp6Dw5wHSCl1UwVEq/gcY90Z4X/+yv0wLX7av
BrXQ5iG5dBWocLq0xbFstfRhdhJ0t5JR3lM42EdJbG5U8NeOB8nJUsOEs4nZ7tstzVNmcNXCSBBS
SP4a82l60KfkczSZwUYwXov6jN058KyYCpAHMZoMKlSRSyUf+V+3AfBV1U9NFNCbe3nFNl5bEqLK
VIV2kUYkq9pQ7gufR0zo9UlxMP5pNPOxLz9lg7Nr7H83zG4tUDiRkg+SFNFp3qOFm0fpvoqAFY3Z
dyBhiU/ZyOoPiZwik0sX0h8+d9kxHs/F8HUu+jfDli+vnZrrbyDEI3Xi12Q6uXShPIXtY15KoLk/
jMEZfOqG6y4eIt5L6IAwzERbnf6g4EGdFWRWWFBONetyh77VmJWH+592zUevLQiuE9Eag0wGC3CO
7rrE2uM6m0+c1dO/zAECSgOg8JuYk+xb5G7RSA4dGseUYfBCZnCJ3M73dwN6CIU2qm7bdY9SujWy
vbpbV6aF3bJrJSr8mZdCnR4U4ncwughhw9zeeoO5Sc2zhLHfN+zXQoV8xbYyg1Se/DV0XsCvemYQ
HdoGJWGwDcdGPw4jtJWO/LaNpY37fvWIMGxJ55RZXwCGt8GmjFCNSWqAaujTlHX91sqPRljsYW/e
MLTqk1eGhJKJ4seWGhgLhiz4avs/gmAjxqwvZJGyBGVK513wyHhKnDGdKLfrarEf0xnBOuU45wcJ
9P0rfJ8MDMaohS3OFD5ZqDUJLUM+meQ8+TZYDMj1zS/3bay635UN4WsZ6LSHyYLFbDPZW5rFth3u
o8beV5qxq7fGTFa/HakLLSZGzkBJ3TrBrDp508MOe9HjD62807QvMXQ0Gxu0+PBvPn5lRPhsPDrM
sJR4yeAAEjTkMCGrJhQP3+mAniQtdtNxq620WpAEdb+g3xmiUUS0AVrYYT1oPkWl8eNgvJO0erdQ
kQPwPmhz7MIZMyLrZ5V7o9AsL2y9LK/2JYSn5zLbUoJaPQCLPgjIWhRyZGFLy2noki7huRjL4bGR
a7dRlON9r1ndxysTQtz3pVhJ2oblRtDOt3P0VPwMlnAU2lu9kVUH5dULJxxPX96Nty4Dn3U4mCMP
Oa15UkN7B429W5mzl0axu0l1t2oM/CAjBlxmcBPcGnPsrpfaEmN1E34azXOr1wcp6I4SlEElMjj3
v+Lyr/3mqD9pe/BJyDqEr6iRFrQJY0HUkJ99K/Hq/JwiXHffyKo3QEYAEh5QJDM5t0uqh7JJDCtK
GJSVvhixNb2ToQx4e9/Imj8AVWTwg4kqiOqFS4xJ8MpItDK5yHPuxtkTg5ot2CpGMvJuw9TaFkHa
B/zdtBbiU8EfBiMrpXiokoul7ORZO+ZpuLPT6VxS9kKk63B/YWtbdG1NiCWNM/tlHPPq0c8KSg5f
XsO/Q6mdEq5tgrhD6Pt2e3J5CiR6+zRL0gs80m4I0afV/FWBbYOI8KDYtTuW35tkK2KtL+yXXWHH
nCrtjbwjSI6y6WYFiuax4/X51gtuzfssagj0auBwgDbqdnl1LxWtERCL8uxtHb1t/lxUlBrr1b8v
HKE+TTMUnglEAISaAR7B6q8w+zed490r/IBRfFgUISSAC/N2HWhVA0aPeOPDYFgm9Z7xptDZUrZb
de1fRkTZhT6k/aJWHNUkpzMLKCj9oCRmw3zEeWi3VDPUVQ+4siYcJD/Lh6GblljH3CwdkNCAfTvw
lL/L5mgW6mWa7bep/MFMZy8YnsMWKGVTPTAFO4fqLgq+ZPVz1j0A9XEUEof3DMV2S/FrrIz3r/j2
VKIM0PJclGIEs4dGj8wOILlc+7vWKXcLrDufNoANa1kDWJ7/WBE+R5Qrvtno7HCeeo70RTWlvdH+
i3wvkj8PPFSDLbD66m5fGRRCC40ua4xkltV233OkRKTkJDsfjXiXlltKl6uncCE3plgJDFoTgowG
QFYaJ8Jzb/nfnOTUN+O31+zRLwtCOIn9UWntivLJUBb7kvY/XHulF7dGtL9vaPWrwYtgwmy4VIaE
g1hXBpJTJobgKg7j02BYHwqpcauqOwZttAUxW0WRLjQM/2tOZPeXi2gIDIn4T1V87Ae0fB7H6BEm
oWNZ9/sp9fz0n1B96brcm8ZHZyifrDh4RkjilE8jLZ9m4zuvXrRXv0fw0jBr7KhRKf058RefAnAy
nAcfCrWNgs1qbGD4gA8MUgDOsttwlzCgYkp9wWFwmEmpznU/u8MWIcLiE2L6A8gGrjJ5GaMQjaAI
7AzzOCeAEYbPVag/a1FzoGdqFjsqYYcYPP1GLrRG7QfzDqKh/MdUlMgqNCeLril8D5fA1rxBOvXZ
2Ud826K3Xj2aRbHTdWjvGGzqPNP6+77nrm3dMv1Ak44KA1P2t98UsdJGqmW+qTJX5zCXDnD2D47x
jvfEK/LKa0vLL7nqFjhJkkWhBK9bNKcuMtu1/W7Mv/53qxFCCuW81jJNVuOkLbwV01sggk9S1nky
CIKNbdv6ckJwKQZnyqQ0Z9ekd9LcPzgFxBlp5+Xylp7dKtjdXgrAkK+Qk4vAEqOWpEBWe8LLZHtU
hBzQ4HvH30nM7imN+W8wTE/Am45Olr2bYtXLrPzZSot3C4OeMsun5mvTpS9J3B+CQKEbYB2T4e9w
mE+T3Dguc7YPodTOLqBdnk3yVlK3+qGufr0QHCn1hkWWERzb4ajr4WPQPCVF5aVzs5EOrR8kVIZh
o5ChwRM1eIc8SJGQ4Tvlw/wSGxqiLsd6+qbYoWcbXiMlj+iuvzEy+zEMWpdp7o0AtbpSpJQZwCIh
M8TD1BVdOaAogkvQqjoqsW0+9EWmfdJmpXpTS6+QcF40NxcCdKZ+l2nw2yOFPtEYw4fMkaIZu9Pl
zjy0OVO/0D6rp/sna+2yZjAR5jNo/tCLXv7+6vS2YTuWU6UklxRSDg/2FBBhvbpVJF4teV6bEcJR
b0507SVWVPjveqk8zpZdeEVafqBdcJbt6cUO6r3p9wcta97dX+Ha7cLUJTW65Y0Njd3tClWQjuR6
9B0MSLOJT3Qxt3tHax5CxQCsEd4JLkIIULOPZG5T+KS3efswW/lDmNSnpOsaF1DZRqFubcsWkAck
+cx/mWKWUCRaU1m5xENeTT5YlI/VoolfEdSvbQg3v9pKuRkOy3oCuLfHp3bOd5tJ8NrOOEuuY0Md
xny2YKSsdD8JUf25RPKRGpabACnZvPdXv9aVESHxnWDE6AzfJsZqPxCYceX+x33/Wt36KwParX/B
5x37UAMQBqUnLaV0Uz9NPSzX+eG/syOcVLvK1MyA4OMytuMhDb6UdFrCqDvEkIjft7S6L8A/mOeA
+wIWoNsVGQPae3LJvjBTVgBiYORgswmyui1XNoS9Bz+WTGmIE6NS3zdoj6Hmfn8Vq/vC2CIexlgK
Hna7ir5pGc3LkvRSJcW+btpjqz1XSbsPmFq/b2nle/HUgRL/57znbwKGljSOMUpqPBn72mNwqE1N
d5PUYo1s98aK8MVgyA+q3OmIY000uGpI1igBmtgpRo+0S6cGyWMf+DKUXrW00/32szb5Tx2Sdo9G
n0S7QoZY2TIGt7Ylc+MIrP82oOSQOgMfdURxEinos27sQIzADb4LgD7EwcsguZUWuIX/iR63OZ4l
q3f1oPQik/oCQ3KyG6qvgGDQ8+UZQUoDVFFs/UaW0stWQZXBqqVDK+2dRPW04uXPt/vayOJ4V1fm
lAf2zz7GZRHJjTSkkOzEba1XEPAySQhlAKM/FlLAwr2VhmNEjgAcQYqtHXq/MJjsJFwZbtI/Pylw
+VDvWDC4vMOECOZnRlObEpb4HYjXhruwKw9IYxvQjP35p3OYY2fQwmaKT/QTpzSz1lAoDYBWdUt/
ep/q8S6Ild19MyvPdv3ajHAbox2ltVLLu5XCO9OVrX62cuYpZqn5m5pb4fVRGWzEgJVo83NMWmWe
Aji6JUSbpFaCfFYmdmtQB7dHRflU9aewe2sY6Zbo9lq84U3J9DUvZvCKy99fOeCiPFQFMfFZn17g
3DY+bvW0VoIzLCIkoAu5Hi9C9daAkvdpZzC+fklDM3dzQzW80am33scry7ixIridnJao+YJfIGc6
jN3oJoum4bhFE7hqhV3RIGGG5EhsFiAoWCFhG6cX1MnDdn5PR99uq40cc6W4ACj/lxHhrKppGGU2
YtaXqrCGPeiaD7B7GLswbm030ot030qdvYvn+Ot9R19fHJWFhex9EZq73ag47DrQqRTzZWWMdnLV
IJs7DDur+/MHEOv7ZUd4E6eSE0QmKr2XvIxPTv4ptAbXKUbP6jeeIysnF0MMr/0cooZB4XZBQ13B
21jX6QUZmpMPAdFO1d+oqXrqJQUK2yR8eMUHZELlp7L1ovdwa09zujq06hwWzEw98ALfSYgCptaG
e6yuikhOjQLQHu/IWytK0dvT1DfppfdfRl8/Kc1Axafw8vGQdcXGJ1yrIsKk9MuacHrh85jVtOEb
Dkyq0O4J3DZN91YiP4UMoE+d/2aw/xli63PQ+l47n0MTvBBsMMlHmNHhG3mx863PvBIdb36ScNQN
JzR8Sjbpon7Q8/5KkKHi0lxE0+/v51qpAFpWRHUZev+ZlN9+6lBtWlZbppdiktpPXZbGD9WgAMsC
keZJWZY/26Xdvc/h09rPcRLvbAVc96DHz1WfO5/v/5rV42mi8rMQ99M3EnbCROKmiGe8Cx7Mj5Jc
cedZMtpwwcZ9t/Z5wWYuPF2IpjBrcLtoXWuyRrPZcbnU9hnl4ixuvCp7oWG1cYGvefK1pWXFV1fP
MumAbhqfV07+kgpX1100wjXj71c0q3nd/lqRkGNpc5+ko4rDxA2PHbAN4VjsN+ee14AUN2aE41+M
WUjFvaIZ6nboWNXH72XjTaqrpe70wSrdzt/92OJV+TndLFSib4wKwdSe1XZ2JKKBP6eDS/2y45Yw
8trVy2d0MQ5AyY++3h17dB18+agnPzI69smHJH0ew43ItFaYIW8n3C6aYjId7tsNLbWBay0a+AKj
D13Zeej2s+YW48Fsf/blAFe5fZVuOOzawbi2KrhR2dVpENodpzQ2XQlI7yILvf1kWs7Xb1/6anGC
F7Wx6QSSjBf11bPV7GjYEgBn46zED2qzC6UPkrVPFC/uP/z5uacOhJoYT08QaMK5D5psavoZt0oh
Fgsa2FiHbe6c1aNIoxtUmAwgUnylM10r1WaCG0HUG2r1MeGl08ByhJhmugWnWxtWZtIEhr4Fg6YA
Rrt1E1D7mdTreXax9W7fqsoDKJlTMB9a8wNMK/7Q74Nqb1Rf4vYVngK8lLccxBIItAqZVcSTIbCi
Jrv45ZshoPc02G66ZWTtUy4WlknzBVAiuKNRK5nZWE52qS3z326QP6IBeRgz9WMJfmtEj+m+eywH
/MYtiWugt+ANox8F141w5qaRDEGKg/ERdk1alpKsHELy30Z5DDT9GDTjxjdcs8fSuGQW4VDEa243
z86QDR2HcXhUO6f4lltR7RGggh1KdPGhz42vtK/sUxEz93R/ob+7DSuFLJ4HERPaaGsIK5Ur0x9r
eRge245ZqcwIk/djYv4V6bNzypPkraxV/3atrF60PO4vISpDD46Wq396afEriG08lJbj8huGcsjh
Jm6lcHzMOo167Jc8N9zUqY5O+SjTgr+/5t/uYkteSPaMZZyVK1/sFdS9kZRBYrG54xt0K/aJbjyB
uzlFubnhRr9fJAsIChQBQoI8OnXxNZ3mQZhMFqbaz/p5eJI8y4tegpfkSX8Xv/l/pF3XkttKsvwi
RAAN/wpLEjMcb6QXhGY0anjvGl9/s2fv3UOCWCK0N+Lo4YRCLLSrrq7KyhQOzUv50X6wx78eH4wi
n4YcCzLEy5K4LMxT3kDiL2AA47GxtE0jdYmQWnm0hVBZmUo4HfQZ4m7C4V8KQLK5NXqQkLJgSgc0
fRwgBsf5Yov09fqQ+C5cnEd006BVgCtNQqRgcSHrealJLOlZQJI3Wr9DyeT6768dAzATAn7J+WNE
bYmIMDlFgZwaLCib2BP01wTaoMCv2UlZ3BgZ9GAKBN6Vbs/kHShs/7r1tdEB1MsDUGR49GXDkCz2
c1bG5hTgsQ9+FZoDDprVW+zWK2ulAf7JKQp5TmJJltxNUtykHVAJrai6Wic+NLF4W7ZNYjVIXV0f
0Yo/A3EM8mLYGhIXWTr3Z4TMYFZpKaZTqwanG6BkO1QjOiJLkn/EeizegGQF1dG8/WsZC/BLIimO
h4Ui4XAvgbfRrMeM5eoUVNAyi6SOb8f6rykfuREwJsBrIfsiLxN/oiyUUkYiFoigy2hr1YYRQjYy
B6vrBZppvLZxGYlLIwxyLXLaxyzos6807SwJjxNztA33+lJd3KwYCxDKsqF8oxCWagIloUrTQxQm
yLRPXfBUVMWy7KCYQH4PW/AZHgosjjFnXeQvP+xy7IvzbaHKQhfGXTwHKCz4eUWfhzk/MPlPIhKb
EFtqXnpterg+Pn51XthUAUNFaRFYoCXz1TQWQo1PgQvWEitUHgojc5Ar2djwa7MId8vpstFYeEEC
agJ0E5WxzoIKAJlUcKtW/spYdewrPRizYmPNVhzGd1kREsOcEnQZcpWi0jRpM89BEffNl5Fn/WAB
l2f8/UUCAnDQc4B9HC0BS/xhO2VamSgqC+KoVZxKM+EzZFW+G1J4+1LqyEbvwZrX4Azn+IMKAerd
59tD7pTRDHV5DqQi34lVIEfC59BYjZ56bT17oBzeiH5W9iNiATw/vkmF0IZybrBNehOi35EYzGrn
RtLsFimgY/Kr1vo5cSfFQXVqw+TKqYZJwJwUdIzARS1Mdn3SCuAihJZlHXmdmbvCBMbBL7nemMuV
DQmKUTRVgysEgYC2OGps1pFX0noxCFsJ+pIsUX6WYO72Ki0yfCFTsjtxDuuNi2xtcEBZoA2V66cD
kH0+nxVyHIoKjstAja3cnUO38zf7hlY2CUot/9hYhAJMU+O20MkcxNOD0fZemAWppFpmqOJNHFmg
H7juP9Ym8tTe4nnDWGY0YanMwaDu9exh7EbXJL6W3VZdtjF9K64KKAhe30GEo2vLG7oAeVJRspwF
QFP5QgtUcT64zRhutAuvrBKeUPCGHPbGrZ2vUjfVXcGUigVskhIrDpsHtJQm/RB01VbZcc3Ut1QO
GHEMBNyLDZGnaRMXeYE7rLLTLn0RFOicqi1xDHAzXF+ntck7NbXYF6XOiNxLMJWpj1IqWbhZwnnD
Ia7sBeD1UIZTsUrAyi+Go+L5JnbJxAKtLy1JuVM++wEVftDFbeULVzw8XDsKBpy8GtflwhWChxRa
jilcL1hdLQHQUjJ/XZ+vy7wSnowIztDNj0sLW2GR8hagGCpNioTB0OqhjO9DukMbdyXum/FfpPGx
fkjF5+tW11YJTVHwfVzHD4Ha+d7DnoRAQkRwpagCsyCBvpPlNLYo7f/+2kd/McoUWC9QaC0fQYmc
yHTUMTpsBxrWYJ3ES97caoJfn0QVJvjjFXYW3sHQxoZpAtYJ0p4OE/6k4a/Ri+8Ku98PwpFt4T74
9CyCGRAKcJpkpF7xZl8eXYpMoC5kcwDaZ4eKAKvmlgByjoQcGsYOkSy419dr5QBzwgeuC4eeK7LE
5IZiOUdZW82BAul0yE2XL3EELEMIVL5XzeTzurVLNih0vQPiZqD3FnHHBR2ISWik91M7B3WtjAdZ
h5rthKqhrafjuKvQMgWxkKS2YsjZB2k8yTtZjIs7Tc+0xoqZ2QVpPm/Jba0cRZTeEQShmw8UGNri
KBIJUkqk6xBs9ZGIGBXUtkNdbXWprhwMWOE7CG4FfxYHA+WAgtK6n4PxID6w31ssfGvriBAOxABQ
EMRzgv/9SVWgEw2qiOWI0CoxoSOYgk8wE9He0aV7eSo3DvmKmzQ5GyqemlgcZCPPjQk9PIimM8yY
NllhWzgDA+kaboB2dvr5Y2PP8F9bnolTa+Tc2tj0BKRDA7boQX+vXycwYHiGw96N3i73ZMvaSsiI
sXG2MAjAQSticeDDqcbWbTGRjd4FFRF3aBzc1aH2zPrPLLtTwxc0G91CsEyfnboKatEloAGoc8R6
1M7Vx1yMxF0s/7XSKw4OMpY6IJScyMpYbNJo1mY00mL7yPKjQm6TMbGU+Zj8PSWmLiG4472XaPAH
5e1iaakBCiaiwgFp44tiPuko1dfZbdn8UaXuNYkV2zDvQu0ghH//dIRhVOlA4k005AoX54NCGJ6T
CmOV24/aHCyKqNYYbE39an5GqhWBvPD6vrpcaGA3UKfE5QjWKWS3zrcVE8FJD/kZxLJicYRrRCm0
xwpWNz1Bd8m4TyppdDKV2dfNXvoBbpYDR/j9D2zcudnRBIOx3sEDatmbIPud+TTHG1728hLhqBS4
WHDF8OIE/4QTX9D0GdrKIpgAcxZjscNGGQwnryZ0sMWh9MItaPHqkBBnoKURgBVwqpzb6/WsFVQF
7kDMCNmVCgq+eLhEP6Uq3gBBXBbWsT0RXZic4R31lmWZtWOzMuEGmYPqs6gLPxd6p1fam6abrK6O
HCiMeC0t0FcVBVN7HLv6IZ/BdpLZZU8HFN5HW8mkjRVd20h8w+K8AHuHnXI+/BQ5JImzlwVS/gOt
JhbzetRkya6lNx3yixth8OVthecsjijA5xztsqxcoCTShKkiYQbGt2H+kP/+jXL++4vNM9Pa0BLo
9wZheRyFP1zWbUscbG2/oIyF/8DliUzl4ghANEMroPYtBgC9eyBawtGL+ldBjzeSvpfXFHqNMEdA
oPKWpiUUcTagpyXXsRiQiFiJ1HvQDnXQCBQwGjmhubEN1k7dqbXFDawglSexAdYS4fBFOpvKtsrc
SvCv+48tM4snStdDDjClMBMBe6z5PTAz+6o5Tj7V/jrCxvQBx0l4OoOg7fZ8XzdMzdXO4DutSJww
q5wKVb+JbYnRrMSE3A6yauAJ4qW4xfnBySlCBBNwxF3iCVF7w32WSc0DSz08HTKxewXDjxeHDujm
086exC2c5yVkBW7l9BPk86FOldogekLOQYDX0mIo9PaQBWYF9EVqZ4x+F2bzJE3V3ZhSXxbAaLRF
obt6JGTIFeMm4uqUi7kO+1YZhw4fIFZHA5CRUoWY3UYj/aoNEAEjjEDyDTH/+SBVYciqbkCiQxt/
FfMjeoU28+ZrzgnrCBAD3y8otpybGMWig9SKiSjFGXbNy/WdfxniYpFOfnxxwHKFtHQ28OOdcEjL
xyq6nTX0Z7rXrfCZPo82YQXPSU5XiMTaEjBEKKqUVRwitm12YWmrQjCWVtLY/ehdN7R2baDxAmvO
23TVpZyGyIUmuwqGUM65FaL5LgvTLzAHvMpkF4bDM+DIOsSLNtKGq1Yxqm/Sf56DPV8hMAEBqaQm
YjAN5mtFe7ecBg+cBHZlENtICeQidC8vU//6YPnPLmcVSZV/m12sXSJkQzqKqRhUaWsnza1A7iAc
/194YNSFeMESUFPQzZyPLYZ2c1SONVxj86zp9xpo22XlDjObJHgvNG9/PyS0a6Gqwit6uEnOrZGs
YtissGZ203sr0ECY2hsoru2vm1nb9admFmFqYUZdXUeVGMSFqw52ngRJgTT263Ura9sC+IDv7gnc
lcsrmZopqEghpRbQXSYdSW1pzBvcUHAKn0YbgffaXkBhA+8LExV6JInOJ47VigYGPNxgKkE6N6KQ
pXszcb1cH9HqvIEHEoeZUwMtK8pmX9QtOiLEwIh3DM1Zg3yno8A2pH+dbEUOjw8FeAO87Jfde00h
53UfjWIwPvTtl8Spf32y1UizNmWnRhantgllmjTtgIgJnkiJwDaJVZGSj7+fMkTWeNcjAQq+5MWO
joHaHLJSFANGDoz5nWiHvR/3GxO25mA5WAr5FijdIpo/X34Bq18xJotoGD0WmCmlb+2J2ubA3O2C
5MqFxBXOIc8G14O6DN/3J0+hYiLIa03CEMygHg06CORYCXgtn65P3PfxWLg3GOCso3DnCGwX7i2F
cXkcwiFoyn0s7uXQVwvkPC0iHdR2lydvCtjO3wXI1LDQC3M7fi6F+8oDh0kjQOPocdaQ5qM36W5W
XGJ+dcRvtJtmvqX4x6VFvOgleayoVXT1rhUOkJQWmtkKi40jc8kQgorS6TD40p3MFpZAbBKGYdR5
UOvvY+GFJegEbwzyQ5Bem9oJkwP7Uu5BBp0XQQyikozdGE+xcIh2UGRWUiu0lQ+5d9rMuz7Da0Hi
2act0gNJahahEeHTOvA+zLcjTSy5dHTTLeR9BD7SH2P6oMi76GXTXa2kgM9nZbGHRNa25oTG2KD8
Newz53H2mfdDvFF/XB/it5rflU30/R0ns69Fk27WEx0DpbhHoWsCwSLEkzW642QtszXY5Uv0mVvN
Xg+dGT6gL6z0Ti1tDZunDjJgSqJdrB8FO6VvzHBAmd0NkZMmr6Vo11rQ3cUP054eiKuAEQ1KHUMj
W9hNzUHKn0qvvBcmm7A75cEwH/LkJRWOE9inrfFpeq0lK07vhqOWWiWxJnSwkRsxvDNzB+wwZmRf
n4jv/MS1iVgEqoY+4tMGcwhasBnEB+gPGaFkkfGlkzQrRaVJ160Eibc+8ubRjqBYfNvmpUeFxzjx
U4Dak3JvTO9qFe2VQKXvUn1fFI6qFFZXKWjWc7I5tdUeSsAvifCnHakVg00k2RjGCuQI+waAJtA9
QTANt+v5aaqYIbQTUg4BiLKA9GN562pNPe/zugTT9lSQICnBskxl7S5j+fictz0IKCe21V/+jQw9
n08iIT5B6llBaH4BvpOyoe6HMR6DGbME9KUtqcPzgDQ3Mqv23HSB8VVDMb4BfqKsJTczNVcW9yb7
CdFcKxlld1IthhxLZwngC8zG1AW12I4ne7MotWoRzLmC3fm91uwMntBHI66RB12r7cQt9sLNsSw8
LelLUldmBDijcIAyi/6u7gTshvJODmjqTtQA9Nadph24e2OIp+YRssWoSJb7VLpL7mTdUoRd7MaD
X6Z2SJyh/F160QEJRl1+KHsL14W1Jdt4GYlg+gE6Q7CDGgte1Of7ANo7wyhr+Rj8VPb38v31w7Li
GM9/fTEhsRzhUZnh18Nuxlo0Xk78zkD7QWnzIoYgHc1hdjuW/+jlm7aieDRFW7nb71zpxQ7TgH9E
UyG22hJxaSRNIuZ9MgJIwu4EUbgHTReEf6P7MlUPBWi+K9IAs4zTW6JgwIgj1nYYZn5JzMfemJ+i
gX0if3cbNQbEuof2dqjDHYo1jxANxaLasSQ7FL2EgmdC8aKYR7eTPdkI9P5xLICC1jWbChvnd3XZ
AABDGyMx0eu0CFMrUR7yzCjGoElyQB8Tp8wHFDvcEDWP62v4/aa8mL4TUwuHVzWSUje0GXHpao8N
LdCrC6hKqT2AdeRFVmMnKwTAvXVHlNntMGbvQ1o5xWMXfWVtZ4EqZTcYotXLv8bmIOeKTdTJJ/lu
4ysvYynsNA4sQJCDeuhFzyMdjLKN5jGApIvuMWHwikJqnZxqmlMIkK4rhfAIqDiurhSSNQJUwztl
SByhZaZVZ4Vkz62g4OD1vVcD4+EpYL64iWgBvoupKNy4Nix4yRyZnlnDu7TTvJYo3eP1YVwKTegY
BoJplK3gni+oC9FoASYOsx2DElyPOgHXYw96UKFU98o8+K26Nwx/Yr8UwTajW4gweIZpFRIo0CW2
rxBqjOkvUm/JoVy+vyDngr5V9G5LaCVc4ogJqvd8asdgNMLHwvS78kGiite3+Q5o1HoIonlLBXNl
OWES7Z+8IgnVDfncLU012ozNVITJtLHn5ADWyI148jLSx6Bk7p7w3ON1pXMLaFQs1LIE6H2cXDm2
oE43qT5T3WHrAK3O3okhcm6o6vRR6DIYKhAwRZHfkaNOMrsd/Aw17f5Qsi3cN//0xYnF0EwU6g0O
Jl4WjxpTmMZswuRJ+i4pkx1Ci1v1SMVj+9m8Dlno0S3BsMu8L5/MfywubpEwM8J8prAYJztIGH4C
Zr6HGMD1w7E6kQhZgKvl9calyFWh5HNVRjCS7cdbUbONu3YvJFZxaDcmcHU0J4YWm6+nSgrae2kM
jCq0cvbTDAUvzh/laNj3+c/h74samLwTc/wsnITWRT2ZpaKzESnm3dAf2ykYkq0K7Uq8d25ksUJp
pDZtibsp6DxgzOuX3Jd98Qbi1XsVwNQtxoC1i/9sTIuLP5GRitcbmJPvovuhs7qP4a13ooPo9XvA
vvq361tj5To8M7eIZmdkXit9gjnQUj+CMmC8A33EdRObM7h45GVk7nDUYCO5b+5l0RLc3ssdzWsO
uBP1De+08q47Xy9+GE42Rd9mWq4bfALfc7//Cn/ktvxHQVes1W4UojbmbhlKMKKwOmU4VgPEs8sc
b7rfunADgjNvYwI3jtX3BJ8MKR76zoxFHKseKuqxne+KyCpmZw5IYWMSIysKBN/wRMvRBzf6uXGo
+Qa/cIpYINRygP9Gce98QoUpLgohhBtGE8Iha+GAocdbbDUurm/8EzOLw2wmeR4LAmaTBrPslF9d
6UxIBQwedErMiNqsxlUTuaDUsnfX53drgIsTrgtEShJ+ZSqpa0AQS/WNmW0dgtXNgowyqmHgl0JA
cD6LVd7TpBsIngvFHhLAN3JQZpZmJ3dNZ2m9Ve4zVxws4UFpNgLe9ePHW8WQJ0NwvdQC7ECqkoI2
BF4SuaiBzLv+3VRLVy8CIx1B9opmo+qHaar2qIQbh5GsXaict4Y3NmL3LPnlsrlrqy5Ucb3V0YOS
+a32pmeDrxQ3s3inyuCapR+NYikJSLDIrRRD+JEGfeuPzTPjH2f+EE2PKrtN1ta1NQc1AQovaBu6
hISGcTmAijZDv0n8WI1/hPknG1+vb6tL7h6dY3r+sbHwewmJIy59NgXJjartQKnnZUF01KxpBz6r
B+3JGveyf93m6rB4sAnSL8BEluBQUSh0WkkYFpt+teQ4lb6iP1w3seaMgL3/t4lFVKbLA6l7NF4F
4Ytiz7vOMo/TIfpvYr9TKwuno4JLCo+PdILLe9LN1NISwZ8zAF40vxH3bbfbpDNbO6AoW4BkDil/
TVy+5/W8MNR5LtDN5Q8oYKAv7qC9XJ+6b3rppSs9tcG/4cSRk2rMC1BITAFoONxyR11UMPRjfase
TLvZDYfpoN/HH7On+fRO3l83zv3nhW0U/TmACOpPS5R6LqbK1FUY32hP1hb90GW/P9/rJ7++iCNy
ZJckpcWvNw4w3DtjH/vdLvV1u/KVR8HLPWOj3rC6XCcGF4erlfNRT7ocy5WPaKmv76TpIxKGI6Z3
40x9z8y1mVtEFFMTsnAaMDbhyasfq+fWpb/AebQfLGM/7+JD7aQHbV/vJz/bkffkqP8Ijyxo7zfC
jdWzTdCggR5RNG4vHyckCZWOpBixClLvYyaollRtCZ6u3sJoqwHgy4AplIzOd6gBPGIl811ievFL
96QcDBc807v4pjm2+37wru/JFeAXts2JucWlLydaWpZFhebGP+3OfOpwLGQvdqWg2o3343t0zH49
IY29ceGv7p0Tq3ymT44hoyUYwPoaR0F7Fyc/iiQrbSbQum5cf1t2+N+f2EmLOYs1kx85kPKPrqyC
aLZ+TvuNZOGWmeXZE6eiLzWYGYyd0DwN892sHNlW4nstnXW2VosTBx55tA/pJczUuzx3DL/aa7Vl
FQ7EPBzp0D4p1gyqyXvVrW35YThIB2Nj3b471y5O4jd1KxofgDhZBFGaTjUp6/DOQw6YWvLHfMN+
GX6zA4Wbp9+KnwjbtM9kd5B/ICgWKmuLX2AFUcT3K+eO/dcHLHIfZVwNCTM6fMDDWFvFD5VYWXFb
DI9AvH1pIho9AXLfCB1Xz/2JzcWFy9pmEOMKNsFoYAh+HLttt+FMt0wsTj26b0WzbGGinn2gcwEQ
YFsNvqvXz8koFic918GcHKJyEkxmAtjvUcLe2XAmfCKu7Y7FsVa6fkrNtsHisLvW0g6trf1WKqsd
kaCy0FP/q9+iPucn69IidiLkw7H5l42xORU0pVHhvgw0cmivOX2q70ExbG0iBVaDeJyuf1tanHEx
rMc2bOGy0tfxABJcj+yhFb2rbNCTeNfnkZ/ji0Eh9tKBegDGYjkonHBFZNk4BSAhSW3zGHrGjnVW
/XbdzKrXOjGzGFFMpIyRBGbEZNcQS0LQZaYHZTMKX90VJ3YWbksKlWSeIRIdJPU+u28YRV/Wm9Z4
dHhupN919nOQcJEbD912iXl1e5yYXgQOYTtHotbD9ECcO3mwZkgIvo/H+c2klnajH8bfWm+Hn6WD
rFVBN959qwfu38ZBk39++XSmKsbhKE4BNUrJqYUJ7W6hIG8kB/gQ/vNmQQfkuZUajGClUvEhNm8K
EcDv5M66RT6L+IFmdrr9jt4a1sIb9oKJTqYErkp8CG+1h9YGr7tduaNjWLUzHRqLbPjG9aN3MpEL
56iyMk1pz/0v2BD2ZPiRi3e9pFhJaMmVxkvnpXAns2HLnV0/IEC5nE9tGYMSfZYGHPnQlWtHQnRU
23uAURBOoOJmFbubKnfiZ3PjobAeA54MeOFHaRgVCsRwcWJyG+pM5R8TWf49/UqJhfS78VT/bovN
cupqqgAyUP/rdtB/dD5caMGSegDoDp0igEiY9EaUHbndJ3eTLNpG1lgGeyjMPc3eIu3DjLi38MJx
H3efKS3eaPGSTMOxY/KObXXvrd2OvBUbCF5O3LlMoORhEyVZN09ByaC0OPlDhWhui/1l7SCpoBxF
zx6Ircxlo8zYjEDnSwTDTzFSu4eQTOVq9R7tD1OJFqz/wjucmlu4pqRSBtoSmDPCpzD5EKDCdt29
r07aP+NZ5ruiEoQtaggDmfxKe8MStX1XPP7/bCyczyRARD5pZWQ7yMGsJLvuHoi61VC0+rTlDTdo
bEQVHLCz8405opts7HQJT6L4BXw2QJqFh06v7T5XHaMF01H7Bdqugj1VdQPMmwiW0Ka3GP1xfbBr
ju/0MxZuKKlaqZdKTGi1F+wtZorV1ToZ48LXTJGapGWPH093KE2+CxsvlNVU2OnHL1wKz4pOU43f
J7e59TDdTVBHsuqH5Jf0QJ87+w/+ZyOKWXtaog2FLxqSfOYF4rsJqdIluoLNkcW5bg+qXP0yjDg6
JIRl1FUyVWNWPIqA9EmZmD+FUaWAtCKRpGmfNrq5G9CenDmCUosp2Nhy46CqxXTTqWZPAdKrtnD8
K8ECOlUBrocTBJvpt6TJyWPRSIxM6EZMkdKiO7joc+GzrOvMh+g9s4tQjQJ9lrfaTlaNQv8DVJqA
eEhkERxNZBJjNLMh8B9eyPjLbPd1pSA8/10pT9e378oO4+3jeAGAKQ0d5Av3PkDTJBszWEonWXGU
OtJ2CWlKG1G7ubHbVgalgBvN5HLYeJN+3zQnM0nlSugVEdhdaKaIdYp+zvkGWlyhcMu0/Pn6sFaC
ZYBdASYRwamJNgb+LSe2mNkoIbSNgYAfxDdkXgG1Mo+8JU8uj2IyO+C22Mi/roQFaLFCpzEnm5CR
uD+3OKCch652SUQng0m9fE5Nx4Cm3b4H81sLWRP/+gBXzfGJREIZvAPLhFBUGEU5FkAPm2A+lVEk
ETrFT0Xji+rNlqtdWTj0JfFeFhmd69BgPR9abOSQUhszKVDKEJzBjR1Ns52igV1T5uem2yo5ra2d
BP48AEZEdC6Ki7Wrq0jXOgDaQaE0ezHbdW1jOnEiuAbVD61evNea9PX3s8l5XTCTwJWD0/V8hINO
RTHMDTFI/8i5/CfvauhZfIJu5s9/YQdLBtCJhBb4i4bKuNEhZNtLQZG+FEpqoz+9k6y2rTfCiJVT
DdeBly/UtiWgIRfjkUitFmk3gF+xjN51s/LGWXVADLqxCdeKuugeRnsttAdkPEsXS1W2aasBkCQF
RKjmB1XNOydHDOhJkzS5hjnoLpu69sswEwHEtgPdD6qxRfa4sju5MjDnwIKqFAZ8vnY9SScao1YY
GEDZdungZUblGZTediZxo/T39RVce3acmVsMWVKiUoGghBToiWhXKEpWeu0o0wdcqJmlvoYLSFOo
PRWaF0EG1LpufiUchXVQ/QPiCKD9snNkYlJYF6gvBaVUWnqIK28O/dE0AFa/rSo/E5XfmVBtNMGu
HEjc16C4wX3NqSsWQamhyG2L2ZeCvIieIaRbvBWDvBfE51LNPFmrNpqm1hYUEqBo7+WNPmg8Pl9Q
Qyqi0BwA2AWfk1MkgPaH1U1cp17eUsi1quFGAn9teIi50eULNgqwOSwOC0lnIpZaTgIa2bOISijg
gLS+HSg4iJubBAiC62u44rrRJINGW4hhIlf6vcNO7iZtHiej1lsS9APacQapRo8RsgB5HEf33bAl
abg6myfWFqPrGOu1EhXuoJx7i7NlmzdqFu9yQNlzssUAthIMg3EULY8iujIUXHfnSxdpGUl1pSZo
YwDLGB4awIlDg8C5PoHrVvAUxa7EJb+kyRTTNuz1tCFBO3aAXsbaH62Ic/+6kbXYGOBtDIRb4GJ1
52NB88rcd0qPiWuMobKaLpnvC7Fh93gIty4eUnjn5qpLK2gIVyFU4YQS7NbJBKm6aMKlHNFaPlTi
rFm4WrY0+1aoUIGmRDkZRIME9GdL4gwjnuamJiMJomi2Gp1AH8f0U83cj1Lh5FkQqvmvPu6DtnkQ
Db+odYvOr03uG0iLlPoGUcDaHgOzom4Ai6whvlssO+AhSS6ocBCA2vftLzMHCWbph1CG19INU2tr
D2S9IQG4gEO7JIGO6Ky2JRGkACQI/S7FXrOzFL3C1xd/DWKtoZ6HA/r9vPye/pMzmhVNlQ89xRbL
ocVQzkTZjWE07NQJ0xsbhfg44xnjlAZ9K0Oss4qeNB99zHsofD1ritbve2OcvIbpkiuhpdCbyEzt
ZhxkW8Evo8U1RBtNAeEio8uIx8awdNpQylzDQGuPKc/ablAr1SqKWnK6UXhV5TTfR4MUYlrF97af
FC/t8y295zVXaAB9zdUZgfBcckvUepkO46yQoA6TaNcbYhgoVZV+KlH7Y8xRx9KkxnCmrJE3AqNV
w6hu8v5cwHC0RYgZpaZcdtQkwSwAgAbq6yIqvKpt7nQwCcuUHcpM2nj5rO0kQHHRTMhbMTVl4RgF
cD1OkZLJQQSKTYvGh6lFi8P1fbQaLYAYBFfkd/C8DPhqVak4ES98feGz1qv96LX9Yc6gibOQZf7Y
zB+tJQlBHPmPwcWLHjpmUk9CGARi0QKcX/oAU3H2S3tCb7/8i95T2elDq/Q2xslfN4t8MxZPgXY3
Xjm6seS2VKpUl5pBJ8EIucPIye7SW+1mUDyxt6Sj6puv/X2zRWK+lgGC0itErxArgKnHXKxgWyjT
BB4KHNK+t9GmlkD0a3RV8c1I3OmA9hoTz73XRBSsLPmDtq2NMa/d42g/RDwGBBWoFJYXRBkidBhD
EgiCMaMFRGnewqzWZ1uBMs4+L6vRG0RtdlGgBU6ZCrVXU708lFQxHNWsnwoBSiWa1KXuGBfNTbvZ
KLn2CkAABY4YMFSBuI2fgBMnFpsCuGqFRA6kypgfS3Q8uUTuVL+Uxy0wxloFFvKd/2cLaJ1zW2PK
tIaksNUr1YHVwy3LRW8U6iMeUV6ChEJFAknOPEFjdjTWdrOlmLvmQU4+YFmDThkrTDmjMlCKrhZH
tqbsTRKiZ7LcIyy5IaVzfflX7X0zCnA1HWB3zgeM1qMB93MsIy9klKDDad8rUXSIPv+sNNALJzP1
i3gT9byy53g+QwUynVPgLNsINDGcBJrgoRrLh3Qy/FCltsLI0Zx/d2/0oe6QnJ9uqV4FRDecGR9S
66PPQD28ffxWthfOOy5hxCAg8Vo+vEJqhkU0Iy2g8y4S9TlshaCONTt2s+HIetEilXgQqzuq7Zr8
USvCe2r8FEO6cXWsBB9c6xTEUiC9R+vGYpdHOm0zWRklTqGDnQX3E7psDtHh+5WCgeb6qq/FXbAG
LikRr/jL3qtiGuuxCvlrE28RVYKeUcF8o0rfRk1F0ySakSsHrd1uRno8VQJdp06R04epae/jonOF
7XoUD64WrhfBKZSjIGcCTbslgGxgWpSXAp6EjVi/zuQlUkIrzPInc8hdlUHMcjKoZdJp38lvpNhq
lFibfRmoC7hBgC+wAOfHoE81rTeR8Q8GAXAydpDa1C1GqMmMr5L5eH3yuQ9ZjvQfW6BuObclN2Vk
dA1sSe2BvXaFNSqW+abdaN0h3sqvrV0ueF4jsobuHIcR8BvvxHkm6D83siolgYIKsTQwG2yKVvT7
IWnQTZ5bo0ZvtY7ZrIts8InW4QMD79X18fKduxwvJ9BH6QnQQGnpv02tT1KlN3HAqNE5EKgNbVPP
qHfdyjcFwIUZsMBxACLClOVDB02YMfgMYzzahtCX6AcUGJ5llEy0BmhkOTqUUxMMoTOA3FCsCytE
Vrqfvaqq/kRM8k14oGyM7Zj+LovBnuZ8L1WRP9TiPqFbyK1Lp4sMJECSPP2hcCKX80XJlAoyiyme
zl3Tj3h1uTV9iTu3lfdi6MRU/7o+NSvmoI0CriTw1gF0t3xoykC3Ss2ER1ZFB15bNGurUXcNns7x
AB3ujqMWtFHeWPaVGI57U4TC8K7gAVlGppIZFXB1Egkyio577SMPKzs3HVNNbvv+oEFOYf7M6t8K
uDxyObfSbiul9h++QMXTEg20wBwuwnG0/pvCCJ7OAHnfxG7nEvx84U0vhn+Y8ZFLfyIheaIjGJyF
9iuMCW7Zwh6mYesJfuna+ESAuQ9toSZ6B7nzOTmDRVPSfAATESDyPTqMU7n29HmWH0mXjK7B9NxR
EqX43Sp97jWZnNldjn4Soa+2KKsur7rzD+Eb5eRDSgigx3CxJDCFRPCm/yHtunbkVpbkFxGgN680
bdljNdJIL4TMiJ6soie/fqNmsbjNaqILunuEY3UwyXJZWZmREUVCn2ZnKXY6MGDP9/fcrZNbm+IC
qSmByglKUerZfCsNK0jQXzqXuz5Tvd4xDjR/nkWPvo0sLkwCKAwyDbxSkHpbj25pUGpa8Pvn3vKs
12HeKbKHBN84HAoKika/yQTolI1bdGWRfy7E0HHpmg4W4zr6o6NrPO52mjMgWwxhrOlEildV0Xep
/C2yjyVUimovVh5SvJt6Jbg/3Rveb/0pXO7ClJCXrvE6PDeJvst0Hf1Cevo1c/xqMDypfUydZyiC
1dMUEBBUmTUQvu7ytTM9M3osp509/bZQVYamFvrZGWMDxGHuf+EGOh1fiJ5o1GAQ4kBfaL08CSmc
Dhy36lnW2tEdx0dzdJcxbIjtZoZyVO0/NCMHpd5PBtAnaIdTvswp3XeJhbB0N6NxI/fsWLCEnyXI
9a2hIQpFElPDpQGtC+4ypiqhtUTwfG77ofiizmkbVPEw+fK8XMCgIz0uRpa6HdqCX7KhdeDAKjmI
O+VZiazCBSH4d6vvRt+JTNujdVL4qWNDP9Zpf+J/OkMFS35CzfJd6awcZf2ieq5ztXzou6L3J6BB
PH0p5+PQt4rA6WydP5BIgJEHUFZMOHcY2JVvDoP0mQIZBxf5wfm5VpzGs/Va8mrbfNKc2KrcWlYc
10I9QxBhbt056HRglQyWd+RpFHWIV6naAvvmoPsUtTY02dokdUFBIs2m2ziliE9go0cbgigoF6G0
hzADf643mGlJVkSTSgN8twdPxyA3rxO6z/0+LZLfRmXNoaYPM7jtW8hYGrWce2TRwjhXmoNapLPf
NLHzcySd4sUpLT6cGgI4VUGTUKKRJjgNbFtx2w5XP7I24HZmHEPct6LWU2RUGbSzHC97qqtQpaG9
6gNi2nsqgHX/nG5k5EwMdS+DP8nhq//VNChZDxo/lFffVT1FGfnftxu8KzLlaHgCDT5/jIY0bvS4
GPVzVLUg1qA+tW1XM5/NNPLioj8Uudt+u+9QmL/gpxD94dAiQeUYFtnvX19mZT1YpMv08wIxr0Op
ydml6MFOoyW24sl9lgWkN4kgyty6ZHCTQ/qB0baiNMmu2CurJpxYpxepcW6W+t2M9SPVki9R6hyW
vn9Ey30cT/t2SU8Qche4qo0ThXcqavN4IyLh4XAPxMmpHGoMtn52GhUsPfqSBFltTIEzTOYuzSUg
ngcp/WiquBEsLhsTN9PsWjXQaMfkvw0ujIoss7cj5MvPxeAAGlhir35tZkHAcPtK0PD0A2coWq5x
LniGL5soSEShjnHOGykL4jm1XEeimnt/02xNIkpkKLngLrqFVE+lVGfZbBhnuRvOI4Q6reTnFB2T
OAkIWLZIu7zeN7iRUcJjBIyyOBcmCAZ5Rwj9Y7PviG2cIeobv7AiC/yO7C5Q951dWnrNj7+lCH63
cTQQAaEuB60twMZ5YXjcCm1P6tJkmLKq3Mn5PgVLxRyXXpVPghrDli2kLi0FNRwDrCfcBapONO5R
RDJBq6LuU1MKFLTQOugk0CowoCTvgulke43bi5/xnQnJUwZY5xxnr7QUEBGI3HfSRV9OUOip0n1d
a4mr5s9Db4eO7oOJUvCWud02ILjDjIK1ASEMHjTrU99QILsMdM6fy2gM4koZAPjCe8GBwIA8jb6p
lZnnNFMquCVuzwTMGhpOBbYO8pLss66cTeskS433qn1Wm3zeEQVQ9jyLj4IpvT3eaytcqDBLaEip
9co+9zR512IorSrpCw6hH9n1TmsjoLvp0/hNi0HylJzRZgHm5T9DlgZkEjia21sRX8JYdeFrUAvk
ywyR09LBhP8+V0n2tNhoJIzQsVU8kgLatvdHfbtt16a4FbUkmklyH9tnAk6wMr0gu05mUDmBmAzd
4PdtbVwazBjSqwiIQCrI64GAZESnRtPYZ4VNqTSkP9O8nTw5J7nfxw2gCHWjnuLSnMAwbVkXk+bj
t/vfsLWVNHAyI7uF9kzoW6630pTXoOgbWxtkxQPgsl03Al6u64IF3BypBsIqgAyh9AR3tzYDWjRd
XqrePsfZ60SIm5SQ7NQeS1oBulrus4jC89l+JmKv39o5jFEFnIl4Yt90oasWZA5IjBmuaUmPgCZM
z0YsX6xkki+aOcqCM7M1m7oB//qpFQxtsvUwjTQFRVs522dZP6vO1zkRzOPWcK5/PrdaudQ61ZAv
9ueNK0mPY/MjTfA4UkRJmvsDAcxwPRBn0uqZUgxkKImHJEBmi/qmtlwnaOTABo6aKEAI2trC1I+N
LkFp5DxJYJ/8Mzz3j9qy78jOEGXV2KSsrwZI5CLMZahFdrVzV0NV5kY59ZJ9durvEWgOe6+P/WIO
vGpyR0OAttmaOGxx1oCvQ9KELzGndoP1L0z7XOZR5wFR2HhEgebj/VO74ZqBe4MaF5RbcdvdoDE7
s5+aprXOlfRWT7I327VXzIKhiIxwZ5bkDlRf0s46Z6DWbQfZhW7l/9sI528dra/siPQYSRF7KnkA
CM5PRQCOjZEg1MILkHHPq+AuXO81R8HTXZ2hETCn8WEsIvBC5B7VG//+qmxsabyi4GqQwGWsF9xG
a9RxNFKplM8mGCWcuH4kYGHV/abQvzESAbOdBMi1DXeAwYDhCw0CcDl8iWqulnKBxwYM2NqbxhfL
q7XGdUTprK3ZQ5c9KFgQNeKgck6tkuOpn8tFPiN2Hg52Wvg5CB92ySTqPdoyBNiL/b9AY4t/jVrQ
dpc7FfOXGfWPxqRelThPQzMKnOimGaA2gX6BY8S8cbsBU6rWEcxoaGdKrEuSvfbG279vBRbf4xd7
/vLeLSG5THSnlc8l7dy5ATnvEAzkY6i+2Z0rqk5btw4Ojg2IYo2l1TF76wFVeBQBcYdtED900aWj
tU9NE5nNUy94am44NyjYMqU5uB0GJF4bytR4kTOrk8+S+UuP/o71P6cj0OV89fO5661VVOhrjvj5
y/xg1z//u5+POAuAARa288kvDQqGhUnBfN3btIXTRANk7jSH+0u/uRoAbDAFF+Q9+F0cQQseSBsV
RoY0cKLhEVssNpKfmvyjBjvsfWNbHoBhU//PGLciEDGI86EDTh7Iyr2m/qym3s3N3DdELRtbh+ba
ELc01CiThmTA/+f1R6FRbwImRal+3x8N+1rupgbtJ6JhNO0gYcSfTG029WzA0rFutBr0mF+n5UXH
uMxdKcpdbG5lBlWH+A87MlyAE3UxHq6tA1/doiK4uOZ/IbKFLBDaMwBOxUvtBnerG6Oy4ImPjomy
/Kl2+os805MGtuRY1Dq9tQmQXGO5TYCT8NpeH8tEMhYrwXY/m9qu1F2D4jnq1kMr2Gtbq8O8M8rx
UJGA71ybsYGdS0pEPmejd9z+oYPGOXLEymB5spygWH28vxm2dhwq76zfBE8+dEqszZE0T2oNKYSz
FUmPGSrV+H+COv9+38pGHuYT0IscE0JD4Au4S7vMACMyrJRV+OmliqdzCiFNdNvZu844mU7vdmns
Kk3/0tVxOMmFLyTf25pXyCaj+VJFBxayeOuBRmi1ShtIeJ5nkCLr/dfafnJymJrB2+7XhSCfJrLG
3X6LSUwS5SUQpmXiNjoJWvBAusiq2fEO2oUB7bRaEK1ueUSkZCxcUPibyW8cucqLRukMhCnRXkfL
pz0OexDTM5HNAa0F9xd0a3zQhMSDGvsBhGfcwZZplg/gg4SEAsEyTs65Rw7Gjmc/oy4wmK6RipoW
NofHSGABZMClyDejm1msKVONjaoCGKyWuTtU1NXKA7LOCDJFqIkNzCXueuCv0LHHNNj5cma5pLVj
5CgiTQjLAcbC2dC9zv4yKoo/66qrVwcUq4b0d9cLHMDWibyyzJc1IeUFfm+1BU0O2MvMkxpdjEzQ
9r41l/DK7KFmmGxG12cBN2qvtmOjsDTeArmkOv49mpI3zXuEm7v7O2VrOEytD3hOZAbQJri2pSSD
1s8xbJk0CqLc+FpR4nVtKdj922aMT2leyELx8QBTgJ9zNNHi+fms9W6LDTIWRGBk6wrAg4NpocI9
owqwHgvykFRCIKqcx5h6Y76PoZfb2E/LJHgTblybYCkDphjgPAS3/PO2MglYl9lbAHKHizuhXHdQ
61YN7q/MxmjgJjSWLELGCD3Q69EsujJPdTVBbqUvpyDW9DbQFsUd4gmKa0QSeMSNBcLbBslFQOJZ
Jwm35+qxNrRkRMCmZ6+ZdVnaF7Ls7w9o2wRYLLGzGYkd2/ZXCdsID6Y+6nFDF4CTuXJsXqq5hRg0
FZGDigwx73hlaLLbnFAM9mySv316JsnzbAiC9E0TqMSwpCHUrfkiQoeat5qyscxLBc6AE+4v0IIK
Jmxzn6HzDoRjKB8Adb0eRymlUpqMiXLWlKi7lLOjH1E1/XZ/VTa3GWut0zW4AbwI1kZG9LcYuUKU
c6GPnU8iI/ck3YgO3YJW5NQBlPe+vS3XzaJN0Dyjj++2/2BpndGo+0o5ywvtj6MkLb5u0MxDqkdG
rkhKAistjb2SU2z0IUNbhaISf5BGEQJqa+QM54m4FyEqGlHXI2e8roYlZQg56syN1UvrRF+Hyjel
/kUwZPaTuJAezwbwgAI9CVwpT2OgjrI5V2BPBa1PEy7tqYOsSuHu8y8IGTvBzmSn6MYWe5myojbw
JNx6TigdDNYIW0B+uQaIimYEGBB3twjZ6frb/ZFtxBkMUQD0IsSsVIVvCiLxOE9yi7WsSzQOniUb
kFzzx9IT39a+ClUutxYM4SG6QIGFBTaQixG7LoNLLjG0QXEl6xcpf4zG6JmVYAa3zva1Gfb7V+6j
GB00Io8IZVr722A2npz8LB2Bu2VXEb9K1zY45x5P45i3A1sl197XZN9bwUO3eP2fsRCMZnuJ/jNp
nNdVUOenSQNLDSIjSD+gjOvpfyi4Ik1BZLS18xBygr2dqVDBOa7nbXFsOkCNAqGERlTQcyxVoFtp
c0SI2ntVSeLHpUtEt+TNRAIjycQHILwH/4D85tpom2YymnRt56wui6tG8XGMh/eu302OcxzAQJYu
f8Y8+Xp/29/sEKSZmFtGjIEiKyo6a6Nyk+pDM6jSWSrrR4keIdXx4hitIAy8rRcxM8DCMuTI54OT
M1OQUnL0SDoXJTiInC+gVKMuRZ8UWu/iXZ+C9rISJFM3RoarAIVcNCyxthpuOqGSqGolVOTCxASN
G7JbOGMi5jaRDe4Yz/D9A81hA7peSRrEua/Z7/+8QKthcEe4yhf0ZuhyEuZAUmXtvhsW8AMKzvDN
9YyH8vVccWdYog4edeOchOap2jX/fGfgpwNUgtOElDO69bghDGmBH29hCGP1gJy+a3xzrO/FtIun
U1f/jcvZs4d/39Ysbw8cLloDgYTmBkRNndRduSThPAL97DQuOny9aRA4pBs3wQaGvBLrK8GH89QP
cmWbUqtqSThkEd6k38o0jMAsDPyzLAJesQ9eeVnOFBdAjXGCqlNnJiHCeU+Sc8BLWlcpT/Pw91/3
G9C6aDBkOGaM6TO/cnVlTCB3q83GKMMU+w1Ejl0BBax/vpfYD74ywp3NodWRIFlgREqik+zAgtTu
ylKwq29PJ6yAj4aFtVAf51Ueo9nIhiHTy3Cxf+pT61XFqUoE03Xbd82GcmWEuyqgopYjXaiVoRUD
MFWOwVBafkPy99keLqCjV9wxaly114NkBgpRA6mTQmgInKI3NQTNSKL0xdaowZKMNj+UebGG3NyO
VTuTtEnT0IlfUpl4ytz5RhoLHo4iK5zn05dZzxIlScPJ+dHIjsdOMQW/w79vxuuxcJ4jSToo0FZs
LElIDAslt71QXUc0Es5V6HkC0lI2X435ZrTELZXXXhWxr35G4OvziyQ4oBLA+GDfO58X5NWxatU0
rZtSLsN2KNzcTg5zFLu57gIwYff5Re5JUPe1C2aAUKm/peaHVjS7oS0Bbs+9vPjA5jnIrX5UUwJ+
3NH/53k2FROgEQCQ8Hbm3aUz1k3dR5Cj75X9tDjnxTgZeSpAkN1eMkgCXBnhwrc2z/EiIkUdarUB
ob3LYMn7+8O4dZJrC5yTdORkJICj1SHRWyCgLSnf9YoJRc0O8nqz1qcCe6IRcWc/L3ooL415HU55
DKXFj1T0KBEY4BGZVk5iJbeSOqSAaelL60e9YAi3QedqyvhnzyBHc2IYsICy7NAz5jKMRPpQzOem
Nn1kdwNzEsQDGwcOWS08Hy0kAsCvxYWcs5EmcTGROpxRU/FQuH0fCDxIVDUf97fD1uyx+x9PdCTj
0TKyDjrzFKrt1kLrsEwWJrmapvoDusNEYKiNXYdyEIKbTzkDhNJrM0oLHLeExt0QEkWR5dnvY4te
y1HgcLesIMhAOgvsRYxWfW2l7aDKmSKqCXMpKIn8TGv5r94egVkXgVE2pg0rgzANdM2oYfAohGpE
4/NgVnXoLFV9jsxE3Tlp+/X+2mxsAlbmBBETKgigRuEmTUaHCNFLvQ4zOW6Pk9LEv6Calbkd0nci
57s1dVe2+CTnCOVypIZhK13eZNocDeP7hDtZh+jc/UFtPHNYTRV5NHhSwAU+WxeuvHw3zMicDCZc
nCXtCkQE3pL3e9I0nqYV/iCXXk3jxyIxoT3xdN/2xkFemeYmFEmlkjFD4FShKu5i76t+gfgwqYOu
+ONkjWtJRdin4JS7b3dzIVWQ/6kGE+y2OK8O7gbQfAw4ZPJo+xF567ME9E7WICo6bS7ilR3Otyt5
1Cp5U9dhCw3R50KGlNvBGo73B7O19ZFfQFofTeLo1+E8BjCpso4iAnZll+gnDfp0/lxQkSoJmxIu
FkAKDeQhrDUEoEI21KtdotqNketRTBA7oS4olefJ6h8gn/k7RVur6+gi7uHNJULLNcrJqKAZfF5U
q3u90ixsDTutqyCflzqQisbe1XKiCnbD1gSi+ZgVYVAXvOFVaPPeMBstJ6FDo32rtmh7jYweGJn7
67Q1IsCK4DwAQUX6m8t3ovpS4gtqErb202xSP8GTqy2H4L6VjcEgecCgX8BJwb9zW65LC3vRaEdC
Xd6raDJsS1HctbGpkRhBSAhCWETqPO4v6TKpSJqBhnlKnuy6ONfJ8qGryYdR/bOmD3AEABgygnmk
36F6sN50XdmP/VBnZYhK3DSkLjoglOrt/oTdLsvKBh+u9EWZV4qTlmGW/ZTqb4jWdUvwprs9OzCB
fgckagE0vcFGmVGEMpaKYTjIH8iX2curt9E+yo5/fyi37nRthw316owuSRoN0DwuQ+gjHyPzTJM3
Ol7s+EUr9jJ4cETydltTh2gIvHUmBoWM99qemuMPZPDLkLRQFI3Nc5FedJAz3B/VrRWEQwbYINCr
xwxxVuysjk2pmspwmvRgml8GvfKFSbHbTQ0jNij/QbWBNlCeo7Wb1c7qBzy7M0PylPGrBcgcZm20
BVvhdonWdribh1I4aWoiiTDSxatBSadDX3oZ/qbJ5KGps963tYjrc3P+HKCPIWPH4MDcIQKwKDUn
WcXQRj0o0SHlgGlAiKHdmEAgDwAgQXyMOqbBrdJMcAnlplWGKik8K1LwnCmRNJBfhUt16+Hgpa8s
cVM4L6VMOgOWnP5bOl2cUcQ6dGsAiCwNHV/oDZVVtA1x29qWFCSU5uhMITeYt7s5FcHzbieLtSMx
8CcS9jZu7bWFvEo0hbS1c5b6Jsilr3G5oL+5OlWqUJ1qwxSCOygnoQsRsc7NuiwKaTSNRkBq/Kk6
35G/orSyW6zIVWdXWtTDIJ3Q7CzZ8y+CxAvpwrg5al0aQHH5X88x8lmQLAVsi0HT+VcbyZx+0YYF
dGezPYbEGqCXMKJM0DiySNn5FlCFlxP2IPB7KFaZaFFaT3DSQNSQ5F2EWki3J/ZHl2SB1tWHSVJP
U1k8mZBQp3PrDsWvlCxvtZoJ8ga3h44hxliNwgFIFd+w/oARVGstXjnSmWiDr2phGr9VsSjTdHuv
YJhoEEd4hDsfv9ZGptrRtLFDKpfq0c6B+Aq8Yzw7uzn5Aensf149bFQUQhh+ANya3APYNhqqkSFO
Q3A2/iqsH5XynFfG1/tGNk4eHAiuSnh5sB7xdzFtyy6nRh6H6UR7fwHZGThPdBFOZWPa0GOE+xhV
TAt8DNxQ1KKny4wsONB2F7CyPGjtQ6Y/K+Vw0udf9wfEoq111IxXLyrcUE6AtAGYT9crpJYJyGsi
CblAe/DLBBzjyz7S2p2CWntB/lJTkNy/3Xawh6Z6tkqoc/Oq232CkHlJnDTUo/mgJ0toEOnsgLrj
/rD4GWTZaaQnAPZHFhngIS7ITPVpsdK8R/oxLYczbSWKGlJZ7eRaQuwM3lAvw2z845FC6x0SLzAG
3A/+yovAlVlc6HiFZmFbnSTljZXGur/3x8XvP5gAWO+TgRdVVAQE6+Vqo9Sq1DzNw8RCe049xa+x
UYratG8nD6gAxjWEja6ycvraSDramZPPXR5GQMnZwFZElhrMw/i7BmNhNop2O78l2JgAKAJ9GMBS
Ft5TnLlBq2QDvHGh1SJFm7lIyqXW9/vzxkc1nzZs5A+QU8JW5+mErd5Os8aZ8rCqiDdDmg/AeXN6
ApeBO/VfysYdmh//bhGdvbhL8DTA442bxAW8uiWx8yIkjfK76dPlKav18dGGY/dp22THJDLn/QTp
qH1OWxEjF3+s2Xhxqxi4WkwwhvAIQajOyU0jZ0WoO+CvyDr7QHrjvbNHvx+nvbachEHP1gwDIwhG
apxucGlyqzg1nZ6qoBoL7UVtfXT8al40djtdButsIeWZZxRaHZSNDPFxcIEIzvsNmQwGjHc4sMlw
Y8jl8QU2qZd6ezIKaNf2NuLjlDZ7QykGD0zdhm+1I9nLHaFBrpL+oBAnAy/mlDnHapp6za3Mag5U
wxhe6i4qzmnZ1C9FKaeCZNLG4UV/vsXQ2p+YMHO90YfYiLJSU4pwKqw8KCS9+VEYUiNCBbCc5bVL
/5wKoOiwCrihIPOyNgMascpWqF2E0VtN/maPwDvWe/MLaBCjS656ZPLIhyYd7m/3jQ3HYPUAPSKU
wBHjtrveW3WJSkwR5tU5RtiSE1exvoCpihqFK4sIe9hM3Q7xP9a4IRpaByndTCvCrjQmb1SbGKwy
hhxEhQba7raL/fuj2/CIq9FxK+doka0uCjY3Uf42w0fyoEqn8jV7u29lwxECK6Ijd8/aIpEvWy/c
EOc58FpqEc412Bpx359KXXD9bg0E+wNMT4w3BSictQmjyPsWJ6gI654kniFnzgWPouRUKYX1VKvF
4pJGFGlubQ0cSDhDhNWMbmRtExmktMtL7Mc+epoDx11cZfmd0L/Zx/3p2/BA0C/B8xEvFqBh+TTj
bCdUtho8w9tBQlNpHOsv0I1qLySqaDCPknFEujV5mGvpF1Cz/1ryYacOLR94mLNjcGNdytGdDlqc
MqRTvoOcyuwS+t2iwGc3wQDlz6VNflS5YF9unQME18g/AuIuI+xdT+2ojxQ4VhOZhyh3We0TiiZR
82oH92d2a2PihkYtBsE8o9lcm6lSo7PGBmaK7tSCjEaLL0RU8t/amWid/CzkomvG5ioxo2b04ywz
G6lrHQBemBTPatxRpC+7NRYdOVvEapg5vBfWY+kJ/uuQtVWogRgWZWB30XZLXgpm7JNsgfdQ12a4
TZ8OsT46JanCmTylaYrkk+yB6DtrnzXZlSuw+tW7sgdy4UcTdZBDfawdiOA4QWPG7phBhTPSAOXu
LLRfp4/t+K4kh2hITmQRvb9vtxAeM+B9slhnFHK+nEeQezqPcw6cmDq85S8a3tyLUhxATS66lm4n
nknU4PYBxhVsJzxRc0d74CaJXIVTWbsKOJsk5RftM1deao9xghgj8ERd8qbkr7Ys4Z2fA526uENv
7BLpz/0N/SmRsV4epioB9lCcDsRnfLdu2nSSVEJaIqRBHyi7IeyOeqB8cXb1CV73lD+np+U8nLuD
FTyBx3Qn7cFfu8f8Q/z776F8bVw06ByGfe1XAXhvd5bgYG/EM+sP5PZPNaJbbTYjAIaaHfTmoofC
2XfLn7Q8IYLZJd14KBcVpN7a2Z7+ECN9plrjzebfMd3dn6objAX8yvVU8S/ExaREUiV8iWn5+hwA
J/XYB8MOEivH5Mk+DUftpR7cfHDbYkfqhyV30SBy/xtuKoD8N3APYqIBSgLybKTZ/fcxSLw8cPv3
7kHkG25vKgwV5EY4C+z9xudY6dRkFESoVUjzvNnl2oKTaVuNpxR9v5eNTAvaxIyCqupEI9w4hbDM
ciQq3gw34ZO2FJmpZlkV5ovkdmRPe68p3LY73p/ILTNgbwKonvV9yTz/TykhLJAnWoWyURR4+UA1
Qq8vTZF4qSgdszWXJl4fBoIMtMHwftaBL7cdAj87NSDrM4Cy7IdQi85gUgMeh343cpGDuY170ROF
6Ilx5aJXweRukMUuZgCokios6NGQ6U4aPywMLPsBBTAtUtBQXoAlNg4N5TAKWr5vehbYBr22ra9v
lWghWZ7VsI265M4aHb9sn+rkqJwcrGeteUsPHsb5Rw2NjvsrKrTM3O5VSQVtmFEHIGsVNstvJ9m3
ClLn8feCdn6UurR+7qff9bCLRbrmW97cxiuPpbl1DJ0LCTK1XqphbnBUpCbzkrzKUIhHzkhpa1GN
7SZXyiYX9VnGg4LYCvWp9RAtPdUsMGxgcp2TavmtcogTNGQw1qpdPD85wYQ3APygI3A7N7KnvGF2
nK7mdizpUuiyXYWxaXharr855o9u3ClOthv07qh0pgsE4gKazVdn9vG8HKdTqn6bmuISmc1+7p6Q
pz+oTybFI/P+um8dr+s54eY/0ecRXaR6FaYGuI8htyXte1AHQQ5qXHa102VBZlo9OBorKvAhn+9H
/u4EZSCSNaChgKAL90wZzY46FNJzQOYgkXJ8jBs3+mrW3kfjKh4yK27nFYHqEvfbd6ideLmPNhOP
eOku3rF/zn1EOkEU3J8Pdh/efBRSYsimM1A0z9LcNZ3pSPkIB1rt+7T26vlxKXd1Ue0Tl2aO2ywi
mrjbE8Bkm7A1gVRFys/hVgBaLpPag70tzIrFcK0mPkeODAHrhB7uD+3Waa8Nsa1wtQuzRmtVPe8A
Vxvsc5Rb32JwbDW67TX/qgMPggQMiSGIofyCgiZnCRJFI7IoAGo4ffIL2aXeG4oyEYU2bH+sl2pt
hQtt2t7sk84cgOyyHASBnaeSD4dSD71g3lwvbmI0gdJD3EAKIKvQusTQBbm5zaVD1ptxu6Oz65P2
/WpGDX1cpInNqOW8IVHbKBdZfbu/aLfPGQwSrce4FqBPhD2yXjRbpVVmASYfdg661X2J7AdzZ3yR
G4GPuvUDazvcYUyp3VaRDDvjs9WdqEcMd0m86D1PBA5nc0Cf551luG86xudc02nWy5izzsBp+qZk
r07be2lzskGEe3/yNnf8lS1u8pKoozaJYasDO5AWzErixTQQJkNufQbm7soMN3dZ30h6ZE8Ad1le
bLponQbIKoZcedwFk7q7PybR/HHRiR3bTVnOSh2a6V87yZCYfCmQ/5NMIdGNaFhcLDL3eVmRQgV2
rK/RN1ZdMmtqXOhJuyrQzkO1i2blcdZiQWeQaIDs0F0dqnaEXlZhYoDNol+KSD9Y2eAb4wE5CtfS
BLjNjZiArR2CAQtKsqDK456t5oAIJAH/WpilYf/VkOwvcxeM2Y+5GfbLeHAQ3jp5f8RzFq1EgqW8
kYX49JNXxrn9CRrbQsFTlYSARlduStrclYwcCe8G6EQ3Nud3S5mR0wdU0Qqy3AHno0bTb5FpZr5Z
ZtXJ7iQwYUogvL6/ybaX/j+zwu3oVpli4LENrMH0N0r/GGrnQnMbZ1QpU896mpRRcFK3F/0/Brld
XS2A3cwUe00xfmWR29rUa4+R/mi+3B/YxgsQ621CyhevJGQReCLYMnYGKRqBtisf0jP1JMuV3vKn
/lUt3UWQpt+2hZ5tINQ+mTi4QRla2TrpjOshsfep/q7VrhZNnvnajl4nf1dtxDhk/9+MD/OIHlmQ
xiDNuz49ToFbpDXgi7rdLBtB5LwP9FW196b2Io1v8fIxUcENxdwAfw2D5U0BCg+Vebya1haJorTR
UMLJLqR6Shzn0ilzcH9UW5cT6l+IjVjOGZft2oQT07RLdQkNEPoOt1OeGwl4l1o3t8ozEmT+IuJf
2tr//zEIcMza4CgXYEysbHgF69DB74zlOelHb5Sfyqhwk+4H1QU1301HdG2SWzhtAf94VkZYuP5d
7iZPaSJE4Qq0lxyoppQyCMlbX3dAyp++2O1LMkciQj3mWG8WEhh2ZO8sh3F2rQety6h8AMFXh3px
6IfIS8oDyhWCOGPrSoYyODITaGRhQhFrI9NSVfY0oJdlMv5oE2SWYg+ilrEhOgdsuvjBfA4EaRhw
WvAZCnmIkwW1Z4SgceHb6rvjFUrtKQaeFo66V38N9WsHqYj7+3Qj24ZXLFIfCAZYCz7f6S/POmmk
Ra/D+KsknVDAL93siwxCrarytf2sTC79E6U7Svd09ibdb3vRlbLlSAEf1B1AZT4zQev5lRedQC/B
Qhx3eqSu47I/tZ3jvtfuTgWA/0R+pu/02/1xb51PoEtAkImGXqR+uCtb6ydthPY7CQu8pbviMe11
tyDQhE33qnYh8SyY5y17eDki9YQMGzYTd1bKsTUGKdZIaE/dW9286XV6qYr3iiTA0TuHqe2e7w9w
62ig+QqRAqtJIn2wnlWFGKR26oSGKuRbH0Z17o/FaJ2KZlYO9y1tbiHE+uwJiuruDbdMq9sLa42k
AIFOO730h9L2JAdCSW8YnQLxDQpJz/g9LnbKC4SkzPqxiTuvF22kT9wWf4CuvoPXaVdytMs1VkpD
tn/iQ3eMD/GhOY7IcqMuG+2rIznap/jcHfOD7kWHJrnERSj7UzCGiS5Y8M2r9PpruBVXmiWvbIg1
oDvtey1lXmS/Z9Eli6x9a0o7Qo1TVnUI0d7ur8bGacILBX33wF04YHvkbvDBzKKKjDCbO6MPtpqs
mVwFpH8aU8qrBbHoZ7GAm3LkbQFrAg8Pikq8NguUQDpdMtF+egbrvku/diECX7fZ1QcD//7jl4KS
Z+LHQbL731+59zF4izf7ShC5sWd4sq94UzAjOSK72tP9qdi6oEA/A2E8NA8wTiLOc+fzUM7thLnQ
ke7Fkw0F2PT7YgD8Yi1HOQNz93KRbBCt5HMwG8Who5ZggjZWg6kTAOGJeIqJVq1PYa4XVWmPZRv2
4ws76tAhnI+J8piB4/7+YDccDM45/AsSkoznk3v6pHoiL5CobcPRfuikydeKSyt3XrWcmunQJcf7
1jbuRFgDRSruKRR/+YJzZo0qGYalDVto2ewXfyndUlSeuz1BjH0VfXYIfAGvAbxsPXkQOk7ytiRJ
WMT/Q9qV7cbNM8snEqB9uaWk2TyO7XiLcyNkcbRQ+y49/SkG+L9oaGKI5AC5C+AeUs1ms7u66que
jwE9uK7vQQAn1x2SNsFY158iTXJ+PuRRzKimIxMFRk8DqOfSaKrQ0rP6KTmrVKXhOurlWVkw9OSM
Lb0tC73yMaBP/cHo7jq6ppJq+gd/QX7PCr4g7WWE5HzUTvLIXquZ0QzkRXaewBPgU7OIQq9x2lM8
4alOl6GQPJ0+pMPIhFnFhgHR0LHgh3WzuTbdvARUtdJVv4m0t7kbZSNzgoVBSZxNsiGxAUyJC0sG
dd3VrUE3gO/3mBoNsZd7gI6UxrzXys/XnfPDUWDr2djijkJkdsOsQ7nvnCRhaYVodDveLtqZ+de4
ltx9smVxaUSlD8VgWGZyLkcS14/6l/hnNOKNKzncoqMAHDGKzhoeFI7D9xzGQV1cq9TgF9lrO9go
oXxymn1+A4KQ/Kbo18Ncv1/fxA8aeHhqXpjkTl+sjwroTphX1PNnMKKgb9/76WwF9tKDmwL1r7Tf
DdH8oM5QAXT81XwvKN1f/xXC/d2sm3tGjV3fOpaCdVdOUHU7eihuHeVekUTpD9GMLRVpMJsGhJgx
r7NX6cWkQIgLDqO/Jy4Ui2fTn1JStDIpHuYOF9clZ4jb07HL1nrRYahLFpIXq586Dyt48q5v2sd7
jzPD7dpC+7JEfxKHrdvrVQsRl4p4hrLX0oc0uNWGoKw+tysBv+c/GQYFFdDHgDvxNHbeqsZ9uYL6
gLpQZ0xrKEbhBZH63lo9apmW+pjnetPq5UfVp4VvVB4QqUn5BBZXW3L3iz4pCpwO1DNA6G78RkFs
SnK0TWawimELAHs8WWnoumPoTStRJHZEsRN04ADvGA7SLl52efCg+NtVbnK2aN3th0p/dSazkQRo
UUDbGuGyiKyotMxYLCympe/25Fc/apNCEhDEcGkd2PWQ/e2TFw6EKwiPh9+84fxAwdBRI511rMpT
7+ny5jm179h+rz9K/IX9cP48/CalhIATsqTfYW/zlVwrtgG4ntJzNQaJs0dX0c+y06hCUfBxbcii
+8q9jtnC62ZF24nyDxszwADjB7BhbKZlaUF050zVQzLv0DJzvreRr1aAXMlULET+sbXF3XtxNOvL
vMCWhyFqBVPT+SDBNcossP/f7OE0JBFNC1jQqtqfoMYhxTeLLYCel5HXMlqvSwsukj09hzbZOSVR
oEgySdkf527QPPLycjGX9LxSi6TDg7TVIYq5DOT1v1/PIsVmf3Io97kL8zFM6vuz/dWyar/svl53
KeEFvbXCLrKNFUxJJ6U9sj1qyfqahuPhh7vLQ5scrhuSbRd3g0SmXWHoEnbAqgn5g4dOk9H9yCxw
l4fR9j2+CD7I4OAEeijApBK4iuSL8A0MVW8tRVXgsUn8bA4oLKkNwVRzeH2nRDeAjlQeVwDudFzw
l19E0bSE6i6sNJrjN/oSlpkbet3XppYYEoYTVj0D6wRwojz+e7TAPtUUjGfHNY8Q/XzxjLvO+Iy7
CTUO7Xaki8QHhPc7MPn/WWQbvHG2VTcbq45hMblXUM0wc1I/5jdLAEIjDZyPRMqVIPxiG4PcGZrU
xclslKzOmvMcAzHatLcTYA/XP9hHzAlund8U4GwAB/qWnBXall3bdGp61h9sm4AENSfmcxza+yGk
N8VX68Hc5WR6yr45pywmxybb2RLP/EC+xZJePIPAW8zqGcDCXe4sNOKKWe/s9Jwvu+lh/VEEdnPj
Rae1frBy87wYLwCm0TvlR5zUaO0F13dAlO1urXNHr0tykIYC8HNWu2/G6IJmSAXx2607vRfLv1xM
qDbjrQnwNEgiWRjY+JCXVIlVRiYLJLZHKjoVAVgLbMmKRMEEo3WMNNGG+9tc5mIByqtZtZGeISp8
8LzstCyyyqronGMgGLwNAPXjOtcvF1L23WBBuBCRV1WJWe3iL/byAhmv65+GbT2fqVjgQAPsC9yx
wA1fWplcI9X7OIIVNwCtMdLLXW8OPgABEC8l6zL6RiJlcmch6ppR/kAYOOamDaPF8hVtlClSCWZ7
Xm3t3Y6XHbAkx0jGcyhaJ0i1QKbnaehD8OCNPqKaHWUYUkTWpaCIGofr2b1vit0/LY6p0dgARINi
gUeiUAuSdlWXZGdnnvFC2UNC3VlSAsoUAIke0OAmWQpAuKxK/Bt9yW8qatTQREKNFJUeblOrrmvs
qschM3C3pSYa2EOh+w60o1EhbeJPy6ui3TVRA/r6hwXq49+L49js2vfMfgJySJKKfoQYw/8ZiSVI
lsHUgMN46VeK6+XdrGC/l3B+NF/KB/f7uhs+xw/TZ/uI1uEBGxPQ8/jQpn78HQ2K6279u1D3YTc2
9rkDmrrO6ikG7OfQU7m1AuvHfD8HKZkeerT3v2r79cYLQRA1kTH6FPvLTXnMD/bz9V8hdLrNj+CO
sN51Xao28HN9em6YEqjhAmfjt+COh4wUaveQRJFsvCjU4rZ2EJownPOhoOKlk5fENMvOyyk9QN9J
h7fLIpMoMdja4C6TOs5oCmRzdoYK5cmGgL0z3IJEu0m8XXxffL++hx/RsMyTfnNIYHwXHXzOr1Nt
GJRqyLPzaEDEorB9y+5/xdFIFtM41bS5ZxmX4dHbOHpLO9m4u/hYoYEISArE+tB5uHTkCiKKUQeV
0fPiIz7ShyoLysfsC3Dk0366Bydveqf63lv1qLwpb0AJ/8vqgd0DXh8zmBg8vTTv6IO2Yh44O9sP
8zGlQfRCgcb/Et1HYET88lNijTnkh1ODKiZrLmDiyuIcNulqqsxxl53bfj6o0wOIXH6kEAGtXALI
Qt/6VvAs09YSHhK8VsHDib6lx08iOSg716U3Zufhm3MYnqlf3eWp391I5y9Etw57Fv/PEOe2tg4/
Ssspw8TBLxTCnqJgOK+f0EOUVTWF52NjiK14k4KAUaasxwyGLOvFW9GPc4PSO5vmN+U4trMk0glf
aGwC1UHPgiHfuG+Wze6kUfTxz2VnvGeZsy/r4ti791Fl+5F1jOZPsUH0XPY6EKXOW7OcY44a6F3s
AmaNHT2f7PC6J4qSn+1fZ/nXZgtLZZ2immILd/N3Y9/jirj+94UJ8dYAl/dAPtCDOAV+flXk/pzs
GrAt+01ySN3QPo4vs7HHUFz10jm3OprLIMG7bl+2e1xQ08exXscO64tpSlTl6zjetY3k7S6+Azee
wb3dqzLNoq6BkXG3hNE3TG4Dzn3sXpQvXuDu4xP0CEAPt/yI3pyvpkZAErXLLaLLGJnFB/yPg3Ln
jjpetFopfoZ+ay6QiAYZUHnrOE94s9a2RRrJpxWl5oztDB0nxjjNIxLWqbHL3IW5yCzwwLKcFonQ
IGtLCtsIWzPcsasHL1PNGGYmvwiXB1x9p+78c/Ux5RgCLyc55cI93CyKO22VYY8gFvltrT7rvunP
ZPxl+b+ue6Xw1G2scKfOGJx4cds5OxcH0MUF5o1sGusjpIJd5hsL3LGDnH0JHiJYGL7NN8hQb+eb
IqzDDJAcuuv3GCvaL5/B4HB9XcKAvLHKnTbVrEC5ki7ZmVb7wnxY0Tnzus/GdGstd5iQlnwrccay
McedO8z/j5iWhLlg1Uk2kuLB3K910Jwd6lv1fTtJKqUfwavcrnInTAHB9Bqzm20N4tObc1h866Z/
Tf3opn1IH5sw21/fz9918g95wmaF3A23FiUe3wlWaO4x5km/mqQMugAoQKAf6MkLu5o0T0uQBK/K
Xj0Yb4nf7KsDlCFDerCChET+spOJoIjOPZsSZ/T5uAn5BndXJ0A+JUp2TjH7xngOpdTyvwk++GUD
VQWGSBtNSxTfLm+lNIf8T6R6+LDqrXKnHE3fOBqDD2bytiLrU3qgp+XFOJTfkOqf7BugIpwHSNuA
nMGuSYfHx1P8w/DVe/WckeiTTCPbYEHg2s/jQtKqowVnF/h5Qwi2usP85ae2S/Bdkrvpm3Gnhv33
9bUNixOEdg7RXY1wn93iltPJdIj3/bNL5oOyx4TN4bq3CA/9dtu44DUvQ+Z1S5SdvUcIdJIlNA5D
WOxzUvmKP4ZKsHwpTzIGP2HivrXKBTMoAkMYrIPV2F129YBppRL4nSjf9/FyqKP1pAzdIZ36h5kO
d66XfBqnaFfnc6Csy97QmjDW3Od1uFNkhWjhcd3+Mi4IdmthKRXFLzOAJXpp2D/HfwOHgn96l9EJ
CO+prTEu9i3gQe9ylD6QBJh+6mOAkPwoSYGprnwPMrbg//mtudg3KGoGEUJmDuEguQNMHmPVyW7Z
xcGMuTEUP/YvkltLmAFvl8iFv2GammRa4ffqPv28HtDBfzCDYtcEvSSjEhaot5a4uGdEegpGblhS
7tqdHtZB5/ckDZNvbBrO3F3fS9GdvzHGF/oBKI9sFWTz5ym0zuuNSbx9Fk4kkVQAhcF8a4eLagC/
oeuaYlHOblTwqjVP06nZjz8xXHueH+MbDGmiPt357aE71/v+V/Wl2xdPRtiHw3EI6k/xj3ovK1iL
8uPtb+JCmWXFANyw35Sb70N+b9S/CllRWvYxeRkhN67zxsywv+rJIykx9rsvGjFJFn6TFUx+l9c/
RGZPM9BQh2QWSK8vLw5zjDoLnP70rLXHNPulzaBkdg8e0uF5Ge9nSBUktufrY+1nJSb0jOmQaH4R
LX4P9Fm+Fk8TpiPKod8bUbVb6x6tJfNAGyWMszbsHePOU9vbqMkfPRqRsWvC654o/Bqbn8/FkI52
6qIUMQX7bhu02r5wKj+TUTWyP8LtEZB34JBDPR0dJ16NsNYmoHqLHsIt9QqqCNCOG4mvg8Jwkji8
KF6AdBk1HVQnLbQIuBhV9LM5z1ALOKt9c6jc/K5rdykNPZAX0+fBCLox9vVcVn8QbCJSB/C9gtEK
vGg8hmSJTdoNRY+KZH9KxixgI3A9ZHX/+lNdWOFiYbfkLZ7lXXqOAbFrx2Rn2HiNVLKBGtFiAGHE
bC744l10KS4dGh9y0DLwKpw7OGk4qO/S9rbAHYCQ/GOBC7WN4lW92aFdm6/lDZQqT4U779p2eVkH
VRJo2Y/lPM/FsQROA61Ohk68XEzUruBm1NF71vOQjmngLpoR5vMaDFk4212+HxP37/GQMImWHGOu
Q02TM5lOkNvRPOzfNIclxvhaOoXZgMFBrzwAUSF5kTCH/rjAP9bY19xUUwC0dLtB0dNz76zzPood
L1AKD/wsxfw+WIlDMtOUVeCFHrJZIRczNKebHa0CPMGcgt7+RqPvkSyxFFyQjFAT074odkMtk+sx
dLVZ63GFpmbT6p/LKdlpceQrvXKYVy0ExUnKQDfKrEpek8Ld3Jjl78uk7RQlR4cRc85qcrsbHGjt
7CB9fP0kCw8AGBTx3GAcePx4Tq4XbWR1FgAk2fRjtta9pyfBRPPKpxhjuW5LuCRUuGEF0fdDtwaD
DH01aOg1smmuMuzSk1v6EX2eIkl4El26aDL+scRt3tSMmOlf8c0Sc9iDXXBXfUvGve2eNeNrXuxL
B10hOyFxt/hdu7++SuE539jmkgrFtBejK9ETwiq1+LmNMT17zsKlvyn/n5a4F48NZeCp6bHKVDs2
vgH0sQHeBtLsItmUofCYbdbEBRIVgC/TpezLZeo+q079SsOikeBI2R/5ED/AogySUkz8fWgt2mam
2FaDJoSxvq/xw9/PLaJhCUnv//4+c89NfHKMqOvHCX8/Tn9Z6lfpXSL6/YyhEc1RqOmAzPDy749u
53hLD9G5rm6+FQm4Mmfdk6lqi87r1gj3JXqryCurzn5/c8CxKCZvMvPeHX5dd2LRB/cMcP1gFIKx
/HI3r7n0U2prFDS43i2l762uSOKOcLOgxAa9CEBVgMy+3Cx3bSsHM9AIb2ms+BNYDXe0Vdt/iDgo
gv1nhTuLiwWSg3zAJ0Et0G6XvRorBGeGKfUp2b+8uJFz/bHGOUBCnSFyKXA+WQIRVqJFVR8sSYxh
nRxkDnTQx7BQaf9UgcxtddqRjXZNn4ahtIJJK7pgKqdnl665ZBOE3xIFKx33JMMFcZvQds3Sj3YD
wKYx+whH8o8puiIxnvefBW7h41DOfT/AAjDLj1VOd8ockVSfiD1AKtUktW6eepnal2BZgLyChQ0P
Hugi8cNTjlvMTdMAHIMdJwlGLpz4dmlk17DgvF1Y4Q5CAkLGKtFgpfZuzfk2H35BCWKwJU9+wc14
YYVLQ7U+ASuVASurrfj9SG+6rr4fBrAi9WzuKYkPf328QamHFqWH6TPoInGhEBw9BlUbJBelGx1y
KztigMyVuJ3ghCOIg30J+teQ7+FG6a7/XlF96eKPcWFvAPDNpiauui4bsl0Zp8dOSeL7rq/CJUs1
ktKy2lVO9YuOlJ4zuwHuzIhfl9ZYj908yCanf7eLubsKvwec/5CLAeuNxn0wO7ZSs8hxIcZeflPa
zUmNv9U0ek1TuvMSm9g1Wg0GRiZXAnYvguIgcfNdRfW9QykTRH9TM/v79U0SuioQYWBtxkQugPuX
IbVznLpYEvymgqjR/RfqvESGxG+EfroxwR10I/b6IjfwGRQlSNfQumnGJ5RMElk9UbYU7nOruV1Y
0wCUkTtjFD+AqkcUnRoZEZNsNSzCbBKCLGrqXl2QqSV1dRpz/aCuI2kS66hBorvNqv2/fB8m9ALe
J6BPuVCiZVYfzS3M6RmK9PNpCnLjizFK6g7irftjhfPMJnESOuawkjoEIquAztNQGhXZT/3g/pgu
BO0gMjUIQVzuHBAsbmnqIP9vvZPjTr7ZGftove/UjFgQwOtTSWoos8f5Q6G1JmrswAJlhk40h5IU
NC3ql6G6g9qzL63dCEPXZnmcYzSdaWbDCnBd47oDyWbL8cF0KkOvid3vzyayL7lxP8PpMpQfUkAq
rP4ms+tnmn+t83vVhjRuIqN7Et6WoG5G5wpcwxjvuzSGYpGDog2MgYUfd0v3Nv01CbUGSXEkckiA
bYyzfxDPchsKMsM4O9fJFNTJGCixxAt+d74+uN3GBOcGownOpbaBG3h9nIZZ4TRB7CaVvzRUIctY
Zk8DFAFAm0XzsMlA3xO7zZfZ6CbiKakJzZ4ugi4onNTsm1/LDBhXnIBufk3Hwsfp9Px1nr5ZeTeQ
XitfkmShgVNk0Q3gsy7pEiOGRuwSAV2wpsuLN9SRP2pxcrdOsRZUFeZa6yaH2l4zgofMmyvfnO35
rEE1F5JlpRNq8aSQ0mxtkEEYxu4fogsGxwBuwiSeytd6hmpQtcLA3kTPwyf3Pn2aJf1fYWDZGOAO
BcKaO6C4jEK29aDFZ2M55OpILFlaJ6qbwo/+LIQ7FvaQO1mlwo59Krwwj8CQ5Ecm0uRT+kM5GpVk
34ShZWOOOxiOMlZ5Aywj2pkaZNhUDGceku8TqBGzl+tfSBhVNpa4+F+tGfp/Dr5Qck8GCYeW7ONw
Ub/MDaPuG6wiyk99u3eBCe7+gZvu9xH/79Pwoydoxhv6WsCKlu8wFDm4IZ4TmFJUZYPBkuXw6Bqw
NPZ6pGGrKmB5zbv2tL5d/xbicPhnJVyupMfGgjYbVuKgcz6nZExu4XPkuhHZKrhb0h771q4WGImz
KGyN53YCXZx+P8scS3iRQEXOQuYHmgQeBW1204Bvzz5++9kD1kqxBxwalzjvtoyyQrhv0OABhh8E
hZhHv7xGOiUuq3IuAclQ90h/iTEXpJHB8oTrccAaz2r+0PvhIk0ONgMltZrsDNURA2N5ZeeQwkkI
RvMaW5IuCReE4idq5GAzB3XA5YKUxihaR0VRqJw/9da7VZ3qNPGv+4Hw4G9scM6GMvyUKQNsuC2U
YEkiuRaFEWzz5zk3g7RnVFQV/nxXhFkago0QmMyqwGxwWMtAQLKlcN9fX8ciMifApIcBlaeOmk4w
xNHz9f0Sfn8QjoAFE89T0+G+f4wWA16tKNmg9J2smAjMNQKqaVKp5ymXfH/hdQP1BzRHAAyG1gRv
rIYAzIqkAjT2mQmxovWTMzXqPu5KLYiXIfUxnHZruosZLMNcQ+xWqyX3gsgFWccWA8OA+9j8ELTt
JnVJW8Chm7gPSmoTp/zeGJI9lRnh/DyzOsaMUMHP159Z/DTLBlFFUFfQKeJrGSZY4SAMcHmQjAZc
LQnU9c71dJOrYGVFwfjc9/fzkJNCb6BBDCLBClgmfFBaPGSDu5usnszWvZNmksArWizyOIxegYoE
YYQF5k1mPVSZHc0JfosG3cgAdZTGr/L8buxk71ShIUayAsi+BRQod7KhcxjpYA/HvM+qv69R6YVG
qgxBijMRXj8T7ALnU1/bZcIQHsTdPhKrVP2c1A50yaKKPo/1cK6Xu1I9Jqvud92XCqOMayEJW6K4
gh2EQggrm4PS5XIXrXmgc9vNeEnSeFccWq8koB9dYt2PlphEMnYH4Qo35ri9HPUKU/ojzLnVC0bo
STJB1sFbyQxtiQcjWQNVNhMgup+3C+RcNin6Sm81DRXE1DlqXvGU1wWwE1pDWjU9Xv9+IrgmyEfw
OkL3Cw9m3ifLvkmzNcV4ZjnvLI3eVGBLyj+72hy6XkHyLEhu7PSuSWVEmyIXBbU1NAcBCwFLAHcW
INSz4v6BXYiXHGoDL7Nst/Yy5TfRvbC1wmXRJbo5o22i9pQ0afwL9fjeV6DGKYmUog+2tcJl0EUO
cYAhx1ocffmqdwTZ6Al0YH5qymAiwl0zkKwj1QTXB88c38ERE1PFcznC+/3QFcV3DCqrPrRsZdV5
4c6xJgjmO5HY8MmOvsSOYpioNSjGOzTHfBC2SKKhzALnAXPjFmPE0lB7dfuwWGkS5F0j45UXlkSZ
CA8EOzEwCiaky3DRlxh+NHp0pqwm9AD873fVs6p8amLIGNx4/fswH5efmLm3li9ZXPr56hfVUe/u
r58zUe4A4mwESWBGMBrJOaKxKkPvNDWGgOkxneJdUh2b9NNoLzsjkY3nitwRY4eIkExSETyIlytW
nLbt6xaIjjEq9mPnvxV57KejLfl+osC4NcN/v9GwmnHAJUN/tW8DJXQmn1cltKHX8A8Rf2uJ27xE
c4vaURma4hl2oJ3r/lTfouyOymaXhF/JwrQZ09hmhf3LnWvRtc4jC5G3AAplVc+O9YW26OBYb210
uO4QopMMKMB/priP5KYdy7pg6q59BFedBGEj+usg78PgvYZkFXWLy4UUSgGWNTahXc7tZ7uxPidV
f7CU979fA+s0YGQO2kOQYLm0siT4qz0IgM5FD/kKFLimR2cZJW4m7LGg5wu0FZOGBlXWpZVhomo3
58DvzG3YoGlhQKjW8p6o7fpF6ZF8OXjF3k72YDkhpXFSVGd3fZmi8wSZE+i7Yu4Tx4mLIFRtM31c
sJlOmw0YEvd2NbBZAVjJWxIrcfLXNRMm5oXcjc3wA8vPmVsHaBPVHt5N/dz4Yw+ix2Y6sLKJVUsu
/48LgyVcXPBDV3eADrjc2XXwnLhpMQaGh2AKDhsQ2ahpG84Y04vM/fVN/OiRl7a4o7V22tDVGWwV
L3YOSn9ckhIL4tUgvWbj5+BI5feNaaR34wCchoLZGu+XUf6Cx0t5TmRmuPSzcJW67Cy8AukE5Gqm
GdmhrAooRNqpR1yHupJliTcOxXGQUeE5yIvJ920TV6O54JWu1N8AkL0vu/yTEkNV7voHEoCTIDaI
rjVSC8QlAPAuvSEq3cItY+yflpdEjxPfKVRi423SxBnSeKgcedkh7zBa0n0b6mNfO+H1XyDa2c0P
4OtFSqFP9rriwZl5z5p1S5VbI/x7uTwNq2QiTg7apAzPc7nKKjbcqGOTayWmg/I9oA2arPAhyKkv
bXBxUS07U+nwbof0X9i3NUGXNZmyIG4KBC/M/5iJP1olMZvQksJ72e+/fJChra0ja2OkvQC0sU3e
vDGbZtEWq8Qmxi9xGZamz3AONVGPtX5S+xDTZaWsnigYNrm0yUVoO6+npu16HImX9863T21gnb9H
b8mufvFO0K062ffFo/MUB9f9RfC2v7TL5d2WAw+tZ9jNBiW02oP7VmMeHz0XkKAEyfJjXoLGGn0Q
sxvw3oGCWC06ZYX+KvkdLLJ82HPQDYD0gpHC8pFH9YpqikqcnLjsMYVv+h2E4WcaMjiaHZ2GsSHG
cE5WSVokGC3C+jd2OV+2235cCw3rr4hSkbvR3ieBed88A/SJbK//3LjEjklCyfQqk1kXRgvWLEY9
zAZDCy/KW6cUNBwKwqCpWERtf0BhJ0ySea97825IqtusL+/zdKdrIxaef7XK5e+TNaweEnNI7hmS
mPf0th6jJktU1KeW6RPUoXe6131HBvcKdfTbbjTfJF9ZeLJQjAXeEMLMqPVdnqxhhXqWR1fQA6hV
AKT7KVWmmCy1+9l6djO/U1/b+WiB05VQ9ft12+wAfXAwVu0ADwLuAT4lcJBkRJGjITQngVtQAmES
UttESQe/+XskH7Z1Y4tzqtZp0GEedDQz7xA3yjujDHNJy+7jy+/SBBcfC3s14sUxURke3B+9Z5JU
Uz5f37GPjxOYgPgEk0TF9+JBj0vZjih2wTlWZIVGr4RoPVUjuOi091S5dZWBVDJAtuiiNvCFbCTC
IEfiFbsMe13UZLWRTVk4/vZXcDxp+iCJeUJP2BhhP2IT3rO2qsGs7+BZXnhVmHl2HI6eStaOZqR2
+oS0jVTgSnQv46ZUf/NioOjGhfc2cxFTCys7z/pLqSbEpS/O/LUCPPD6NxOtDccY7x4oVaLizaWj
Kejpar3FAZuxkgCIxvG8RNYYmOuY+vpEf4K3QJPYFNTZUWRHYxrmWO7hcItbo2RcCg/5wGTfNK/z
cm8nGEhIY98oPX/OT27zUDgS/xdtqAncnG1AzJxN015+RGgLjqPh4ogloGNS/ChDCVq5NytNckEI
N3Rjh8voVmpDQR4ynOdxbr+r1WNHk733CmrJ3aJEHrn+9diP5mOUiYIziONRDga39+WijBqCTOVU
0HOzfp3iiNSgqK+Vx0E56X3iL/P7dXPiD7exxy2uVPp5bkug6uJqX7aHLH4BPSwZUZlV2te+22vW
l2w1H65bFYWVzSJd7o3ReX3S5C2D8o0emKXuoykPtPnBmgPPDWkMhJsMfS70lT/LdLlwXINKcy76
nKIkAS4r7TMmS4im3a0ohFxfmigob5fGBeVmrSuq9Ck9O68amDJkvO+i6Lj989zhrpGiAVJdYghw
skg1PbjgvpNymgozIhRuGJe2x17P3G4NnU6jfq0oaOP2rQ3esT4n8eRBfGRI7hYl3aeWHc5T5bf0
OKrRTivWsHq0QBW2qtWNGg2SEyhaNSghXTxKMWCFF8floZi1vLcUq6XnRb11zGc8SaXjAyIH+V1S
RKtOR+jkzp2peGY65xY9oyZBtPEXI6COO5vomsxDRM6PVhqqUg40N1A3uFyMqpee0qw2PVegcEyO
8ajd9GV8kzMGgPJkrPRpbCUAZJFToj+A2gQKuExI5tLk6BiL2hkmPbfGTDK8SaWYOsE8OqO/ZakC
ii0sk7000bZeNKUNmoJufAcCAT9Tbtko6hRMxdf1Rqsx5mSgaYAXqRp2026wJW1ykYvgIQrsG+YN
MPTHnbu4a7zeNfB4yDv9GM8PqOcd5N9OuJEbK9wqm0SZ64I9e+nglrukVp5LL5LVaWVLYT9ik5yY
SbrEYOHDeywqd0ZLSevMvpzLVmgGUE5GSI6JFr41Udfe5DJM2TlbMUJRagDjNqX2TfEGGVGR6E5D
KQnDsiBJZgIclwuqvQGNTxeZT63k/gTF8sRDr90EKzBBFNoPXaxCICCRSHAJTzSY1kHjCfQaWGEu
rcaphUaYytKD9rgozk2DsYwBG9nIlifcSCbeAA5MFZRB3G2mYog1qSxkrA1djkazHxYIqFiSZEe4
hxsjXEg24N9tyfYQyP5DZjgHUE5ZGV5QqbErqgWiB7KcTmwRbxjMmgM5wz/UrLYxon6Ef1D7C6Za
up0VHbXppalxgbb3f39rsjeoBe1ghHjeF/skbwu0fVBOcqb+Pi505a4qmiG8bkW4Ihea43h2Mmfk
ch3LrhygwXA3D6hqskbLMpFPQwe2oOt2hA7xxw7/zlQ7h6aLi0l9PXxTieQuFLo1xkkYDakBlWlu
EaMFbeEmcVHX1jEVqK8+JtEhk3VfFZIk7bcMAJ+KguvXQBOdjf/wmFMVp3bV8Wg5u93kvvUKtYIl
gpo2sDPJKWIzsdkao2wQr+esyXQfdAsJMc3BvqlHJUTt3Q7UvDAPzaw9J4oGEaRSz3e1l+VHbTEw
Kx/Va9C1Wfea9rO1A6WKStwUFdJqzT+PRTsRhw4oxSR6fTdm+B3xPGjQRqnTw5xPqV/ZgPaplb2E
QP/Q/VgVyU2Mv0yMDMAlD6y7kq0XPQSYdhTexCBS/NARBMlz41bWSs+zQh+X3nxEKcN+yKmRB00d
J2+J0lr/ZNIFSgNvKzZ8dhnE0kKjqpHN9FwHldedZuctbt8VIz5O1vN1pxXe4EA6/2eKu0Hb2K7t
1IApMEq0gQYaC9971Z6cV/qu/ih+ak6QtT6wetfNim5U8JdDoJA1NkDsdblAamGkvKuwp2YDwGGr
0qc2aiSbKOh94X5BJGNUACCG4LP/VM0bZfSQ/ySVUpNJpc+rljZ3tRWpN8Uclw9xGWcYRZmWYHIt
5Rjp2pcy1oxgXor6iMa6VAxEVOvc/iJus12g0RoFY1rQMiL12fkeazv9x/hNJUMVQNv6+h4LH3lb
a8blJqPG12qDslAMhOmHuX+lXnuvAp7lzfvGOxTlRLBDZEifrtsVhSr03yCDCaAW3ujcva90ndYP
CRYZZxhza495geHfIhxg618MAV2EEpUHWAB3A6eJuVAPUfcMqR0VrQGt74nzLXm/bkV8QgBaBN8H
9K8+PIuWoR3GErgpNN8MKOA89AeQjByM8GdClkAJXPATXbcoDDgbg5yXdEsHFtAWBh3yHWR9/inf
XzcgXRLnGbnl0GycRpAoOz/aEEW+3BzelLI/aMkBGHBURxf31hohdQt9ACcnYykT5NFF7yEGBf3f
rnLp7qI0RZR1WOSMqEMsaBFCAGufkvgriu9k150xSpUGr6jQhSjQB80xvhvD5/c1lIHwROnB9oew
a32Td+fxYC0z223QaASgWz3SffqUyHxVZAVFNxNj8CzRcbkdH40R8UmPcKs2q5+BmqcFm3jdvCxm
WHQ2XmaV5HCIshGkwCiSgQmevTovl4W3bmpqRZZjFhsqIp6a/sSA5aeCyspkQjsW8gRgu1G44tvg
SwsYAZAssNM9zPXJdI8g57zurgITjFYYu2azcoDDuYrTrXneVBN0KUPrNb9JZDy4gvOmIYO3gN9T
TbB+cluFlt9Qp9Wcs7qHCdTAoRmhEenr0d9/kgs7XGDszNEpbW/Mz0X9C5h00CFIodyC2As4CRKG
/yPty5bjxoFlv4gR3JdXkr2qJUu25e0FIc9I3EAS3JevPwnHOWM2jGhc607MmyNUDaJQKFRVZmIh
QALbQuhIsqLwNXehF0a9/TLec9hqp78qJ6ylW4KpZpSb0e3GEOC1dyU+9ec2d8Hy1e666jzlOxDU
v2PXNyaEjDdNAk2nA0xMxsHp7mECk0S3TUio5qF2DcAInsO/6KMEz6rclkHeGzM4X4xY383hejJB
c+dFbthGJP5aP+rg9/gShOnutmGpx23s8s+7iTnzAD1jl8Guwz4j9Sq1j/r81YiWQPENf71thGT+
aoFCnjVnfm07yHouRjyEzcNwNvb+yY0sZHl1lEb5yTgWD2y/xt6dGzeR8fCjO7enFOSKBysGlXas
x/YevGHR8AlaUOaePhnQKk2PS+jio1hhEWd7Ne2jJXXjzfcRTmSWDJXWDPjZWhoG//g0XO6Sh/Gi
P6971D8jevfTOPbxfNfvsv0QD5/yiB6buH4eDlBovlv29rHdoe2RcULdT6BwVEVzWQP36rsK/o/m
QK9R/gPJwbkj+3yP/DLso+X477OqcChLY69sCQcB/ZfRSrmT5vmzN52tCXTymC4OoESvp3HlxuA8
b+vdRD9a9J93VKW2xsWxEigfrTnjDkQncmid3aSbB3/d3z4O/JiJXspbjbz0jPvRFbabBWRpTD4u
Cx3x9ris8e0/LxspwSifg7c56kEgOxYSxZTog0c1iCkwAPqtcC33pAC+uf/S0V3ShIyGnlt+KD3F
vSXz4q1Z4RVnulpHnQzL8nJv388AuxSzeTHc4cUdU5ViqSTBwBqhps2r9wBYCSHFxT4lloM1FqZ7
yrsDqmxGlezpMXD2nXe4/UWlxrhyN8joIG8g0nSUFGIKZMQktZUuD47X3SfDd9cb46xtQt0o9pOt
kq6SRUy8Uf+zKBw4OyPEYRyo2rVtlOvVHarpu65+yvQZvMyKqpt046DXAMoMnu+LPVs/Qc2PVQBE
5R1G+xbWgF7aBV6pam0jzIENOd7+nHJ7KMg6EKvAQL9wwoMcnGDBCLhSYpx+nPIc+drMFK9h2Y2N
CgZ6KYDfGVBzur5ylipbVkoYlAWIi6HcGtUjsn5Kmvbj7bVIw9XWkOD1ejYnZsdBScz4ojO2H1Ee
MrNPZvMttU/TcErMNKRAAHvFa2Mfy/brbfvydaIDjqQX80TiwGuC0V0MfGCECxCJLgbf2avdY+Cu
dBvFQlWGBI/UpyEwiIlNY5+dIY1Y/cl2FAGE77sYF9Ff+W8tgl80OeAFY4M9qwZIa1Fw0w64kfVH
cNNZBYUm0JuF+aTb3++2TQAhrv2EgTsqwWQyoHPWd7CR3ll5f2zLT6b/0hiPNC93Y6+i7JCF/9/L
9HXBY9ZMI8CecfcHa1Rmfxz8f2+vSRY8tgbErNgqtdUo4ZJL3h56N4jZMj71Pksjy21CDVIX77Bn
AGKCcoFu49V3/Q0XVDc108IQMnuckVAmUTEdCyvs2cttO1IXRIVQB0TYAdSV//smjSSNXpCVj7Dl
nfdzIWMREYPcz7OKGVS6QRCM5a9X4AF14fHqNNTxq56Pq83P7nDUnE+31yHrPANM5KOP4kMW7Q9h
QqIvheZOaDpoBrgsyL4swDIJWPUb6nKHyTMxz9LYEW397wAk9WHVPToFxq3N+VLiKyeA+d7+QdIP
u/k9gkdm6VCjNogBqAncV6WDURpMoeqjiqZAFvdNRGNUlU0+dc3/fbN/ljY3SzHxDhlqlM4J5fy1
CH2VEJB0MeB84wJmoOET34Rl4k49+I7Q0QE9I5SHixlAHaoaKFRZEXzEm+2lSmtsoQV50TjT3Kch
gwK4ksRO/s1+r0Y4WxoUkjVnhR3MOXfsZ48Hrj092sXTbQ+QhkFou8IhQfaL3bneGpwDsq6IrhB5
IcFdvgR+ZJVQ+m6KEi2IYWoPbdD5p9psYs1oVR9TeuCQDfiYT4Uom7hlxVIWJGkwqDZegp+WKsTL
tgqJAMbEgFCzPHFWPZjBoOJpGBXzLDA9aJBNQnPPZYqLWBZ0N1bEl0PNOqOC4iguEnfGFwvu1y74
4Pb9eQzYMS8eb++XLCPdWhNObJ5idsUqsSZKl13r9afM6aOpG/cl+2x2h1pF7ibbIfQvwHhqI+4C
h3ntH0ANBUuO/y+tveoA5idzZM2G8uXCb1sxA0AJj7M1QpPtj7YfAwVAT3UEosap97Z+1Oq4NaPW
nw6rW8ULpTH4X2NwDu1vf07ZKdvYFeHrDIoYGmYyAS8sH4Lx0JfdPgB5HTp3t+1IXfH3+kRAgRZM
VT/y9ZkdDXPtRU/0nV8YipxGulkbK8L979DCMOuGh3M0fz9Niuxd6ui45QEYhMybIWZMiLmpp6+g
OHeMLy7EQ3oTM+NU39XLa2c9v+N7bWwJbj4xJ29mR0NgCNhhMrvQLW31JJh0RZACR+gBWYcnvsc1
QMbsBU25CwZunHBeuzQK5rGNC5u1x77NARhnRXf4+6UBN8MDLlIBWL4+UUlFDLgZ2vSG/Yr+UUQh
2asM6zJ/s/HI4rqoAfIN/u+bG5dguSXzMUg328bD6OgPSe88zEvw8fZaZB/QBuuDB14rQN5EEOlY
luNiFg06OAsYUF88+1IlMfjj4kKVO8sX9NuSEIemEXMwmon8Ab5wStMQCsC3lyKLBHiAYDgOUq/6
H4ycLtX0QR8wFMi6HSl2dXL2qsM6Kl7c0mVsrIibP1nzwHoso9FLPm0OdeU4UFGNSY3gSgUliAnY
vrj51mhjzE6feMtppzcPeVlFKW7z299LZsQBxAFvbN6TFHPy1mAMhQUH7aTxYjQHa90ZruKuk23J
1oSw58VaE+gMwUSb7kBfGpAosJ8Kc3d7IdLi+NYMd/LNWdGXzu48K0PbpWWQfBnXKWpX47ux1HoX
rgRQZa0sMQPhduluJoMfDb3HotoGPEDvyRnjSSyyvKU65PakAcrlBmGC4kA8Wiv44+cRxCyLtX6+
/atleQCoGIEz0ZG8YXb0+kf3Y54nY4snUeLeDcMz6FA/mN0YBiMXwXidrFbxlaTbjfkFjMqgWITo
f22v0ZMa9OcYDSyDPo/H3tHvLAxWh0GbO4oAKbvFwAH6nykh9retnc85mFIv3c7bqXRGpD4Frj/I
X2MiCwOV1+toLczzUBvfrTOr2C/Y2VloFAwvqzsoHnvyL/bbkvBQWOk0GMDYI1PTk7ArvSiFaEeg
gvJJrcANXHwuLEss4XWmYbCFizT22YvjPaHXpuyByZ4IUAQFcg3TQbzrdv3J7KArNHNFjlQO1s5h
WWRrTdRoYJ+f/ShdIO0KmY45VXw+6UZtrPJftTmVLh2ahfZIPJ38eYHOtgdpWTd4Uia4sukR1ORB
g4uJJ34n8y+8MbRkidMtE5KmxWFRSj9MUG9JWDSP09GtMsik/WMmXgR1CJUrSv0c7xJg4/Bi9UQ1
Nlab+WxNSAQoEo2GvAWArd8OElLn2FgQThKK53abdnjczeQZnK3EACHt8OW2DVkKgG41JlGBOsOI
shA9O0xXLJmGJ1zBfPDqTeFsfyDJwbMBtXNULOXSqLcxJrhimrnu5OYw5lcHHeJ9WmgZu6Db50s0
qxT8pNuDcXwUAkGPAMT4tV+kLngykwUplJ9AXV4vq8e6pgoU/68nqPjuAVAQbx4MOyLmCWHVm912
QqKJGSLnKcBkFFRUoSyxn/0Xzdz19Rf7U25HOv1K2l2+hE6H6T+45hwzULQXZrX/+70E0AiHwUR9
yhKZLQatX5eZAp0z6kAFl0/mWMdLgFJN+TRhMvK2MZlzQmIIWATMTiF3FJZeE7CjQ/ob7n+qdRDx
Bffg01AcAFno4gfbA00CBIVEXq/FCBiZwWJ4GXrtnOdAVpd0x1o9LEbAV3zc6laJgUxHmxWGZacC
KAh03TE5AFiH4KjFAPUfjaAWpfsRBJc/AameWy0UUIZo9izFl5Sdiq0xIVRqw2x0OeHD0+DVcuga
u5kd0qnceeSho0BmmqqcSbE88dlc+uCv0RxYtOi+mNgFTJpWm+0Te76A51axPNlB3CxPfDv3btEb
DcZEL/pUfarg/9NcnG774q8g/8c5RIcPjSlOpSjONJd10GIOt8OIQoc6R1gtZT1EnVYi0dNTU/ta
uVWbh9QvqyrUBwNYodzo+rheavOnXfZeE2ZQ5mJgQkiHf0DK2D2WS5HlgO4v2Z6t4AuqSTu9JkFb
Yu6iI/rndPYywvHm5HGghk9wuMc2u9cKOj/eXpz0oFkgFQJhCAjlxEwdyIeiGBiPMRT1KCNM+uNk
qCp5UiM2hEPQdQYG1Of/vrlFSbIm+oJy3kUjkMtcAaNtQt1+ub0SqScAgslL9HjdiGDuUqMVngMA
1pkTye4yb1129eyolH5kmQfiPadXCZD3BMLZzf11aH0DL0FAKYYpJuVudc69oXA56VpAF+NBkBXv
80C8XuYOzKAewt+ahUE0fH7Hl/J0fCof5Fx/pLm6rdV2leGd2U0lBM7rSgubzO/i21akm76xYl1v
OiiBi6wDdfbFCZ6L/MFL27BPFfmFbIYTLSaUaDCUDryvz7dr41lrr0Ebm6P12LrHOPE3/34Jufrc
emxBR1N8dI5gQI304aAaGZetjos9Obg4UP4UYXnGoFd512Osuqmm/aqz+xIl166dFR9RFku3ZoQE
al6WdHEpAHM0K/H3k6GLqFetJ21c6ztt0i+mA2rG2xsntwkyP/A+AvvyxyRg1nXtNGGiOLWtmPh5
3OR2bOrVYzDoYdkqeKakcykQmgB6DckFaBiEC6rSp9FmCcZw1wDgw4fUiptzW+1c7Ty4h/7bMVB4
v2znUEm24Dd8lFlUq/PmKklojxd9Uz8C2oyCq7PT8vodHxH1OwxTAkKCfEnYOJZZlVOOGvzDAc8T
SB66EpyPd6NeXlit0ueW7Rj6IxDIAJ0GnmKCMc11CaoUJjKZeo7ysQ1Bm7FCEocQP7aGp9vuIf1+
G2NCBKzXDK/jFZPtJB9jFHf6yQsHFVGy3AiImIEsw8F2hcdJXgfFBGJ5KGaCZDVfySEbndjRM8Xx
UpkR4mxg0boHFgF0rkM4pwfwBVWK/ERlQYiCY7kuXdLySpiTR2x0kFd2h0xFB6CyYl+HwXoBHwD0
MXhu3nJo9Jy14TgrYKb8j4hpEEiB/tsT/iM2sXZJnDmxGhjxnS4ahy5sV8Woh3QZnKsax5NXWYVd
dybi1MTjhyYHV3DwM88L0Aar8n7ZFe67oPQAGRy6+SLCu2AZ1zvm6zDOzQsldwYG4N7jWBsbgmMZ
VdMHlgYbjv5WtfcJaFbwSFS8I6Sfa2NE8C2WUahyUR9QdY7bdu7L5f8BEC/9Wp4Fnhxg7v5kWTUW
P0vTKUW4NO6ruM0NJLqP499ru+Au3VgRIlhObCQgJZABZfrVGt4q6zCll8ZW+Jd8LeAhAc4dJT5x
YLse0A3uixLF3B9onA8PEJgv7ESxK/y++uOYYMjg/4wI91niZ1DvYAW9AEMCacpIZx3eW1BJ8vIw
s35SkK0q8yDFwsQXSjviaW7mwDkANHM003PRB3uLHoJakWNLR35R0AfSHCMUvId0HQP6ElKGDj4H
yLYfVw6ossxQ6060jyzOj6WHnf3K1s/N2oaNZe/+/uYJ0BcDfRGaB5Y4IWivFV7pAUbFa8Z1IJr2
3su+3DYhLfih5oZqgM3lDkUyY7fQjS7I0fVjNoF8sk4PdrY8eGO3KzFavHwYnCTEUCQeZJUiZEge
6iZap+AeROUekHC+x5vwOtW6RYcEwW+tv4OLa2pCB4oXOqZU4rfbi5R4CyQVDCyOE0oA5nptaU2N
dJnnhl7yyTmi9GcPzZ4Wx0pVJJOkJbCD1BxcUIBiuEKmYDaFs9ReSy9jgxujzPoxNK38saXFUzFj
JrdR8XpLAuKVQfHo6XVTFlVPL15/drIdlpaOfx9CtibEwlSzaixvDKzJt7Xn2e5exsk7VUtyrvHE
VkQSyYWLgT1Oqcj7jvCN630qLavpahu+qKdfV28IfVVbUxKqrgzw77lxOerTzpp7pHIr5NGHXWMu
h6Q8+Y+YH927bXewVWqr8hWhtIyeFPoFItadtb1jUJNnQ4n7qpnOIxBPn9/h3Jj3wAA98LyBI/jA
HKyeNgNijZQuqv5l/V0SHBMW3zYiXQce/2h4AJEF2o3rDzd3Omk0HTG+msvj6Dv7VKVJpLIgXIir
ngSkgRbYxcdsF3o3PXkHnQ4uwd9rEE4nyuVWiWloenHNpwbjO7T9F53Od7gw8PoY7cMYOaqdwody
J7bYEDCkF+A0iBVOxd+n13g3/v77wmdycmhkJxR/v/Tu2M8hOL0DGIl3lQ5UATpcIAQwr3c6McbB
Nhmjl5Z8WOnncZrCNRwWtlucOuqI4jEsO5Bba0JGp7f6aKNjjOXoI2cJSaJ1CY7U9EJvyTDi92Qs
+ifHTI+33Vl2612tknvjJhDMKETlrgm7OVd+JJUJrc4exFSjkz1S5wNdjA9LFvyoJttFv5uUimXL
LqTtsoU4NC89nSpgDS4pude7V81GtR/iKImqqSa3g4YCKjac1VpYZjZ2KWUWlmlDhGHtQtOONXqu
HBUySmrHBIYHFVWweoidBTzHjdQOsB7MWKzDGTDHip6hVnh712S3He5vEyM8vFBjCdc4Tb3OS/g1
Dt4JXA6F99VDid+vVEFbZUc4AhpoFttkhR0shUxP+GLKRrX8g/1eiuD3hRdoie7jVsV0LuZryila
m32gCkbShXAUMCeY42jnay/XGYYIQVZNL73/7Cd+jHAxMRXhgixwG7wiiLlZDDNbQufKWLSWaD2+
lqVpVVw26H5oucMUey9LrXC7IQtGaYnPil0vZekrszagyXfpDDfGphD9sTHObTnGpgp0JFsQLgo0
bTwdEzW/qHs3saHUpsore4NeAla3MYDw0O6ti+UdgZz7MOyAEgPI3esFaavpjBkBZjfP6Bxa5Ptq
ZjENwBV5+9DIPI3zZIE6kQ+RiLo2bOxBY0ItHBoM4xwKCAFYUeY93TYi2x2A+q1f3QhP/wMOblE3
7U18stI4szY/AoPsJgfgkaKgUBUaZU69tSV8OGrUbZ+YJk4nUp7xS6eDQ0MRnmUeAGozJFXwNzz6
hEuWWlnRrM5YXrom2ePhxUvdtz+YbBEW6qTYeygAAaN4vfv5YAVTy3MRTrzOhxFaUGa+I3Pf2uC/
YevHbJwd69fjv3vpivJcDW86fU48qrhMpV9rsxbhaFJTQwkg/d+1aGwJK9UIn/S63i5F2JA08TLT
rmACA5UkOS95bD05z6hlL+PeXmKwB93eHtmhAcwJ4Al0A3gkuP50fjEsA8C+9GIS66C1blh06X7t
f5BaxScmtQTVDKBUcT5t8YnflHXrDQZCtKV/qZvHAFWFDHwjQani3pF5HJCwwMH+Egv/9Yk33pAG
PbENG3QHeCp2mXWCKxTKm1PmClsjwnfDySxY3iOoJa6DqsG561UKKtJlWNBowX948YjhbLLHpOhA
3nhhVVLHdPS9aPYhJw1J4XeMZJignP3PlHBHW4mhuWYJU3ZWxsHwxl07mKb4tqupFiRGAnsg4zDi
k00QROjRZO2cVyWhnCzNtnEBoKcPzBEqzdf+3Cx2lQ4+Yub4zX2jnyoAjo5aHnbtV1WzSXYTANLt
GBjf4ZTYYjDQSaBVa15egnZ147Vqp3+7hPlhmura01JVL6M7mO85rRjFhJwK5tYtkWUFWrzggaJF
iauUoPU5g6kUglLVGLvT6+3Nkp1WjCWZcAobhQpxdZmWak1dgdrIcC4dq6DA9QTiabDnKugMZU6B
MTKQgAF4B2CcEO/mCSxOQVKVULIFQdbP1lc4ncwftn9fSAyB1Zor5pQlL7TM013xUk93GKCNBusV
NfVISTKrWo9Qo2DVqPltie+me3dDfcEseTIq5jpkoQfoXwxmQviG09tfuzhYaZfK8psSp3UJV9cO
h+HL7c3nH0Woc/NsEEEakzEYixE+mtlBQS9p8dGKhoRD0ewq91v2HST6vldHaood6aWHSR8+goNJ
f0McuStXZJ6srGGPdI9dmT7VaEQkOgTGc1cLZ/ozqd6mbG9Arf32QmVevjUsRIt2BCVa2cFwl7YH
bV3CJRv3pHyi7xjX5VJ2vLgNGllMNFzvmdtYeTLr+KJgEQLTC83uvb9Xf0N+tTEhnCSXpiRofZjQ
hgNQDGQ42H8vpHttQvCLPnOg1BDgsMKEV3MTyk6k7PxsVyGcH0h2rHMHVBhAr9jyLFqG85i83d51
uQ1Mx/BKOaj4+b9vEgTLyVMfmMYSEPBk3eMZZkSt5b05i5Hs3mEJODMcJdTjUSi/tsRo5uaOh6Pq
6j+w7aR4Vm67LMBxqvj/MyHsCVTpmFGNWIw/9xNgH8aIt6KDoeWgnXUwxyf9/UDc5rg2vfFjHc13
tPMBZwLTLo4vgoaIne4TjfKOLI6QzyIf3Nn1GtkqaID0nG6MCKmD5k+4gj2/vGTJdEiSOZ7Gp8w3
H5X8UlLX2BgSXAN86rq7lA4iUbXjODdURDwV3ZcscQDvE+a/uYCvIRKQ0gJ968YhYA1M9bBt7zso
LFe6Fu4UV58siuOO4O1QiBrhdr12vqxaA6/TrF9r0UwICoXpJ/8zRMOVl55sRVtLwo3k9G5X+aON
S89M4rR6Js2bTcd934HofzzePlIyXR9gysFnxeVOoNgobNFYZmNm5Ngiax0u3uiC37mtI79yQ7dP
dwvG+THhOx+m4LXoin06med+cL4F5hw1hYqeWzbhdPVjhLg+YdTdxpsX3/gNvOcr0CV3VvzoD9FC
QvrDLRX5n/RDo8LhIwME9aeIYtHJOEF8Ja0ug36eUms/dCTyqrve+UQm+3T7Q0ts4UnAsVwoqWHo
UtjUzJkXH5hScFSxwP3QLDqkUpKyDLUJaCmvK2tIb9RUETB/TaAJqYfFR+J5GmBgg4Ub2Sm9PrOS
NrsA3BKRL7WzL91wDsLG/ACeml1gZY9Gfk+1MdTpj3lCwd74atTDrgdXSDXsb38CSdjBj+GFXkAc
QZUjfAJ3CrTBGaHLaQb9vto7XRq62iFrVFyGcju8aQthSVzhgp3KcVK9MqGTPJO82QP/0oU2ePt3
pq1PR2DQGkVkkEQ51K7Bq8EfSJz59zoygBMo88B7kl0soIWrdp9m+8qlCv+RpKlXRoSd1LRuQgCC
kWUA/H4tSBUPs2O+ZylgIuHTS0A92kJNdmJel9ot1D/7tjp45mPJwHObhe/wg40RIZKyssLz3h/R
PgFqM/9MrFfouluKItavov4frs8PGp77qMeI5eVscRZzJdCSToo0Koxz4X7IbO3AnCWaevsTOOgh
vPdkVM+LDg5KNwq6OSZNF9vmA7TEwnYXzGDielmW0POPrXXEKbtoRXeqpxxT6x+cEwZOdwPTdqS7
91WpodSFNz9e+ESQAFqZ4WEfRtM6F/rudV0ivy0U5UqZ42KQFBA+0DJyfMe145a1mYy9DbFNJKBI
iaKiwOunt6Pb2y2LfFsrQko1mhOURA1YoXXYanfNqfg+vjLVrJrUCuoUmO4EFAZn/3otc2mgy8zX
UlkRQeNlhTLHI+m/2t7n28uRfjSUqpFroF6N4aVrQ2uqTbQbYAjhO3LLl9k4ZyoOeuliNjaExRiz
BwnjAQ1GByPbj9RP/m37zIxXUmoHBwzosc9wVd1el8zlgKYHhAp1S+cP3mKnnycUx0HShuZP2Jf3
4AiqvUOyv21Fxt1jAa+EGwB1OOePNIpMRVLZA1juzCfvm5eFwxp2PzCOVzz7H8YX8q1/mR9Azpw+
ocykMM3jsBgRtqaFOK3NY0dNwmno3OKA7tfenftw1D9Ts9nNpYWpkXPrPNlj7Hl1WKkw67Ysgm/N
CxHcyCkzkxLmm519GC/aERwWVUxO7LGOpkMFVd/QCw3OVxmW+3Rf7L4/f20j6/w87pxj8ghadTOc
Tt6hihCdouJUxF8gMBnlB3oaX29/KtVP5f++edKNC3SrMg+blFVIvLqfqXV4jwH/F+odrV+TH4CN
gcRuRz2noNjymgRgcVqxOAXvu8KlZccIr1/EA8i5chzKtZWgnCE/mgA77IHesMX4/2xEs+lFNkGl
Z1Zc0DJlTqzkP2simsslVYPsoAXVkLZ38h9QutmBRunIhrAI7S4LQWcZovtYLTHIHT/a0xENT7cY
94CTJmkaL8r+ivwXceoKnDQOzhVClZOmpZ4OFRy+WyJGingFmV5BvqV+WAz31n31czZB2j3uoZ+6
n++Nj/qyTwwuEkFH1cSZdC82v0XYiyZftKR2seOuG3vrP5MGpsT6WLshA9XZbeeSRWi8ZzCxg6Iu
bgLhoKUYh7BLrvKzJGXMxQEdN+pahQdLU+utFeGMuCxDnd8AZBwv9OluxNmMVjBbhlkdJp/7t2CO
jR95uADQ8Ln7rALzyeA8AHb+XiP/BpsDRC20oJ0JRAJEf6pyH4ChPiyMe605k8XbkyQLSR97wWeW
7WZ2XDip4jQqis18y/6Ip6ie/5JFDcCRcv0bgqxdmnnFFwBpP3JS0zxzbufyp25dxvEFox272/sq
u6GAQ8GsqcerIyI4zllZFVQO1oxOVJOhL4mpz6xGUUY1mSCroELrCGrrvGiLZ4FwUyQ5IxpG8MCk
WIxRlX5sDC/i3TySsSgYgRTBvYFH4sfb65M9f7nIKpIYtEHwWYUzUlpF7pUpIJozC/bNSqOV7kn7
7wSJuEuRB/fB+mxU6zlXpMrS74pKDGa6kQzaYhN+JlWWdw6g+7r3FbNu0QQiAoAtT7lKdFpG9gmh
mN+WhDNj6Cmz6AS1pcD8JzdndCzrneNk4VTfVWkSt6mNMa4l7BNIDKxr6GbdEY85RclD5rZwIYyp
YVLUQJv22m2tuXT8wUwK/IjY7/frC9etG6PsHx9nVZFhyy5SzwLRLmY40ZIRI7Axu+CSXF08dTLn
tWbtFKVa7r3jmvMwpMMB0lBGEudOMI+G5inLwVcV1V+MC/3EMMqpiKn8qhDP+taG8NG6YlpL3KRw
TWdnzk9ps7Ne6vQy+OGgajhLj8HGlkgFZ9fpWhQTbIHJ8ccwhayEqkW+hmYeARWrIo6XrgzEpTqo
l8C/+SvSbiKpl9d+7iewRjz9tNi8/RzOT8lsgCtjDEmn8D7Z5QR1eY+jtXDURelOz89yPiOEoDlZ
WVQ15D6g9I205KQIJrILFxLZAK2iqwpyKSGGLW6SBIUO5o/eao+OMcZlebeCmRi07ekdXS5JU4WZ
+2AGX0Ag3E77BHDjwDil6+fEUM0syY4B9LTQ18UvwpUs3MhzPekt2K/AQ2ax4uR7fb7Lks5QHDbZ
wcYhwwQtZLI56uL6YFf1ai1stqFDPJJDSrVdlWFcP+3iABJQfXXumvEp95jiFvyVq4pHA6BwE5QP
uHUBK7w2S1bO7FrDbBp8qN0hJoC4O2V91kHHUHlrWCb8QVpCnDUtP+TFvYbsExobeVMcWNlPAIfZ
IV7hYGTPMADpPeTTLqHr3rYOHTikDVComXsvUyHNZe6x/dX8WGzcvlhaDdBm/rEgL1TvktkPCf2R
0agvVAdatvtbU0LsMIzaNibgGS5r+8TWL3a6KoKT7ExtDIiZNziCoBOPPtQlHf0IhBseKyAZpkj4
5EbAKG7yqwPqH9cfDDwUTlEHuLvABIBZIqgJo6RIDcX7WPqtMCyPHhCyADQarq2s4E8YC/JLj9DH
oHkWaSrqS+k6NhYEd9U6Y53nHhtfG5iFndzITy91pRpPkluByicYSdD7FnFWQ2LTcuiwJd7sxSNa
P7xSNi+KPZHFbsgA/GdFKJOVGWlSkA+AU2m9N4kTB9MrOnIjFNtNM670RMHzK0uUAoz2gHwYzzyQ
rV5vTj0ts10GoCPJqgdUDcu5uB/AsolJvUTh0VJLGKtC+RqVSwjJXVvCj1hrj/OTpgPb0WF58kfe
fDyvnaoqIt2ojSUhDmQtKaqOgKyZU2ouyE2C6Vkticp/7x8xEiVGHQKY6NmLmW1WeYmWZnDrrh5j
Ypr7JWiS0B+TY92nX1uianzIrgJe0vxfe6L7eW7R9h6BY1AIE1cYs2icyKHfAA1hdrEzxh3qvrfv
W6krglYBukaonIOJ4nrHsroom4ITDRdVGwAi3TrH2e1OVVWwsKFJFk/AfR3onKseK9IN/G1Y5D5K
wYQ5ZxXueZfj2Id7034Fbkzhj1Ij4DyBaq/FeQoFz88wY0ZWAnZeElgHzIMWKGx07tPtTyh1Eg+s
eJw3CVNgQsaSkLQD9A0xAw3QcLDy0/w1GFfcjfUhKFRq0bLGJyRL0a7hhBjANws5iV2Rses1xEGf
ZWFqrEcwSQZ4aY3oiNMwhd7NvX4uQwjR0YPn7jyVIIDkiGNSFCPcWCle0Kaw2jSxNMOhEBvPNRTG
rYR9a9IGugCTF5GkViQpUmOYSwcCC0VrXbwhvaGdaaGB8mXSlyqeWzpGdV9asQ/itB0SUhVxk9Qe
JFSASuP7+ce8W+E7kzP14FmYLQBcR+NcLl2kr9XOzNJ/bruNxDeBQHVBqmchqfZ/PTo3mUy31Hmq
gc/mYhA8y7MhNOY8bI13gEiuzAhHoGx8k+k44+jKA6SQ0BnVK2DwY5uR/O8fdHBMhBLOqAviWcE1
cD/nWqnzxAyiS1746h2K+PY3k5Xhr0wI3j8lGVvQXAB61/2YheAoj4vPxUkPyYf6wqJx75y1qD5p
p9tm+TcSrgEo9qBpwmnu0GEULhuNLmM5eMBpttMI+hnd34Nf4PttG5LQj+sM6GAbch6IxcLK0imp
POYAOWk36RwiXb/Tk2K31jurM3Z1Vn4HdVSvvd02KvNBTIZAKBvi1SZqYdfRf5loXteWjxQXsLei
/UHRWdBUX09yxaC5BYQdyjQATIgrK93Wy3s8oC590kVFYO715KNzTqFmqT0rKXYlwRjzijxYgPkI
ooBCulsug6vpK4zV1ZcSokDZDysn4ZSXEQb63vHxgAJCKYbzsIrBqWes1cFhgnXltRUmRNMPmNAq
I9Yui8LvpavamBISRm2leKkxxIoMQwF6/2OaPi7+hxY1jIapLmaZs6NICRZ2VLw8QJOvfWIY2UDL
CcsKko+ji0lPiOjc/nCyOiWuLs4q6qP8A8zBtYm8mFJvsnCHAEUcJkGDnHfB/M4SFVQLs249ZOW/
DirDgf4OTCznWtRdqA4A3Cs6vKW5xZTkAA8zK+y+j02EJ/3txcmOlAVSIAR0PlQhNnSt1c/nugYx
SJO+sfJtbH/49vn/y4QIUR/TbBlyF6Q2Sd+yyMhcFuYEEiy+Q3WF48kuxM1qRMIW9PLTHPVBMIkt
9DMd5rCu63OWB7vsHaMDmLFBcMfRRXFeTERbtwxo7WFRup1HNXRRMFpa1ck+GxTBXL5BGBrjL2Ig
frn/b+5dMGlUKTj6gIlnJ3vvBLvg+J7t+W2A/4CNgaFhdG0ZDEzzbqyPFNnR31e+8a1+W+C7trHg
WyzpbLjyxV+inxhKInfvgc9cmeARaWOCrEMzJJxwiJjfU67j+rKqLnNZoAFBHScp54J4jrARrVUM
eVGB7WOEjAB4T7W8PNzeCVnY3FoQdsJlSxosGSxAt6KFuBRp7gtymvynf2/bka0ELNwosHDOmT9I
U3ziBLU3g56rNWJM3SzWl9t//9cVKSYgWwNCZhWwSYOqLqdVoGFndTtzV9cRGnjJ0Vs/TdnbWp1y
DASU624aWcS+9mBLXqOG/ljKIMzPeXKCxHoKnKriA8vOEoinARtFwoc5L+GuWBatb7v/Ie07e+TG
gW1/kQBRWV8VOvdEz9gzXwSnEZWoHH/9PZqHt9tN8zaxvvDCC3iAKTEVi1WnznHwXbYDRlrl9xTL
xV5F5WDERcgowAay3TwjYxRrhVsqMbp6i3QXa+c5HX1rCoBAv49SQNz1SPUIIIlT/aVrHK9+zsrA
nO1tSbJAp09mcmwqGdJFuOIX37RGcxfHY6z1yR5sFxcym1EKJgA7S864KGpaMS3YVoABAHFybWHW
qyEbeow6tsuzZj3T+RdJ66PG9LtGN/YQbJHB1EWnBcQdK0oYtz/YNa4t5uqiDSCNBF9E+UBIvans
X/2akS6OVvFye0OLUG7Ipqx9gOjTxe7hAs8qWsqy0sBs5ZytAzupO+esB93GPA47LTAfM78Irefk
3N0vP0BTGBhe5UOFHLCezjeCYmNvVUj5SDazqDh99VGcQ0I5ootaA25VuS92CiRji0O0IV+jHVgY
T+m23yfPt6dBapFzUJNSECvOMA2RhmNrpDsE+v7gGrtEdbbZ3AYdaC+N/jzNhu8kySNrpwenc74C
y7y5/Smi7YZVNxCPgdIQG+568Qv8i6ZQfMk0QMTQT8oQl1e2g+Ponm5bEoUUl5a4y8uIskqb1sur
R08rHT1t+jpUICiXmBGV4wzUNlSEsKgNW3yoRxpj0FMbNcy+Np5ds/nlxt3RyM3OW5IvjhFkWcgA
e4gaOyCNtbs9SJFjxNMeDxG86AgipOvpbHul0Gpw/J4yfRsttl93dDOVfwEEh7jVCmUAEHJNUV5b
ifVZNyGfCLhlNnhWWivAfDI006JFohqMn7RVJKUqkYsA9s0BcTd2yh/5UFubtWSxMKcF3tn5axKk
e/rfNVJAJPyPCT4FOlHFmBJtBXcqQU2rTabnYW1JjEjGYXIPEEAnum5ax0H3zt6EuLPfPLK/ybxc
joTz4EQbYxBOG0BconI2gE6xdt81R3JuhRvtYro4RzpC/Udvcmw0dtpMX3tJ/k18iC5+PbfDFqLG
Td1jDAYgf6sQNnnttigf3CujZ98ziQcW3aqXM8Y5oYUOaPWwzOS08STnUZg4uvzV3IHUaFPOpMY8
lV4VuPjrlA5evNPe2n29H7fuHTpHRuglebf9gCirc2l23YgXcUJtT4oCmtPkBFkpT/k27LJ97BNf
prQumzju6k7VyDAyFOZPi3MuIao7U0k0sk4PH4BejoOLdxS16igktLCXg/5sbZpzcHue9HWf3jDA
lwNctcGr3MXSuzSIj/QX9c1vJhTHJ6BD8jA66CeyQYzHNuOJdsdpC2RY9mAci7cpLO+jn8V9d5dt
Mm96cYGKkXycMPy+GD1PjzDQRY1ojNEjJAhBX4z7MYxBLRnOiV+gHnSo3tzOc+B5/Xmf7CflbvwF
0fbOV3f2X7xeLz+FcyqukkUIOTFPlnVUi8No7YgjaYcVIQMuXTAPeyC4UePBwXCDqLzT/A+git/S
ILvTwi/xcXxJau836B+1TfagHWc81LfZt+El3xH/9p4Qljoux7ru+ovDo1u0beLV+XS/5jvFn56z
bY60zexpfvWMl1Cya6q7sTzPsntVcmp5FjtjoOhnjDABC1iDHa9MNq3pDQGbP3TnmfaSsyU5vHys
kJh5qZoKllQNw1gyh5KLjieOZkY0lua6c/Ec/FkGi68G1eH2Msk+n/M9irX0Y742FijDobUzryUy
3RfZIDjns9CIohK7DiL3Bh1MuNAk+ZWBqwpZw9tjESlBXG59PrXWVxhBtd5Ac5gHhZcd9W1aAelv
BN1J/d0+soflSL7pm3Rv+Mj0PoDJaEumly45ODLYqHj7Qz4Eko6o9EHv/nr7N5RRK05xd6gKQC6T
5rmL5k2TvR1cIHGaGcol30jp0bx4THob6OR8a0FI2LGKwesyGU5cuMz/fg0vOeZMGu1mBzNjJ0Pq
L5P9ZFS6DAItop8FvvGfMTtcYGYb8xip68mLznmwbOydutFPzgmuNdkMG1mzvPCcX1jjnGmZW6na
rtaKj+RQbKuQHJUXA9mE/e1tJQ6jLgxxURraXqg59lhKRX9NeyOM0v2c9hCADgFbSMYDoUNQQsfA
QZLqtmnZEDkfmtu9WyEnjQAE9yo9AJOoh3Tyi6/zUcZtKNshXPRWjhlxJ3UNsRgJ5/plLpTw9mBk
FrggrjfMri5cWHDZezEeS1WGKhF6mot14sI1Z9Yni+gwAEqiAv0pe3sMKlsSsq8O8Y9QB827gDiu
6Fo+AU0HVE/xtMKSRBtjQvTQVF4Yaw/TKNt2wsfBhSVuRZpkaiY37oGw1TIQDbMeaSY/6bM+8aup
YCRw1HI28XLM5tGDmPX4mBIHSslZVZvoolLJQ68RlmwjVljouu0SRP4u02WUbeJTDx6TVbEEDUx8
yUkdEt2J5xhI7jb3Uwv9Je45Vb5MTx26GF8MyEZYcGmQwNLJ8+0dJYxrLyyvx+cixLDIoln62lvV
ZJGP3h4vmjfRWAeD8vu2IeGiQ2PbNPBSB1cqtxT6opZDP6GPhCbL+zzG+t5m01rwoqpfD2gkm6E4
tnHmRpaiFY7wwjB3ZszWzRWmr/rxWuElqU68wXFDK9IPWHZZuCH0NpDLBRcEqthATF1PJxRWG5MW
QAl30Q8X6ddkvJ+1Uzxumvg+BZgImJS/mNYLg9y05iZRIjrA4NyOW5AdA650N4EMhxIUkUwzoIsk
2ll/4R+HFzS3K9YHnU8uN51LDeEPIHtwpD5SnR1m0r5aBO1At4cl9EOQVdUNUByDk4+7L8oEUnfO
1KanjQ2Vu2kLCa/U8GIZjaGwEAuwxrpgaLRH6eJ6vUbABWe7xGgYCBQWtO9pP8tkOyu5R5oH9KV6
ZQ08sAxYKzoL4DMFJQLaXlV0Ol9bHUg31wnFluwCK3Q3fYDYPpRxa8uMcJHEwoa6KCoY6UNz3zys
JtbX2e110kULdTkULoIY4qVxLAYr+n2968MJOezIr96Mg2fflXfGPg6Xw7TVn01/3MxBss2ZZ4Ts
R7pZ7uZguqOn8Sv+f9C87AfdMd+UfN8nGovfrpffx22kpTXMBCg4dMcG5Z0L4eQ7t/VPSH4etYfm
qd5Vfr+DF9qQQ/QW75tDv1e/3p4iYexz+QncHpva2CpA5QOkpj/6qpf69tHwnKDYa54T3rYl8nWX
pjhvEDVaVGTuuuaz13SPVXUAeTRUvF5vmxFG5pd2OCfQjamTxS3szL69ccMstP1y2xzTTfZibLJ7
/S19XGShidTouhUvrqrY6HSIv8Doefr1kO0nr/WGcPB0/zdkEvbufSHJ/ckmcz1gF/YMtXISd4C9
hXjK3XLIcIJuz+MnburW7uRu36Sn5QDdpLWpejrNO+tAt+M5fh+f7NHrH4tHa4+4/4emeMux2rHH
eVOiCtQ/173XvKDGt5U9/0TO/WJdefAQYJwLtOVwm6D6oWJmZWBbsb/91/N9lsUu5jQvIGxs9Rhw
vjcDY5sdOq/xImROZAlBUcsawJn/+FgelJouKUVKDZZm9toAMHk2/Ip6SQ6pKj+5Y4Fq/4jco4WX
5O01lRrmPA7NZ32MIhhWsZrpw48oaEJlu/jk9LN4kCWMJe5X53yLDfouu1E+NxDb/EY7qcdke3S9
jG7sUb4wZoJmCHcVmpHRvYlcXwWedL88aKEVmK/VvbrvB384s7vptcRA+1/fIQJze0aF5xA9nWtV
FqilzyvoYs+4S6Km9oI72m0e0RXsTu+t/mL3f1ERscGegtc3iICRJ7g+7TP6nOKo6IB0N72a9T7U
2VI3WGJfKigtdmToD4DyqwGcGQ8aKEEkyQod0H392QYdvLMZ0b7jJK8TIZvB0XzUQ70erRd2b4Bm
CL1zZ7P4XoDm5Pa8Couv6NdDYyf656DUykUIqVpYUxphyKQDA+Sv2NrUVThAVOJbor43YFKylslz
0yIszNOiH2SwSOGrB4Suq0IDWt3Qm3E95fA2uWNOKzi9Mvw++2nMk2eAjZKNu/GjSDcjlEjHPZkO
k/tLMnThuQGSAk84QE1BCHJtWnWoaVQUIHLNGTy4h6l8S8BegYYqxdiVvbrpii3K4SvbAMJGvzMe
1a72lrnyVq0XmcyVOEQA4gC6YGCIRj/j9edkXdU0SoU2C2iBBbQhXwz9bYhPaDPZL6lx1/YgLSvi
sPygMiJ/0YMF3dL/WOa8FYNAnFnlawtWxhwvb5TnvnSfkw5Kfi6aOcM0T6k3AncOMrHs7fYqCA+2
C1YRA3Bz0+SfEsgHxWXXoy0Hyi+dc06c01jdTzKaQ9EI134SZ6XCXUWPrueWlUljdZaLmKgZjnHC
DlrVY1brLzXV8Frqvi8N+QZ+uJ+3ByfaYZdmucMVtQvaixaY1bYd+hLiqgiViHmRXZ+7uZccZdG9
Dcw+drILtlqTz3LPlq5U3YKZzKoPiOOVaLeVCkeJ3hMgVwLT6npmQYl6PY+tkVOqIOOEXRn7pf6G
+NIoWZCl4dyDgqgkErcvrFiCjx2ldmR/0SjABZmqVpf/rzOnMlFvar/HNbj/69ZjzaO763NlU1Gk
w9HQrLqoiSS7WkOKuFtCp3K+V1SVFIWEU4xGGjDBQPQALaPXw+8VNTcUivXUjcZTyEumoyHXlrXf
CT0ByHxM5IHAi2jzWeZxTistcxScCVDs6Pu+yzw1s9HcOQRDGoJzxaj8hPmoPt/ersLhgW9lJdMF
TJ3vaomWxSxol0KebnBWuQVzsoIxkmxT4ehWwgkoCq2MvTx9jEY6LderHuD0JCmPDlN1P9NbGrqR
mu67Res2yBTrx7nCP5XOmz7W1rFHXv/5vw8W7YdrPw30HvAEv15LSFGbDfpbgIC1010PjpVlemGK
dC1FLuDSDOcCumZIXQXZxtMwP8RZ0CSjB9lETzd3th2WS2gq+hlqVPXSBjGjb5qxi4yzglRHuQpm
d/Hu9qhFjhA0mOhgB5EDWua5HQwlYTaONVx90dqh7b7PU3MsbXQ4W+CMbOM7W6u9uuxfb1sVuY1L
q8b1XOe5lc8ZpEFPlf1RaIPvoIVpebUn3SuKBTLGMhJ30aWCNktEM2DsxrXCTfrcTg7UImxEi9kL
5JQ3aXpwaur3zuPtcYkOjAutCDTGr32yfMo2Ttoodmb4A8X4oAqkVhD3dpos4S+0AvgWuuOhkAZc
+PXsxQA1dEOHXoSyzc9m/xvlsE28/L49FOGU/WuERxxFU+lOMRoeT3Eb/epQwTST6ddiKcdFhZO7
bUt4Ji5s8ctTF3Xdr+0pht36c/2hQmPKeFiKgI2NxNsI9/uFKS6oYm2W9GoK5Wxr1L8SCmVnCwmq
xtjbeeVT1dg70RQmqdSHrzuafzC5F3a5c6YoRT21E6YTt1rggKO0lAxMeDOujORo0oY4DoDB17ui
AUmbHTuwMHShQR/VyVetB1ZsnOGexd8dknrOcrZt6lXWOVa/xaiHlnhITLksty7cnhcfwg3VrFxt
NNZWmSpJfaK9aFbmVcv29pYRbk9r1c1BYGyCQuh6tPMyzJYyYB3jlt41lhnYTbuhtvGrAPvjbVPC
8VyY4nZnVJfGOAzYnUn7oVZoOqa/KxmZjnB7XNjgFs/N0CoarzZIHAegDUL92pJsEPEwwJ8MrlZ0
lPDXrFmBt0FduzgblfmO8rtxSg9Bw9/M1b9GuPRY7nZF1eOQnZzlUUHAqQ7nYf4Lihy0FPxrhPN/
YzHPRuLCCCDwPkRRK+ULAfJ/GYD+j9/+ZkAoPeJViILAJzTiIs+gqcOMfiLss4ag9bV5qWzDa2Q9
H8KlgSTHGkDj+uFZKMcyJyQqMaCIvbK+CMb6cQapyF+M5MIIN2tDUowDXcMsu41GD9Rbw86ZymjT
VZkr2WrC3Yy2BDTMgbANYgzc4WwS1kf6iP6oxn4ZF+e3IiW4FE4ZdITBBPgp0MWNBqQGQ0QtNLG0
K+RjfIReSpVJohRhTsb91wif+SxsahlFOyP+tWMQ/9HhjhjFkRV5EHf9Jim6hw7eBnx7Z6XKULAM
LRYnaNqhQabHp9GKJOkogdNDJ4KOfIABTnv0SF/Pa8MGfEOPJWR9v5tUJ91CvbAMaG7P3qjK5AlF
Scsrc5xTqjS3HOIJy1hU44Y1cBfjD7KoL446fmXgxaH5PrP3Sqt7elGEUDIMEhnaTbCTwJsCHh4V
A4bkHzfizKLqDA0ZdJNCNx29LPYcGhFzJJeJIP64ssINtNWL3GDGsHLnfDhpUG2IuR1RcK9k4GdR
duvKEnc3InTq0w6YEBA/P1HrsUrGoNfPyy4zH6DRFRiQC23OHZr6+0Fy/AUh95Vl7kwqU2RYbMYY
y7Tx1LbwTKX3G3UJqZY9pCABk8GI/pexgsNsfRpDVZqzCDEeR81adJUm1nOG6yyuwHyEh+s2I0no
gLkZqvdnZ36aLO0O0ZFkvAIHgfFagJOg39lFv9v1WWFTCnKEDN1ny1AEWXfI0Kap5E+3feonCxUX
1png/VqZCmzIsxjczkE7L+kyE1gSgPCAQ9Pfoi2ca7KjJ/e5+gJeoX7rPBIaKq6n1n5eeSYNVdCG
RoW/Y1785u5vf9Dq9m59D7e/nCoHR4WD70k+wA3fPEbGMTcp+PdOGkL4wvp925x0/NwaQ6g5btQB
rJG02IxsT0/Zjj72edCP92qTeTn1bGTmtS8zeNgIiKlAZ9L+IuZ9lPvMDGLQwU0huVe2REYfJnQc
IHUGKQjaTYAuuV7+Cc317mDPeGEaH6gPlI5k5EKXgd6StVIPbKSxuuqLuEBJe2w+uia+JnKk42sC
kW9gycwPECVISo6iVj/0sSCoRwsS2Kp48jcQDSNFkuC1TAjaCb+ORUCMV61bvLmBwlXxBTz2QW7Y
J6eM/cHasOmempu6AYIA4b9lvU+SrJf4g0xQJq0qHasIwvXgE3wonVx8EKQW3GFrVYBBgw8RrHPv
PXvK82NtuwDUBFCWS4wXLaj698XYUejHu4UMBitcaNOBUDGEEVzIeVx/i63SbJkTkCtN6Mo3zTc3
kUQBQkdyYYBzJCTFolQDdhLLX4zkEKNDIsn14PZBEp7bCyPcjC6NTpg7wUjUvvbOvB3raa87B7P+
2RjO26S/5mCzuW1SVHbF0SAu0rdIp0Id9Hrm4DNLkhaguWBVWoY5UsVh5rr2RlMpbgi3A2gDOile
rE6ALBlKtB1IMkhuXuG4oWQB2Q5g/iw+f1xYYz0igwx/VX3Xv2IXhXi3MhV4aX3xHRmyR7hXcI5Q
XAJd6B/qMpFa0kafkJ4ZujMwKl4tBWULb9kLC+tmunALg6pHcRFhTmfDvMfFEExgQG3HnTmwQ/Yw
qV0vWUXhBK4lDJAPgdqDTw1nSUXMzEmyTwnRNP9e9D5pffbDysKIVb4CXbrb20ZsENWENZmGx/f6
84sRgpoUD6WVns82KS4045ROS2ikeRgXip+ifq+G1JAh6EQ5YhNpWWShwaQHgiVuXusupX0aU3S9
rvrcdUES354qK+i1PNoWPURQukVfIGttbxvTTXeaPTdPsxsnkv0qDGpAYAEJTXRd437hHrhgSFYY
ZK6z03nOverbeWmCeQE3ZTDiLYBtS9f/bs+48KBe2uSm3FbzFgU3rDFucmtLSjUk+sdgjpuieWz6
dxKdaC5xep9KynwgcWHz85sulhl8ViOZSti0tnpQfI/DcUu+FTt7Q392qrf9UoLDFYJC5hat5L6u
e3WY3aV70KO19/l/BxeCB/efKedfPTpbIbY9przwoK4T+9pXyfyK3AIYmta3N5JJcAzXW7psFGgI
rPPb++hH3fdBlwGYoSeb5JDs3FDfQaspgRD9/9Gsdm22m9W+cVrQ11SDlxrsuzaG01HthzdWDvup
u9dQIJxeY/YSg95mUcEGYT3e/gTZwLlocYzczpigmXmCirpH6w/NerttQHxcVjAB+K/hMnjKZKNu
ccUgw3Cyuup3NrDKs2eyAb+Sr3TTfW7n27gKTApmzHjXxtpBY9ru9ieIrm/0OqM2B+VT3HXcGEma
mvVUrTdM/50ldrCWQWNpi4zIK15aWWf64rjkAEkXnYObBSTvUCSoQFFYe9ovAg5slLPUJtDtNLg9
MKFPvLTJ+cQ5zScwnqCooRD6ytJiRayH0aL4haXttEb1VZBymwx6ntAwmMCFfNu+cMhwyOArcMBU
wgP2E9aV6kwiQKiX3OtUsDDSsBm/6fG7Wp4Ks96gJirJfwg9oa7imIIZxUJYyw05y9zMpK0KT2i3
CBG+dZOLWvO3pIggMrv4eDtH4/JYDKN/e6yigwKOLmNtnQfh2ec2v1hemw5aPdvgfYkzaxVQS9Ch
cNuC6D0B3TLkW8C+A4769ecXFgqqdVSJkTRnxhTkXZT4eq4joNV6uFncfIjzodp+2+Ya4PE+/tIm
d5cNI5nbTMHxr9yzDoWWInntp9qTgi1EQdGlHe7+6hZQgjkVcqhLtnHq1+mXU773gQa97nxo/2Kl
DChF2KBsAMuBy9mCMquujimquH35oUS1Z8kYSET+BO8e/AFLErjvuMvCnaZGsRek0ZfntD0rUxwk
XStZmM/qxR8rg14BcLtA6w3d6te7IVUZ+L5zJC+6pNN2SeTMwZyUXcDcQfGhW0h2aJYABS9LXF8f
8j6wxw5CnWZteprTVO/5kD1mrhOUcRT5YBVbo6W5CaeycfyoBY2Um8e6ZOZFE4OYCDEhvhqQE87R
Zr1O00RVcE13kw9pLcfxrEHWAiA0oiEcAAUMHAHPkaa4pjEkWZ2flgRM8njqvhud5HUrOuu4sFAn
Xolf/+gySPoIgECa5KccGX8yfLDyL/hX17w4PMnK24PU2PXqGgxPPQcZETSfPDaFsRnK0Zcmr0WH
7sIIH8BNbVsZVMVMIf/jK3h+FG3st9YZ1+AKI5SqgwqveoT+0DlDbQmk7dwV6KogEWmiMQezyGBv
rWZEU5VKx6Nb1/GW4dUF+dNu2VYqKMyUpEKeQsfMFjQnj3XnqjLaTdEyXn4Od1WYg9KWKcijT1X8
HUnsQIX+6m33KbPAvZ/zJVd624QFqoDmCfBMUGjdtiBaw8sxcJcCNQeTaXabn1LN8uYM1wEBQERF
z4babPoy3RltubttUnSr20iaQdUS1xwu9uu9aTqjUdtlB1qp8hFXQRRAUdI6lSfF9CMJAbfoLKNb
CATESNtYkHu9NgXVwCgvhio/mcNR0x5JD1kb5eX2cERXHEiIAWhF8V2HV7q2kVGzaSKybsrS9Qc2
eingU8QNpNtfOG+4dACiAT4LcKlrQ32jV/PAjPyEEwLk0LI11PfUfKfMPEQUIOjZDmkmy30Jzxyu
CZDUIm4Al7l2bRXtZooCacH8k+9bHc3Hko1+khuHUv8yDkuoz18LO/PtFHVSOgaRCzjr7QkWxS0u
OpZcZNpNF7KD11+Aa2iIyBKt44YSwFouAscaS/1ucg6zzUKlZcFti4JDYUGgk2B/OhD15glGF2Ms
S20qUJFVVjK3o10Fg3E/L5lvQfJAdt0LxgembNw26MsC8zFPchuxHqS2OdaVaict+8qmn833qrxb
ZLVGkR17hWERZFStPziEMpbZqNBa+WlkRyM6ZZZ5P7ftiwlFPZBBfL89haKnw0piCuJVsCD/KeGR
uYljD6u11i40bxlIFVTtXIVZk7oob7tfcrcYDmNud34JcLyvUmPcZgACb29/iOB4ghgZ6HogG7GB
+bWsK9KopF912ZvaH6qfSx84iHp7GXWFcHbxXMCdbkOOiQ/axrJlNSVVcWrqACReqK0vX9XuQP6C
qd6CQtA/drjz2JES1I3TasdAMnXsvNYBkY7u+mTxDOM3y2TPBlEqHjhtEy4O0MU17ro+fzjr0dBE
mME23YHkSvuoHiLQMlDf0bz8KUYu4+uynT5AnG/6uzwNZLUA4Qr+a5/H4VRpUkyJCfuphTeK+qxU
SUDctS95kXga0blfE5zI9GPE8OXXI9VjMtpsMPNTGYWKiq6yVGOeadHNWLo7ltYFctaa7KCsQSsX
iH+KdyDVB7gdXhXXRjWm0NiJoCBvkzG9m1r1jUQgaYvciLremJeQda+yYhOhZ+Guj5dqqzkTe5ky
RiGGOy5hpRPkG24fGsG9iUZidEgA+gcAIP8YNcaIaU6UFScWD8VmKfLeTyCy9GoPmgzOIzo3CFI/
nR9CVr5E0GRVk4LqNj/Zy2+rmQ8DpLUDPOa2gyLDjIjwa7hD0G0LaWsEBQb3fqggKkuGhBUn0jTj
3UDtKIzQoAI8II1DvASSXclKJ0xQx/ZnMgKPgVsinMZVU2Ns2pCMbAAUQh2P08KmjdpKpaiFswGU
MqjloDDwB+F5p7NCneemQLGzLLdZWelbk1F3k5VWHi6mkTwYUcT2t1dbdMAA9FzxdABHw1Fe78AW
kt8LOoMLwJL7u9jWH+b5W2OppadGMqntNUbhNzvucggcrUT/iJiuTZE8SeKRYbNXzcG0HvNSdoQF
Y7Ghqm2irRqY+T80/5geO90SY4kr82lInhRQkBPi14YkhhWskw1VFwtpFNTk/1De6xLwFGVkxjpR
3KfOXe4snjkp3qx1+3r6eXt9BJMGGSFEdSgCQ32CVxckrHBjixKcRnafdueCyVq2RQYgtI6HNS56
eFouhJ1aluUkxWjasnLCTCeK17Wdvb09DNGc6VBCAk38+ubl264izaqV0YCVcd4uqq9/VO/jHFiy
HSAzs+6QizSXxSC0WU/rYAAYQsYpCwvmA+uv5pJUoczQ+vMLQ2o7zEVUwhDUsKfqAHVWw9kvJSg8
/3t1Alvs34lbr60LQzOOzAxNn+LUo/yjT2jpnF5AgSnx+aKTc2mFu/yg0MLMIYKVdwAd3cKLUy83
gttbQLjRgGRB8yES9QDWXY8EdBsg6mBgyXQNVOobPBJDVNG0vxiJCQ8Agls4UfQ6Xltpi6kvUa4v
wWoSfXejh4jamzFzdnEuY64V3JNA5SCbimcCpPn4Nlgo5SV6vRjYAlVtHxujbT2bGsUuMWI9vD11
guUBAgF6jSvqH3mpdWovNkHdOBNlilucHCUPQPIDinsd4k6gub9tR/TgQ7EXUiIoZayipty2NgsG
CvVKK05r3vFJMV5760eznJipeqNydPwFgp/dg9JJtoYo8Y7GVEhsQikLSkw8nIZO0Rpd6MVJLbvd
TLPQGJ5cNh5HAlqaKT6XJhStraNtKRLLopkFvhvgdbg/FeD465mNezdCjQybclW06gwoSpRvE5RA
tJfbMyu0A/yWCQZ8ApVY7oBVEISdaoIVjOvUG8Ho3x765vw37KfIS0PZBk0oqEXxjShxC2h21Sfs
lGsf9XhG2zKh/90hwQQy366B7lm8rq5nrF8Qr6p2wU6T8s7sdwoYlrRbWThb4GhCnmNFWPFV8LJS
pwbMuuzUuGcAsJcl8+rmLC0crJ/KBSR4FP5rhlsUWkwOTa3yc7ZMlENbGeO2aBxrBQtnCiAUJKKu
56qKScVSvWKnmpwBItZBegxaTZkjEllBDsFY6fxRBeXjKsh4DI1FUnYiwxH0EZ6R/Rjib0n57fYW
FolYo591fSIBkgS+as6Bz3aWNUo5YOV719OdLgSMeJNnySOCuXY4ru+RZKy93PyS5kGyWWLr5LTu
YYG8zfBbdb/c/hzhqC++Zv35hU9UZk1t6r5nJ3zFtgjbGHtE63xX1qwscPOA83yGx8Ax/ZFNj6t+
LAlDiTl3x4Mbmhnk4Ku/UPy4NMJn082FVHNHUSpj7N0Y3iLrSbEeEnN7e8pEbhbt5+hswM2IXcmn
RNFZpiW2geoVkB7lbHvjFmtWq+qqOWqa2yWxPE1np9tWhROIos3q+QB++KPYVFSkTiFUeUrULa1q
L1UeSCe5uASbAUpzkKNG6APRMt6No1xr26yf0f5kzMEwxv5clpsMXVZRRiU3hiDyuzLFFeginant
1KEzwJleoKFTHsHQ67XmEhA06t+eudU9cP7pypR2vcVps6iaYsNUZYbR61yXD6l1ZP17Yz3U2Vvk
VpKhyexxb0G3AfK+djCLs3q20uGY5GBKUfdI5/kK+01btoulfJvrGPgxIsG8VjqRcgAr1vUY7Y6a
1HGAwEfFTUsD67tCfDtGqsdzqOeq3qxAY3lbm39BhwWppX/tcss4d0sUqxFK/S31xy3AepbfBu1e
VgMXXDFXZrglBGQF0KqYQEPksJkkN7EozXr1y/n1cqyomck6d+1jqmpeo4BNoqrDxdCDmVLPWMXS
fc1GNA9Fuv9eXrkyvo78wv/ifV8QrcJm0djHqBGP6I9W/+v2AZDNHnfj4J0fzyODDTKUASSygtiq
JcMQm0C8hBewjhQnZwJdqG0ZuTCB3Kl2kl1Sst/OXVIpZG2r8VPcApItd20ctWFEFBk9tdCvQzfs
n0FwYXvhtnmTF6jnA6/tdcHk5V7pG14e5v7tBRHFAFj1fy1xz6uytQYSrciBfD+/GNvid3Fw/fwZ
iJz7JjyUij+H7r7zZYlCkWdCehDJMdSiNMLHtQpTOxKvUjzRGQUf5UgVQAAClP+RfZEMUbhkF6a4
ExtrVIHbMHBiyTbrtmhhvT2FsqFwh1ZR56ZpawylRI0VUuoAsHlNumnnfgf+k1797co4b2QW1xFf
nFQUnnTW9LA4atAOdUc/pk5AGiTStW9tt8/6JzbLcn2idOsnx876EHFwK3N+nVZlG7EI3Tm27run
p+qYHZTQ/lFuW++nXnvdk7ozNklwe25FocZK7PP/jXJO3WGj0g82jDZBHD51f7Ny0OtF8nKVnOKD
NLwUBvihaL2qJn8cK38yj0t7jLMXjRE0Vq01dFliRhRtoEXwH5vciLQEr3XFcAFw1N5IeVZVdQdd
IDy48lSCSxGFUJeWuH0f2ZQQmgJfY9dBmUzejxqXolFsbq/Qn6cLuUwU/k08vPAWNTmHyLQ4ccC6
jsogUBwbQsbHsVFl20BwMa5WkJsF6euKs+HOmDXn9aTneY563GR5YG1JB7/Wza02EK+Nf849GlSn
5Di8RjLuR0FPJ0wjj/6ZTV0ffteHLZ8SNV80gG/yWt2V8bcU5NIGVG8ygDSb7qtWvxBkGlww731J
i+3AbGAGSLWblUqiGvPnel5/CD8HbZUg6Ab8wdDOY56vD+hWfwHZx+0FlZnhnAseFFbvMOCABuJ6
Gw0lIh1sUhIjwl2DjB5q8ipa3gzuFOiF21R1XgJmYddexN5TWTOhzAC3ao7S6FZTYLKs4k5HddNc
Xm5Pk+CKxnKs5CArxBNlce6Kzhy9h/4h9oVGjV3WmpuqfWDqeWAP6QxmRXbIQX4YzzIeu/U+vg6v
YXaFnSPtjpuTzzvNprve2BPM5lCWOjW/NOWhSIqwU51Ail0UzqK16qehbxrHj5vFKSUsG6bVGLU9
W3lAVcO7PY1/OngMZy2+oFENT0oen5dGpkYXCgsZtfBGmL0ebYdl+d/f/NdmuIEggQaY52qm+B/S
vmw3bp3p9okEaKZ0K6lHt+04trOT3AhOYlOi5nl4+n8x5yDppokm4g/YG7kw0CVOxWLVqrWAG+Oc
DF15uzjDhwbDkatczhYVnktXwVrDdIZ4RQ2p6HiPOboXNap6I/BjLm4AYB8gJIbsJqAfwr5jOcqe
tg59ueLOLgI0lfgdXqp3bNjZ5nens0Ia92GyZCAloUB0q7a9bMHOzQvxYgYQcBoXOLneEuKNfle4
j2aahp5+q+VGUIyRVoMjZfjuMWfTm82eQDCx0NDn4SopPd5fpZzqHBl7JLBc+53sstdVXlzYOIH2
rml/0rRFO/krQ2e5etJ5cPNu0s9MCU5xprmjsQajZm25i5ttQu+WNNtW0xIWaVR5RWBMYfnz+tmQ
nb7z8fGlOAvz6tjtx2Upcp6YJfZzNapikfdxJJ9AD20OPPpBDvjSQNPqla6vACTqOlaQbJr0M6XP
1N67u/lZ0xSnQ+a5wNYFf+9bIIATK4aktUrHo7BW8LLDnk5RbvycnZ2TPSbAW16fO9ktdm5MPIo5
QKRdwW+xygsc+5k6NFjKEtRZ2+uGpIt0NiphDr3WrJmbYVRT+ssrbuNFMRDVrAnnLV/1urQX/H5K
x2Rr1OAsiRdtwXJ12cEdCMjrBjTjE5IrDEvYHLA7TAD1eKoPaiLCFBLSdkSfx/y0IIs49W8F7e/q
5Lb7WWlH0/qpWTvTijd6CsF4sOCrcKXScVs82kOKGsrqQrTDUXvFMMBjW2ifpQeki4zPEHIMm+n1
+gJKvciZIb7AZ6eMFcs8rD0MsW/JNlkC8IujNyT834wIR3lkGnTHHcBK2/l1tEP3xMpNNwQ5Gv6v
G5K6Zxv1Pl7IhDC4YMhsCKutGobm4jva2NPutkzerpuQiIxhY6BqyTH1uIE87lbOZmzIvKSA4gOC
tw3ZYsLCNYCEVhEVdbiClBzyiWG1BQKKBuxLvWmDFDPaRsZ9ujV25cv6xfxR/DA2BpjLVe8EviXf
uem/XybCA70qmWu/wJd1Gy0ooBCnir6km+XMgBC3jsDxZLMJA/XBiKB8F6ahrgjzf+PSrg1CiFXA
7NSyroKN9mSiF/imuclekp/WWzcH86bd1NsxdNqg/qw9evsmUmkVSjfQ2QiFc6ev4Gq1Fli3nAPr
7/RpqzePig0kvU3PbAhHTtNJPlcWbFRHN3i2g+wI6P/xk7+p969tkIdxMATdpg1/lUgthKEXQiqq
2bzZe5UQp9TJgL0XIjK811DMQkG3iJq0sRB9gsAwubWmtxakMeXean4B7qrwAdKZPTMmrOs6t94a
c8S3M9Ogj4MxRaLaUtRNVCMSlm8oMosNGkY0vViRAxDnydi7B5Lury+hBFcAHwA9WAtkpg4AssIS
QijaSJkJIDmBkXSIhnhv2afJ+TaS76iKNr0XgvUvA6I0UdVr5PP417Tg4uwYUizegHkkyTOnUXW1
L107Kq51qSfxdUi0orWBoycvfZxVxWWqxZjH1BjmHV0tO1g86JIbRQvi5sazlMBcPmPvjj1K8CBt
/X3fCq4FQtT9lJYe8gz2GoGq2RgD0MwPkWPdTvUQIPoMWwT7UHWmqBdlQFHYig0q3TtnXyCM2QBJ
GtUGfIEeTs5/bQb/Xe7yI8AbhKmCQfn8/h2tsE99N5nwkojh5KCLkCWvc/aoxeAAYV+ub1RZiAui
D6i/AaOGF5MQnq3EAbavZ8XJ+Zo0h4pEHfmvTJdPDr03+35jNppi40ga4S0gHNCChzQVhF9EvoPZ
dEDMlCcAoPitfewmqwh6q2ebdBwnUH1lBQip3HWLJ356GJYq2aB5T9v7fTfcT1lthUY11sepj7Wn
yo9fSlIMKMsjv+s0C3ga0FcalCB22IzFgKapcvCOWdJC6dqe/VvPSP0bwFjp4fokyhYLAszkd//Z
e6xLTiutA4Q0P2let0U2Nqj7NOz1bNN6KpIR2eG2IXD0u8eHJ1Yuz93opFPmgu315OC6M1twFTeB
pivWSDoeUMXzJh+LgIrp0kjVMzvNTGx0VATK5uhUR8c46I4ixyXNECFZ/seMcJ5462HcJfCR88/h
OygCqh1KeTPiWDDXdgq/LzeGAUHpHrS8LhE2um6vLqEcV79SMw7XaaFR7Y3f7HJNQ7+aXlg25Fuj
zUPbLsB5OS6b63tEmqIFRvfPB3DvchYVVvXYoy8EKPM6QhoH/S9PZuj/N/6gI+QHovEjGR1QG3Gp
ddSZ0bB1ac70GruiOsZb5HtAHJet46tGJAtTOIYa9Cxoq0WH56WJ1Hbrrpk0+Kg2AoXcetMX29y+
TawH77+sDMZv12dQFluemxPuNTbnKfDccInABfxq82cjHnfUrDduwaK+V3BESf0iuFDRt+fqUG8Q
VmvuIRbgE6yWpYVrudV+5t18x6Di7bF7AGH/mytHceikw8MkojoFbBOgI5ezuYCzfuySsThlRR/R
5sYd0F6GFhBU/5JMcZNJvQigRGg1Ageg/rvoebYX2yEzFyMDBr5q2m2j1Ru98o9Vrbqz5UP6a0aY
RLK6tgctGm4GnTtVshvBrwLQT2TG6zFdvT64vkNkFzQAS1zDhBBUrASHYuYJqn5uVZxGGnVOHulF
5NB513faEZFG6E8P1+1Jz/S5QcEb60kM2k+C9iSz+jL3ewYyy7Zs9zYFPl4P27LaoXCVNF/7TqX4
LVtBcJiZqA4jIELS6HK3GLnGzMZG64QBtVg3Dcv0Nq3+nUYa0Nu/RsT6nzvrlktibJOc7BNIDzBW
RdMQ+tluKFSYPumA0BOEtlUIw4BfRBiQ21b2kDhA/LqFHY7GUoarBvpL4uiqYUlNuYDz/abBRJHl
0hRZO4MM44RtaY3uDTPWJap072ACEa4407KLFG0MvAMRDwGctEtLlQW5xaWOgfL16kAb5mhIvuhg
PcvqzfWdKBsSdj360znvGBLsl4bqMk8GdDYVpyU7ViDU1Q+pYiiys3VugQ/1zGWwTB8RKMBC6my1
NYum8bNuB82zF5cbbxifro9HOnFn4xFu6wRc7VAkANQcb8F5s6YWWhgHEs41SbY2wXvqfzMnOKp+
KHuIsgIFnnS3VbYZ27CID6WqNCGZQuwDCBEaaO4lUPm4nEKXTU7JbNwpXTIHywpV9R/glDT7Y9nc
FZnCN0lmEEl/wBAAqEPqWuTt8KuhqqeB+8Jmv3Qn9IMnLrRHVVp4EhePSg5uf+AruTcS/BDy/rNj
caB+Vm6GNlzGW7Bglw1YVxS+XbLDzw2JoMoMfRa0BATrpKPt2vHCZjg6msozyEaDOhuEqXCMHLxu
L1fIWpx18TOcV1QOE2pvtPm7C5XKwf0OtPG/7zng/iFeypuqUDcX7g5SO5nRrRoCNOPolCD8Cczm
ganCQNk2OLcixGimCXlkFsMKQvk427DqCBrJdVSF8lIzYK4E0h95IvTNXk7coDXgSmmz8lSYKOpa
T56HDOdg49Yn1cnv7JPVvWkAnOkoNVPbe8t0e5fsYiTnE+PGKlVFAVn6BVwywFsAg466jcid0pdL
X9poYEQ9CjrUSeB5QK5q7S0XakzoJzsPLT8axq/Uh1hQbrxedycSxUG00wIwzrWv0I8tmre1fplp
B+B4maW7Oj5O06HRbtpEQ8lvfMCts6XdgiRQF7bzoIdO+TzpDdQDbmcXpAo3jvYak+2Q7abhrgSm
dzKOo/VaIqmhmTepuSv6g6fi+fmNGBbyK/hmgA3QGQlxI124q9pC14Zk7QDdJ1Geoijk0n3u2yEa
fJKQ/CqcoKbLRjPWkGhjgK8a9aBK77Lp1phZ0K1kh+fq/dSpXrx8h777LojTgzPAdkAVJXhNfXZH
vHkB0tbMim5mBMm72m56RdlYcvLBbqRj96IRled4Ljcwne028esUILX8qIPY2HrBe8knn1QlcEl/
OfoJkDjjzyY8Bi3hqhmMuLOdFmwL/mMyHcfkJym/lSDGqSwW5nrUTusNtEzv/RfWvvbFa5KOj4PZ
BrhhiZ7t0ZqueApITi4vhKAlGeAh3tZ1OfCJ61wBSs75+LOwz4e3YTV3KyOfp1rlXWWmoBeDfliU
zCALJITnY5yuccO1DIo0i7zkYDosqGYW+qUKNSG3hIcNGnbgyH1hUNReU8+uAfv/2vu7qbmr3a+L
EvgkeSKCsfOvEeHqQwlXK6ehAczf9KI89kMt/6F5UNelzh2Zf3U75iCbsIxbz+ofk7iLkngPcdUt
RU4WywkkmHbq/x3UZgFbwXuh0PfN7/7L5WSa57b1CkDg2n414m06Hd3626xqX5OcyXMrYh2p1Gun
R48gcPO7eq/YkLKTiHZw9AC7vH39N87yLNB0jLFb+xiA2747ote0ODr+TevdvF130ZJwAm7OQus5
7giU24W9uIAKCLV9ENChDuitdQBcWhB/vm5Dtgt55yfEviwPJ13wXIueF3HTUmCscCnaeNWwbItz
COpLXxFLSEdzZknY724LXDzUhZCNN5+c9VRQNLSqeiX4bwh+2MO2QvQKRJcJhdDLnRX7gKYXBYCZ
y7rXZ8Cd/C2Ip9C2AOg9JNCvT51sg50b438/2wTwSmPtJjCWQt46Bes7xP2uW5AuDshvQdeCplY4
v0sL1txicUbAhNLPTrpZbCRTjyp5XNlWBssAfp9nu9816QDV05pLDBvGV+L9aD6T4bmh6PhUDEW6
MmdmhKiVlHh6koEj7b5rQHsGbgxafP1JJ587VZQgmTXECBA+4rgbQD6FjaaBoCNPaxx8k85RZ5tI
s3cBmGADW28VfkDiXi9MCZ6sMkvqrSVA3GXe3RO7e/Spfpe7KPV4zH0yNH0HmgD0exSzwjXIsjoA
IOPuwMIBy+0JvsEC76jlUXCPeoV1SvznpEk/sRi8tfFNChFEFCdYQaNhXgLPUbzaZIM+Ny3sSlxc
hGojKEhXxKurcfCnX/U9FDSMZ0vvwtw1t9dPgSwcuRircNCQxxmyvEc4EleN8ckhPd0yq8zu6NxD
kbYd2LbNzT4YMgOdDjH0pywgXkJ/bpcwBQlZMI3puF2Qxn8qpjx10Y3olNXWBEHlFiJks6L2L9t+
cD0EGxqgrHfBU4amwcxM8LUOnpu9sQSj8cPTUeJ0NYXv/v38EtwdVw9CSOSBtA23/KV/iMuyIbWJ
YAXKidu52XisD2bHi0CWure6G6u4odCiQ00w7LxyB/lWg2zL5meZ7vvYj/R657thNSN9DFb0pQ+Y
X3+1BtXJl71zLr5S2Kr90tE8rgb0wRSbsfuGjFmwLPejNWw10OcCCP5fMq1fy/bQjXfWkH26vnsk
jgeYdmBs0coJPmkR/prXU6atE+aoT0/okQksqBlT/1D3RQDB9VD7H80Jh8Nca61JMkR1OScqe3Bj
KHTWoTEuAY2tCCjaD9kDGg8M6ZzjSri/Uy2BGi/B5IKiNNC8Z83qAhfwdQ0aG5r5NNBOcev9RvO+
23S/iU94ez5w35ebroYXLZ0FajbOhKrvmKELkqVBYvXHVnOjGnR7VrlfyueWtft80rdpTEKvWZ+L
JT7ExudiPdWWBbpkdt9X28rfUsv7cn3JZSfQQloJtxmKFCAOvvxCz20oaVM0C5njCBiIhsZ+k/Tb
2lw27motil41mTvE1PPpR6iN3vtLa0lNBrOCXMIpq6qNnVtQ2cJhRw+WRT81kBDvOvN1Ld399TFK
oim+5gAoc8wnSOourfZ9CTYmIIRBnPSkkRLy1Huyfr1uQzqP4BLg/V2gjBPj9Epv0PDfIP4k7KXv
3QDNCpxFNFUpNMjs4CEASjgORkG+/nIscUHb/0cia7Jj7S+BbtGwHLYuVaWzZL7g3JCwMTSzs0rq
IgTtkmFbNPRp9h6gYDLa/W5u443V0d31GeQ/KJ4VkIgZwOeC+BUJyMuRAUFTjf1v9G/8PFP7trRv
9TGsPXIszH+nu+PZTQI8OaoGNgqql7YqfRppb6BbwkttkMhPw6YCB2vt3/VZuodyl4qvWBqCnBsU
BtfGfb4ULvDUafFr1bZ5Yj8b+g8oNkTVEM70AXrlUYxjDjbiD8yqixIk54mAiIkw0jL3x24e0PJl
l1Ee2Fa4JFGheq7IoLNQEAJC0kPGGHylwvBAxex0zAamtCU+3Y8ah8V3zRqRdbBRXvK0XenG+U2Z
NfQmmy0jTMpkDBKDQjS9MZ1bAyQMCt8rO/SQ7OX5WAC3gDK6XOKOjInf5BPA8h2aLPw3r32YqSqm
la4r6nU8m4V/0P59aaXpiTsOlgEIkT3dTRALrGYSOWNxNKiLf/udmfpRp9lHZ3jI+nV7fXHl885r
elheuFOxOaZcrZLME8FLgeYQLIvNMWqWNN/oUPIO7KkZQ/i+PrSzMo7YMHto4JrLsHfxnhyHWjvp
K7SFr3+TdN6BlEOSyYWYogjI1Yu5ylOHA8mGPMgYCdblezaoaK5lzgIr6xkWDjFX+7ucd88vu6Ga
OOto10Qr0B8bndV+EKcD2zVDcdcVikBeZhBZLnQgcR5XV8RV+S4omMcRDXkdc2+L6Zuho1f41l7b
o5tmh+tTyKMC0ROe2+Ku+eyxvPpuPK+806pLuDKsGWsbuthEcStK9y7RwV4IamGwglh8yGdmKtvL
J+rj0DK/qbegkmGbJPHiLUjhoBa7TPPe0YdlY81GuXHz1TeCsozb0+IV7u76gGV3De+JgoAAyk7v
it9W1S7uiAbwk73WIOIdgTikYHHejjSbw9xKemgY+E9T2o8KJyG7TfHsBQMW+tkInsGXU1DSJrFZ
jJkerbcWGXvfvu0GFnkq3K3sUEBICmaQnIAupRgHmlk32zEGCMwQohzPzvYoFDRRv9CPvOgRGqDk
Ds5j0EQKDn8ZcQt0Na42xwIatu1vMwtiudkb3v8K7yMbFN5RwCJxfSpQ8V9Onl3b8dTxjoWi/az1
gL1Dgcsslg/4Eyg3WaD+xc5412+LPnNQ044oslYI02/xPnnurYTsV5/GwfVdKB0Pap8o8ADRCJTv
5XiWtRzT3AP5ImqrZvpGJyfwVSVj2YZDIPrHBv/72Zkzq8SnjocqLuNXRhOQ6m7OfzrJB97V6BJD
YgdMAz4y/pdmADbP+t8ARr99SOI6ArUfgbBcUrx8YMrO7IhbwPLL1itx/aVdGxrmcwL1jzpTeAeZ
O8SbHXVczoMOGP3lYOCY6gwXCdyhYYGTqYhibLbr45Auy5kJ4RqfFq3U+hIozDrelbEX2eYndBLq
KrC6dIedmRHOpocAsDVbjCQHGsF4HvxDG79eH4lqsoSLcW7boaJojjoZiRdoTRNSnSicpmoUgjOL
AU3R7IZzYxsEfJFtEnlocwNx/EccjI/gBleui90sYhEAP/cpiWFosLOtZb5YGbpQvLfrEyZberwF
0OcOSkcue3e5uyo3KWk2AROFU++T752jBWiqiWbWK7ax7O3LWcfw+vUB8BLdZerWS7z6YAh0ERnm
D+n4gn7zClIjifZfO9ONMf9zyAIgOCBRgM7hP3A8Xo6syQDzIBMOZzajI2L5tHpdoFOA+c3sMLXf
/nUa0bmGLqnfnJXvabazuQE/RwnAQFdC6fJtqU719J3WKvjD+0gBnM7IVXCCYYNnqS7HpOXmupot
UkbmLt1gc2/qjRHmijP0fqVgBOE8+iCwTO+o5vWKFL7fAjIygeDD1SNPL7btWOOCW8Ds5Ibw7hAH
XvbXZ1ASj3G+alA5giuVIF0tOG3HmpapSJAgB3ctS3eO9WZNMQuAbgs1cO9kdhbMaRVm63LS438+
07CNzCO8LKYW6jGX85rmOtJAOeozuFwPtQWe6GlG06rqDLw/bBdmRJYzu0p726v5a7TpAlZse1Qb
XOOz622vzyWfqssI+tKOsE1cpzHKFV3YJ28qNlkD/O10O1l9OC9Pk66SJn3vD7kxrnaIDYPYQfCH
RrMypk0JIq7yPs/vja4HDcI/U9BxG74N9CbiOpRRL9enGbW40HWK0iNeVXl3WxsPLvl1fdKk2/7M
Bh/nWWxSxCBwgJAWovDqzlw5ia72wrRNVYTLk62q6KuMCc6paL3KsysYi50ANNoreNImIHdCMH21
VThRxQUvX6O/8yecrUVv19ozMH810z9bjR94fXNrTqqEr2x/476CvhPq3HhSCKMagOScEhDOn3S2
11+67/5AQVOocE8qI8JY+m6yx9yCkQKtwu702Sig7GFnobIKLVsjvHQ5DQ0KZ44tbjoMpx45aQmn
d3CzwwwQ0fg6Gc6RaKD/KMwwL4ro+iaULRTQ3shomIB6oVp3uQktdzIns+iQmevyMMMjO/2Fko7C
iGwGz40I3s5oXQKdUryRCNMDxGK1R7fpyCKoP31gNAAkEIjB4lkh4g99ZwVvLx+NmUALtnjtzZ3y
SSGZMUNH14YDvBMIiEWeqs6Cmrne6eg/thkqVkcAHoMCr8zrI5FMmQEcCpch0RHDiEI67ZTmoGIB
gBcMVQ/uXEVe5wHL/e0DRDYAHWK7AWZBoB4ucsHGozeUGgEutB9mPhxU7XbXhyKbMNRkQWaDBzmG
I0R88+JmI9MxYUiObia26W1bLXckuYE4dvKPEeHsgGK4ZVMNeDXw/BmYthAhh3l62/h026kkeOQD
4lLrvPQLnM3lmaF5Yoxxjciyc0l/gmpYvtXaUUfmc6TbD8wdbiE8KXk5S3QJrETvnjnmJadC7fsi
whMmbVWvMdl48MwDZRiv1QEieDmeFNxbVl+CDpimD30Djbm+DwAv+ufEAspekGhHf58LdJW4o21a
uAlugfKEVPX+h6FK4kkHAbUAzmoMEXgxDzP6UzvUFaiZ22RjOLek3Nn/zqyPEZyZEDZyT5i9ZJxk
Ghy4NqrC+dEb3v59vcHZDmQICmhgvuWjPIsJMqbpem3BRFqvoQbZ8YKLHak6B2XOBTlVwJAs4Gxx
8i+tsNJA8IGsH16UbjSlFmCxD1CqJyz9yJrzBCOQhKj9iBVgN29r0lGjPC3VBrk+LMpYvlyfMdnB
B/f8HxPCBUbGrrHzzCxPPv0MHpYOpG2clVhHjyCkyDbXjckmjs8a3pXYZu9SuDnBG5m0Pgit0/LA
bBbiPBpVGSXrv3e+IKI5syQMK3WL1Ub5tjwBXKUhS5psuuJ2bhXj4V5RiNsvrAgbYTC0eqWDCyLw
4NukuMEkC2PyNmXUJbD24DETNplRQrWyRnfjmn8HBcrBKPernu6L3AF/3T/n39A+fGZLODb64npa
osHWdLSXNOr1sINa5gd2M79iHLwXcSGjxfByRAWtWMF8JCyT8QY04ut0n6hK5xIUORzkmQ1h1taF
JRnhLXj69y6BpHD3uSvarY3ka9/u7ObJmX+hhG8tQcG2HgUzFQQOuunkoywN34HO2L2mGrZk0198
kjC5rdlpFfQ68Ul9SYNGA6dM3/xc8aKOiF7E/74lYQ16Wkiq4zoXocdr3lr+6vGWwKUIMvrZaJ+v
n2HJnr8wIOz5VO8XO4Ys7wk1lo3vdDdcyf26CT4jwrE6M4FRXG6UBlRUS6fBxOA9jvR58uIAp/e6
jevDAM/hpQ1aUI9kfJ4877Fcfmnjj+u//7tGcm0Q5qUBY7BHBl4KLITjDiHkrvpHkPNzEsCZhjM6
Uu+tmoIz3YXM9ppnFbQydWOb2n126Gc/D1hiOuFQjtnn6x+mmlzhFFb56EwJHzghyGlYh7L9NPnb
D9hAgxnShsCvvSuqrlqXuYOOiGjud+OjZhwfrv++dPGQTUPUjbcKKsmXczsCFkW1jAswoG5sJse5
Ux1alQXh/hittCTxAl2PCl1lRapDb3l3fQxSt4D0I1De/BkkljMXa3bLpV2xyWuwhdfhYG71xwU5
z+tmpMt9ZkYYiIX7iboazGjsJZ2PevkdrPL/bgK5VBB4IBfI1T0uV2OJh8nQU7y1fLsGffNwW7j6
LaPZ23UzsiU5N8P/fhbb2Xo3smbgHaDDi95/75QUL7KpOjfA/35moHMzyiYX47BHEvTk1gDptaoY
oRoE3xVnNpbJtrR5NTFXdAgM78n0fl2fJdm2guwD72I2ubS9sN7lODj6yBejnMy94ZuvrnZXEzSE
9+u/I/Jt9EVxcSm01PCTfjkWrXb8mQswneK1eSshVhKgz6xquidif52z25UkKqVE6eydWRS2QFuM
60BMzF6XZwEamfPhA7fC+ZCELWCUNkkSnRuov8xgO68c1RBkaXPMmsXZYUGbh6zB5awNBTMaayKc
JCAfo9ZIXn2zjdasswLLDTNALMEUy1bna6UvBz1WpZql+wNKReAwMtF+ID4pOnNYK1fDtbQ13+yv
3z7gmNFp8OfXhd0HwUxUxlz8+ug8s/p1HBW/LwuKz39fCD7KpV6XGaQOCIpr5F+T5NiM9pGUX9bJ
3rU6wELXT5PUJXAlW2R2iOOJ4mbOAIUqZKwgz6VtHSj9LPpNrpSPlw6KZycQ5HOFeiEUsSgeXBWh
aF5d2I8mR3YZPedut89NO1IlzSWAexxaYAgJOsGRmxerNkY20KlPkRGZ8hEdsPZCg3Gh6371ljE0
HC0OdfQ6P3o9muMSq2Jb1jUPNWPfRk/rQ/R2gRyBUgpNWObvM+AE0Qpdg2DWH2bVG046+Xj08log
j+mFw1i4dTs0PWp0kE0PulemD5iZwwcWGKkh8NTwYqDYOMwM31hyPEFPpD/2PvrVHnv2838zIRx4
yFnaGk1KNLYOP5b6eWzvhnZ33YT0UJ+NQjh2Olr7M1rABNoSII4IKGoN1k9VqkBlRTh8fj9YhWnD
Sk2jftql9t3aPnv/22yJrX1zXtmk5UMxaAyVZQ6vcoJZRTsm31p/ll3EQTpMs8g08QkzH1DO8Y3j
um6ur4nUBPBMFiC7JtTbhEeMXVYV85K2PMVefIfO/hQE3XoCnjgV8lm6LD4ee5B4RBetSNGN3oNm
1Uo8qCe73RpzGpSJgY6UeIP2j+tDkl2//OkOSAiHOIhvptxbprXuoETn6VqQ+V9ipSIv30Lio+nc
gvBo8sZ6agsNFjTA+drxUwOy6t49Np4ZdO3J7jcZ+3Z9TCqLQhCjsx4dhz38IenRzkG33hR58S9t
+Tl5bA8A0kJUtWuZu//tbcCiBp0OEd6fUxDKZT5czqzj/RIsVZh7EVTI4qfrI5PtC2S8kWF30THx
bgNaU7WSusEGXL19ze7zm2HdZpnCiGxL8PI/Ak3U433xOkFHJiR3Vhs+gbxaDE357APHCAkwdMEh
rEBaWvCe3WC4jNS4HCHIWXwjedOGLimSExsHlZathKMNCHvgwglKRmBuEHvRidXHvbbCKzgrmK+q
h67Ut5SlG9081brxsHJ1Lue18FSPTZmrwOCAG0LuHUoWwhgbVpG6S8AWQZplU7Mk9NNXtioYBiRG
0ESAzkmQYSNYF6EoJGHTbCboZSFO7j62NZ231mzNx7ofY0UULdl5iG8BU+Vpa9t4x9s0jSAf9AFI
AXDjWwLx+BTAGjdle0YUHkkWzlyYEmKnOm2HiXIFtSqNt02S3lsJcLhmH63NbibHuJoR1OgTKB6f
TZBbEH98AAI+KG896Bb2mVEEpp+i6B2reHolWHdsobNJEFxZv5QkcQZ0b2XDsoWIdJOAcux58KDk
aN0b1j6uT+6cR266mTOG60fVUCBfBM68p4OJzBTRaJUz6nmMTAligi5Y6JuZgS/DOZj51+tuRrqv
UEr9/3ZEuCNqkwskLwADKqYlvu+nojg46fIE9hEVvZrUEgjjwGCEE4pcw+XLyXNWzZlqqK9Z6B5y
nO9JAtqK2d1eH49ESAkLd2ZGOI1jg9aP2gQBgLuG6NxPQ6QzgrWMt6sx/shGsFs5zQZ41duR2nd6
NW27etyOU+IHhb5uPDqE+qQSHJMOHUcXbhxtMaCtuxx667prQyZs83TsA/MQx1nAFAyVkmsJLg9d
f7y3Fah2YXbXXKsWVLpxknQv3YNGLgK30rPbNg+FPnyZvVklwSk1iNY6BEeo1IGq5nJMczw1CV6i
2YmiS7RyIn0Nqm9DNkWZqqOa/5IQVaDk9NeSELhaDsJ8t4GlZXkyjSeNZYGhscD1kPdfttqkuBNl
qV/01uj43wMHDzbT5chY5rOk4cpOE9PXUG8KtnHqKYlyS6chqOzjYG6yPjKSeA5A+zkeypE2e7uG
qNWaZD/iup+jpK29f08F4pMsTAS0s0FKIky4N5nz6Oj4rK48os4ccL0pc3i8fnykO/XMiDjXyzAk
xgrIHMS54wiU00Z43QCfPGEx0SKF40/Q3sLZBy8nFwzMY80MdC6ypfUje3kYeCaN1g8Japab67Yk
0c1vPWRUU1BVfoeBLWMHbR0gygJUzvretv0+GTpFk68hmTDYQC8H5HvAc+4Iq4J2MlSHPA+EPJn1
dU3XfQ6Agl2k0M+CbvVjYTpBaYzR2N+1bYeNo78ws/puwy9ldqq4uCVH8uJbhMXrY2YuOgXsDLA6
+4AeFxLo2VIfyVDHQQ6ysO1crNPu+iT/Tjm9X9E/M+AKLyVWjaNOSmyZfm0O0KsP4hFpBxfCOVlY
moBVNV+q7MtaVAFQ3N/MiYV0niOCGslkVGG5oIbXK1ZFuiimTZCNgcN9x0qk07n2Bgp8KUl2Prt3
u0MZf1EMmw/r3bDPbAiTPaWdn3s1JruYnlPEICZiFb198+hbrHthiwb2hFh7rVG1WEo39V+7Iilk
mSb11E+Y7sZhXVgnHd5yhr4erg9PekyBIMOO5qpwYnI4G8y2HIDCOtn6zi2OyfjSP4NC4roR+VD+
GuF/P8um5+B0LacKvSndZvykvV3/cZkbBzne31/nm+Ts1+sqadbVhlyUljomMB5zv8nzFK1QdW9A
b3s01hvi+u1/bGLtoR5m7Q6ps2yjaQ0NDS1mocegIVKxOFZEvfLd+ffD+NyffZg7dEsMJwjYpl5C
CbmJlvn1A53bSEiejZ77ijMjetn7SakB8brOW2rervtx3beW4lGi2iWC85vszOpaD2dgoHRDKQmG
5a1L0MgELeLrq6maM+G09V02oX0Z+3Eejg3Iidz44OX/zmvMk7icZNMBthrh1OWcuRTZ78WE24hK
/c4YP1Xu8/VR8K985zPODAjzRYuRsZ5hvgx0e2XGsWig3kU+Mf2JX+ac2QtcH9dNSu+EM5PCxGVD
g4w+h3L3LA6dYYtriXU//PxYVi/XLUlP8x9LuIguZ88s+hUbGvGJQabjOnxmqatwSvKxoM0avDpA
hYqwdLcyYpYswLeu4A3arV1MH7oi3lE/Dgo4q51tDkyxYhIiF+wJB+9gVEV8sJYJ87e63jIXs4ur
ZEpO9hxWLJrKPJhtHa2yM9gd7C7Q1u5xQGw4eW0STFkXZOUMTjCkcv2i24DaN5gcGtrtHFlAS/VO
VA4x0iDDIzFKFaeL9KD8/V6x56GC38Zq4/nT2N8yyBW4DM0jKsgk36fv9jH6kiEg4Fqg0hGWepxH
DovBpKR1ErjgopygoGMdc/1rf+sS1VNYurFcxIpgNeeIYOFYJiYirNzFxsr0PbDnw+76vpXO2NnP
C4cy7RmWY+Dhvtfe6rj1dv1gho09+QqYlsqQsJVGMut9USFUBDIhdMgD6fGQoYviwMsqlDaaehD4
QDbWAL/O5TnUOiDPWAszTXk0mjI0ykNWDiHYIOFnytSNaL95JKXqPShfJc5zARwtqspCYM9sM9cz
Ag/d/h9p57UjN5KE6yciQG9uyTJt2JK6R2ZGN4Q0kui959Ofj31wMFXZPEVIi92LxfZMBTMzMiIy
zP+bxb3a5Xdl/SfehiTb/5OgXi8MnAxZtVaYunrU3H4JPwCn8b7TTVdP9lr2/z+b+J8sIa88F0Fc
zesERxZJd2DJgWAwHEFJI6IN3TZy7szxPlHkwxJlX9p6L/e7eb8uViocYWYBs6AzHuz3TulOmuWq
sfw1Dh8lWF1dO/InfSdg3ju8VXUvooVe6uQFKl629mE6392+X3u/LYQ7fdRPTrpuZUyl5mnvwbr3
64JxKLO8anmCMaKnPutW+GQNzk64tq0LjFNA0kfxhBzO9eYMsVSOS8oCyrr3mmQ4D6V5iOblHoi1
v+NSGz0KqX81Tv9X1ER+1O813G8uEcxvMp0MfvFuvpZvj5IlKetgTDtnrasySfJS1M30/fePicmO
NdUIOIL8mhC9UIGqK/IkngAnkOFbDlubyerPtyVsdXeSIf9PxLrQCxEO2GtaliCC3Kq3UI+fcuWw
GLyVQ9UroTwv3Q5GX/1BHz/G3XJMB/nE/O9dl2ouLWOnWanvm0QBTy32x8jciV/WYxSdGlgJ8jqR
aDMBLhgwrYd6p6oZ08mz+7Bpj0lckxcE8+iO4IDX7HBX6Mnh9pZsRTSXMgWTlpp2UYIRxY6E3xKY
C8O09/LqY8Bi0/bXbVkbzHd0bTPrQkMEhRhFtNB2mUS5Hc6vnI/gQaZnSrXMi9XnoZafuu4llKLD
ZNJE2zzWlGiKEdAcEChlaAcOUd+caHM8OcQSS7B4eiH9yTW7/DxhLwY9axILsm/f0j7ndI/mtXNf
htM/6WDAoWI+6cNRaYBwjoyvcVruxclbzpkhWMDHbYW+ClPQTSXqxig3kK7MJ3Cp849pu+P+t0oK
FEcRwubadIqIIrIWxBxVxhCOixuDExSN74ru51T9rKefmra4ckGfV/0oEUEqgX5s9674VoXs6gsE
M5+mptaUDk/iss68LIi8oX1RjNLLQ/mltRWvCYIj0OABCN07ureVLWHE2eL6m+CE28LlktUQvC1m
fv1erjyrfi7tYu2Y9YZ58RaVnnUnfwi7xyYedrzP5g0DBmVFMKPP7U1ePG5MBWoQsgAaUIq189Qo
35T8IXcY7ocs7PYyN5XoQpjgjOhEyZp45cHOwhem/M9S9OzsTpXsrUhwB11ujMMQjhxioPq5waQP
rNR92biW3Z5rAKBur2nrjQ8iNGBbhPvglAjer0onPMOaRony4SRZD8CbneiK9TKU9bakzYX9J0lM
JNrlWDOPx/1QG8eLx2NjJF4if61IYy7x9/9NlqCPgP7YRbOuKi6OScvLsf0+S27PY87U62pnYZsR
xMUeisxCWjzIoSypPMLh7GjKx1R9DAxglhKYtazvBHRDQrN87VfVsBMzb2okQEAkNMA/pFhz7XIX
CXBnp8DmK3bkdRBwxrU3VjtCNlWE15kKvh1E4WIpyKLTy0xHNtNp7nP1KyScLhPDZ8AHXm6f2qaL
vhAk6KKdOaXS9QgCbuRshw9tkh/SAacVnLrhIzlLt1PknSTl5uLYOnoKLNyn6DUZerMBNatx0dk0
n8t5GAhSqgUk19Bxu77cicQ3D8wmzPy/5WdbcBJRFzZ1N+KHMlDTwLgZYiAr92AdN6sWMAuD1Kfp
a0wr2BBTToayW3mMRyc7dHbb3wcW5VijUry8twEpzgAJBWl6+TdpM5AKI3dQTiDn3i1ACM72Xmlr
c48dXKPK6DdbLJxr08lZ3ztoadO/q9t8ce2yd3V9OWoJMchtHdraYJWawAqNBbH9a8LnIggNDQBv
A3XlN6WDFlHD8Gn4I1N2KUQ4RWVMRrWLwJIZy8xT+x/KcDYjze2owqqM5t1e0fpjYuB6KWxd8cWK
QKzr2ngyQGuIqkNTQLWr7EjYOh+Ak1fGaygBKTNfS5gd3p8h0SPNJ6VXF2CBTvN9G4EJzG24vZjN
4wFHSgPwng5n0V/nFqCckcnOGc6nYmjdOD5mYEndFrK5YxdCBKtYpMxAVY3NW2f0YHnew/vcW4Nw
u/RAGa1Ys4B/GB5sSfHM4klq9u7MnhDhzlR0wBAtsYbUTLxGPRQtbWh7U4zrl75RLRrdVyZI4jZD
vT74pU8Sw1mYLBzM+iPpVa9Z0k99rz9Mqnxuy+rfkL6J22ezFQWALkDSFZBJqGUFXRvUQUo1Xop+
HNe+YdJao93HFdVMOp3JpN4WtqkIYCSBBEvR2xDXV2l6ULcdcG+K3OGLZWs824lW7biQzaOCSmQF
qWTeSWzxHHKtiKQpZ3IydQpvZd7zdLNX8Mdjcb69oM2bCi7MilTJtLa4oElKHKORmVZ0QBOq9M9N
FJ6mPnWtZAdbeU+QkCCDfIi3xAKQlWEFoOjb3xv7Q5TVx9wMj7eXtL17/y1JsKUdvbFWUDLxVvWO
2wzT0Rk/7UN8bmkCpDK02JFfXOEgrjU9ncus1UEq9cNuoePK1Pv0XyYt9hRuS7t1XPsrBOQ6CnMt
Jhs0ve9NvM84D4+zhIutwupn1CsvOtzozJP+dXvzNqugmGxAwJh1p81YuE65xXTAKLdAAAKB46kz
nAeW0xrPrW5DIyXbqVfNTXevh+nAeITzszeD0Os1WQIVx/ETqTa9FrzsP1DTy69at+nCZUlxEg/T
hJpW2mfL/qHI36hIRXm/c/G2lPRSjGCIgWMKw1pmnLhuGq+wfyYqqS2pPRV7VJ5bOmobvC5XbuA1
prpejzoWOYzbHXYEbkaze1hd1tjtwQptWWMgKujTpc+LHu71Ky52zcxsW5tUhgHVEp4Ouz+EffnV
6uqHVpWOSU9mOlZ2Lt/WDnInQGwF0XxVomuRjRF2BTVR8DD7RXOj4YOq2Z7SZ7I79Xtmck+WcNFp
KOtsYx1Io9fk7yI+9llyCEkIBMFyuH0rtm4haT7wzOkLUokDr1dFbFbK0gxbqKZOfmIofgDyFEha
5ywzT1WW7vTlrLZD9KL0kgH6QRM0Hd2CtutKo1d5RxP0nANzZfbmu3aCzsF5jIyVve7Mv/XgTOaO
hd5gd2DsaaWxY/4JrHgxpaVHmTlJEWO2RkROJ+qeg7h9X5D4yG3trBnkU5fCy8vkSa7HR3MJ3Hhs
d8zP5pECFAGKHiNAb+IHdU7iWbWYw3Xm+mGsrS95onlVOtxZ9V6aflsUjMsrRizE44IBRyfTUjGY
BChArJuc8Z1Fc+AwG0/2n4TDK22vDpQ7uFsQPV6rTwF2p+PMNJrbxWe7WbwGata6sKitf7qtpxtr
IvHCC23taAeuWLjwqlIZ8IhwgrXyxJj2hyL/VcwPkmn9/qPTICxhnpSAiwTO+h0XhsVo7ZQkEnMb
uiTfh7Q15nJ73h2Z3jBfV1KEa6AtXVRFa3/+MEjvB7olTekvVerWglbRxYfA6nbM/7o9wr27Eiic
U61PUWsPjGpU5P4S6zk2Qjcp96L9rXuGmBXWx3n1AYKNrOZxNOJqneCxzN7NTAhu0mfT+DwD3ChX
x7Ip3TIc3Fr+EoI0x4DO/W0t2VomykFKn7w1913Q/NIppGEsZe65PrlV/ovnxp+A/xgXMsQ28dak
MqL2yMh12KGsZ83WXeP38X1XHEzqIWQB8DlicBRnGdXdCjCbRP1lFaQimucElOfbu7V1p1T4tDDI
wPRT1bvW9X6p5aEus9JfYr0897NZuUGu/azk+j3oXc2Op9mUBjzFinJAnkU8mx6aAgNGAmZDwuW+
gQoprOu/ei06FMUeN+SGUzPwLZhaumOYEBWcmmwAqBjrYblyTjWBu+T3iflojXdasrODW/oG7iSV
QlpiiEKEezwlkGCqWlr67cIT5mzlrjO+v31IG9E4883/iRBurmq3U2FoSemPQ+Yqw6++3oN23VuE
cGlqWa0qM5AK36zLYxF0D6Sen9JBe7m9kPVnRBNEGoNwjU4ZXoBCTGNNnb3ETEX6CtPBUPcNjet0
Cx0ExzSeHq1JP0h19Sjl5ufbcreX95/c9e8XFr1vI3Ble87IrD+zf6bzSR5+3Rax9bQg58uQEAR1
tImKU5hVQXDYWQYgG2WjnZ0KUvcq1no3DroCD2Jj4Am0ztOkGp9HzWIEubK8tEg02LAs/Z7SZ+LJ
1Qxo5e0P27pzjGJDCgHALJGr8MaqmjEaHbK2vlrPZ3jAePUsp1l7Kpe9zNtW7zNg9AoMjYR1uGjh
eCfYJnkQoEVKYtzPdn1a0nutto/W6Hh258nUKsfYuQMjxws/OJ1xCqzxMJfxh9GePLX5y9T/oFlq
BSaAkpLlE54Il7OZQY8I47L0i9qoXbvRQy/Sg9+n3eCdfCFFuJ/NOKrloKHW09Q22M/G8FT4Fl07
mKvT7dPcdK/4V4YINd1mxE6QpZWlGitLUZIM+mXVijfSZlbFa3l0lEHAeayUu0l9nAuaoR3r3qyn
PzDhNNSBzMw0OS9oYUerME/MvGhKSpcPs/qQf4XvwN25S1vXlXcd5BDQuhBSCtfVmHJwESxklLSG
EanYc+1CVHN7J/eErPfmwibMY1HnXV+jGq10iLPz0gSHaPoTIeQacEWv9V71WogjB62WWRMriZ5J
Pnh181QM4x8cCf0wNIFSbWLeSXB1zpgvJSFPxSh7W7pW9lQNyU/VYE4w+5NwgU4s+C14XDMzLWhf
mwAQ13V1BRU4lLyF9H1W/1Xy+JHLe/t0Ntw3HkIHTwCbBYS6oGZzIsfgLnXwnetd4DqVdJK68MG2
eFok48HIv9wWt6EMV+KEdVldkJMHa0vf7mc3KL8pKXWmco+zeUsK76O10GQT2InFlmDKazkKZFSO
/uaia8/hXWykO8HCVmOFadNPsZ6PziSjEIAHcsS1marKbyX7PDr6hyj8VPXxk8lQ6dJWh7L8Rr+u
VySN2wb5md4VD9bKHcVfTb3g6VnlK8s4UBQYYEHxDaPI4r6tfLus7sumeSj22Dw2NIQBP/wZrZ2r
NRKuFqWRPuuTrPIbuOvq4F2kn0MA9rU8cgPYRG/rx8ZySFYTuVAnY4BG7IayoHizrWyuSI0o2nJA
++uvRhTxgrotZ2tRtAtAcQx1gAx/yPW2jXofLMusYi+cLoP5TS3uzbFITkOhK25QMednL5G+8zDc
WByxOBUmVgdwtkitnFP3Gwfg43wjq47pyhrWJuofjL6zdfgrfR2PpMp6vbJOsQ3JmZyK4QjHPneV
lD7EkSM96OXU7tyAjU1cTwkiaN4YFkbkWlTRyD1pTeolMf/AaTIG7UGv+9g1F1M7FQW0s1bZaTtJ
g61NRCBZNGD8IQASfNbUOb2UB0UNvUjzTYrWPngnON/Wjg37wZQgA+9k6ph8FEPMODDkZor0GuKt
JxvojcapQHnYQ8LakkKOzH5tsCT7ITjG1AiSorSSxtdAz7WWT5SEG+n4+yu5lLEe4YXzTcIJisMk
bfys1LxzzfSbku60YWwdCJ0DvGqJlhxU+1pEN8xqa49xg1dM7uyl+ZknfzLEDfQUM2G0yXEmolnQ
OsVoeq1qmGQ2z6ElHZQ6PPZ9cHd7t9YdvzamLALeIuqAPC3eoIx3SZXhc6OSqYu/rOSfPGC+znyf
Sv/8b2IE41OUTQtHCk/mxQz9Rv9qKo3b5J07xHvIpm/PhgVhBzgaHrbAU1yfTQXwUtgTsvhSCmOf
dShS83B7LXsS1r9fKFibWGY3awPxw3eYjbu9R//ezwu3HQaeOIx6fn48tl5/f/vb315AnioA69OP
gdMh/Ln+dloi5q4y2Z0mOFtO4XbdZzvasZFbC+CCk7BgaGWFCbmWYahNG9aTyVnbs1sMn8Gf+4NF
XAgQFiHXBZnn0OIAmmc7/gw2MqROt0VsNJKRFcPirvcCjykyMFYTfOUm0DB+M3j2fK6qQ/tpqI9N
eJIe4uJJGXYO5u09vJInBtphUeiTTAXNN8tA82y9Du6nXPqnkGlR1Zq82bFge+KE+6gXcjRnulL6
aQtncmTKvd8oFV0HVZV4kzQuO3HAGpNdm5l1eaBAMOMFL6EqKHUeSFHRawvbKWnjoYCt0tWJA5Sx
OarDj1rrDpNSSm4wjzv27a3DXgWvzG+EVxDnCR5nCJbY0gJeSTQG5bAhFuEBuH540L04fb6tM1tr
XOsHK6Y6A1RiYZv5tKQvVAIsx2r8HPQ7q3wI4G6w85MK309pW675+0HdyqC10g/yaGJkQYhUCzWx
xlSTW3+cYhID7wI3Cd+XsZvaO4t7e6mvBQmXukxLjWgKQZr2s1txwnd6tjcUEkfHthGB0CsmsgSv
EJ2OtqgtQf2PMXuHLkATCt/FXrS9oQ+4VcQArk2cIxId5HlrWMsUtH5kGneVBS7Kx14qvaUeHjJj
py741tiyZ2TXUXfIOA0RR6KE9mlR5bjD6cVuCayNHvGa+Oe21m0KgYdkzXsC9mALGtCU0hLaOkJC
9qtMPg/9KWs/35axodmMafwnQzh8SQFTqg+zDkAZ2bOz5KGmuXWCJmKO5WNU/dRGKKw6Nd55sWzq
nG0R8q40bmC2XTuSZtADc57zDvSRl6J4Hse91PSm0vGa1fh5HpJix3Vml0w1lW3ny/WHbApIBE0H
LNKkqsfbG7ixEurDFlzKuF/G/IWYtClqWYN4tfdjpnmPGgS+920XOztGduN5Tjl0HaphepYOKBH9
ppO6KHB6vffnYvEyJ/tcRvbToCinMe2gYx9f5j5/0ZfiwYjPZvqg2J/N4evtlb5VFdquaO9ZwWF5
94mGHv9BZdPUBrBTguIY0VlwSiSVrLA6Bsy4pNkxCinNQ21yb0xzfn9b+tsDRTpdZqCDKOSSxJdS
VxEWdrU9+IwweoOzuJl8xru7lbnzJHtrRq4FrR9yEQMqg10EYWANfprcFdlprE4jszPhk2Tunema
Ybv2nFTacVxMXIJVTNbqWlIbB43dmsPod2NSp4B4Z/WDrBX2sQA414sXwDgdJw88us8bt5pC5STJ
bXm+va9vjQwfwTSNoa9sIeQbrz8iVnIz6dBgP1+CwxQC8pBMrtToOxd+4/jIy9Ldw0WhaCimAKcg
KGZjBI7RHo/JhzZch0/9qCp2xLzV0fXtDqglTA48fsQccEvtJLPSBlRBo5YfK61fniKJUSttyL51
FnDZ5iy3d3o2/0UjurYTkLz2IF4fKDCtTOcAMUdTuCUuslqGxZ5KS/ENgItmHZ6q5WOVPWU/xuSQ
PjrLy6wmrjx4QX8y0ofuhR86z8HH4Veh/5UG97IZe3vocG/3HSL5FTELIihyiGLwmauFwWhnpPrx
1FbHuZEb69kpkqH2jMgoGcyrqOjsmMSNESnA9VYgHwYmKGyJ3nHo1WzosgU6I2twNSbfcqdn+NB2
QYF19do5lJl1nJfk2Ji/b45peYbHA+4uEmFvzHGoJFnZZoria7kEZVxqGn4bd/XH25dmY1dpBqLZ
HpogsE3FUKPOmoH+95BdLWLlXh7MRnJLpgHdXuMFPIJ3sGOU3t5SfNhryEHVnRWuf78wSnWyTLZV
zarPdKUKmKAJltb3rDGa/CmZytje0eSt9YHctRZbmX3nf12Lk5PAaEa7VF4xNqrxQ38ojdoDcPz2
Nm48xcjxXshZr/PFssqGGk1Stoovm4e89nQLPje30g4QAUDx5rzLmfaZdhzJhokAJXbVSvAmieUF
g5fWPCrI9Cm+letD4y1Gp+ReVjYF75YsrUuPPC68IXbVLYcwWhhCyyUAFW+v/K2TIbb/v8MjGCn4
YK4XDqeYLU3SwEdIinomx2QfJjDPTkrSWPfGEp/GXo93ruWWzDUGB5SN/Aku/FomQPnLBLye4k+z
7c9m9DRTAXRLzWng4pD90El2Frm10zSHUPCzaJ9j7OFaYCZprd6BZegXxfhvFDGsCA6mmtNiCSDm
XZGknlS2bp02O9q7cVnwAmsenALrWjG5lqs0kdrEEzaPLkHpaE9j961Uc8frknaYd5z4xk0BwGOl
bYfblpY54SCdPCfQhM0AjKfwpRsYY0/rY2+CRURscltn3kaaeDXqp2s32+pKBRuQjlLVDADCwTWg
R99qsxlOqtTIO5u3LYVEMU2dYMy92vaLKxkacbkoWCCfvurYzeeqv0ur8ff70UHMIWDm6QFbBtHP
9RGNY1eOmZVovp3liy9r/S89CjuvppNy57pvKQMPNEaFab2loiocUMVNS5M00/wgM75Po/HXbHTv
pGGPxHtTDF6f4IMQHfzI6wWR2ad8muUa/TwqYERT6JzXbMldVcvLThJuNb5ClMFa6BliMoElieq9
RLIhtaGpggmfPdAY5Wn1l7qRvXz4oEnSmf/e1ruNpVGRw2ooTC1Z6Pj10mrLUqMeRAK/n/4plsx1
GG5T93Bd3qqdQ7sFlUf6rih8i8BHPVDGfS6P3KOIWpUrKeFni96/f28vZVPKmjummopNevVHF8od
p6oRFGqtgn6SgMdbaGpzVjCHP2+LebtjLOa1kRHCBKztaokvxNSV0oVVDmRyZ2XZIXFoZM8kWfNq
U5mOt0VtroimaITQGc2VvRZVxqpSjG2HrdPjwQM1c2Ae3bJ3corbUlY6VCBn19fftRSAKBfbjgZG
pZPceWHmKDmZRWQfbq/lzbZB2ELszlwHjcFkV4Rt0+1aaelvKokG0rvY6uiHgV7u6Kh7yYE9QUJ4
Y9a2FhQG/T2ZORzU4lc5PltV/LuGlNVQaCYtQE8Tzf+C9wuCuY3iNT1Zmh0v5bL8WMh9/rsHswoh
gADOhzwH01fXB9NEUiYFNvnyfojTzDXCPn4HYXyxRwLyRgFWOXSJcDZrdUzMchhOBrCLY9OrFMbB
/ZgDvQkKwh6WoRihkFsl26mBzEq1CuhsQc2iLrebnh7tR3P2KiX1+j5xA14J1nyefpf1Aln0rlIn
eYVqYY7xeudGc7aMygiMx0z+YHeTVx+srttR6NcH36WpfhWCd8NqEuwB8XstZM5mxl2YDHyUE1Ny
tSxKPi86VC1DphoP9eyEf3dWEz8sdWGfQ22JPZuQ6YvcmyGEvU127iUgHmg/ax+KKiNMy/V/y9LR
GK1K9HAPu0X0K+vHgny89pnw0mBI9fpjodkOEhuQkEdMb3U8GWflODwN/9y+468vFWFLeCTj+lac
ZWywcMaVtsyNnWf2I2+P3AvgiLhXqOh7PNqaM6Xw6QAlWH3sphoKIDtO35ltO52lzoQ4cFb64KFU
7foYWGX0zmrb4MmS4vJjI5fdS5bb1WGcR+m8LFGQHKhVyYeuI9rn1d8b7VG3aDR0IyUD/fz2qsQo
kK3jFbM+KSwIfWXRClfyDCQhZvdxWB5DdfA0wLXy+H06fP7f5Ai1HW0k7TwBp/dIBsMtq7OitvdS
/zXNnZ0FbdxEwlna6HGV2kodfK0LkpX2vcqL9jGFAzU8MHr7ctdpO0I2d+1CiKBwi1p0XQzOy6Nl
IGUxj04Rf630+jgt1un2xu2tRzDGs9mXch7Z9iMNFx8COoWt+tTNT50Bd5467hjlrXU5JCl5gBDj
vancqFkfa8OcOI/ZwHDQyEzIfctT986e+3e6NSs7SiHa5lX5HAgoXt92DCqtn3MRbciDFgVKibix
cQDTNov+0KjxXmbttcv+6uLSVsmjipczTzmyEcLFTcuwThyrjvxRhcvAYw4kqI5D1A1f2nCwGMm1
RvVbSyyCLZ2zaPKmFiBsT57UbvbS0uk/9rZcRIeGAQ4mOMbUIM6TpYLs3FymOtRf4bx8H8w8ew6d
NpCO0WQ2utfR+b0c24hOo0e5arSMxoJ0cB5ZpjIe5TJU9Xv6vAz5js4RYzrFaljb3m3teWMZeW5B
wQTWBi1yNAgJO5xr+rQYiSE99se2/gQznnknK56UnIM9qsI3qTNm6RgSBKeRNneaj0WHXoE1Wdjg
Lvs2OByn+h1B6ve5OTzk7/cadt5cCbpwoSCmnrBWYGibvVabnJKuUsZj6HfSQy4nxFr1OVPP1mjD
0rM3Uv2mz511XUlTr6Upcx8HljKFvpMU7jjYz5kT3+mNgQoUEogjX4caVAzGLPQ2/7LwfyXYBL0f
jrO0l4reXjhVO9rtoX0W0xI8PWcj6ubQj7MvsSYdh/nXEH0EG+5xmP6+rThioPm6ajLrTK3rtLi/
gZEEdK1vyyWktb0+qMHDlFvuvNeU8cbcUBVx1gY8GorWeFPYWscoAcQqrdhvcvupDz4HSnoGh4vd
2yl6vsGeYzlIWt+AENCtQcL1IQ6OEwRRPiW+rkiPhlWORy1y/K7Wyr/GWpvP6VROx0xhKtIMlfTD
FNntaY5Ii8K2OpyDRFaf5VFa/FIh7q4Jaz4ExPzv+0J7KQfHehnbkeGu20fwOpwt2C36+AmOifE4
ArGFUA9UM4/HOPGjwFX0eyX0J+Ne1t38g/OgpAfjW/sjCA6n4Ln4yTffFr66lbeyofrGONOkIE5R
mEUQtYqeAEyUH6CVo1N4eS4V10nO0+jWO3X2N03+LI+V/idNUIQ5loq41pBWJz+isAbxYT6oi37G
zJwsKnP1/EjD5qH4gonNrGVnrZvi1wEdhiD5ECL5a+2oy6hsZtlIGNMZyPKX7ZEpyIfOGNwwV5jc
m/AZxgdI4sPmS9/qhygZ9sYIN662c/kJgpsvlRT0ccNkv+dvYUIGoXMD6TBA5q3t8YVv+ATeWzKJ
TfIVVH4FnxBNls6QDKsN5rux/jUFixsOX3NgxNTwkwEE4W1NenvJKb2ys0RlPJEpO1xv7lhotOWr
feQrsT/YptfY8aFwjKORf78taMMDIQm2wfVRyaiG+Gaxgzik9aQET+tkuGD4PmVu7UWk5Q97YH5v
rSNQRbS2ALMh41vftC1LlWyXuhb56ah6Tq26ufQp3xPypsaAw2YUkhh2Lc+TIBHUMlHapRmbELTL
4+QHD6b3YurH8CAdmkNyvr13W4d0KUpQvyQrun7IEFWXPyXJC58L57Frvt0W8tamrEN9EEISnFv0
DQsP19SY20Rq2xgo2GN8POXGQTk2z85PfQ9Lcg3oro3XtSBB5cxkbuOyQJB6rl+0v+VjErluY52e
6+8ZJeIPxafbC9tSh8uFrZf7Io5N69lQkx55pdJ6WXXIANNS5t3i5JtwGX0gvc0o/coPz9P8Woxk
hZoVmEbsa9MXS8s/yGF5Lq3oxW7SUwXZYswQVKP/7YTV5Npd836ZpV+1XLtSf3d7vRsGk+cVr8Z1
+g3mOE2w1zU1+cqCPc633ivvzc/2D/Pwb3mQ7xov5D+3hW2p5qWs9bAvNneZ5sqJkyxZiW8q9RUy
r6l72FX2anpbp8h9Xnv1MViK2AeexXVUZ/aY+KaUeMUYu70xuWGykwN/A7623uoVA/R1ygcqLOFW
96NBmqtdEr872M/JB/MhXNz8JX8ZPip+7QWHMi3c+a7fcbFbuwh2MHlQOr9Itwp3L9JLKVp0PfFD
uXclYpVq6V0SOIO+E2ptWi3yJGR26WdYkWeuz8sim6CgprH/t3EyZ3d5HD+ANnps77XjXmy+dSEu
RQkXom1ktetsRLVH4zjuhV+rEotW5PLXhS2rlmRSMolfHz3HddyvrfuFEMTldePtydo6HYqza72a
5l4mr673jIebYi5TQ6THhI1Zde8rrYSj8zls7J3j2dyyC0mCaZSVQY3CoOQ2Jd2HUslHdw0BD7ev
7KYQymSUEmhSZkLvejmqXk+Ok/aJn1h54jZS8l6Wxj3I3k13T18IQcUr7o5YH5vqsmqajPs6q8N0
biIe1ZOzGIcGDDm30ex/Z0mTXSs0smNXTM4xGJ29tvi3URtRK5CF64wPpQQRG1xXg4lOSxk7GBvR
QXLsx6ZVx2Mka7/mtjIOk87b4vbernsnaiVAfNSIAZ0glyH4GiqozRSk60VOnDOZHCinnDj1EiCV
di7AhiSiG3Bb4DulEVETTpF+/77SEynxDTU7Nqn8EIyGnynO8faCNnT/SoygkWYl9/VYhBCHGL9K
jonIQ0sbL4mtHUeyEX6sb00H9kySQG8G6MLU6oY8TqGtGJ36WAVFOLrz4nw3k7z1KMNC72sHigvi
0Rge1Gqcd27FluW/+gDBMi5SDB5bXcKupsh/A3987mXjfTZLd4Fsju5k6+8SU/tSwyY39yA8YcTD
o56A1ZwndCJNWS67FOf3yA62jpkEHGaHCZW18en6shalkWVFwldFjeFaU3LMlherMn43s0g3jkbS
RlNXekKKStdS6kQDQ7xj81ulfarrbxE0mmp855A7ua1OG1eS9BN1c6qY5IdE2CO516wxaPPU70Hi
ytyo+KS0P8su9T7dlrO1bZdy1r9fhCUx+a5YdjK2TWuOit65QPm29V5dacOSrmWyNctFjZke9Gsp
ozY4ydgAeSupYAc2Q1XyJB2Pv7+USyGCXtJWUAEcAvJylHnaUS3cnYu3tVXAJRH2rMMrvM+uF5GH
jda2RoU7aP9Ws8+Jetckv24vYcuIrO06AEcyKgjw1bUIpc4D8I1qRITv8uBlSu/74GDudfJunQaA
JxSB6GiD52T9+8WZ1z3NZZOBqdLKpfqZOG3rMfdr7pH4bHk2/VKOsGG0AfaVJUepTwKq+EE5yfxp
/1M9NvYhKo/RzhDFmwZtAtIraYIBaNqqlEYFadXfGbGnxDyxUkDjF7gyjS1NLZ+DPHvI6DoAWiuz
oneFou9Yh61LS4fGa5fQOoEpODVea3FrjAn0pZI/x/n7Kes8s70b04hO/j1M+A11JIFKqmDtSlyL
qNen2DdAZFgJXKn5BOC++StsCzezjONvayQNNbQc0BCwZtCEXR2kOhqDBtLXyv4uwz0NO7kzZmzr
73KjcXzUPmmjoJJOVkd8TySh3dftBOWT0jfQEIbesjzMxR4QwobqrxVWZqVQfjZPUMmxLmJmDCHu
jGwT/Qg9uW3+YMdIzdL7RrMTeFrC7cpG0BbAFYW5qPk3Xp6HIcY9127a/PX7J2NiiuhGg9mQ47k+
fzMJdFqU4Hlbg21tjFydTdOyM809vx9BrYYCPFsee4ycCysyQq2ZOmZUfAP6y17/4pQhUKy//7Jb
TRJOlQgUBAJBndOhHoJ8ADLcYKAntI9O+F6Jnupsr/VkI3yilEQvNpcHiNk3jRT5LE1tjpw2BSsw
To9NE9+nZn3oWn8ow4eotx8AZTnfPqytVAPyQDBELfDoYpSf5X0zL6OCc/LVZ8unJC6fi/d28U09
9D+GFNTSnUNbj18IsK8ECvtZyUmjD+kq8KN6zA7Sp+VYHLX728vaEgKgNghavBpQDSEcooIo5/kA
5PmifEgnF5Ci6rlrTz/06sttQRuOcUVTJn0IZgRd38JqCrmqJRKZaMcQemb+nTlkd4DKczdbuf6Q
uG2XgoRbVZmalk8OJAfmUwVF1bH90fau/f32arY849VyBD+fAGNbm0AP+Vih/GgXL+mJ3m7r8/Iz
TL15rwKzsybxlIYQYvfQQtrUnr8m39J/ltILXnaWtEZXNzZO7OxbylCJDAlM4KV/XKzsbvqK1y3G
Y2d6ZeoN6WOcnEAx6euH9HRb9JYjXCfZKNqueQ4RvmqQm2iF3c/9tkt+lCYwGIv8aJjt4X8TI7gO
qZWnaP4/nH3Xkus6EuQXMYLevAI0MpTU3r0w+nSfpvcO5Ndvsjdij0Rxxbgzdybm3jkxKgIoFICq
rEwO/NeQ6tpkWbAdk+FDk6O1a9PScHAFBPcX2BDxMJ75BnBwnpSNYPPuofFJ2jpN7bj3p0KDspZN
WzoNcX7gdfGrZT1XQATaA+goYeLZliKVCp4E2TsQ4d2et4WtC4kCvMg0tJUbQGlfnlPMrwyjHxEj
kDKngaIRrhYpSqMAzK1YWqhxi2i7R5Sd5ImmIs2lKU0v9aTVWeJG7Q7kcQRAYzF5LUGQWACW8cV3
uyH8k/qfKD2XgkKHZu16sThWINoAPAHZ/BXwJPKqXGI9dlrObzQ8pgr0EXgh9dcuS8sjRU1lagec
mG1mkwohtyGW+xAkyk5n8zvgMKyQBA25E3blljkZVVa8f6GKi7n9Z3HuK0GdRiP+Aw5lItkyHc0/
6Y6Rv0RCpjyzFBqjoHPbcRY2AixKuMPgMQTE4+w9Jwi5YnQ8IoqXpE5eihaqU1ywUjRdiI24a8q4
rE/rJcyvHa0KhWW+8SBAIKEVY3TGBAJS0n3jvXBr/DYLhyVAqGhNA2czqh/zK0BTAryjxNhtme/p
pEv9iBhGlDrpIDNIN+M9mSpSfQiHMPkfZhKFADTHIi2LhMLktmcPPiRrRDHFv1xNBm3t39aFStvK
3luaxykZhRo/vASN+pcmpA7k9oEfBG7b/CkYQCVKjhaaXToExEAh+j97BjKyE2nPJBKApvaZMTbU
KjcOoTsGBc3AHO7LpBpWHpQLexlY61+UP5CwaJO+NBJqEEfsZZSpNOVB9TSz5T6j/CHv15Kva3Zm
W7kDPE2MFRnlRPk+HVuTV34gdvS/oFRE3HZRd5tC44SHvRyPXAsSlCKM0C20hMp4HosRFBjB5M2v
CZMs+MKFJfHSEqgIWMU4PUSfU2TpeJqYoSIABCDgmpvGH2NXrBG8L4SKC4uzUGG04ERBBj+E3B4q
a1IEpjk879SV5/2aldnxEiRFlAnQVHWl2gOGqucxOPWTtdrKU2j6ndlVChcZpGfA/20g3zjbS6BO
82JFzwCiqBTmGEK86SS0zt/eQwvRCEYAWwTRP15dc7Bx50OlMRGQzYr52krkTymraMVrG044qIlk
4uFFbxtcHtU/gzM/j/ta4dH0EU1lXzAV/Wjx8P3fLeAljLL87xP/qoUFKnW1p8ICSr2nTOo3EIF8
uW3i2gUk3MgEAJkmiIYyZwFAdcFjQooYzhU6zYMYJD9/IKh128j10kxGIFKHXAjcdl7kRPsI2NyQ
J3fzwrMTQzlG0nOoyvuAsVOQNjscZJvbFq9jENBCOCAALUOQwGX6csdWHicbAHhD26VXSYeDiN35
+lO3Ria3Zmaa3bNzSG6NpOFaKFmgvUBooER8HIujuoaSW7My/fmZlbDwmqDKILWSqVaSKCFUKpHz
SyE6XBl/b8/bdaTDvE2FJVTvNJSJZzFVNLhEj/g+BSLoBK3llwYChgWrMSyfsGCNHGvJL0BBgQQ6
LtJTL9jlwDy+5XBHw006iFDZD5Ec49hLKaNrr2p+gjFdT8pcufu0XTUQoaLvBMnieTc/52sQ+xqL
1pWTqDJrQDTNOO7yjdQythIeFkzh7gCiNOAWcIH/vX+erZoGbFU+BAJYH0JPPqQseWORL9qjpqxJ
pU+B5iK8otgqqJMOmDD1Oc0JF1IvUeuqgCXsJagltnxrcWUJZdgsbjaA1kWU4yvRlpXaMFnMhOfb
PnMVB2fmr/aaKsJc17mo6JqcVphBsr1t4TrZNJnAET+xy05uOXOUAI3jGS6hndt9yeK9TLeCRvxt
BownsNu0ovWKwSvH/LWHtAneXNAh0WdpID3N1bjUMaOspvnfACil3Cxac+T+6yVzZme23Xw/DMoO
tX/3MH7dBaawWwPpXNc2ZxZmVxeplSPRM2ABnl6+pFTehn8NqyGVFdLnH96M7RVvuIogM4Ozm0tX
eoE8JCKmjtk+uK418ck3K+koruEMrqLiZAgaich8omqMHpnL4MGrQPv2oC5wx688pCPNRdNacbtF
zz4zMVsePkfLSqmAnyYIH6LaDKs7WSbNxvU6UqBr4MV/ZZITK9+cfdvw2tBmi5YXSHWmk/vV6j6B
ToUHZtlIo8P4ddvOYog6G99srXIv5IcwkjE+6a5jf3r9kEsft01cZwZnyzSLDkDejSn4YxEGg9Ts
UtMIqPxW1CQ2mwcjczxxZUtdZxJmBqdBn8XdQin9MfGxaMpJNArC094OSvra2xK/UXbv1WdBVvxk
bRpn5/PYlLEQCBhiw7/E0kH2XxLpP9IYKxiUJOGKhiL9xBA288QgCiOJ6Vzn8iEjPHg3mbQmh7vk
7OcmZk4nxFpWBxJMNNGH2Jyi7mHFE9YMzLwtkASuLuWgdz1kB0DGzKwSWpWf/VN30I/8/jk8RTS5
v210aWnOBzXzPgyIFyI/7F2RkX6r7td4/dd+f/rzM2dLGh+QVs3v3SQrzVwoaQ58YramGbVoBcxj
4BaZsi1XHY5hJqZJhlF4kCcgAAJU9PY0LZ13kEf7fwZm0xSmKIFCcLF3s29gN2ikPNWp03VWFTry
WvJ+2Rb6NSeCC7Qzz/yMV9u416O8R95t+DEIYT+fK1i6xRCAR+D/MzH3tCyBpHuQ9e4gfPCSayg2
cmAkID8J1an8ATdbmb+lG9i5wdn8BR3kuCttMkgLifIgXfrTQB67N4sROTjz9mIteAOIUvHGBR0V
rsfzVKnear0g+fC5orrPoqcEtCvR020TCwfQuYl5blRsC/QJl0bnpkmNvMCnpL8znafCf34YGriD
/xvK/LmR50WhxaB0ckXhPU++EXbK/FSDC/ZOyFfCz8K9BKZQ7EUpFkS/82ZDZLhFYdDg4g30TeIa
zUwZZ8US5aCrpa7YWp6+f7Zm7jDFnL6TsF/hDEavQ+MQSUMeJo01X5h+aXb1B+kJKD2hwTHxpc7O
BZ8fxEEvkh7Q/ZZk8kh65KT+B18AAdb0jIYe67xVEdJQYxMX2K89v0tL39ZxHZbVjczSzW1DSys0
Jawhmvxbl5/FUr1kSi8nLQMjANRq2DYpXvXsfcroCWvMxgsxCOlxlOfxFERlfp4kT/KoD0NwlAIn
3z3VHMkEqygp8Cbxf4YmwcPPLU1fcnZAiFHu97xcs4k5SKMJlLNpW2VrD+mlWxbIFAB9Qvch0qFz
9hsuQD1UgXin20DIz+UtL3d4bsNUMiZOuc3XWnevFHZwH7mwN1ur3hNUyKthrXKrs2sanfJn7Via
HmmIAMR3QL5TMzgYKx6yuGxno5xdtHo91XKOwWogxXv1mxN9MxxeRd8SBAfg5pV2laU4ez6ns0fn
gLSrwWLMqdJFZpqDYNa779qVYL66cjMHqRiDKpLUMFesjuhpU6lm0O7Ip4cAzP2dxa2kYhdOKiwc
kh8QWkA4nHMAVwLwBnVTMXco92CLBOU2JEvL96okkvetJ7bcrpX2FrY16ieobWjolMKBPzvvx7KK
kzbr4ZpmeSjI527t8L0GygGTd25hdtwPfuIZhYyFqkzBlt4ku/njKrvhrbE84tH89XaYWgi5F9Zm
wb2W1I7jQsbcHtpVACdXayz7C353YWC2t1hfjnHLYcKEEseHcgiQG0P2//YoFvzgwshsK0m5nvBy
CyNqzKw+jigqyp5vxYpEElEj0SSAvOLqy+OaZHjBOTvlnC9DoQeMWam02L1Pd3SNLuOaBOTXB/79
+MzLvDyrICqIH0f3Pvpo9IMciyYY6ZoWZSFwgUDofdRML30oA0tiT2MG7AYBdDIxKI/MSOt0pZ13
3laOCwD1HH20G+NYC2xl2pe2O+b933fOfDXikX8tkGwEF+y2AzBmlFRkO2ura1USRyaPo08DuSiv
vtxe79UJmrltU8lNKveYoJ4Gd73TbXEpJlCLdGrwsshmaPn72qms3D2ODEcIurG3qZnb37c/YyGC
Xwx/5ttDwlex3+Erkm3x1Fvee+sWD2uEc0v3/wsrM+cGZC0aUwOHrl67SW0K8IE+nBK9H2X7JoW5
xTOF5MYfOVbI0OlEF0kPhejbQ12Oe7hdoN4BHZY5w1WlRnqFZgVEJbvnyHbXbpSVLOX/Z5z/TMzW
lGNiBygunKkx8WjDegq2RgQz+IQ8Y3BvImm08s5ZG9Ns+YBA7IbGQNRoeadmJtCFtYHGDMtbq38u
7xOwxQB4gvYEVI4ug4Uu+K2M9n7mhsA8s6QgFbAtCUr9qUI1RjrvGDV2Cwmd24u2lC8FJck/u7P9
GYDLiK9krJpkfOqJk9xxnTM8x/VvFAneO/+jNotOImMj4r9D+p87zqY4dmZ/tqSoI0IAO4B9xj8a
fk6SV1/2AFJeuUkthv9JwQdV5olFYL5DCsWPEhXTq4e8K4Wc1Rc/IKW0R66mYtjZHHvmvDV3neZu
9lgBM/U/o5N3nd2Fk7ZvAsgEMhfpjHsdRPoKOF2ifAcGFkXZ+9DOEF9kLdnyCM0B+MDHfOXy83vE
XH0BIixARpD8RpX48gv6KgJNqyTglFAVW/FSszHuvNaRmOlVhx5WH4RhWyC9e9urrmkuplU9szvz
KmHUy14cYTdW0syRmqdWiq3Gqz+E0pb5zmq1YVuCsd6XzCAGyrAq9rHw2AUcZBrybezvq/FDMw5t
4u1Sf+VkWJ4UaBwCMoQn0VWxQxpAbjq2+Djlkds8eUBcsZ14V5rGNly5Ov261dX8n5maXQEC3Yih
sAFTUCndjmO78UsKymCiuGrkBMGhlgX80YvE5zTDQ9bnSBVvuxHBplprr1oOnmffMvMFMQ2ToGT4
ljq1BPsJbSmm4hwtPJmc5Oh6K6fBckA7MzdzgawMswgbkbmcYA4jFUZTdbkfLjWL+4wGzm2HWzxm
z4zNokiW5qkHcDb83EPfge/gVZik/qHijM+RKZaucysptynwXy+sAlSRiqchoEyXG0sdNS4vfBEL
2zpid1DEp0JaMXE9JvQHgmAHgB/gpvl5TiqvCwZNKGFw3xK7sRB41+6Q1zERBtAWACpc/A2S7Zdj
GIdaCocCBjQ/e+JQVEQBKx0JNE3LMkdy5V0supXr0O8l4HLeYGpShJ36OVHEnS2UyDcyVJakYXq3
i7T54zMibYYXyRRIuNMsZoXb2v5bWZpKSqR9TeOu//O4ll5enNmzj5id6t7Ad83o4yOkt54RFlFw
p921p2gtk7RsB3oL6LbEYfK7I8/iP/KZKlMqTLCoAmNZUXnPmR697fnXjogJnXrpVWDrUQOcnTFl
bOSxkOrDbxIJehKeWkNaZ8XIdDperdqZkWmg5wPxyjpTE3VwU516SAmAPlCIzHqV+eAX93fL0OSy
Z4Y4IQmLhtcwGhsqvlZjN6bsgPxop9PhSEaqWMb0F62sDL0KsVMgfO0yskObLsFrZ/WZtbiC/wY+
5/6PpX4cK1kZ3OiJV0lWORw6ul8r/h7UfitzvBAwp5VEt/ok5gLxg9nWMMa8LFQOKylHrxmYnJws
tWVcTxLpA+TRBqgeJaasGF32nn82ZzuhZF0i+T1sqrLdFKA3GrGqaxyekwvOFxWCxaC9A/HOdSYa
dMRDJ/owosV2ZHz1kaM1x8KgRrpGh7iwXCC/xWbD0xdUBfPlGoRUloq6BElNTKonyEole+9U7YwV
yPHCrIGXFoTU2NeAZ8wB/pDUHIy4jkcXhJ9YmPZUGO4Yltbtnb1wT0HSCnDf6YxB796cK6wtmob1
YzS6Wn7KH6CniFGlBaA7JORPTCcN18E51k6FhewSzEJfBChjwIauMmZAM6Ig22B0Y2x7wUGuEtJX
T12/8x5i8KlqnCVLFicPmyFgSKf9WRn1tbdcmpcuQ4CGe6MWZzCvHzhyyraNzVu5NeKxx1l/W1sK
6OAK1v+QU7s0O9t9fqxyfdaASb350p97Fdf0DafZG/SdOr7dMBLiajquXJOv3fXS5mz3qWk+9oWC
odYyiJrzfQbuPkYV6ckHPKwJN7dndm1iZ0+gpgTWOoc4oJuFBZX5t1J9Hd4A0KZ9//O/WALCUp6U
PSDLermEct0miJsc1ql9jLhn3vsIqh/J+4uU8m1Dy76KtiH0F0C2DK1dl5Z0o2tB0RaM6BfRIFAd
WnEZEhy4HJKJdWcDS1x4idmhmVfg7ouPDi2CK19wfTRiDYHQwp5ApQ2NqZdfMCajWAxQanGDbW41
gZkHmwLFV8t7DB6MnUcf28fsPvgbv67YnS5nl0F1sguGSbQOgzRhThUnpm2TVjqCw8AfuPGx/swp
MsG8qYY6KHW2yJSsHBXXt8VLg7OjWUz5hjd8OOugElUlregIoz3Bg5qEltpOfLg9wEVvxXxCgAxS
dFekH/ooRU0QlCPoE9LiQfcAMTmJpRnLa08HYXEFzyzN9kUBBqtcg4YP2No6W7UO1Smm4fTXViYe
+Y4oT9a4IaYNcLV4ZyZnTlPVmV4zAyYN7z00/sRsZfIWA8vZ709/fnaN0luJ1X5fQBaCCnvZ1HbK
ViNrmRtRXBnFzCMqzY+7YISV1spOIn0aSUDHzenhT0fefVOgePjTxMnN0JTo923vWFkzefZ00QZ0
ssc8YlkzgkdXLgkY6ggw48GwvW1oIT8Gt/83lfOCMwSOoTWcw5LMOzLqb2o6mspox/xTnrxl3lMR
KFbVOSLv06IQtgBX0qHeNu2f29+xkFEBzpXHXsA1HxQ/c96SrFK8Oqkw2cwGoOxl3DBSbJpNYmr2
CeLrO4FiW9oQr4tI/bq2RxaebZfWZ3mM3m/rjotgXd2BTIuWNKWBHR6qjQZYJaP4AAqRNVM+RAdu
K++RXiZrqayl+APdvOkeiUcrQu2lT6cZGJr9GgGhsWuLOzFbt3xbMWur2IoDksBqTwFBQXpWhOIc
ydAgu3IfW/I5kLaCNhBy6lM35OUHtGOiiXnajW6K9E2zT91krQVLnY6reVw4NzHbt5qS6JnMQ9at
tEoyOKJTbas7tvV+gIy8RwZFNgsiOT79fC/oC0hyzJZ+DySynp3j87NOQmrQh4R8+vTdearJNiQo
qZKaWp+uT5nlHqujaCu0cR6f+736sHpzXAo7558/WyLU0oa6CzBD+UvT0vihesruxE+tM7Nj/yru
GyrRDg+3bN+fmpXTaQExDQ/VwZkHWiV0j2iziFDUWTIk9YiQ5ycHyLWltJFqfcPxfGIV4sgd0r6F
WHBWdzRXCyvR8nKbVm2E0ogv2bc361J4Ry/7RJYGbRmwCl96SsN3wlCG4uiG5ZcWnLI1ePj12YhB
Qg4BHIETA9f8zpEA9ePJgaK7jUzvQDDkZrtkBX+5AHgACy6A/ADaTHxMc56NUKzlROsjz9Wfyxfo
mNo5xVPUZpS3xe1gqsQKSGL1r7dnbiHMwexEI4K2ZcC95lgvJeC7rBYrz7WLwBpf05Jsuz/yE65U
SU2dggxb+RWUtLxnjhGSNmzlZbdwpsG+iosVdjjCzFwjk0t9qW/TxnP3RkLVnfjCHeOP7JsRcWt8
GIfezJ/Ku8aJNvVGodIdf1yVCZlC6WUMAPce6CUg4SIjh/4bI87ObqEpBCNXNA91y5xwp/CTI8w2
TqLTW4odPtQksWNHNRlBpo48PaimT+6Oryp5PQo0veu3zOJN0e4cHjXt0RIRJG4v0fUmv/y+yfnP
vk8PBM8rRNVz/TQ2dQ45gzuFu0PuDPnrfk2LcOH4BZgIuTNIs0BoBG5/aS3ki8RrGGe4ssPZylvt
5M+FVT93r8ZzdcwfM0e4Qw/X7RFeb99Lm7PtawRjrOWx77lBVhK52bbDyvVsIdVzaWEW57009fKQ
wUL90OxHB55uZRQUS3QNgrAQKZAOQVs0tEJEUCDODOl9EaRMx/uHQX+4LY+pJcX3MnRhGuf2nC1t
XAM8Itg00O8ApG1mycubvtECgXPTgXiH4K7bSvvkMT8UPJG3/NbbBMfBVZ7lvX/yjpy7xtw9Hyhw
tei4A0WxCFAg9u8s/EOCtWNlIXEuB0CBH35nRUcSiHOC8Yvm5cpg51tgMoZbAJJ0GCtakGbv9mao
KrFIYv8ged42ZDqITEvOLmuk6Hw/JRESBTw4/W7P8NIIz43OdoIH5KOaj5F/aOptdocjbZOCsFUH
DDsYV9pk51et+fimTznb4mzwiypLYap6OumRGR7UbYxoCxddudVebYT/awnNLBNPKxKEs2VTa7Tr
tC3Hgb+CkdZ/Uken7zf+Idyy4scfBfAvfN+exl+2ivP4Ojc5u8oixSplRQCTaCcEDpcWNvTFzGqP
XHKCG5RKmFWR3E5Pxl29uW17cV5xfQd3lYRdqczmdchFT6s5zKvQOKJilown/BsAk0TzHoatFq5d
mRddBlchVLwRQqGuc7mOicAqXjVgzwgIsmknb9ce4uehx44Ew5kbHZNjuy0OIU/WUHfLs3xmehYO
cvCRJ2OMLTKGCYSCc7PsMiLUPrJbW+k5SB/F8Nn3wDW5BwA6msj0C1p3TpcFJBhIV/wVx1VykaVt
C8YBlOt+YdHqbOWDps/aIC78g0KE6hB9Fa/ee3FqHY1C0GA3SjYIRzhXeh5sbrvGa34lbDy53blx
8XIthL5sAVyGcWhbWqnF9s0p/QSzDo0PoasEFNd2aAtY/OORu+s40v9XEhfYByQHQGMJQFaIK87u
5lLWD0LZyv6h/ul2I12JGPO30ezX5/s4lxF82x6/7mdO2p7q4J55d8Cfr8TA+cn8awY1rgnGLF+z
UKJ7Mcxw/0AM1Lt3L6y2fhuvJPR+q56z+IAaBXovUUKAHsicAjCA3Ave2V1wiLa6U9j6bjTTXX1Q
NgfOUr/rAyQ9k51hjofiHtJqJw/Jjc0G5QaUqpKDARDB7ZhxdRGfxnz+PbOdlGR62apCC6xA9dLp
H6gDkrw1m+GretfL56E24TxVb3HVd+3G4NQqSZg+K0iJ3P6Ohc1z8Rkz/9GNEDJhaDI5JJ5HDEg1
GNK9zJlxu5NiJ1JWrF0lHDBqBQUWA/WwiVV5ThdWpYFW+jkLD0FOoAhLhdcGjBpg8Q5Qn0YvOHDX
hSWfmIWEw8+w582gJPneq+nm9rCvijD/90OQ3pVxvYBqwGzf9loySIHahweDPYoK9C6PvV9RDV1p
wSY+Idd6UNaeAFdZ7ckmrlBg60PlHzxSs0DFJSn4otQxPEj+Zw8m/wJYSa8+pZDdQsF63xZPYmEW
maXKLeWU15URL6z0hfXZiAUGfRBmDOEhrV3NLllONLvSdpFsh/cs20iGLZem6j0l4bdvpyTQXbzG
cn3FAxbOyklAAxhqdMuDkXPmbwwMxQjVWnSI1Vc90IinUEXwSPyRaxEJBc/KIM1ye+S/5+/F1gcs
AaEFDdcg98FbY3bFQsdMWcRJyQ4pyZE6qalKoRNIRau7U+n4hv/548/d+2DGcMiRvFbo6QxAws6s
AgiCEVeHvxztyOuI5lwgsTctMcwerzBq8rjc730TVDf4x56sPVim++bVdyMbAB4dlFyU+Vt9LMBx
3gL+eeiKpxD68EUFpNnKRrgKvdPc4IYPpUwQSUIc+vL8SoKgA117xw6tVpB+6hyJVvNHvzyU84Eg
tzcJACLjD22OSyNtw/WJEQTDYaAfh31nbuhbZY5freVvkPUU6R9GXkPykWIG32SLnOzMdNQtMK30
9HQyiEDI9uNp+9WRwHzt0PL9eH8vEXPndvT9JyW73paJSu6QGsJrOaGbCVRzFBz8bWX+dPTzp7Vi
opCE9vRHPclEtCX84/ek4rLraWU/6oRRncTbhByRflNOyGw7ruS89uZ7Rp7dhFhrojVX2wDTfj4j
s1CgQ1mg6wcfM+KM9ZPCmfwXy+CaPJhit0a2kuL8zWHeWoDZ3s86z/MzGebslwzzeng75Wgo3sfk
YGCSn9C8SCma6d9s+6FBCHYd627nuI+vEqX753tMwveqU1xdYmczMCvx1boeCmjDGg55cccDoArE
rxiTqCG41KrDU/DNefscHCE1t/cB0UBdE9zBbbFywbm+0M4+Y9ofZ2+iLlDDyOjxGU21DQAswGn0
0/7lvtTWylOSwTu30Njby6ckvOfQhW1mb6udpL9FvVvLM3t4cl3et7KGj9gfPg48NWPykpPt4ftj
6zwczMNpW1n4t2vtdp+O+7dy3jYrIXJtMWYRUh1kUBaP+ICYlNabRtcoGn/pd26NcBZm0pBFaS/A
gPrRmJWr0u3Hyf5r23eWCb8ryKPVEUclDrE21tGlLxvXIuSO7Ijzaeqr8J8r9VkkIQ20a6LcgMQy
CFRmp5DXdcZQhF1ySEWAcLZ1/VznmVl+hNmrgEOiRp8U7/rQkRoOvQcqYjRW1KRBjq42jWiNleu3
mj2bHPCBAK8HAgjQnszFfTVOi3qFG5PDG0c602y2/j4zuWNyYmamE2UT4WQqTcGpNvoWu7NxdJ94
CJZmhQpmaf9Eh+Y5W+3wuLovIMWNfAi6P4FWnHSVLncGUh9ZLWQBeO+yHCDmvPQPOIxi0ys83jFE
r7FExS8dYWCN1VRj8yVnorHNjDw9xpO4dzJkgZ3pYgjFhSF1+jrnDiAY9q0x5Nc6Ja5PSnyrDC7k
KbuKbNUsvjFRHrVcjOpDkb+3Ug1+hscIlCe37xGLEwLWJxxik5z9/DguNQMkJwaMqFNS9MkYCeha
UZZX85XdCIm0JVsoUII/GjBiaPPNTkzRj5mGFqP8WIoseI5TnQ2Eb5r2DrJTVQF6oZGPrNbn9W7T
GFwZU8VvUsXmhUTEdpJ07q82QCnErKUxOjaDJ4VkbINapllUQtERN1SPdL2IhUUjwqDgcR4mH81Y
wLPynsveYrXxPvmq6SpzKOLsA/0SCh4oQwpsYJjoYmVmPa9RndP6V1xjB4gGclF0QjXPiLeCVGZ2
JGRQKG+qOjkwlQWvUarWPVGgeoPsTz4Ur1EZdZWNLCacSE46uXxnraHQjJNjlFz5THobfb/OwSYc
S4+a1ukBVaOyjM0kVSu20Woh/esprR/QVO1ZtlXhiVARBKHzphyripFKYHqIP/TvjVRIIAecySgy
1F2WUK1uumM85vKHrowJsihR1yDBBzW0FDNkJAkpvJIDqXqD0zmDYPkX/DqTSZRJPCg8DRYm6KKs
hB8Fgq+ixQAcA24KqbCS8G1dNXRU1cdmbOP6u4UmLB4W+AwHvKh4r5OIH8Ee5xcFpPBKKE5JVIsB
drHzVMq4o1aN+UsGPebA8b0+e02Ymh1xN8h4GhWdjntmHYKIXZOD8KuV5BaCIlXCDHdgutDSSoyM
HfhwJWUzYjDxg6w1ckcjCBDiOdk2OlKYRtwfNLmWRHMMCyQkwpKTMwKRdB9MpV3kfdRwKcGNwglQ
1OrDd5cPKntnwsT02XldYWVqB30YIZMM0kIIzQxAAh3SAl2EbFOxsSw3ddAOIVGiGN0RqhgBsjfI
eBTQsdD6kJZKZnwLQS0dOk2BTslY671iQZ52qPZcMkqfIbRJY5IDP/IcKyK8wmMQyjzlQl+XD7XW
SJqZ6g0O4ppDo58WI5C5iZQ1MToQMuWtifwBiU0VHulxQ1xawaB3b/h/ecgNitnobzouHDJ0zA3Y
y0YXd5wl5X6SWRELtJxAlh7+gw2Fnu2E7yqOIBUf6m4aqz7tQtkz/bENzdQHpR0yww96IKdNTAKt
quLHFOIgxlHV+kwoIJMWdQVPwWPJCfxR91iWSHYelYoHAge9Veo/YwoEcGWmIpMahaSg4OqZjQ6T
jmvvkyQWSuEO6si+pDrgTUmHxsrRVRAMIPXWo1aIR3RujkbDJJxVHA5XMKwBfy2qlbTT5TgFO3Gl
9nigQDzjWOWCgYisMXDWtBn3A9Hh2FX1vEapAszad0WKHUNEo4TkcBCXleZ4RZt+DXEv9yYbeiNB
J4Mw6E5qaNFfI2ZqsVdAKf2XR6NaSw2tSxRS1EMYgxjZKyrC0s7/EjiAxt02G8bAUtq44/eCztCl
mWhtjZ/tcFQfW2BxZUgh+wYYYRqhBxQ5G/R0WhoPxX+l4O99lsuclQN//hgUeqXTEjBKn0CWqIMI
Y6v55SHj0Ym4kbOOJZYm9XVMJTXwPpO0Y+F21FUUr7lYUqGLJnfQv/ILQ2s2RuQJ0pMm+V6wbX3R
/yqqqKkaosZjA3qkKJUGM6sGD/R7rQZGsDZAuxrpfKl987NeiMAtkkV7OeUHSxdGmSMKr6AZswhC
9R7qZXlPwVk2Ca1zeSM6yiiMTzVftyHN/LaSSGQ0RkfrtAvxo12kwaUr2ftSpDL5y1USKEADpkip
pSRx0pMe6LBgwwYZOi2szoFd1rlGRgE3H4PPPqiVmLR1o+1YVKEdMB8GXKC5rlFxPhhlPZBEGUUo
TGsBt1OZqEOOPWiRYRFxE29pMeANiip6MEZmUjHg9MVECtBcGZfNA1dpTCAewE1PWSL0KhlEMDVb
xaCpdwMfVJ8sK9gbixt5pBCfD9/xjtd0s/Fr3e1xFvwBtVsKlIOGM2TPIk/fiUzg0beNLhp8KV8h
jsu1rwU01kPo4+VSCwjs1N8GmCx6PYgkoJFVacbhUx0ElCXbNlJkKtYKvrMphwyddX4BgZnKC7sv
NdOGR99PxNbk1IYnQR8hYucRB9UCeRADMMcnQv6cZhl6tloPkmU0jHANo9JY5nggGkaXWm2QhZ+p
pw8okcddkRHZU1KkKvKG/8jksiu3jV95o8lnhlGRqte09/j/kPZlzXHyWru/iCohCSRuGXrw1J5i
x76hEicGIWYQAn79eTpfnW/HbVe69jk3u+qt7LIaWNJaWusZMnw8tDBmel3gUIgzMfr3FrkT519X
cBLOSLpr1IGt/lj6QtwFGV1/rf5cXuDYd/JkJlbh3Xbc+QZPMRA+kXF0HlawNwpCD5/Mx87MocYy
sIlEPXbW/Vr1/HHNS5KHTW2mmxFuS4mvXQMkcWH63woGbAh2wkHPapn248rt20dRjnvip+57NnYU
SFyewcOSerpYQy5xhPJ0Hq9ah6gN72HW1BvKFnAE6sXfUz4VZOesTdEA652NGGdzhGgoZ+uXSC9j
festefkdAwwviPtByA1fswaHR+1omPtmJTCNhOmD31F9KdpZliE1a8ZDmB4N71VD1/eBdVpBgMbt
Hqpu0HeDL8EFFQ7FowemJui2p2J9ggeoDzcK/L9YNg/B5dqZOeIuqAabLh3mb9bJMbxD6h7uA63b
QyA7lUb+NCwPCuNwu01BBX0RKyNVVHr4EfjGHftdFzT3woHXGtnRZTiaGrv66BJUldrN80LDhbkY
IqeBHN/VAiCsr0s5x7bhrQ2DTM1vM0b9euta6JKBsO05P8bZ86qQ2NJCUIe0/v2wzMjpJihQc7i2
ELsSb/R3n5HperRKuglhM32wOf85tzgFE+tasXGXIAB2eVwWGJfMY/5MVEBf5oC3NxP0E/vQ2IDo
KCNKrXEH1cYX1N0B1ON5lpigxQymobBSCFs4YZhwtX7VR2TxdBbDEgx2Q60oumuQkzI0RCDWlWGb
N+M3euzNlxkvQOBBGhA/O8BXx5CKBR7Ca8GaIULnc1zCPJfebQdZcHXBc5R0wLFXE7afVnTvoLJZ
QFOGCiiqhtbZByDRVNjiBaz7pgIHdYeCBYMTOAJB5Gjw599IKDBoaWql8b/SURetX9EHt3GbLgpc
fzxWAbK5Q5VGIG6xDNi5Fcgc7dCWv0jpiTxsj+KZIZi+dF/AruV35qzrbc6MeQcLIAjCtZYVTVDI
mDFGBwy4lBxF2mEgK6RukKSLnwANiJiSVrylpIGG3eIqKO3IdrYb5F+1RnWjgA/GYYz5iEDlEOkU
wgrxWA3F24pKHGM5WDxMGCFL75KQo8u7I3W/lXThbxzeWHeTX5WYN2cLjbyWVQeUwMF3WvvroUPB
8TLRJbAh84a6TUZC7RLOPmswEgDx0sN0lZU3oC5kv5thNL8gfwWMNO7aCzj4cA8M+7Y69nUNbxLl
g7S6g1b8dFNUafoOD8WbxkgfVnAlasvQ1r5xwpV3wzMxpNjRGtrAUSDTVifAJQePAbUaqZUbZ0L6
qXwPLnqB+hFM1H9VOBS60KVziXIHKfGZ8kw/pDJvbm2gm6RaeXBZZlWBGAiYwWlasvGWlki1HfIF
DQdVdlvJM8QEMF+4Vglh3ij+89pXWVdFfSvmb9IfEP8G2v155NIaxQ/OnBqThCHoVdL7FXcjsk4E
voyV6e77giB0wMKoX6zv4QjXy5T6O2rkdJP30INlo5a/PSSGB7ZW4lYMBWWhtvXy7i8SJkSNZPAR
Num65U4hq2guaFlGrW8nZ1t3Eqgz0y3LW8t14SL/lxLnQ9+SNhT1QofQjFCLvXEsm3etlzZN5IyC
Dtt2ZFq9OY5uXgI6ElxyvKBl6CovuUa3A8LPDyZdYBmVU4v3BaeJ+aKVMNuOdI38DGEHQON7Mnjr
NyRjCqnwauhfOrooMN5GBi6FLss1yiY6p/Hgr94NbXKuwqn2ugMkRoo9yR13jYpBjjPCnCPPVTh3
ZCbkc1aMPkVJMDHA6prsPi36dYqqOR8uQDjE4dLXWi/I5F2XQ+x2GB5yFP4Y3qwuACh9jyI35D3R
txNPg/tlIOl318zsdslGnBlFWucHS7XQIS0y8UO76AhkDjfQQD0i3xp/wuzBCeCj3BLd95tasGXH
1iFD6b6MNXyO1OhjQqcVJs9FYfM3npY8uFibkjx6k8ovq3len0HQReehEBMsYvNiQf3oVlUQe6Rn
l4YwcJTHvjE7SBD6NFaFYoiehaVmM3UDvuoM7HobZiLjGG2TCtJKZa/nB8fh4xKZbDrKRzXlFZNV
unW0eXJ66TihlHjsdlxqndQj6wu8wMxc9P5iaARyES5VA5cCZqXM/S0bvdxV6VIzhHAPYQDRst4B
Yb3Pnnmnx2JTIX0+sj6Vb2BAuCyyaQfj5VIO5nVw6vElXez80nkcRySlY293vfXpE/LiuB9ZtkRz
l1c/iMjUPSitY7fPnanSESXI7FHmugayIM1x9QHqbPGgfC+LBLe53bRuL55La3p44IzMeWJFtl5M
ztJf9QF0L8IiIwR/wk9lHcFuUs9R2lUgfc3r2qkEKaB+nJcVNXfvrZ4femBvXa0rVOVWlkOvH6cX
anC+eFMTBgpM2VAifQL0iDBsJ2hMTAO3V5ko6zfj1bLEjUs3ToTLSvAqWlf+rA2dW+jR1ezRqfrh
O+8cUsdaephtKeQJCBemBp9JrfLOeKqEc7Sm+REoBVHXCNT95aUkpXmA13WDfjND3ZigbSDXePWc
oD3kwdohUeosp4mqesdEsFAgT0vtYAjDxFCuidszoHT8oqH+Nq1l5kW8lj4QJxUrQD3tl+5BWB+8
b9K2JYvgGEteDZ/y2wJSjpBHYosDuteQZVnSLCsvMQCdzCUpaLeZZzhdQIYR1XJfFYUTLzeudTpw
ZutR0niR67pL+yo7jNncP1Fb0y6CJUL6aKFm1cZ9rhRyfZo1JsGZUl1mLXo7YVlOaRk1U++/tIYD
I+Miy5bxDFvGZ5g4jb+EyPV83ejewu/ITkYmSlOF+0DmO0OoEGC/9VG2KrRyLTCJKauWbXL0d2hk
cE9+A/ozazak1WIzGVQtuzTP6zwhzpBeFa323qzR5gdVPuZlHjObjA/pu9d0xa3pPV7vB8CeMHcE
pOjQr3LcKa5qKBX7jtuHTPavXWrQ9jAd3FRjMJT0jzZz6IFYMr+mtsV1XTic7OWKqIrE2jnQ82g4
268D8X/AaWdh0Uyq4qGf0DNJ+MrbZCVTYGKzjpg4eCxvReRqdIIJKIDf6rGc3ThwbPc6syZwNzj9
GzfOppTAnXFQ7FC1E0hduc3ZE9TMpLfr+2J29kM2GxIXpMqhqQHrYh0XQNivD2tW9GiFzGx54pPv
gZ21tpzEWaCgHVHnYimTFawLVMdZrvbSDOl44YPNl6wuLfZzafUTbqvrTeYEuKw0a7P+aniJWG/g
TSIjNhqiEtlWqojxxnpMyebVsrBum7GODKXpvtCZHRJI2Au9sz5pL1P02GjsksXZzgOmtZHvWomL
TDGmNuryJt/kQYYRNbgLfoV/9Oa7BSinPBE17JFCmioNPl2RcXe3olyD7EVmVX0Bq51OJJx2IurX
wepNzoeu3Klxks0O/R74qqBx+WPodO+G5TjgvlWxlKAr6LYqJgOd0LtszM++Crp3Vxn50hQtE+Hk
rMU2o54awwwmrCQMZDbe+6hkf1WQqLkEZa17snmLA79FU8Nu5Gqr2FNNv/XQrUYV6JfieerE8fqB
BmuLYyL34bZdAYkRTqvf3szMpi+kSLNvvu75tFE6yF6c0rBvbZU36NjM5QANnsYCsWBxBh/oypwu
DEaO9mzXzEhaDp6Kh7We5IBNCEnVZB6r/zlw9RiubKjaaFZiuOrs5O/QCFtNNHpe9+pMNcHdbOzM
lYNd8Gt03BRRo1uDat46r0BpdA/Y3N33ehzg3MFbNm40nwOFwQSEr0LLePeDeKx4aixJcd+25Q0N
cNEc1rw+Fndp/iubecrCbGRKXc9icUTs++mwyet1mPYU5M+fii/Bz6lBv3WjJmcyIQcFxsYdENzQ
wDa1bGOu0uodDc5p3qW+U9+iHHD0dhD1GoRDM49jlOKSgY5H2sLQxHh6lPt0wqQhKfNqwO3W8+Yl
spLmF4YQNcbpSt0mGttxRRWRDeUPCK4WHHmX5DZGwu6WDcwbZXpFSIr2hRZdsac4rg7Kbb3r4yGM
HS3KHNHjmJbuoGejMKTnfpNGbm09f4vqx3voaD2mCXcaV2xNVy7Ppp8qEeVKTK9U92rHfPRxoV3i
9nMMbvXUR5O/TibyHCNfJSnaN6obCiyASYMLoST+vCyrKg+XMijTTZc5pQrbhTltTIeB3dF8rkGH
Rru4fnXaYGqegizH3IQo6bUXXseIs/XzWhbfBcrK9RDMad04sXFHT6DGbUsB3GIppubOBGvgQQas
6c3WmiJ96FKYd10XuEKAYcqOIZ0NzL6jw4cS4Wh1BJ5GsS6vbT2re+Gl/nNWBqbfTEBauSH2qXYS
BS8zP/bXrn2DVbXzPmYuCjQ81XqZWp6bnSPxAcNqWZZ6syJRRAo+IeJYrlMktqDSv1Q2Tnnk+F0t
kM3c0SRoemMUBbBFhcm6LRXGDHiVc7QCpTZuayVrP4JyafdLaOyFsLDdMmxz5KbnfERVHDU4V5O8
G/I1dj1cm62d+p/tYPRvZJZ6wVWt006cE5PxmIIYct9wXT9PSjrFS+tINCDTdukfRTMQuDiJtHKu
m1S38J4bDWtjOTtgki5DiQsa0WgxiDJr4ZuZ46rSBPLFy3FK14FqX61dUojK9fRibefpsZ766rEJ
BpNuh8U334I5g9ha05r6e2dwvQtx91i3UzVaAnDyDEiRlwfDT68js4/Gv98C0sTF8qLEPMR13aEa
7/N85tuVE7dCpq7AdC1sgEozsyCiFXR0kFmpU6fR4urqjknAlUJvGMx3j7dGRzDTyHd8Cq4o79Gd
dNEEm1Hf1vWEewQvcR1pGjRYZZdddBAwxq1qlRhuLmMhLp0sa8Ytb9cBNDvYKfiHjCNICxggYBNZ
EbzOho+g3yHZPy15IG+rtshha2HRCIpHfF0esUnWjx5dhNqsLJ1iNqxusPcE2kthmg9EhYKYvEgY
R6KIZt+UMiQ5Aj2eVJ8+z8RtriaNlnyE0mT9JieCmoaMZam2jeiGbuM5Df2phYEnsTOOvon46vcg
HouuD7vCZtD6wyDoOXdzBo5c7pvvi16W6duQeTmKJQ+MaOa1T23XCTTzA9+7IjUfbv2Ur4+FJuop
H3VVo0IDJg1OsD6g3VltgESrXS9/BH1BT7vJZajd06lvqm3HfOAzWAoN69Di79uNET4mBPkwVKj5
fERkWjooPNMyL95Gmc3kom4oDqvJI+gLlcRx1p2slpYkZhXde2YmmBSicZSxyBcDPJlSLeXLOBTV
46gLPFXdOs2tTknxgIqiQre07md3M+jAh3QYnzykOnhlvELna7xqrEDLHem0wtV2pJdV0Nutj8xu
cZlbvJfFrh0uMxJ6QdueB7g0z2AaZ7Fwh+pVyEyKqKK9u0E2dBv0pecyxICiAXDaXfyLyS+CIvRW
5Y/hXHcQ9URzzsord/Kh4r5kwhQ4F+0MqLxG2twFXj3+pr1Pmi1mszDB9XpIQW4Yxo/fZV9MAYo4
4Tcb1IPMhpgS4nKObprbxa1feu1Vv1hebxQaMxC36jrzis6OEajbWWUPGfoQam9FsZotIXX/WrTe
hOqMi3rboT3YhmvqwsVQFHn3e/Zm/xXZq0Vaq90iKiapb5vUSlxLVfEqnKKnIUwyAzd2hRy8uDbN
zDA9bPRrb43jXsIky2pcEgM1YUgVDHttR0+G6boW3lXn2KK8HGF0xaKiR6sgrFQtIHtjedrHAibu
TWy447lRGzCISRSYAE0Jz333ts/YE9o6sKbxlwlx56QZIMIZQT4EFHOZ4cYoTDon0ro/G0CAv+NT
4QI86dFD/2uBokqoidcvcTtUrn0xAxswdq+aOdtJ3nLgpwLsWtw2ZuSQyHE9myeya9i+bMT4SJXs
7zzUw9cY0IzoiFfl+FaLVSyxg4QRfAc1v673K+uH9fewTPPTXCtq8E040yBh8LUPkhVnVfMWpKOb
bdF/tDH18xIzRvRPdYgqfTaRVCmEa4auqWmc5v20QoIIQPEm8PM2dFMMc6NxKjr0oN3JaWLPS+s7
thQI24BO5IK7MOVDYu/yB+h2cOdypThh4mJGh+Rm8PMKzY6+DXgMvgHIuktrR4jYeOjIB8pHhsGW
lAXaEu74DK24wY+MWIPHFGjIKWy4nJ9TZXL7vM6r74Y99ZWJpv4Y6zbT/DeGV/haBVncdEeM6dwI
NIMV33JeGY3kuHr43nyCgAyvlyoWaNyjTWyPE5d0Pd7Muox5OhqCoh0i1ihyuagA2A2odvHHLsOF
NEwlFG5DH7Nu9BIzxzGQ1TLmkc9t3cai7DGVbRuVprGgvb2EzlIB6gte6gHjTfTQxxQUCwzumiry
GmNNgusZmTAG4ik2nQOiQKS6gcCHr/HpJS4+5hXuw5PFKKJYrit0LCH0r9MU3pSTCKDt3Xbkjsih
n2Ju0MeHPZyHpv9YsQnjTMyh37wMPcVQwZn+Bq+xmON1rOH4W4qMfJOF37aRi4Yf+KATR1mXLqUY
ItWs/e2A6qyM0f5Hn90J8HsSj/fyB2NG8tiluJPhXVKDdkYGoiWS74peIvZP1SV+YaYxsU41lxGR
NdlgyIhGWICU8+yLwP9Zk6LBfxNWPI8lIfD5xPU/avrZf8rSyV0ibtfmaH6TYpiQtSiCJG7SVwG6
wjy0LaaLqOVwOKLrZP035AUohJtZSRyezJvZZkbX18U1sVxwTGQB2OJDUBpxrVYy3mbKWW5z6tYk
diV+7tavgvkdlne4ORfeaJoQYteoGZy2/dYwilpAslJ7O3eYMQ3rTea9VTpdpnDVbELXz8/1PRDs
wHy3HTM3HlpK/HuZO2AYzENXPfC5L2kCRkCjMImei4sUmoQTZkVE71PZpu1urRvYkAJdXCt4x7os
rWsc9KoNrsVcOyBopB4Fv6l1HZQ66LlOQH4KuwzFD1WgZxUBUMOrC5c7nY17zwsAgc+gM3JH4CUj
b3lXy/4Cx9/0DrQNBKvRxzL5tqu8+hnmUI532SCzDY95Q5Y0zEHbBba3LuWN0sOKC4Ai+NR4tKYA
ugMDBgBpmIOhRMHRCalkDpTDUhgnSIYs5fp6aGjv7nEj5zap6tmWT2vlZbcW/aYRtpkduddElv1l
EcB8Mik0BqZhBzQwjC7F4PWXac1Qn3ITuOjzzH7nhJiRrG+5644AeoOJuEZovqXjhhKdvUjcrnCn
I6n3jl5PA4ooyxsRClZ4e2+S4wVQMbTY9auVQVSXND0A9q1MMs3BcGed2WV73qSZkwzeUKTbtE/Z
Ix+L4cfKwRZJ1sC0EJ4vW7Zsy3IB+wvlxWgtnJgrDfNHowOoZAqR+su+JyVZL0tsFXlXOBhasVqj
up6Lztg4GGk2XgytgFwPkopCvwFVE/Z1WUgnLtq+A5lWWZYmlFRISBk2+a5TbPo20po9m0IWENcy
I5Tc+eBLCTPcrH9dpWQzDmQC3/MFG+BHD3TBS1BrB3t2RmMynEGI+0VRn6I+GDSZo8wG8/Rs0QZF
wBmcqZtGLoxfDe5cAQ8wuyNcRUiJy2EAoyjIAvc6DpZm5nCTr5YsntDHbvZV27DrDLUGuwGshcwx
Bsq5D1VJ3J7vWgJMTkQmbfqt8GzaRJOw2b3D/Gk6zL4NzAaS9EWGUXDrKAiM5bhnRbNTu25YlboY
I9I1PdtxlmeYMOXNLGJMovABO7gvPdbam6aNMaOHW9wg0iRAUKGB6nAKvboB7VMgaET/0vbOMKDI
L6s97kemjN1e+T6SQVp3Bz+DDiaKSfLSQunRuyXovaDjU7Bq52LA/OaNpK+SzHjegH03r1U0FZRe
aMNpvrNo+GUX6EWn6PPicma/14FFS9WrbK1udJAG4290Y2qAzsoUaMoQ8/1SoJjIl5s2q/gTcljQ
xKxwZyigU2q7h4UHHPdRNEEa/FzplU8KmlZqDyz89AuGcdmA03ZG6du2gr14tbPcaLIgNhvVtBp9
cNN+m4u5ehCqXEXo4ab2alAR/OK6nNZYowi8rHOFyy447QsaSYwAHCbk7D146eLnsddL9lwCG2Rj
pwhIEWWAIDR4qyhHI9uODYqkbgS4F53fGu1N/E6BSnKdn7yp1SysepU9QYSHIgH7Sz8nzExlE3Y4
ocuHf0P7/kj2fYRgUjTnPbCoCLwdQUz5CHbUU+VKTGXHa7JgwPBAyyqpSsg2yQljVhKuTvYIN6aN
ady9hHhU5JvpDEb7EyUaKD8p6dFH5EghBDPl40/ogFlo5wA/AdoXC0DxEDGPZJzG1XW1B60tyjbB
/sxTH//kp6dmUDgC8B8Os+IEg+3gsSakbXNty25Jph4czR5j36SxFiIkaFCiyw4hn62eO7NxfPGC
9o/dkymnuC/i1hb++/d8YpuBnUG5C1VMqF4DxnmCQvbM1Lt505jrmvbJtOyK6neQfc/tGRznV28a
64ASgpcN1uapzhswiDmFzqe5rn4AmNaOkAMCkgXn3S/v2m7SkAAUFOYu2p9nHvAPm+Lkhf+98qkf
H6RMDXVVb67l3Tw+whF33otrDzDJSLiPqr7uY4Y6+hJOhw00kQ7Vf80cPb5hnOVHk0q4b/2Bnf6F
dl+FgtYJGQ2Yo5CHh8unufSmsM7Its3iQG8Cr93PyzvvMTnvknbFiGPcL+ydWmfTNvpMyH9G7eLY
ISBQQvcGahr05Hv3Y1BDqj6YrlEiHzJMPsR0XXT3/w6qLxcBppojvoUPLZGP2woXagbZbTldu7y6
w8j/kpn7gp85P75cBCI2KJoAG0FsnSxSZ2z0eTpdl970BM3E3/BHuZM5O8NWOF0G2+JIwicIWpym
njz++1+fz3eCAZphLVxK1HPv3lPxTXb//RIuMOg+EPJwXyHBCeo7n5jHG/j+HErYlwIjhdnLd+7f
/fubnNIN8BwfFjl5Di/XJe5I9LhINJgDg7TpksDZ0+/PBPwXL+zDQicRpkBsWsseTzP0P6n6JYPD
eo5Uf+5ZTpgNbjsFEGzEs0yglY5Jb0Lj7/pyN55zWDk9HU9f2kmMFYrOPJjwLDa99bIbnb6TAuP1
/zKST1c5YUYo4DZ5kXnFgRVgRDm/MVTFoP7w7+//70eBHszHOHZp641S8uJQtHejvsej0OBnb86s
cgzVvw/bj48CfamPq7TOnOazYsVBqG80+z00Z6L467+PPiAEeqHt+uew/2s3ogHTOi3xi0Pd4sKN
y8QFGddzNIwvXxWUalGbwDbWP+WMVkHaoJmS6UPeHiRFHep5kat+9facbeJXC1EPhwsT3MUzHf/9
r6cBBwkSw3leHqZgS3/UE0CHEpecc8u4x297+lX+Xudkv6DvGQDOk5UHPYmwAlImR+drAJJQBVtO
46BzUXFtBPo3/465U0bFMRr+Xvdk+8wYLi1OqstDvtKkHDHehl77CuBb77TA/oG9+fzvBT8l+9MV
T7aSmGqXAKhdHtR45TeXariSRieqnOK1fVk8thtxedKZ2Kz0kIrveq0fGYSY5yMHGdCGYM7P7O1P
kojHXwS5CKQ85sKo+k9h9Nc3NlK7BPih8hDUzsFtXcCnbylgjHpbZaHzoO/FzzxScMu78K8qjvE2
4eeoiF+FGVg66KYeKz2wWj+GGXCsnlkwfTvAXtkkuYM5SRNx76yx13Fzn4aZRIVDj4TrI/n34zqL
K1PMGsfyAOwyqM+hp5JS363uSxqKO75ZCa6K2Vm12U/BDSU7uKQAUcvh54sx/sdVyYLaC2OC9dpE
JrGJ3UJddo95iDpbyh2D58PzYSXKKAskDKlw9rCPK1UeLktqysg1YDfxvHduVCQ3ZKfOUJE+fa6T
ZU7KgSUQeVVgbHFtLuZY7zSSwe7f2+T4IT4/SEBh2OChJj8tScu0ACaC/HkQm+SRvMIZcOYhPpH9
xZ+n+M8aJzvRorEHhD3WGGMLBT5vI2P+FtIQ9Jbo30/z9fv635VOmc45WvxFs2IlvcMMKqJX7v7f
C3z93f+zwElSa7K0wtSoIKBSZ5fAekTiju4wMz7zHJ8uxCevTNCP8RUoURGHK7yyfbApIEYmwyF+
y26jC/CTr379+6HOxMBpMGftANASzck1jfKovWRJdvaB6KdS8GMMiJNI7kgAMIrFGuIBiPWqiyxk
ge7nKzzdc3pQUYrPZWN1m1/mN/YtuEvhs1uE2UZcnX23X50S2Ln/N+TFyRnolECW9zV+Cuyy4jXO
ow6nRP1j2p4Llk8819OveHIeodFvMRnDSuldsDPJcQujEXinv7WXwQ3ds6jb0OcUUJr4nGT72aVP
DuC1m3RXzQjUdRNsqnnHfqa3OqoveXj0sO0j/ya4BXMFCKzs7OKfcv3Jtz7J9aOX0a6yWHtIgs3x
wwYXKj4nmPdJmvLPyz1KmUC0Ed3kU0NAYKoWCP5qAntIkyyJ3oldGte7fMeSJi6Tf2+Rs6udHPg9
10PHspJcT/iIKqkQMmBPJREFB/isv82n7Hl8gX892ulmqQuuvByLARWfpBdlTPddLLZyo+JzMfrl
vvxrqZPNUEPfah0KLLW/350p0D/XmsfH8H0B9TroPrJTbVnuADOWs45cHwN/CNMYeI8LINSic9H+
ZcD970L89EKTto5hftAeFzoGHN23sK4496a+PPr/WuTk6AftmpYZwAOI6jnm0TG/iIsxOueNdm6Z
k5PflADUpxovzWDzlGhAooKJxjtypi9z5uOg6XeSYdhUOU6NdXp8HIwFE3hF3bbX6dkHOrvSSTRP
tVkaCSQOts60n/dFDHPX9whoi//fRzqJZRfoX9IdH8km0x6g2QSU+Zhf9duzBmBfppC/YuHkYMfA
JXALhljoN+iIQ9QmuIGYUsR350raL1IzynSIlbhHv+lPzHo0zjz0EvFIM/JUgVhYrqrnfx9tX2ye
D0ucBAJUbjyFpugx4IawiwjSkt2di+qvCpoPq5wEQQaur1rVQK47KJ9AUxoSgS4EAuudisDnInhx
8lwNdfzhJ6XthyVPwsEAQ4pxNh6MHfy747HtRPUO3HITk/ji/f8lJj4sdxITa8G9zMg/0YexcxyO
Ydjsnf3Z8uWL5ADdUeClBPqD8pNHlpuOWdFM4pgc5n370l7OiDzxQ8UAe557hcev8ukV/rXWSWxU
4LUAn/9nreMJXsbD9f8cSN1muu6jHBetfwfjn0nPv1Y8iRMbFFq0458Vq5sJtK17i+N2gPSQiPQV
fUgPbtT8ohCLI5fp/blE8tVV5ShAClL7URwO2qcfT0UKMYgSCCW8XBVy1MJQQ4M4D4PLVBmdGwfQ
r74kbqswhxYg0eM2/nEx0GqdmoGdi4ziHMCG66HpL6P1yt7gALuiT1BPyIA3jZY4PYw/jlZMw5l2
85fb8u+fcFImjkPlVOOg3euqAhkB3Gbt33m4b3xf7Z0HW87qjjqbiT0OWoY2dULh+Ge++OeuyJFF
/NdbOKkW3bxTWvl4CzahURkHN/VPCi2sl3QHnE8koWoL8+WfhJxZ98tI845O0tBXAWA+OMnnzlBm
QCDi0fMr7zDG1/0Vvxiv1G6zcW+2oBb8cCP3HR66Ub39d4x/Ej1C5QoVuv+sfJLiJ5filS+di1u9
d2jzOH9U9+r+eL6LZNhUV0sTKlA87uuboxba2aP4+OdPtxikKqHVgkErA4vhY9iBwz1UJTEuzsUx
bm6GyIn+D2nfteQ4rm35RYygN6+gk0lRSp9VL4x0Re89v34W8849JUEcYbpPZERXdT3kJoCNjW3X
QlOhuRASAUuN5Tatec7CuTjKhhja6Muc3yz73FuZZzgh/MARwR74SHcl41TXFfpscZT9qDukbGe9
XrRpCbh8vDHZDgNlAPHG7DiCHeb6Vhy2i/VRz4weiFFQq5DY7dqfYNIHXlB/HFwMCVjcQTCbUwXH
3bA4Zih7hez2o0lnq6UsyNgug0xaC9m4O/0WNQPDma3WQhujLQId2ieVw91jfhw3SbOMTWClCMWY
W8DSKMqKIM5sVG6CRmHmqSTJRvpJjTTWZCkjGR6Nze0LdAUmSi+bMhm8CqAJKcKy0XOmQuhgao/L
fqMhaNOYk408ExKAApH24xZD5vh3fzObBuAeP/1PNM5UDjviFlmbQD0dMReFLTdDz42NctTva2u4
73azIwLgP7RSnuQfzedk9W5pAssC6r8oxe19WfO0z1WRTn9ptaQMGNYSDr+l/f/csiXJBvRU1gEs
d/aGCdEo26mC89TIlgPX7/1d5WGXbYmoXvDaWoJT4mIfEfofUVfcGGYYkn6XvqiAHDRbu+qJtuus
FCDJoHb5/8kLrPksZ/aGTp2hzbYQ+QnngP23lU1zCBFw+JvFSxKJCLxIls/CsnB0/gwBsIZRwUX9
oXVLLgJksKb2kG8mSwadA8vELQbl1uZTJg7D1zHavLDA0UqtECauOAAVeIt54k1+4OBBcE/MG77q
qvw1NHTOLKvQbaf0kFnYL5hiQ7ru5Cr3IENgLW5dEKojKvqjFn/68nGKVcmPcgC7HNAfbzVmfozu
l8dp/B0cWQHCuv8FEqL/lUU9hDXXDWoT9Yv/1VvC4+gsfPY9pIaIS4JTSzRQ+C56E+Pl0JhpsitA
2v8xY3/lL7fsrB6E6yqMOZpSEIIvicj+ybf6xTgA5VQkMjsGY+0tpTjoJwK6aAJ56mH+1H4sRL9b
pMUbVs5/scDXOvp3adSjqM1FhzlYbG23Q+MhaL8WAxyz2FTWrrqBjjEA+OMQ8bfLDUylFDmMSVik
tFYMakNMLeHlw+FtexgZ3Qnt2xZ21WmE4wbgQg2835B5KTEbtCDLB04AjPX0Z7TEF6ndPi3ggNUd
N9lRSTbloXDCQ4GAlnMVlru+dvVxC9FGhEqxhk+4FI/TQ+9pH4jQGP++8Hq8esret+o/2i4wpW+e
tOhUu73k1ZDoXCb1uHeTbxhZGYoHAxqj41ZIYN1F4zN4YZkx9PK7aLU5l0U97GKEBms5hiztiDmb
9/5JA/qibwGY4E/9nntgOUexBRNZD4w1ruRzMIP1d1+pY606HcxnKvZ1cpEFORjm+NAS0P8wY761
e2EARAz5UBUhB/1wCmrRRtXcYjM3S30y+m62vcv0A9Yu+rkU6l5EMGq6gg4fXPTFGQvsxbAAJoAI
h+r19tateb/noigb1oqDqM3pIP4UQtMc0KXNdsRBsdbEkkPZLlDFNSATxJIwe3K3JASWa44lMTqW
Vl2o8/VQhivJuKoQAqyntgAo5AFPAVn+cAM32rq9cUxJ1F2Wel9omxCSlqooj8g3M+fdZNWgfGNI
WrUaZ0pH3eCiEBoAEEFSt1vemWQjv0/e4he3KCpi3sWaC9f4Yghl6SB1leupFLUs7xfF6I/N/aKF
BVKLvSu/RoxOo3UTdbZA6vr6vi8kmP3CAm3AVxyLXWDDTLnoBuL3rBQRQxHpHtJeUWohqSBrebQX
VwFhh6vAyb69fywxlB+k1M2wYEgsS0pQ1+p3mO0ivq0yHrS1OiEaJ3k0HKGShqoodX8bDJ1nPGDp
Dvu38iTayX4m6NA3exOdGkADtWM7c1KXpRyLblN2/kKqfPmONSCaEBVwvB40csDg4L50jtuTXXrN
6XnzxbjSa0HyhTDqSmsZoFdTwM6hvD14yQb9GneS9YlRa+Q7sMr3Z+ytXT0+Btb9PUP2mot3IZu6
5K1WSaUIxLIDyAdNAGwv5anOau6y0+ip8Lqkp9tqs+agXAik7roxjlEr19jZN0wW/OJNACI683b7
vVDw/PolOoUl5ij/+oDOvy15RWEvBFP3PZ6BFirHWCnAAJDJipCtjUm3URj3YtEMWnPQS4iEoaqB
NoLuoWqipBWNsYLmyJ2XVfVzkibu7ZWs5ZBEgdfRfwuOcEEUKXOiNIkE8NAGSzF/cpILQC1ZPJ8l
fEe5F8Ak/yrwORf6k/M4CwYiNBsJIHqEULT6LLnA5FDuW29pDmCVztdunwDgdU1VDAWVc+rOd9FU
d51QAyRRBRGDbnP8Ly37o2rMLrAVb0cUeXCsS7oKBks6xSoLJTAftMW4fBw+JGsh1nPdE7Kao/s4
EGYcvqaC5+Iot8dXewFc44IIDHd/l+w/Ejuw+cPysPakwrUbLCS4vXBAfwtL+6+GGhDLXSyV2lNM
qAaanMjigRNbs+8xcQik7j3vYxS0sPPeAwtTXX4A9nVbKq96BezwVGNw7Kza8vP1U1ZVSWSM9qb4
BuHo32cPHcgGeFuynnpigDo7f0k9DLZ7kj1sbl8Y1r5TBlauRW1EnW1R3QE1xBhUlh3SW6wnkbk+
ypj2YgeQmV4Sf8ieEg9ceHegr/d6AlI6AggY8Gc6kl2bsDoMs7pWpLg4XsqsdlmXZEKMrZXdHtlV
lP+R1ts+gPHPFh2klSwej/PtXV2zdOenSRlUxLYFpxYQGeU+xhKdRvm+LWAt/3GxKMrOZQV+PUZx
EfWYqjtbHxU5/k6t7Qi+tiUPgdHTJQ+xH8gX87rctgw63bERAgwaU8E4SkzJQ2UAe7g9PrmnJdny
jiF0ZOruWemeVbMOHCVFwIyIBmh9Sn0w29gCbVcRDyGAXi3n8BT8KI74xn8qO85ikUSunt+ZOEpl
RJnTogxdzgclKQA56slFbN0+wOsW58XonImgVESruQhz/RBR2ZjMi0G1fnSOEfn+ru3axjw9KIv/
MESuvR3nIimdMXoAcRX+/z042ZTtyC5MyFuUJd3U5h9MNbOWudht+s0/k2ks0fvZ0yi1ggQsVMhE
xRstJMUOqCkmBoEf1A3o7Rg5llXNRJs2gnNEFAKdPm6aYJbVSBUPQH4C0vSUEBmDKyTApBrrFrBE
UW8Gh8xK1XIQlb8FGQl6q3xFh28l2YAEvX1sqxb6bFGLrp7toBIFCxyrtiQEoow0h5kHUBKRgNew
AaLTfyeLeg2SrhgMqcKqALSXgb5JQQIngoH87L4iloexro1/D4u60rxa17UIkosDkDfjuwdMZfis
2HI5hCvlA7AzOKHBko5uw8utA45XbmR6LB2A1QOi9opkgQkMI97R8YPU8REMDCyFX0lH4WL/lUmZ
DilNgS6uQGYW+04f3gGg3uhzx58Lywi/jMjT+daSysy5fXJrhQwRMSDPa2jcV9EQfrlWBZO9pZCE
0mGY7AwodWSQ4To0n4B/lUUkj4xfrKWuKiZmTQEmBWoPeKOXEpu4quUuTqSDUVnAoeZlK1dI9DU9
xRh+/jeKiWEEBRMJElKoVEjtcz0vAC5bOgDxRX8RXtHOEAGf/V4ITOFfZAlEDPb+R9Zi0s4uHGCh
gcEF3LzDMtaRIB/h56R4wlB/wfAS1nIfF5IoI1JEjZ4Cckc6dH+Ch2zTbzhP8saX5ClxZI2xg8tp
XN2Fs1VR+sEFMgZJh1w6AK5A6Z3mc/xTViQVGXq4qhRnYigLEoK+r/RTiMFB+TXhS0dDI8Qpfqh3
3Om2yrNEUbe7qXlfn6UMTBgZwJRzG+jjwBYBYl4V3nExWFRf/zt5lL4D2HNWAF6FGwa21IIITwAD
x2z7V2HpH7clrUckZ7tIOQeJXKsioJShgoQ/RL8RwgK3F8gxvZmcpk393HxowHAi6vNtudePGgJz
9CqC0Q55JTQnXmp+OMxJin5j4zC2ugmcL0CflrZYgsCrAp8zIOsqhras5FiQu5LRy6cIErrifvy+
s7uWVHGpC5ifOyggFuBq1Jh9fZsLGhmmzsqxwVq+SwDJyS1s6vWpC4DpitkKxt1YlPLyblx+BaW0
JRd3QTFn/kETv6fELfJjpbm3t5YlglJWTtTAlDKl/gGYFU6cbo1hN8isKHpVyIIkjfNTrolaMbg2
8UCf9g8NECr68tRWd53BSIstduJyrxZyJZgtHo3hAvzxSx2ZinpGH4MQeoEUGGaXAQ6Ia+TavL1d
13f7UgqlieA04YQUWN2enuyUN+FYSjYffzXGMc1V0tT/PPpGokNGEQm5VMyj6tSiAEWbxaUWge9p
zrdZ8QhC1RQlshR0EhPwYF6yOgBMXmIDQ6Set4MErHtgXIP35wiOGkBsoBA7sWKeRSMuN/rym6gt
qMSSa0F6GnsxILqr/FEajG2Q3vc5S/tXLqEOfkmsWwY5F2IravVph+kyGTiong5E0Up7LfPCDOGN
BUiP34OCwBMjMn4bCsN+r7QC6QIaNZd5CUmSQCZ3qUoSeopbgCKBctue3MnMbILGCyt2AjewBQso
QJZuobeN1C5Qv8ArGrmqA/4d51n40r3b+vYzo0vt9sW3UHswG3Eb632P3haQyYSnGW18aDZSJUA8
dPte+BCS3My/JMWNAfYH8Hp3AsVVugHvg8i9oeE0+R1llt7tOc4GQLoSv6b5YxZaAoCCgmNdWXF1
BFdY+luqtwnASfhXA1hvt9dwfTMxGwoPUJHQWCyIKvXCx3MCYplaTb0qLb50oYAPMT7eFnFtYC5F
UIZS6iNlAmxl6oF2M+H3TWQDc/q/E0EZyhB4RXKbQkSAOdMCQweqNdWMOHFN4y+2itI8WesDNW0g
hHeVz86dWwJOuIXJ9zDboMzqQNBR2hPLBVspG8LISKj/IzrVEPlQJ9QAYCQvg67wABKkoXai2xXQ
vRZccLc9ABc5ZD2v14W8S4HUefFDECh+0xQeV1dOo52E+lEGdRpgkkg+WamyBYUK4JgTN2QhCCw7
SN2ni6VSx+gPYyfNRVt4mf74WypqW0dTBe7LIDK0fsVMyvBaYLPR4A1TQkUG/ChnYEMtsacdyNoA
vtC9a4ULPB7rtl6uLuhMjnhprIAym4FwqsCC5F9cW5Ne46Akv6rcAMI7KwRZieZwcJiMw6Q3QjpR
pRQUVDJznXTYvnCozEbYquEOTqDWYtY8PgDdelRPYBMIlxvCsITrSqpDPZG2QbRFB83GnAPEFJV0
z5+3dchZ2TMaIOvCbZtnjT/V/t0YMx6ClaZqQEEswCkKKiVLMfNyb+epDCa+BIp4vJ2dyitmgvQD
+kF7k38zDtVdvPmzyU3upNus5riVAuOlaOqVBQ9aK5eqVHrchjclJ3aSZ3EbuePesJPUBCVNBOpq
APHZ9Q9P9RQQdLPrdvEqNwxFXkmRX3wKnSrjm0jvplgrval7l7+zHhO9IN3j0LLH3c3FRh1s/1OM
XVk/DMcpMZ57AB6Mv7TeVsEDclvZV7KTl99C3SqtScoBqMmlF73PTn764MzhJANTzQbJnSXukaZP
nzWLFRAv50wZDWiAamA6H76lxlOHAQoHwAPkeekVJQCeFEQ7U2AC0iIWkeoCp4g0MfZ8VaCKVCE6
IAF0QJPZDlMbhBIvoHitvIFN1OSHAyDsrVj1mmIAxAZD3IqtAhwJYh0Zc68KntJLPa+0mQPao1h6
2RQChSZ3Ob8iQB+NO4PhP6/5VgpgFEQgHaEb82pCIlClUJjjqPJ6J31qn2aUlAUSHzm7svo9ettt
OFmHENP8vjOa7xMJHgFwu8mc3O0+gkdjW7Oeouu8GHJSZx9E2c+FJwyTavig38s0aeIiW0Seg6PI
6CtccYIgxlAB1A6eGZUGyeDVPIbxyiqvLoEEVsQmaJhu3401CQogOFSM14qAfqMWAnj+eAS8b+U1
USbsR00PwZXTsZ7ulZZ0XUG5Q5LgKSCao3GxjKLshbpqK6/ciiaACZ1kw9uyrexHcheY6ma204fS
fB4wW/wMWiXGa7eSgbgUT6mqrAxZ3dUQL+7yJ+4twvA7h5Zhy8Wk5B2GmWNS/PrHkeWFSGXRoLNc
QGFwRZkDw9YrAaELtNJSOIF6ZmKZttXzA1Lhct8lcLVRj40SKJXeApbPMzbiLv4EG5z/S7Vqu7kT
bH+vfgRW9vEvNOZMIrWXdQ7Yy2VoCLS5IJnJ9qD/ZBiWVXsNLML/XRTdgYDRBTkqGogIt8qn9IZj
e4mt+iPfR1uQyRq7+GFpqMU0wdPtpa15C0j/SthI9O3DVaE8zCiIoyY0cK0VwGtLYME7pr7Ft67h
5sFBgAuvxxXjAv4/ZKpAfFQAfYJI51JRlLwJ9QTpZw9USKZoO6cUbQm77l/tqYqJdKwPc3700lLA
ZHPSNFQexiNczFk7nA1PKPTN5g545aTbS18DCcmfmGNJllbeQZjt/0imFlhnAMQWZkhWwGNeo6ir
PKR7+Tib74bV7TXGGS5HdPHqAvsb9SVFhrkEcp1OqadSFl3Z5DCZaHktzFoDfYWqgFSnRpjEMitX
AcmlLNrHQQ/bqIlSgqMb/mDEyf+TTSYAYGcJfNuzo2gvxfwiVAbrzjOWSJcPQL0QCJUOsar0NmKO
TNuGwiMX/qrm0AT5Z7LtEzfWrCAzucmdMZIkMJ4/8epIqYWLlzob+uBlyQN8QTY+ZfHX9/Q77E0M
e7X7CcS9unwEiZNZ3vs5eGyI0h7j3/hz+qjHXf8cbBvQuAQi4x5dRTRL1kXB7UWeSYQHRGkZRuDb
qFe7ztMHsGhgzFrYiVpupmMBfKev23bi6gAUCV6WoYowEpjX1Cl/MtIkMIipau1VWfpWJoGTlxiu
6rqXfy4GxT4Aqyoog13hyiUNVpx1EDMo4lNcYAQ1Mw6zXDBWs+zMxY3Bas7FUE9IPioDOiAhppnQ
GSs9RkrpDgUqbwXjiFYEwQlYkmOAW0VgRGmNJjelAixfCCq9ckQvW/islU5hsGqxK6oARYCfAScX
6WPa8RYikDDKw1R7oNhK0SFTnyoZpKfOPz6dcyk/dv3sgV+oH/WF+8DTwATfxKfInpHNvS3juqam
QKfhahoKoAVFrOXyorUx4MEVIW48AWONh6KvpJzMAiD5EWVaRQz6sKTxE7MExo5pgDedjA2X2D34
TBirXdtTFRfMQPPk8h/qQ/gMoMAlyKg9XkOPkyK7fPSJLi/T1yJLBvXU7XVfGxisG0+GvADCopRC
xxZxHg9iqge1N5e/5uCzqAAGFlqSiFIYat/SUGy48pQW4fNYOsbvoQ3cNrMmwQv5jSL2JmoRqtaR
AuTiPdiUgG3N+L4r///n+5CehE++FJmoVyapE7B0DXrldbWxafPcVD9DMEhL0m9hB1qG5KnUSCht
OH6XJpGjS9tyPDQhgHN8e5IPtQHavJfbnyRf32KgGCNVCk4nY0H3u9SUrpuTdtQ1+JtT9QpoRbNN
ZIZLu2L2NEDaLrUSgFZh+OhSBLAEwWM1VK1XCrMlRrsxUEmi/nNrhCF4XRdkCQPxVy5YCgIWNVfr
1gNquCl2gLv87MvvSP19e7tW9PlCzGKrzm5v1DVaNSdN6xXJTpj/VIZhxTFw2sC8B5JeRob2KjBX
gN+wPEsSEDVRGaC0BRWWsa/DovPU9oMDZ4oOUEshEAn6pUT+GSi4DA/hOtxCLACYUKQRwcECsMtl
9Werk4aglGR16LxQd6U2Rv0hAANe89a2IpEMr9nmwDzT7OmzeOL3ybZ4MvpnI9lBUz1138ib23t9
rTcykm9wPIG+LOgIZS+/Js3SiUvlCF3S+alVv/XsLgYR+T+XgfQimqWBW4paHqWboVykXCblnVeD
SSkKjnmBfFfPyOZfnyMGs5DvwCGiKKjSHVkgWVcauS3hY0zIrvG2Hrtx5oLIBqyDt5dzrZ6Xkqgt
K0EB2MQdJM0OQOpg9AP0t2EYkxWYX1uNRQ7uNGJzkNnT+eZQGuQSxaIOVAtgUWmF8SiCxppxNivb
tqSygYXJGwiqaJe8AZUliP2U3sstZxnoAJw+I827XKBLFwbsg38l0I54p1ZGHCqQgF4GpzILE8yZ
zj0rj/0TitFikErWVV4EgQxSJpeKHGkGePcksGancnYYntQBjixgEesK3IHPWXg/d+UbP2bbqQFU
2mxP/sEfZQcjT2YHKMOnsLQHKSLpochNqXoEvcKdCi4BowDh08Nt/bluE8ZToOlAc8HgAB4FjfrU
sq5BPz01vZcBsjMwc9kEF5k5y+/hSc5GUzkGA3jrjeI08vlL+UcNnXi2AzHd3P6OFf26+AzK8umY
zEesUPWerzccmFv6yO6b6fsfC1GAIy5pS8EbyO7U3e8LEEyCkGjyYrB0GH1H/nl/sgKLAsj4xaPk
ASBP7WYPcBy+zPoJCYkcFvQteYifupfxrj01ZuaqVkqCU3TSMYI1281WJF+s6agVE6rwcJp5aXED
AWF3qXlcmAwJ14gguspRuwfVlVDswfBu3d7I5dGj9BuPO8IBDBTj6f2Bzjx7NtS0yIp5BJ2WkI8b
EJaA60Mz8/xVZCXk1pYjYino6lDR5ydTJ4Zu5C4Hk9fsvVkn8/YaVlxHGV11f383FZxNtcaB9wC/
ezI/MjcGJoG+lbf5Znabt8Z6bzaTyzmqh9QwATOl5dsFQ+evSx/QlvMvEC8Pa2hzlW+bevmCGchY
0r58XEBQFqSZ3J72E4lOaIeO3fnx9tJXooVLwZSWyGIMLP0aSzeI7H70+xbTCIp5nzisfuHrhn2k
i1HZgI++MBCg2+JyibM+a3kFeAtvnAaAeWoR8bnXGFSP8rfC21lnoqhoaj64Dh8K8aVunKIOnSQf
jpEPLA5kDEt13vTF3TzZov6Pn5tlYArmANUJhJl0YFaHGZqmA0H2Zi4F89csyNYMNrpNOpZg55Qz
FQwmfIcauaS6tw9gMQOX92eRDB8ZA2aYyzcWtT+7P5peGBLgMGSvRo/JgN6LHDxi/OgG26J5i3SB
oerXxhUNLhKgktHro6hXwSGCtBhUyLHsRbV6ULjSaTnWQOuKJwnITLDhAKkbXgKinsslCZOWoYhn
yF4b2uUpBmh2u511orvZN4Z47koPDLCJSIa7OrMk2QGMFRFOwgIPaoLC8Pb2rjxqlx9DOe2xb+Sg
R9Nlb7rnwain7gXZxKxYEJnRuG26je5k1dP8AsLKqd2IjtFtGR9w7ZbhA/AOKCqwtjFMRn1AoVfD
BER12QO9H1oyTUm4j/a+lj+XsUjUbpeGB7HbJfpOEUBvpYNJzomVj7h7GD5uf8l1RWyBMsVMADK5
8pL3X3TjTNU4pdIqFbSTnvapp+jAJnL7kARHzoxOCkDGFbvj3Kw6VHtxF+5kL75Xj/UufZi/BdCA
EfFV0DZovTI2oAwvcUcYD8m1PwbkOpQEF0BcvMcSZYgSkMEXZYyvm9rPDoSerXGfSX/+yL1Vg3St
KF9v78b1QA1241wevRsyjJGaQd7Yu9puuPOMnU+e373HL8bCrh8uCAIzE7YcHfhI/l1ue5uA801T
MwWNID1RQbIGGhFFPt1ejrQ8EJQduZBCLSfIAGMAMm3Fk44Ap9Yb0p7G2QkeIjtRHBXjLe6AkeHx
AS2LdUGCffUCYnrx0P+af4M5h3Nm2RZbZ9buFXWTc6NZBrMN3AA3kllkCitPDjYEpSf0W8NM6DRZ
lRgKY6A1g+L5E+g3Z1BOI4p4iESFjKAJBuiQLLfESBKH5RFdN5UsZw4XVwdnlSzCKbs8CgN8qVPG
9YoXVZ/KngPismDljdVnRJo2bXSc0GTc8Q9zxDidVRX4K5eONJXJFzqlaRVYvpc6espxGCVrW9fs
jKJjogrLg9NJ14RQUgtVDFArnpIqrjKkqqlN5WeNbGlq9BmoIzoWXN3qqs4kLl90Zk/qduCmpJgV
r4tab9aSDQgOXRBeMuLalRcSo76o4C9nJ6LSdilGyCo/RY+Q4qXlr6TeR63TJMpDjXdl4KJNOHL2
7au0tpEAyQHCuop8iEBPdRRqoklzoCreMOZEDl4VcXDBmg5STDLW2b94j5eGW6TgFueZrtZnUT1G
QDpUPDTLqYSbDc0u8pw1M73i4AJoHEnHJZQGYBRd8g07TulyVZQ9Fax+uT6YSvKQpS8yCHp42VZx
bKNt8GS0h94GjS/qLknuVMa2XSh4HUP6FaPZquUV0mU2M3Gx6jCoOnCCEZD/TNNcnrACttVOTFTZ
y+N011ZgRwagJ4hGBzT8h6pIwFJpKj5nAiqjMOf3NJtBUetmgilJT4GxwUyyIRP/EcRrfXeXRqzU
2HUrAMwGyDc0VCE0vOF0m249za0ECDHZE6YaNK6m2JChbgBs0ZXkHQBGAemUh+g0cLo18c8NayZt
VSHPxFOR5CgjYQd1h3M6ZhVpw2mwo7iqrCbAOBzABtAbYUwS4xYs7wX9nqADXQO+qAEbTecfQWeo
DdqE98QXQVuJBFdsyZOROrfv2poJwQw/nn0EkQL6Fy9PHsUDqYlzSfak9JeMrNVQWx3LsdCWX3K1
lDMhlJ3SStDhJgOEtE+IImyA4j4Y5t1DQJzfBnE+3Yhg5n6L/9U8zjJt+273an+T97v358dub07k
KyS7zaPt3v3abO43m7enP/ePLwWx9lbgve2BCL+/Z7VlrR35+b5QR17qQ982E25EO4OKNH7Wpv2g
AbZYOApoPLl9Bj+X/9b+UK9i4PNl2Y6a7O3fCjI66EMHyvVsFUR0060GhHAgq9gj0QFifAqICN7Y
O8SHmqWwgQhWte7vUdExop8Fc6NPMvQBEwVlvUN/J4jqQOYufHDAz5Lt7Fna6XdxuffBQHx7H9Yc
UDAJQumXTDg4/y51MZE7SUrBie4F0+9i3PTLOx2Qdj5GzZ5XnDrPGALXFouaCCbtYP3hEC0u3dn7
WbV6xdURWu0qsGgomLMLGQWLNcVHjhamC2MqcPkpAfo0yuLcLwKU/eT50oCw5zeK8NbtjZPXbvG5
HOqFbtQgnHItVb2MTLuMvL0Z5OP4AVx5Ut+9fThPW936zswAXW+GefoEPS1IM0uCrO5ois57SFoz
ce73hd3tXzqThbkirW7z2S5Q54rughy9bPg6Z7vlzO3TTL5VSyafmq2Z3771fYrMylKJDdpO8rjR
tunbS0Yw2f/wxZouWz0PjJWhzRIoMMgHXx44p7S1EYqN6o3Qax3Nj4IOwliiFe+MA1kxeCi1/UcO
lc5qNCRQ27ZTvS4Yc3DWN5jhqJKJ4bqsnvqZFEq75irU86iElN6XSDftemlTZD3jjqwL0ZbBHJSk
dJlSLb7WQVvcj6oHdgEECndgdhUkVpJg9VxwJIYBH0nFMN7luYig65brOAMErLGfP/nYKiswcDQs
f3nNkQWo5H/ELGs9u+/gUu6DMM9Vb9LRmfmCSYTyWRsx4IgcSPFxWwXWjJmxtIAi3YbXmyYTE/pu
qNWwUr0SaOSxtG0a3pzCyhrHezhTI4qJhvFwW+TKm4VzQtfBAjqE/gNqeXqZx0GZSuDmUaZprwMa
3W4jwZ1L9dAgS2RWc8SQuHJuQJIEniUSaJg3pye+tagQcx6cI56QyARcjRw4h+XZybKCZeGuL9SF
IGppxiRrWcDBkEq18CrESCX1zdPt3VtRdLDNCQgCwNMqYhrtUjnmltcCrcZa2uQ3ltJpG2FkdAaz
RFB3KZ2joE0EiKiqLzSfALqeTCNjkHD1SJDMlAERj0OlJ+kMderTdsJVGlM1J/08PakqQnwZgPUk
wRjH7U1bUzkMe6FxT1HRLP+TFDm7UWKQZ0UzD6rHiUVo92EhEWHWE+I3Ieaasih0uyJk3KyfQgPl
LiFNDMphTO6pwG6lrEVX+mEnZDyW6GQEGHAaeYndFyBm2wubCiAwzGNAvjXbfTidfp1064FMTk7u
AOBsmQMRyeYP+CLJ7Y1YO9rzb6IUNK7BwYLBMdXTMSZZP8TiNo0Y9dLVvT5b9nLyZ3udcWjfA7QD
tMdon9po1M1E73KrQq1HNibSK6XMWNQPlv/VTsOeqOiBQNhF98y1El93SIFjFmE37YDcjGDUbLHp
CEPxk5D6ba+b3e5NIrUD1/XpuwBiHE4ETPIETfaF+fC9fYDebVXMbUSmDGggzfRDIDLLpLaTbfyi
wg957c3GITwB2tv9vzqXsxVQt3rIxwzEy1iBPB+H4HHGtNugMyzHom+3dom61kbQAEmnlWHq5+Fz
FNpPrmjs2+q1dvbqwrQNTAg0o9DAwX0jT+NUaFAvJZAdMUhVN8iKt3JSt2InZkcVM1PWbZFrhmSh
s1+6pQTpahIffjr457RU8xTteUq3CAmKODbFImF4MatLQ68k/AvM9cPvv1TrNFfqSlE4nFBTP8Zy
/yKP4qsWCS1Rg0kxw27sndsrW7uryGT9RyJlP4A8Pw21EGnwzjA0wecSCN961PuHRh8YN0hcXR3o
uJcOryXnSXmCQapjeVGmeW8L+lCNaO4F6RyQ7cQI8hbCxBQ490AddVpLBxHBm2gLBNniDYoB/2LR
IDZVMNWHmWd++dAz65ErSjWmcq15Brfj1Hue/zbgZ92WsbpYtKWoGOGGJ/dTYz2TwWmJMvVBoXlV
OMcmamCnpoChUBTklKXTHLu3xa2eIyB1QKUKbit0qlwuCc0Fsxj5rebJWUwUzMUV+ns7P98W8pO2
pW83qqbIk2MQBt4cZUG0KZS5aOo0r/YnEg77ocXg5UYAfnd74lPS646hYziSP1UqMnSyW3Vm6u8B
OEzATsU9jH1CUOcgIxeQyR8OQQiUITAhdSee1Xp8PZWgYN4Ilwhtp2j4QwnnckOGsa2bup00zw8z
9JFLTtjuB8ScwVZsLUUwVYxnmI1oMM7hJwagt0jDKcjLsBcKjlSypB7Qvc/FEi6U2TsjfhRU6Sez
IMhgYHAIvV0P+Xa0MsSjAInD4zySxAzuenvGZGNKToH7HdjkLsK3kRCUD7v7+840GI7RmracfySV
ZKlBbQFsEXykMPQI+bT2HgR2mesjJcroOFuVhLYPdHSioedKL9EZnispEES8aFaf4AQ9qbVWmf4o
8oz79gPYfrXxcPbhBaF7FIw8lwcuVHkZloGheak6EbmzjLep+OKA6t66fr5XMy8OG1NSkcEyMBHz
wYFNpitI3WynwpYHcL7MowMEICJUaITm9oa0RaewVar7qdlI8V6PESUDpLBNiAQIjHCXjRGwBI9N
5zScWQ4Iak1VJ7wXqagZZY01qD5gwbZKCUjAnvFOLLf51lop94eLx3acRw33sMcYYQSsHVZpXlqM
8S0RlI0M57RMpwzbqcB/SbcJAa+DswAMHlGw2wjWAo7Xk8+U3BXbEgDAC/nBgJktvFIEGnvb8Ky9
vygVoxl0ielQWLo82yZJStzxQPe08dTOoCyLnnQpN4uO8RquJY8wtAWAVYQ9MHH07UXRIojCHKuu
cUML8gaMH0uDi4eaHMGrBFgMA7N/qonVP/h3gf39qZPPT5mopMIVbm2T/1y8uIno9n1iId1BQDrF
KqCshO4aulbwdKF8CE+I2o2+EltNCmPdk4J3fnrPxwZIau9V/m4olS3rmX1786/BOGBKz+VRpjSu
xkpqS8jT9A8+OPiSU6UboLl5WohXu6wIX5nZQGQwju2jeDCN0fHzbQjfVp3uWzEBQsxopoItTRKu
wx6xuekjZZs9NpWVCr8mwZz9wMw4UlYPaf+i948JELNnkHRzrMmKtUK7tuzbMsSBnhCDVmstUY2w
ynSvb1tzLrJXxXjlO3AfHcHeHhj3pQ4bDRCBObLV5B64e77CAgZZfZr+D3PXtSS5kSR/hcZ38KDF
2S3NDqJUd6NaqxdYq4GWmZBff5495E5VNlhYDl+OXHJtpocVlSoyMsLD/fA7cFfE0PZlWGv4DtnW
HJ4C8CFGKHht1U0HznDVHxbqvV/7+bF+h/Y4by9FICpg3Qj+EOzFyAmKG0MGhquxQXphWWt0f8jq
FdqFHMVYTbkT9YNniC9i3Fw30aaKoHWw2LU7kxFC3Rv9ICi8g2rA4EJBKkZiE6fYUj3W31dqZIDK
twp6TvouCzf1ovIG26K8N0OMhc46BfEeajvHDmTUaxKRsDR9bVhRop911QAUYueg0U0n62gkDiV7
BQztkHWWXVIuNUmybXXKPndk2yFMKNSUTLxXq50iPJqKY4hbUUEvIUSdTp/XOUgDJvfHYLnzWpOq
EMqwMv1cQw+op11qQPL54fBUOzQn9gTukXIh9zFXNT2yycWfKClUgc4meACsHHxFq8gZNoIHpiL7
0rQfCjhFpsA32oGP7nZ3SQBydj8h8kX/N+qDKM8fr2+iRtpoBg2O1CjZYI9yLAKhsMxOjDNBv5SV
2kmXKnnzx/iHTR4DmimV0igA7vqK4qnr3sgdAxsKhWDgEGydPlR3UvDt9NLORVOoveN5CEYh9EVw
28jUkloRzN70Y010afEoAihTprenjczuVeRqQesI9ko0mRzPJRjNJbVsTMNPktyJ5U3QZ64ReBQa
50K40FjyWa3+cjCwVQF/ZuA8XthaFzrg1QkcAVqx3WSbbEUHnYj2ZIe2igJJaN9auIcjsEChBDi5
gv2KKthGP78szz8lB+5eAjvfnt+BWTlzCsQeIEdBQUde3b2fnpXZHYa3HBIPmBhT5DxIBHJZUvRw
2lpU+GaAUzumZymUkQywYI3Dc9rUdlg8njY6d9ODnR8wY8BBgcjglkKUyhb1cBg1iWIXKaKR83zd
WiB6KxGTSHenrc3urgNrXFRZ0waaSBo2tA4vUcmvqvw+4rV22sjsGxLxBNobAfpj1UZue1l5WshC
BNcv3OctlHD1145s2/42DB8zusmo3QLYJ8a4jS6Sws+lzaAZIP8A97vxmlgXI+vab8ERNVZeo1QP
NKTrJl5X5rpaYmOfOQl4QIL1R0M0CIQWt+apqkxRP2L6QzLa+vCkBtfoHLTT/rJJFtmoZq4ohCNo
ymCgMHTkcVFBLQ1DpoxwYVH2XBorQtptF4PmQVsZmt31VwzaNH1UWWrn5XZYSqjO7TSGCET7voTM
Gt9ymke9OZFuMP0x3QW7nMTnafBeh9dGrLtF3G1Ob4JZ33lg7vPnB9mRUJpoXQmd6UuhF2leWa5B
st84GpIXEeDX0jVZCgEWBvh5aR5YbIOyTbIRrnNMU29SEcjT2yHbl+gXDrPeU4UlhbElg5yvNnI1
TBJMqx/HSECEk/AUFqlXBhSNa29N2j/2iLNOT+ucj0KdDY8kIAZA5MmZ1FpZIQ3yNn6uI+XRnEnm
phdsHdhF8KOaj63gnLY3m9FD5zWQk4BymaAePj7LfdMXAGwAncaEIkyobRh4G1aXygp8gfaz6tW2
Dh0DGLdvU1A3dfYtcSYDz2+vyBbGPndWkZiyMGx0teLpdvxVMqHKwHuBrHAWPFOxsdm7RDIhj5ki
UyUs7N+Z96h5aIzzlFLYjWhFgzHsY88IX+WKbKhh2mW/REM1awk4aSg4guUGuiXHwwq7KKyTLjJ8
lJwQKyYrVQ5topeOJC7mZ5k74+5ik7lkUCwxPlH+bZRW3RTWdWwwzEmcbAH/n4ytXr5BT1F4Sgcv
jSo3vWsFm76O0nlMRgckCEDgtFtluB31tZwulTpnFxUi4ugNYKm8TyThwaFNkdvXhwIZ4y4F6ezw
AeSgS8uPFn0aqFEu3ExzTgnj/2GNu5nq1GoKIYe1vM9Rur1rpGvV9CL9uRLyrVFeKmF5rygPp8/Q
7ALjGkSZFfc8oGvHC9xOcSZ2U4UEmbQbc5StUGTq0JXep3Y8LqEk2Id9WeEDY9whEQVFL+IWIxTj
HArhGUCKQlb/fVoRZD6R/bTQLwl0PyTZj8fUK6Dmw4WNVNwjFd3XKbSVAGQ+kJW8Du+zv48rMmEC
+gIMHov+tmNjk1QnWZEQJPOTJ5PCk6uvhDzIwhL4Y27udMRhgMtY4Ojg9+JoxJnS5aPhD+ZtPPkm
fT+9Eeb2OsPVsijYNGHheByN0QUUPRGGb0qdrdVPA6gfrOK+VkO7115O25q5mwDhBCkx4g2WCOH8
V630SZKgAw19oN4kN3Yp32QTKi9XBOngJc88l1Q7ssZGfnCKUQXJZKCmDb8g5lYpL8QSrFXJUyNs
peIlApVW4DQaPFuUnSVZ5FaNBGafaTdkjWfJhj2lDwPpHZFszejeGHI7sPZBfxWVXhc4AjjuByTR
47O03kniljX/TmQHtoktOMjNDu7iGo3BIB+xCwH9IsU5qKvb0RbyayOMbXl0T8/szBV8NFY28wdj
BeFzEIPywvCJHF33dG3qggNYOvqnztDo02+ptFRomtuXJk4a4yUBaEPkD5uVNUqKWqmfG4mTFOKF
KVTb04Oa81HYkqCgxKnG+4c7YlbQtpCG1Qw/LVXV7jLZcgwF7f9ijjxSFYbGwvX6iaLn/RSrf6La
ih64L0ArQ4zSvKWB4V88arYLEA3Qn/csEf34fPGauK8lUrKP+Hdoo57usPSzir/XeuZ0d6eHPtML
iTYZdErhCYZys/5J9XWwoBHIqJVexldRB09p7dxwc/0sjTZ6uxWnbTekTu9TAn7vnQgc3QRZLKAz
AQAabbpE2jHXPnb0RGCb7+C7pJYxllhuZDlQmUDasN5E0XoyNiMMJkOENkZci6mbAo7Q2cOE35Sh
tnKr9bcLk8LuCX59Dt4qvK+yzFgJJbM2faHe6DTeCLWn4200Xpcg0LXWSLcUybdAcRo87z7AZTIu
FcrnXpGsfQD9kUgfYoNwcZHZZp1QdtQEGTb6mRt51ebTjQrcDc1uEmUvBxdy6IXJG82/acpt0m/H
tykktoZqY/IkxqMzVLakELuRNZQkiS3J7/QpvxkMb2GqZs4Oal8oeaM0JUK/nHMIrSqEXVgT0w+s
R7xjwxwKlGg1NIvmQhtzx1ShZJic5dSJLhWrcKpgM04uullcaemJN+MooOuMqBT/QmMOT0jdhVIe
V72Eh/cEjhBI8i4pMszsChhARQJcCEwCk/dEbUzqoFBN3ypuNeuVFcCoslqYz5kg9cgIt/BRqJSV
TjTTp+a6NVxrI9ArSbtgnDX1VaWrdk3O4iU2i68M1YhmWDIMRFYWQzFyQ8Mu6SqzFJAJEBPgc3Mw
z6u5WgOdUN4VcFROFw3JagAoDNXUIdmAMrG5EJPWvNINQbelyvqJjDLcEmC1WFADHBjcpUrkusgl
itWkwoVUr4NLQTvLkMLPr09P+EyogDwgII0GEgMgDePCEkLrRK1TLGqKpJCIF4CcnrVkgxJJiLgu
WnItS+b4q0ZIq3YaYS5pkawubbNaSY1iy7VnnCdLgerchj0cG7eqo1SOAWkUpNfiCyq/VPGFBiru
0/M3d/5Z0UGSoHOOK42zYco0S1u1tPwc7cSpdKu0KBAKj628tCHm+gnRyv7DEncy1L7SyrQowI4j
Vw8ZeoDGzC4adU2CldGTs9KyjfqFtHjUuXQJtDx3NSH8BpAI3cPgbuIPiFQqxGrj2vLltTqt0/Qy
g3hA0DqKvE8lC5W9rdZeU2tXKbcCGH2TOwWN1u1C3DA318zBIW8NuT9kRo/vR3VUlZhoxPI79PRT
sIZMGor2TegQcyFvPROsA2gAsCe0xxUw+nKnryjlmCaTYKEhqXC18HzMW5smWym+Mvv70xtobpMe
muIGVUAJYbC6MPBzcUcCEBSgZRwwhdNGZsIc+DXZMpB7BIgIilXHU1cGcTIKCTZPnN3UmltkjtY+
SgRPg/gi7LcZcBHxts+fDQGQndqzwBbZroF/o8JmSXzz6yoi2SEh3sL/4Sb53GoHUU4GoB3tdJyY
rBKfSql+BJwGajRGv8oU8hOPfnR4o/+XydOCa+Ez0DiwJtYS4Iq9hJWUNAfsUlXDIioNwboZV86Y
rURbrRaCgq9LCptotcFb0oJZPiboU+T6B5oEPkWMGNJVK0dOvwC8mclmHBvhgkVC5VGMzSjwSfYt
Sa6tVVHYYNPUt830JiiiW0xLL2S2R46jQmgpQNUGzBEoWqACebyH0Eg/igFKKH6kAPQbPJWx7jch
ZD6j96w4B0rm9J6dm0W2aqB/ApwQgKtjc51aRUDpJpYvok9znHb1VqyThXbf2Vk8NMIddKKABaFR
IstXtdaTlPMSogmGhb4zeV0kV4P1oAfvo1AtnPmZEi6mEveFbgG1DuZMNvaDXVngPibphDPQF34p
JzvIG7qQ+7CbbctAS8aqj6CCG8buIoD386O/rOKBaW5arbyklik0lt+gjDmkd1cD9Oog9Q1FqCBZ
F675blH09Hcro/SERXXYr+EdGzgSygAGYNy8HzJUsO5nEZtvqWjtov9IgK+6UORNMeE2m5D2dJQw
vCOTurCb5jYvcqzgP5EBDEEW+XjGkzpXurDA3aHfaT3YNkNH1r0OiUBJflKXGHZmCBKQHDuwxq2v
rlW0iZk1aNVc34INCfjwN8PRIbEjOAPKnxCf80L7ebLxS2TO1821O55ZLmBmEJoE2H11+izN1O/x
hcBYDUp4ADJAxn08/DAGGE43KQ6TCWGDGA+iWFvX4mMfWKumiRyzWQUqnJVkOk2Ax+ZoD8qFMUyo
RmnEGWNXbN/FZmVkyCKB7pKsjSXagq/PF/YNQYkMVgFISIrcApmSkoZ6NFl+oeuXkRCFdtOE16en
4eu1DhsKvC+o8QEN5sU2SimjpB9xGVigliZg+kiGa1JC8hqluCW+37krF50pLEMKfhE0lHHxGhr+
SxOCMDhoRHFSaYsXYQhArWmWNoGyfIJ+bkXYi+k6FgZbkAfH1NdlNaFlKvWIadiqeRuOS72+s7MM
URz0WKMZFK0Ox/sglsq8sghuDb1LX8wIIqoDlEZOzzLzILyHYWo0f9rgQuJWbshUiwiehFa9IHGx
QR/iTsVjMVnoElkyxM2wmjWRasQB7nZg9rSzAPlCCXIihC74jiU73NaMmwgUtw0GNA6eZtk0X0eR
swRxmb2KDqeN8xkqnkVgrIeVKXACoOzUdYh9c/dmJG7YXo7Gkktgs/NlmUwD9zn6EEEcxy2TZiRi
Jo154Ke2cCMC+BjdDi4DZ9yCAp0i32asdfBznRs7vwNRzek9wgbDGwdjHetqUsGOwvdeo99cErq8
QIjUrw31uc6vam2hA23usB+a4LZ6pg4qg+EFvqFFdoHwEt2vSvEgEgCvuwVbc7cLwj3UKJgDAzac
O1YkyALURAI/GgC+c61EstvhLFC2krLTl1buaw4acbyIJisgZS0Uzrhtr9cF2q8mAqRVLp4jOHHQ
ueIKkfChIyXemPK53L81/cKLaMkodwZoTONKH6vAb8cCGGokSK2zRsTLD+zYdMrQjG0AzS5HS0Hn
rF0JcgDglsDNzbcxBzgSZdo0AQBE6o5WOHz2NDqB5JKdtvS+nHliY2YPjHFbRlEoGDRlGNODYd/R
CxUwENEMUYK4CMvrCvlPsNHq0vnQ56tGjjanz8ScB2Dk8CrAKFB6xIiPd5EUxZEyVW0AVbwYF7QN
0G0+edRk0tr0rFVB4bVECTN7Dg9GzG3cVi2qPBGxl8LiW5Xemup7LfxMjH04q9x+zQMSCmqCWdV0
IJl38rbxVMUexuckvQCpZxlq9sJEzrk2DRz7MrjHgXbhwSBlrlfTmMOiiTqYLenemL9W0osSXlnV
jZRvLKrYomJn6S4dFbe4Pm1+1vEcWOfmdJoYEKWiARBQkl0D2KQNxsbo3RxiwLpz2tbcfQ6Gf/wP
7CWI7bgtkzRqkUohnpoorEFSIVqf/vjZ04e2e6aNo4PEjzsQI4jFtVaDm44RQToGJe4Qa4ZTdsG6
67zhkZYO/qMFozPJJhxD9tFoK8GU8AxWpK8ts8olHMOYOiX4S4HJEjbD5GYQqlLrR2quqsiJw+cY
jXOrpHTq+qGVlkRRZ7Dkx1+DG7yICneq9/gaaatAN8pu9Zup8kJvXGnrwQW7XgDkC+gFa8yKsLCH
5i4UAwohSJCoJqJHtjAHD0RixuFQxrhQxmRD0yfoaQHqa1dZYxPJKbUldpCZBDjYhhibOZhB4Hx4
mEISGWC0F7HQAI44g57fdeq2thw10J2yOKc0dkQwAzdi6lWAq4ngK20XrtA5T8Qa62XW8gl9VHaq
DkZsyl3baxIuGH26Y41czQXUwhYcw+ysHthgPz+wUVRjIgoTs6GJjpSsrGqNBqCgdmX53KwWbszZ
2+RwRNwamtk0hrkA34r4I2gaN5WfMwUE4NJDHOSO1IebHG3UdttPq6pwiyFbOkdzbhCbB/MpGoi0
+JbmoFVIFuVG4CfIl2aqA/iPi74LwJiQ5MvPaLdqs1ezuihiiDPFK0O4//ve49A+5wjBX4ruzEwP
oIfpZQQv7iG7rp1RXFVadyMi4RD/RP8Hg6sBf4o9BJIsnmp5FJNE6GQL56bX13nqa/Lb1Dw0wZlY
ZutA7eG6DBdSgxJ9rcPEAx3ohW4tZsuZZ+CjW8TVCFdAh4FEALfPZCrSCjzbAtwmOj/Gm6jdmjWI
zsDJGFLQWQ6dbYCjoFYSvyylm9OzPtMPgjoEUqxI2OPhiSL78S6Xzb4m8OmCn5wzPcFhBf5upHiw
ANDg8NO1uY09IffkflU49eZn3jHozkMTNRhBwJfAlwmjtidNKqsC2/Z6lrpRvMrV685L9xa6zLxA
Xup/YSUqbrZhEF0B6ECE5+LHOwRGnqWZLPjEEB1aCx4ANu0InXpim8HaqL6JVu8oi6drZpGPzLJX
44EzkXJJrbB6gl9mN4N0KbegMTZM4DJt0F6swGqJWJm4TbTEVj/zGkWUCNEVAJUAJ5a5SDzGth/M
BlHiKIAgHdpYEXQ9Qu0M7BPb0ztpxl2aiJ9AeAEyeR3IkOMR0rLt9UTABdiV5tZElsKMz/Lc3Jh6
7EjKgwGSz9MGZ7cu46wBNwkaBsD4f2yxSgZSj6oMlymgDILCEujn0KA06NvYzNFGdgW9dQdiDZ5U
ggfPAIUzcHQqMjgIMd1EfizCGzm8U5ZuY3b38DtMAlAFqkqYC1BLH38tTQrDlrSR4BvBlNuEAOmj
+Xpl150GGrklVOTcxYH2+R/muBWOQi2WlSIR/C6DaJbgaQX+OU8UuCy8MKXCJmO7DslaznuvLpdg
KLOrDhoJJOOAVgOy6HiwcdbIEI6pMFhIgUYJXiJ5uxmVGFc+OhSyCrpI0mIefiaORQsbiANQWWAJ
M+4wFbQVWqynALwHFPRkuXWLvUVXZbAvgspGmwRYZpE3i8CgWp7J9b7Iz8ph4bqaHbjOyDF1NIAA
R3E8cCXts1aIC8Ef9LVZ05VRx66BsjQeYI3yDrGuhd0+E/GATwSyloyKE6lCLr4kOvi/B2R8oE+t
i65VoYATC1Lhdka5xG4y+7SEyAIAjrgckaDgthQdxCBMQwJbMQkc7K6NEInDtgMQyzWz8iK00LOf
ZqW268todCJJX7oUZ2cXtQ48I1DAReXjeHaFMcrGNhIFP8DBsTJkDSKUrM5a0Lkk9CnKHk67krkj
C2OSBPCogbcEF3ukYHJqFQmLmTe2PlV25bXATGWvwcIDbHZmDw1xvmGy+nEIchgi+VmQpC75puqO
RrU95CsMLbXx5hWXqppzcymDfQDbB0yuXzQE+6brqKBZgt/owVNRl6sqA2UmqI+yZzRWqDRc4BOY
O50ohqPyjncg8hPc6UzjWAxKtnb9MNlxC+T9zzidQwuc0ylTSW7zFBZaw0lovBb2ZC21siPWt0O+
Ob015i7QQ1tsdg8u7rqgRkGrUfDvIyp7ukNiwRMAGz1the1n/s4AWALXBRKcyNRxJ05vdCrlFsIg
vdYvBnMTDrdmsK1q8M9LNVy6F12dNjg7LKDQGP87Cmyf1IQHw9LUMiEMtOAXE7SiBMuhAYRgFHEt
LonyzO55VNQhloucg4II4XgGdUXAy1zHainY4GJ2JoHFV/HFYIOkZ/MRPkzNEl/mnK88tMjFtINJ
s2DqEGxZ8res/WZa+6p7Oj1/Sya4TV63UiUXOcLISrvv9fPCeIyW+jtnb/bDYXDbvM5wxhqkvv0A
rNyBR+4nc2OkDjZGYRturHxYH+ZS7W/u8KooxqCJB/AkwM+PF8uqexq3phjujawX3UnRRnsqiiUK
h7m6MktZQg4QaTemFXtsJo8DOWyqCuAct7YjBxVG0JMZXuU93VWg3BQ3Sxbn9vuhQf4Yk6AKJAWQ
lrqwwM/sddZr10hgd7cWDtZXuV+840D3AoQwsu7ABHFXl1ZG1iREBsBP+UcLgoQdfWysO+RqgTsf
bPCdi1DscIfSH2InkM+lwhPa8yldxJrO7dCD78EHKGYVUdOMddSwrdZN0fcVTy/1Dn0YRQ9Yf7VL
m4vIWk24hEZ8hyY415OnfLo+fUzmpp2RIELlR5cZQPF4nTMRSh+9PAQ+WITsKgVEM7moJ8vuUrrg
QeeSUkjW/DDFrbAeTmaemRMgLhD+NMGoBlzCrtCTDdpY973VIW1znRZgEjelC029btoFjM3cyUGb
FKP6YbpNfMhCkopoRYH3DxEvRiECjcOCy2Fzxd0ROJgMZQaMGVjlOZfT6UZpmFMR7okFurE4hC/F
/Zo+RzWedGQxCJxZOos94+CyAb0AVS+3dJVEwlbJon3+Td2h2XoPgopd7qUXwzXaKoKbENy5CTqD
V6d3zJebEMovTGcDwCHEfUBKHputx6noaWlEoJMuIC35HMmZLYx7i9xDkdBtil2TLKQElixywV84
ZolSd7AIAvpBcRnOQSVQILG1+LwyVnW/EB99WUeM0ECiDeNDsw26e49H2Eo0LPtADfcdyby6UDdN
v87Sq9pS7wLBPT2bXxaR2QJuCKgoxgbGp1fMIW/DJDXDfRtc1r0C+kkICOeyXS/xBCwZ4gLbvK7+
GBTgXsDkrGvwm1FDWC+iZWYNQUBYxtOP6VZw0YSJbFGDF0O4HzrFTdAtZKqXyWRtS/n19NTNbQtU
aNE4q6G0gILi8TKxFvyyHdJoD7zAEKRbodsRHUp8au6mBMJ/We5K4cdpm1+dGFuvA6O8v0xE8PD2
UbQHRVXTQ+oyGV0kVlw1L3eDEp9lGfB04D9AIxHOgVg+/9RCgmvQkJgwHFODPR62oVQkU6w82ot4
XIJVQu1BZRVsFwt9c+uIdzPY9QHYw1ng1rEj6MHWhiraq9lGDD8YFwnIK6K/Tf2LCT00w8UzSY2m
WZ3CTBeOXhVDTS8FB1tKHFKDmmTpFHyNdZk5BjcGVAFpZZ4uo6qhCY1XGMzR0ZHgUZ6SuLeDyA/N
ztPuRuExTaSFM/4VH8iMapDiABcpA65yqYhiHGuajfDU4C5bC5v+KjmPthHxlbW+VOZiTv/oDmKm
dBPpciYMgvzW8e6oK9oNkdRHIDRGk8p5iE15EcR3gryOls7CnJtk2QcmbYHkHp9PzEo0zhm0i/ah
r15Su9moNroST583i7mlL+M5MMLdNqGgmd3IjJw9Phs28fZ7yd5b9vtqtd+u0Gm2X+3ta+8aEgz2
9XXirj5uQaboIGR1bz+8y9vnS//hA7SH9jmIbHa+8+R7l5PjR977t6t7a3t1NjobA4SwO3DsPm1u
rt5B4n7l3Fw53m5hE7Djcmog3CWWKlOsdOWA2QoTxD56qyPcDJeCgi8xJVt+NL0Aq4y3IwQJjpcf
bSZAggkNnMMO8kQvC7X/TxzP10H8+HhuECBg1JsU1KN7SUtsvXzp1NiOUmD7xjdoT09q7Mj5sO4q
D1m/ut/QqXFAheqI6W2jXxdQEeqFEuwYigtU2fr0TpmdX3B34rkMFnbryyNWGLI4kaZon4I+MM3A
KHD99w2ggRWisizAQ67+eGrbPlW7vrRwsjINt0sNVxWNTb2wTeammGl+IhSA6g74SLkLJg1iJNyo
iagODaJTlIPsX/IMukdG3zY2H5Vxa0quHt8LeQa+b3tQ3Wq002orSt+iLEP8sIzlnLkJjr4SF2jq
ZQrIfcC+0rV9qTnywhmfWbmjj+cutI62Wm2OmNiuy9W9WWnSVgn6hb7zGb+IEgQKEZg9kAaY3LQm
ed93oS5gDDUo7UQ3AXysBfGElT2UWY0m5dI7vV1mvOORQW7S0jwkYq4G2I+QU4uswCXimRVErlAu
jOwzXccdyiNL3PyBCoamkQJLSnoumtDFQI/lhPQoKyjVmQ7w94U6Jm5mtLbRmmeSEq0HyGZIZ4L5
TqXS0cbXSn6Kwtt+QCfmukvcVgMXVxQ7OKjwMQvR/CcS8cT35TFgPeDMmRRgvac3IKftW9O9fd1f
pk7qEOdRQJcwHuE23T2cP3mD472bzs5+2SjDgr+YiwQOp83iXGXUFV2MCiTCxzRCxxo4IzeQLE6U
KyimpzaSAUt0DjPxKgyqaJEG4QKwINyOUHoix1GbQipOfKo7QDILV5FAsUbcXIHimvakTY+n9+BX
zAsKw4g40JmDJy8UkTiTqt4USVNm8V5pHiUTvlei0MOO5LUsgO88sLagJ/MsYdjq8Z0qCE5LLycZ
IJ1+iZtp9oyjcwfwaRSFMPpj50niRiRliLEPhhSBRnIEZWReLdGvzJ65AyvcIaeFOBYU0lb7LnlW
14m2bqN7Wnhg5z49r2za+B0MygdMLqR+QODDXYOBHsRCLozJ3kIshwZUT/XC9qKMNAcKCadNzW2a
Q1Pcsy1u8f6hLUzRCQ1lfhnugq4AR2f3WuSRbaG11cET67TNueEBaovePAgCohWaWyy9HmM8Rctk
L1GnY5rjHpCatXoZ0AthMS006w40GXkMxqKFej+3aF3XSaAsoLCWi54ACccuYbXB/lao1kEoXcQd
tFehpKtfCdGqBt6hQWeUFd8OCeah7/26++gF5S1/Vc8JcZrhBQq/dfzQotA4IDxJyDbSNwYYcOg2
kZ8TdYmIZ27TAbCH+ULUjacDd8ZifWonIamTfTzRNQphAJXp+Xkugb5xqYI/d4rAriOBMwl99Hhd
H5+igMZpJlhZspfjd+Tmk6WE9txm01GyBVrvM03G3SSkjkfNSrEUFgJToZu2yXRRZ+dQ67GBD+wp
JCjokvbkTMSKVBz0AZAFQVKOz8olBgHZF5Sm9oWOliGls5Nkh/TswpaeHdkPK/xbBeMpdMlqk71Y
fhvyC81ypeJeNDeRntpm+ZQsNUbPrtSBPe5yUfECQw2qx0rpiWXn1HxHUWVJXHBu54H6+BPOwXi9
uOWig0ag/4ipk40bUSOeZODW3scGWRWqe9olzIWAB6b4O1vqlRGBKUxJoRul55mY2IYKkqdiiW53
dkyoQiFUYylUhZs4cIUOsTARnCbauHJ3bbUowAqO1dwnwsfpMc09y0ELBuFsEHWhS4lHl4lg6IBi
J14zcqhd5mOxMRvRZhI9QTp6aTC5igZiY8cU7uJ4CdQ8M07YNvBIQ0zwde30cBAs5NijfWtKpV0B
n6kn5wqkpIdJv07V7emhzizfoTV++dRM7TNBxkg75bqqNgVkDXBpLemRfy0aMbIKDIdpNaA5jZe3
GeVYzZBZj/dtIotnQZrVrpgZoNOvitYLxSzztL6f1oNUg1+2MoIzg8TJRaQbwQqtVQXKnGV5P/Z4
G1KjjRe28IwLAHQcGR/46E9M/rHzhNKcFCBSRvhlhWsCEgqk1d+pmttDjlZwJXAlQp8hp/5yeupn
/Bu4yYEdxC0+A+nWBeiZqwMu036obtM0vylADacoS8+NuXAWORjGPYfHDajnuJhEk0lIEyPN9kAQ
jmtwwdd2OyXQHA19ASACmYYI+EobqkctIs9qSfn2ay1UR42a1ZC+s27x6cJ0MgyBWm2270e7HkHB
rgo2+EBrO3kpXTB8raKFB9bMxB4ZZD8/KJB3iqzkdd5l+wZc/+ng6E8T1KtPL97MKYUN9LgCwIw4
j9fpSMQiDgL0w+ybxkzBqZuLF8SULEDmiujRkEh9Gar5ErcobxTpSWC2GdU2gCioyHHZwkgXgzy2
hHTfyx0wtWsj9DXAwmrdWCfKQkbnSz6bGUM7DqibQEoCmCcXUihCpE9UgbFQfKpa0EFLgi1XULQH
u425twy3k55aCFTloh0YkpPqC0U5fhWZfQ3KHzq0JVRZ4qmgBz2whqIJsr0SZDay2QMgKan2M0ZY
cRPLiM5NXpA2R5XFSoHe3jcasXXtYWioLSyKoc4O5YcVnmYpnKC/IKZxvh9RVukxfyXj7gBZ+ek9
+eVRx6YM/wAGjrcHihzcFTmoPUl6KmX7NJVWxIQKYFTcodtHDTbSzpDWolZspdxcqQKFJgkB9x2k
qBcOxpd22M8vAbYH4AoZlyjP6CRJjdC1JqYUAErTpYELvi2HOkCi28Lu5v39W77vgYE4PfS5k8GU
FFhiE13Pn3jTgyOPsmqYmxk2S0mja3DOIRWJ/RmspMwrxSXEz+zRYOo5oAxB8h5P12MHY6RyJCoN
G+IE3ZDK7RDzIOnHiuQZskckHbaxNdg13iQTJBaq6FsOnuOfGDH4EnFCoXPxRXwbYixB3UATZy/i
DnHMHtdqiPDIGw30HgcVCeysHOLNaaNfOnawuKBk1XBYcKUgkcy5VjBBTEFvwqoGNhYheC6njTyU
T5nsWD24PcD637ug21SsV1HLXXukUM1AiVvRvqe2/utt+O/wo7z8/qQmv/8Pfv1WVmMThxHlfvn7
/7aENi9Z/FL8YrfNx0v7S/ntlxv6QtH4G7+R/2Ef9u//+PfjX+Kz/rDlvtCXo194BXocx6v2oxmv
P0ib0dM//f6t8KXZB12WcUFvwWDNfcR/9Ic+R/uXH/TLx+eH3o7Vx79+fSvbgrLvF8Zl8esfP9q+
/+tXdvn+15cP+hzMqQ/IMGm0fccnC7L2G1g4gDXEIfr+16+/ZGUR/vFz5DV+U/GkhfAGIwtGKenT
4MFk/tUcfPlWM/N0+s8cjeDlPY8LF0vdxG/0cAoQ4TB+9f9kFrjPOJgFRf4NkEvAg/Fy//wLt9/h
LKjGbyinAJcPx/3/cxYAYfrHsyDLvzEJTNCkgaPvj2EezYL6G7KWIKuCO8Z8/z/aBHglstvvH24C
/TdIjqFoiqfLXwwfxW/MDRIUn3/957PwH0zVv32GE8XZ+6dLiT/IgV9a/AN/nqavH3DsMY7+HHMw
3z/5h8P5/eigfK7zwQ//XPdPM3/853+M76vlI1t/DurP39zEH81L8xaNnz8Y//iW/ksOx3Tg7R0w
uNGX7Jfbj6aJadmMx8dfQyb0x9f7169HX/5gT5yy5n/0v9yULY1+eXjJPsifH8hc7B/+5R9bKBsa
fTTFX40C6dU/rX73+T8zDOyWj4JkL8X7n5/1OYLvvuGfjuD7/Px7XQ4tIG1iwWP+Uwu3LyR/KWK8
q79/EvvyigzM85+/8fMzc49bo2y4j/7uNP7pt374IJQt7PzMIIO1uD/nTs+/3evXM8WFKX/1B3Cq
2Qe/ZR8vze//BwAA//8=</cx:binary>
              </cx:geoCache>
            </cx:geography>
          </cx:layoutPr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</xdr:row>
      <xdr:rowOff>7620</xdr:rowOff>
    </xdr:from>
    <xdr:to>
      <xdr:col>7</xdr:col>
      <xdr:colOff>99060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48A7E-92D2-B472-0E1E-0F9A1F55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</xdr:row>
      <xdr:rowOff>163830</xdr:rowOff>
    </xdr:from>
    <xdr:to>
      <xdr:col>12</xdr:col>
      <xdr:colOff>1508760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CF08D-7B87-5085-558E-A055FF8D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19050</xdr:rowOff>
    </xdr:from>
    <xdr:to>
      <xdr:col>11</xdr:col>
      <xdr:colOff>601980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97E4F-DF0D-D4BA-F4E1-7C5D1DA7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2</xdr:row>
      <xdr:rowOff>0</xdr:rowOff>
    </xdr:from>
    <xdr:to>
      <xdr:col>9</xdr:col>
      <xdr:colOff>541020</xdr:colOff>
      <xdr:row>21</xdr:row>
      <xdr:rowOff>11430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BEB955-041F-6676-6194-88000F2F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335280"/>
              <a:ext cx="457200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83820</xdr:colOff>
      <xdr:row>2</xdr:row>
      <xdr:rowOff>3810</xdr:rowOff>
    </xdr:from>
    <xdr:to>
      <xdr:col>17</xdr:col>
      <xdr:colOff>388620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C7309-97AA-192F-3C7D-DAAB76076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163830</xdr:rowOff>
    </xdr:from>
    <xdr:to>
      <xdr:col>11</xdr:col>
      <xdr:colOff>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7B2B8-7109-A611-B08D-44CE6F64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0.658016898145" createdVersion="8" refreshedVersion="8" minRefreshableVersion="3" recordCount="1000" xr:uid="{96EDCF8A-813F-41A6-8625-A23C726A03FC}">
  <cacheSource type="worksheet">
    <worksheetSource ref="A1:P1001" sheet="Potential revenue"/>
  </cacheSource>
  <cacheFields count="16">
    <cacheField name="first_name" numFmtId="49">
      <sharedItems/>
    </cacheField>
    <cacheField name="last_name" numFmtId="0">
      <sharedItems/>
    </cacheField>
    <cacheField name="gender" numFmtId="49">
      <sharedItems/>
    </cacheField>
    <cacheField name="past_3_years_bike_related_purchases" numFmtId="1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Retail"/>
        <s v="Manufacturing"/>
        <s v="IT"/>
        <s v="Financial Services"/>
        <s v="Health"/>
        <s v="Property"/>
        <s v="Telecommunications"/>
        <s v="Argiculture"/>
        <s v="Not provided"/>
        <s v="Entertainment"/>
      </sharedItems>
    </cacheField>
    <cacheField name="wealth_segment" numFmtId="49">
      <sharedItems count="3">
        <s v="Affluent Customer"/>
        <s v="Mass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VIC"/>
        <s v="NSW"/>
        <s v="QLD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Regine"/>
    <s v="Bownes"/>
    <s v="Female"/>
    <n v="99"/>
    <s v="1952-07-01"/>
    <s v="Senior Developer"/>
    <x v="0"/>
    <x v="0"/>
    <s v="N"/>
    <s v="No"/>
    <n v="15"/>
    <s v="255 Loeprich Lane"/>
    <s v="3752"/>
    <x v="0"/>
    <s v="Australia"/>
    <s v="9"/>
  </r>
  <r>
    <s v="Theresa"/>
    <s v="Cowper"/>
    <s v="Female"/>
    <n v="99"/>
    <s v="1976-08-24"/>
    <s v="Accountant III"/>
    <x v="1"/>
    <x v="1"/>
    <s v="N"/>
    <s v="No"/>
    <n v="3"/>
    <s v="88 Mifflin Pass"/>
    <s v="2529"/>
    <x v="1"/>
    <s v="Australia"/>
    <s v="10"/>
  </r>
  <r>
    <s v="Pace"/>
    <s v="Clemonts"/>
    <s v="Male"/>
    <n v="99"/>
    <s v="1990-07-28"/>
    <s v="Media Manager IV"/>
    <x v="0"/>
    <x v="2"/>
    <s v="N"/>
    <s v="No"/>
    <n v="10"/>
    <s v="335 Cambridge Hill"/>
    <s v="3122"/>
    <x v="0"/>
    <s v="Australia"/>
    <s v="7"/>
  </r>
  <r>
    <s v="Irvine"/>
    <s v="Headon"/>
    <s v="Male"/>
    <n v="99"/>
    <s v="1956-04-21"/>
    <s v="Geologist III"/>
    <x v="2"/>
    <x v="0"/>
    <s v="N"/>
    <s v="Yes"/>
    <n v="20"/>
    <s v="9 Hovde Way"/>
    <s v="2322"/>
    <x v="1"/>
    <s v="Australia"/>
    <s v="5"/>
  </r>
  <r>
    <s v="Sammy"/>
    <s v="Borsi"/>
    <s v="Female"/>
    <n v="99"/>
    <s v="1972-04-27"/>
    <s v="Accountant III"/>
    <x v="3"/>
    <x v="1"/>
    <s v="N"/>
    <s v="No"/>
    <n v="5"/>
    <s v="0 Kipling Way"/>
    <s v="2289"/>
    <x v="1"/>
    <s v="Australia"/>
    <s v="7"/>
  </r>
  <r>
    <s v="Wylie"/>
    <s v="Huntingdon"/>
    <s v="Male"/>
    <n v="99"/>
    <s v="1966-08-11"/>
    <s v="VP Quality Control"/>
    <x v="3"/>
    <x v="1"/>
    <s v="N"/>
    <s v="No"/>
    <n v="15"/>
    <s v="08822 Duke Road"/>
    <s v="2763"/>
    <x v="1"/>
    <s v="Australia"/>
    <s v="8"/>
  </r>
  <r>
    <s v="Cissiee"/>
    <s v="Baylis"/>
    <s v="Female"/>
    <n v="99"/>
    <s v="1951-07-22"/>
    <s v="Cost Accountant"/>
    <x v="3"/>
    <x v="2"/>
    <s v="N"/>
    <s v="No"/>
    <n v="16"/>
    <s v="18 Dottie Park"/>
    <s v="2230"/>
    <x v="1"/>
    <s v="Australia"/>
    <s v="11"/>
  </r>
  <r>
    <s v="Mikol"/>
    <s v="Eck"/>
    <s v="Male"/>
    <n v="99"/>
    <d v="1975-07-25T00:00:00"/>
    <s v="VP Marketing"/>
    <x v="3"/>
    <x v="1"/>
    <s v="N"/>
    <s v="Yes"/>
    <n v="21"/>
    <s v="15621 Twin Pines Crossing"/>
    <s v="4130"/>
    <x v="2"/>
    <s v="Australia"/>
    <s v="9"/>
  </r>
  <r>
    <s v="Clarine"/>
    <s v="Piecha"/>
    <s v="Female"/>
    <n v="99"/>
    <s v="1964-12-07"/>
    <s v="Dental Hygienist"/>
    <x v="4"/>
    <x v="2"/>
    <s v="N"/>
    <s v="No"/>
    <n v="14"/>
    <s v="7523 Eggendart Hill"/>
    <s v="4151"/>
    <x v="2"/>
    <s v="Australia"/>
    <s v="10"/>
  </r>
  <r>
    <s v="Hasheem"/>
    <s v="Groucock"/>
    <s v="Male"/>
    <n v="98"/>
    <s v="1974-09-17"/>
    <s v="Budget/Accounting Analyst IV"/>
    <x v="1"/>
    <x v="2"/>
    <s v="N"/>
    <s v="Yes"/>
    <n v="10"/>
    <s v="12351 Spenser Pass"/>
    <s v="2034"/>
    <x v="1"/>
    <s v="Australia"/>
    <s v="12"/>
  </r>
  <r>
    <s v="Leticia"/>
    <s v="Hovenden"/>
    <s v="Female"/>
    <n v="98"/>
    <s v="1997-04-03"/>
    <s v="Mechanical Systems Engineer"/>
    <x v="0"/>
    <x v="1"/>
    <s v="N"/>
    <s v="Yes"/>
    <n v="1"/>
    <s v="54782 Lake View Parkway"/>
    <s v="3178"/>
    <x v="0"/>
    <s v="Australia"/>
    <s v="9"/>
  </r>
  <r>
    <s v="Selle"/>
    <s v="Casper"/>
    <s v="Female"/>
    <n v="98"/>
    <s v="1978-03-27"/>
    <s v="Social Worker"/>
    <x v="4"/>
    <x v="1"/>
    <s v="N"/>
    <s v="Yes"/>
    <n v="10"/>
    <s v="34 Jay Hill"/>
    <s v="2880"/>
    <x v="1"/>
    <s v="Australia"/>
    <s v="1"/>
  </r>
  <r>
    <s v="Calhoun"/>
    <s v="Mussington"/>
    <s v="Male"/>
    <n v="98"/>
    <s v="1992-10-13"/>
    <s v="Dental Hygienist"/>
    <x v="4"/>
    <x v="1"/>
    <s v="N"/>
    <s v="No"/>
    <n v="12"/>
    <s v="176 Fallview Plaza"/>
    <s v="2019"/>
    <x v="1"/>
    <s v="Australia"/>
    <s v="9"/>
  </r>
  <r>
    <s v="Kizzee"/>
    <s v="Agget"/>
    <s v="Female"/>
    <n v="98"/>
    <s v="1976-07-25"/>
    <s v="Statistician II"/>
    <x v="1"/>
    <x v="0"/>
    <s v="N"/>
    <s v="No"/>
    <n v="8"/>
    <s v="122 Marcy Park"/>
    <s v="2213"/>
    <x v="1"/>
    <s v="Australia"/>
    <s v="10"/>
  </r>
  <r>
    <s v="Colas"/>
    <s v="Gabbitas"/>
    <s v="Male"/>
    <n v="98"/>
    <s v="1946-09-09"/>
    <s v="Staff Scientist"/>
    <x v="0"/>
    <x v="2"/>
    <s v="N"/>
    <s v="No"/>
    <n v="20"/>
    <s v="3094 Elka Place"/>
    <s v="2166"/>
    <x v="1"/>
    <s v="Australia"/>
    <s v="9"/>
  </r>
  <r>
    <s v="Odessa"/>
    <s v="Mc Andrew"/>
    <s v="Female"/>
    <n v="97"/>
    <s v="1981-12-01"/>
    <s v="Not provided"/>
    <x v="5"/>
    <x v="1"/>
    <s v="N"/>
    <s v="No"/>
    <n v="8"/>
    <s v="31756 Meadow Valley Lane"/>
    <s v="2232"/>
    <x v="1"/>
    <s v="Australia"/>
    <s v="10"/>
  </r>
  <r>
    <s v="Latrena"/>
    <s v="Walklate"/>
    <s v="Female"/>
    <n v="97"/>
    <s v="1943-10-05"/>
    <s v="Mechanical Systems Engineer"/>
    <x v="6"/>
    <x v="2"/>
    <s v="N"/>
    <s v="Yes"/>
    <n v="13"/>
    <s v="87 Sheridan Junction"/>
    <s v="2281"/>
    <x v="1"/>
    <s v="Australia"/>
    <s v="8"/>
  </r>
  <r>
    <s v="Geoff"/>
    <s v="Sitford"/>
    <s v="Male"/>
    <n v="97"/>
    <s v="1965-02-27"/>
    <s v="Account Executive"/>
    <x v="3"/>
    <x v="1"/>
    <s v="N"/>
    <s v="Yes"/>
    <n v="4"/>
    <s v="7 Elgar Road"/>
    <s v="2148"/>
    <x v="1"/>
    <s v="Australia"/>
    <s v="8"/>
  </r>
  <r>
    <s v="Daisy"/>
    <s v="Pollen"/>
    <s v="Female"/>
    <n v="97"/>
    <s v="1993-08-09"/>
    <s v="Cost Accountant"/>
    <x v="3"/>
    <x v="1"/>
    <s v="N"/>
    <s v="No"/>
    <n v="7"/>
    <s v="61825 Debs Terrace"/>
    <s v="3167"/>
    <x v="0"/>
    <s v="Australia"/>
    <s v="9"/>
  </r>
  <r>
    <s v="Etan"/>
    <s v="Prinett"/>
    <s v="Male"/>
    <n v="97"/>
    <s v="1970-01-21"/>
    <s v="Operator"/>
    <x v="7"/>
    <x v="1"/>
    <s v="N"/>
    <s v="Yes"/>
    <n v="10"/>
    <s v="9082 Waywood Avenue"/>
    <s v="2250"/>
    <x v="1"/>
    <s v="Australia"/>
    <s v="8"/>
  </r>
  <r>
    <s v="Ingmar"/>
    <s v="Okenden"/>
    <s v="Male"/>
    <n v="97"/>
    <s v="1959-03-01"/>
    <s v="Compensation Analyst"/>
    <x v="3"/>
    <x v="1"/>
    <s v="N"/>
    <s v="Yes"/>
    <n v="8"/>
    <s v="1 Graceland Plaza"/>
    <s v="3216"/>
    <x v="0"/>
    <s v="Australia"/>
    <s v="2"/>
  </r>
  <r>
    <s v="Nico"/>
    <s v="Chadwick"/>
    <s v="Male"/>
    <n v="97"/>
    <s v="1953-05-24"/>
    <s v="Research Assistant IV"/>
    <x v="3"/>
    <x v="0"/>
    <s v="N"/>
    <s v="No"/>
    <n v="13"/>
    <s v="355 Roxbury Lane"/>
    <s v="3190"/>
    <x v="0"/>
    <s v="Australia"/>
    <s v="8"/>
  </r>
  <r>
    <s v="Ardis"/>
    <s v="Taree"/>
    <s v="Female"/>
    <n v="97"/>
    <s v="1960-04-12"/>
    <s v="Chemical Engineer"/>
    <x v="1"/>
    <x v="0"/>
    <s v="N"/>
    <s v="Yes"/>
    <n v="5"/>
    <s v="0 Emmet Trail"/>
    <s v="4128"/>
    <x v="2"/>
    <s v="Australia"/>
    <s v="9"/>
  </r>
  <r>
    <s v="Menard"/>
    <s v="Venmore"/>
    <s v="Male"/>
    <n v="97"/>
    <s v="1978-04-04"/>
    <s v="Assistant Professor"/>
    <x v="0"/>
    <x v="2"/>
    <s v="N"/>
    <s v="No"/>
    <n v="8"/>
    <s v="5 Hoard Trail"/>
    <s v="2197"/>
    <x v="1"/>
    <s v="Australia"/>
    <s v="10"/>
  </r>
  <r>
    <s v="Ferdinand"/>
    <s v="Billie"/>
    <s v="Male"/>
    <n v="97"/>
    <s v="1965-09-04"/>
    <s v="Chemical Engineer"/>
    <x v="1"/>
    <x v="1"/>
    <s v="N"/>
    <s v="No"/>
    <n v="6"/>
    <s v="660 Carey Avenue"/>
    <s v="2759"/>
    <x v="1"/>
    <s v="Australia"/>
    <s v="8"/>
  </r>
  <r>
    <s v="Tomaso"/>
    <s v="Horsley"/>
    <s v="Male"/>
    <n v="97"/>
    <s v="2001-04-16"/>
    <s v="Junior Executive"/>
    <x v="3"/>
    <x v="1"/>
    <s v="N"/>
    <s v="Yes"/>
    <n v="10"/>
    <s v="70360 Onsgard Plaza"/>
    <s v="3977"/>
    <x v="0"/>
    <s v="Australia"/>
    <s v="6"/>
  </r>
  <r>
    <s v="Fonsie"/>
    <s v="Levane"/>
    <s v="Male"/>
    <n v="96"/>
    <s v="1951-07-10"/>
    <s v="Account Representative III"/>
    <x v="8"/>
    <x v="2"/>
    <s v="N"/>
    <s v="Yes"/>
    <n v="19"/>
    <s v="83 Armistice Terrace"/>
    <s v="4011"/>
    <x v="2"/>
    <s v="Australia"/>
    <s v="3"/>
  </r>
  <r>
    <s v="Giana"/>
    <s v="Staresmeare"/>
    <s v="Female"/>
    <n v="96"/>
    <s v="1976-04-20"/>
    <s v="Account Representative IV"/>
    <x v="0"/>
    <x v="0"/>
    <s v="N"/>
    <s v="Yes"/>
    <n v="9"/>
    <s v="8737 Scoville Center"/>
    <s v="2770"/>
    <x v="1"/>
    <s v="Australia"/>
    <s v="7"/>
  </r>
  <r>
    <s v="Roch"/>
    <s v="Symson"/>
    <s v="Female"/>
    <n v="96"/>
    <s v="1978-05-13"/>
    <s v="Office Assistant I"/>
    <x v="1"/>
    <x v="2"/>
    <s v="N"/>
    <s v="No"/>
    <n v="18"/>
    <s v="016 Westport Park"/>
    <s v="3073"/>
    <x v="0"/>
    <s v="Australia"/>
    <s v="9"/>
  </r>
  <r>
    <s v="Jobie"/>
    <s v="Runacres"/>
    <s v="Female"/>
    <n v="96"/>
    <s v="1975-01-08"/>
    <s v="Developer IV"/>
    <x v="8"/>
    <x v="1"/>
    <s v="N"/>
    <s v="Yes"/>
    <n v="18"/>
    <s v="24960 Shopko Crossing"/>
    <s v="2528"/>
    <x v="1"/>
    <s v="Australia"/>
    <s v="7"/>
  </r>
  <r>
    <s v="Maximilian"/>
    <s v="Geffen"/>
    <s v="Male"/>
    <n v="96"/>
    <s v="1955-07-13"/>
    <s v="Automation Specialist III"/>
    <x v="1"/>
    <x v="1"/>
    <s v="N"/>
    <s v="Yes"/>
    <n v="20"/>
    <s v="8634 Wayridge Pass"/>
    <s v="2750"/>
    <x v="1"/>
    <s v="Australia"/>
    <s v="8"/>
  </r>
  <r>
    <s v="Shellysheldon"/>
    <s v="Bichard"/>
    <s v="Male"/>
    <n v="96"/>
    <s v="1954-01-06"/>
    <s v="Desktop Support Technician"/>
    <x v="3"/>
    <x v="1"/>
    <s v="N"/>
    <s v="Yes"/>
    <n v="16"/>
    <s v="7199 Springview Parkway"/>
    <s v="4503"/>
    <x v="2"/>
    <s v="Australia"/>
    <s v="5"/>
  </r>
  <r>
    <s v="Nady"/>
    <s v="Withinshaw"/>
    <s v="Female"/>
    <n v="96"/>
    <s v="1968-02-17"/>
    <s v="Database Administrator III"/>
    <x v="8"/>
    <x v="2"/>
    <s v="N"/>
    <s v="No"/>
    <n v="8"/>
    <s v="7 Brentwood Circle"/>
    <n v="4000"/>
    <x v="2"/>
    <s v="Australia"/>
    <n v="7"/>
  </r>
  <r>
    <s v="Patrice"/>
    <s v="Pariss"/>
    <s v="Male"/>
    <n v="96"/>
    <s v="1954-06-15"/>
    <s v="VP Accounting"/>
    <x v="3"/>
    <x v="1"/>
    <s v="N"/>
    <s v="No"/>
    <n v="9"/>
    <s v="3745 Thierer Trail"/>
    <s v="4078"/>
    <x v="2"/>
    <s v="Australia"/>
    <s v="5"/>
  </r>
  <r>
    <s v="Keelby"/>
    <s v="Sudlow"/>
    <s v="Male"/>
    <n v="96"/>
    <s v="1988-09-01"/>
    <s v="Marketing Assistant"/>
    <x v="1"/>
    <x v="2"/>
    <s v="N"/>
    <s v="No"/>
    <n v="12"/>
    <s v="8042 Cherokee Court"/>
    <s v="3163"/>
    <x v="0"/>
    <s v="Australia"/>
    <s v="8"/>
  </r>
  <r>
    <s v="Aridatha"/>
    <s v="Sephton"/>
    <s v="Female"/>
    <n v="95"/>
    <s v="1961-10-22"/>
    <s v="Human Resources Assistant II"/>
    <x v="8"/>
    <x v="1"/>
    <s v="N"/>
    <s v="No"/>
    <n v="5"/>
    <s v="422 Forster Circle"/>
    <s v="2340"/>
    <x v="1"/>
    <s v="Australia"/>
    <s v="1"/>
  </r>
  <r>
    <s v="Franciska"/>
    <s v="Stigell"/>
    <s v="Female"/>
    <n v="95"/>
    <s v="1968-11-15"/>
    <s v="Food Chemist"/>
    <x v="4"/>
    <x v="1"/>
    <s v="N"/>
    <s v="Yes"/>
    <n v="7"/>
    <s v="6 Anderson Junction"/>
    <s v="3802"/>
    <x v="0"/>
    <s v="Australia"/>
    <s v="7"/>
  </r>
  <r>
    <s v="Vittoria"/>
    <s v="Whitney"/>
    <s v="Female"/>
    <n v="95"/>
    <s v="1981-06-03"/>
    <s v="Research Assistant I"/>
    <x v="8"/>
    <x v="2"/>
    <s v="N"/>
    <s v="No"/>
    <n v="12"/>
    <s v="3 Surrey Court"/>
    <s v="2019"/>
    <x v="1"/>
    <s v="Australia"/>
    <s v="11"/>
  </r>
  <r>
    <s v="Guss"/>
    <s v="Karim"/>
    <s v="Male"/>
    <n v="95"/>
    <s v="1968-11-24"/>
    <s v="Senior Sales Associate"/>
    <x v="1"/>
    <x v="1"/>
    <s v="N"/>
    <s v="No"/>
    <n v="7"/>
    <s v="4 Warner Circle"/>
    <s v="2227"/>
    <x v="1"/>
    <s v="Australia"/>
    <s v="11"/>
  </r>
  <r>
    <s v="Torry"/>
    <s v="de la Valette Parisot"/>
    <s v="Male"/>
    <n v="95"/>
    <s v="1967-03-14"/>
    <s v="VP Marketing"/>
    <x v="6"/>
    <x v="1"/>
    <s v="N"/>
    <s v="Yes"/>
    <n v="18"/>
    <s v="36963 Pierstorff Terrace"/>
    <s v="3168"/>
    <x v="0"/>
    <s v="Australia"/>
    <s v="9"/>
  </r>
  <r>
    <s v="Kiley"/>
    <s v="Grunder"/>
    <s v="Male"/>
    <n v="95"/>
    <s v="1994-04-17"/>
    <s v="Cost Accountant"/>
    <x v="3"/>
    <x v="0"/>
    <s v="N"/>
    <s v="Yes"/>
    <n v="1"/>
    <s v="17393 Colorado Hill"/>
    <s v="4006"/>
    <x v="2"/>
    <s v="Australia"/>
    <s v="8"/>
  </r>
  <r>
    <s v="Maurizia"/>
    <s v="Ritmeyer"/>
    <s v="Female"/>
    <n v="95"/>
    <s v="1980-04-09"/>
    <s v="Teacher"/>
    <x v="9"/>
    <x v="1"/>
    <s v="N"/>
    <s v="Yes"/>
    <n v="3"/>
    <s v="0 Express Lane"/>
    <s v="2142"/>
    <x v="1"/>
    <s v="Australia"/>
    <s v="6"/>
  </r>
  <r>
    <s v="Randall"/>
    <s v="Mason"/>
    <s v="Male"/>
    <n v="95"/>
    <s v="1974-07-28"/>
    <s v="Product Engineer"/>
    <x v="4"/>
    <x v="1"/>
    <s v="N"/>
    <s v="Yes"/>
    <n v="12"/>
    <s v="83497 Memorial Plaza"/>
    <s v="2570"/>
    <x v="1"/>
    <s v="Australia"/>
    <s v="11"/>
  </r>
  <r>
    <s v="Rockwell"/>
    <s v="Matson"/>
    <s v="Male"/>
    <n v="94"/>
    <s v="1995-01-01"/>
    <s v="Programmer Analyst I"/>
    <x v="0"/>
    <x v="2"/>
    <s v="N"/>
    <s v="No"/>
    <n v="3"/>
    <s v="3682 Crowley Point"/>
    <s v="4573"/>
    <x v="2"/>
    <s v="Australia"/>
    <s v="6"/>
  </r>
  <r>
    <s v="Levy"/>
    <s v="Abramamov"/>
    <s v="Male"/>
    <n v="94"/>
    <s v="1952-09-21"/>
    <s v="Teacher"/>
    <x v="8"/>
    <x v="0"/>
    <s v="N"/>
    <s v="Yes"/>
    <n v="14"/>
    <s v="6776 Anderson Center"/>
    <s v="4037"/>
    <x v="2"/>
    <s v="Australia"/>
    <s v="8"/>
  </r>
  <r>
    <s v="Vittorio"/>
    <s v="Boxen"/>
    <s v="Male"/>
    <n v="94"/>
    <s v="1965-08-15"/>
    <s v="Mechanical Systems Engineer"/>
    <x v="8"/>
    <x v="1"/>
    <s v="N"/>
    <s v="No"/>
    <n v="14"/>
    <s v="3 Anthes Court"/>
    <s v="2148"/>
    <x v="1"/>
    <s v="Australia"/>
    <s v="9"/>
  </r>
  <r>
    <s v="Robenia"/>
    <s v="Monks"/>
    <s v="Female"/>
    <n v="94"/>
    <s v="1959-05-08"/>
    <s v="Nurse Practicioner"/>
    <x v="1"/>
    <x v="1"/>
    <s v="N"/>
    <s v="No"/>
    <n v="5"/>
    <s v="8 Fieldstone Street"/>
    <s v="4065"/>
    <x v="2"/>
    <s v="Australia"/>
    <s v="9"/>
  </r>
  <r>
    <s v="Fredia"/>
    <s v="Favelle"/>
    <s v="Female"/>
    <n v="94"/>
    <d v="1974-08-29T00:00:00"/>
    <s v="Teacher"/>
    <x v="8"/>
    <x v="1"/>
    <s v="N"/>
    <s v="Yes"/>
    <n v="19"/>
    <s v="4 Arapahoe Terrace"/>
    <s v="4014"/>
    <x v="2"/>
    <s v="Australia"/>
    <s v="8"/>
  </r>
  <r>
    <s v="Jodi"/>
    <s v="Lermit"/>
    <s v="Female"/>
    <n v="94"/>
    <s v="1954-01-30"/>
    <s v="Not provided"/>
    <x v="4"/>
    <x v="1"/>
    <s v="N"/>
    <s v="Yes"/>
    <n v="10"/>
    <s v="05 Corry Center"/>
    <s v="4021"/>
    <x v="2"/>
    <s v="Australia"/>
    <s v="2"/>
  </r>
  <r>
    <s v="Dorian"/>
    <s v="Emery"/>
    <s v="Female"/>
    <n v="94"/>
    <s v="1998-08-24"/>
    <s v="Professor"/>
    <x v="1"/>
    <x v="1"/>
    <s v="N"/>
    <s v="Yes"/>
    <n v="9"/>
    <s v="67 Beilfuss Plaza"/>
    <s v="2168"/>
    <x v="1"/>
    <s v="Australia"/>
    <s v="8"/>
  </r>
  <r>
    <s v="Giselbert"/>
    <s v="Pickring"/>
    <s v="Male"/>
    <n v="94"/>
    <s v="1959-07-28"/>
    <s v="Tax Accountant"/>
    <x v="1"/>
    <x v="0"/>
    <s v="N"/>
    <s v="Yes"/>
    <n v="20"/>
    <s v="653 2Nd Park"/>
    <s v="2766"/>
    <x v="1"/>
    <s v="Australia"/>
    <s v="8"/>
  </r>
  <r>
    <s v="Kylila"/>
    <s v="Basezzi"/>
    <s v="Female"/>
    <n v="94"/>
    <s v="1945-06-11"/>
    <s v="Assistant Manager"/>
    <x v="8"/>
    <x v="1"/>
    <s v="N"/>
    <s v="Yes"/>
    <n v="9"/>
    <s v="64 Armistice Point"/>
    <s v="4217"/>
    <x v="2"/>
    <s v="Australia"/>
    <s v="9"/>
  </r>
  <r>
    <s v="Davie"/>
    <s v="Blay"/>
    <s v="Male"/>
    <n v="94"/>
    <s v="1985-12-19"/>
    <s v="Financial Analyst"/>
    <x v="3"/>
    <x v="1"/>
    <s v="N"/>
    <s v="No"/>
    <n v="8"/>
    <s v="7021 5Th Alley"/>
    <s v="2770"/>
    <x v="1"/>
    <s v="Australia"/>
    <s v="7"/>
  </r>
  <r>
    <s v="Meade"/>
    <s v="McReedy"/>
    <s v="Female"/>
    <n v="94"/>
    <s v="1968-11-23"/>
    <s v="Safety Technician IV"/>
    <x v="3"/>
    <x v="0"/>
    <s v="N"/>
    <s v="Yes"/>
    <n v="9"/>
    <s v="04153 Johnson Point"/>
    <s v="2193"/>
    <x v="1"/>
    <s v="Australia"/>
    <s v="10"/>
  </r>
  <r>
    <s v="Ginger"/>
    <s v="Not Provided"/>
    <s v="Male"/>
    <n v="94"/>
    <s v="1939-02-19"/>
    <s v="Human Resources Manager"/>
    <x v="8"/>
    <x v="1"/>
    <s v="N"/>
    <s v="No"/>
    <n v="11"/>
    <s v="160 Fremont Point"/>
    <s v="2259"/>
    <x v="1"/>
    <s v="Australia"/>
    <s v="8"/>
  </r>
  <r>
    <s v="Ludovico"/>
    <s v="Juster"/>
    <s v="Male"/>
    <n v="93"/>
    <s v="1992-04-19"/>
    <s v="Environmental Specialist"/>
    <x v="8"/>
    <x v="0"/>
    <s v="N"/>
    <s v="No"/>
    <n v="15"/>
    <s v="1 Talisman Avenue"/>
    <s v="2125"/>
    <x v="1"/>
    <s v="Australia"/>
    <s v="10"/>
  </r>
  <r>
    <s v="Nicole"/>
    <s v="Ruckhard"/>
    <s v="Female"/>
    <n v="93"/>
    <s v="1969-10-09"/>
    <s v="Human Resources Manager"/>
    <x v="4"/>
    <x v="0"/>
    <s v="N"/>
    <s v="Yes"/>
    <n v="17"/>
    <s v="23694 Leroy Place"/>
    <s v="4560"/>
    <x v="2"/>
    <s v="Australia"/>
    <s v="3"/>
  </r>
  <r>
    <s v="Johna"/>
    <s v="Bunker"/>
    <s v="Unspecified"/>
    <n v="93"/>
    <m/>
    <s v="Tax Accountant"/>
    <x v="2"/>
    <x v="1"/>
    <s v="N"/>
    <s v="Yes"/>
    <n v="14"/>
    <s v="3686 Waubesa Way"/>
    <s v="3065"/>
    <x v="0"/>
    <s v="Australia"/>
    <s v="6"/>
  </r>
  <r>
    <s v="Garreth"/>
    <s v="Minett"/>
    <s v="Male"/>
    <n v="93"/>
    <s v="1961-05-23"/>
    <s v="Physical Therapy Assistant"/>
    <x v="8"/>
    <x v="0"/>
    <s v="N"/>
    <s v="Yes"/>
    <n v="10"/>
    <s v="21667 Randy Crossing"/>
    <s v="3163"/>
    <x v="0"/>
    <s v="Australia"/>
    <s v="7"/>
  </r>
  <r>
    <s v="Wolf"/>
    <s v="Craft"/>
    <s v="Male"/>
    <n v="93"/>
    <s v="1995-07-19"/>
    <s v="Database Administrator III"/>
    <x v="0"/>
    <x v="0"/>
    <s v="N"/>
    <s v="Yes"/>
    <n v="5"/>
    <s v="7513 Swallow Drive"/>
    <s v="2148"/>
    <x v="1"/>
    <s v="Australia"/>
    <s v="9"/>
  </r>
  <r>
    <s v="Averil"/>
    <s v="Ackery"/>
    <s v="Male"/>
    <n v="93"/>
    <s v="1970-09-09"/>
    <s v="Sales Representative"/>
    <x v="0"/>
    <x v="1"/>
    <s v="N"/>
    <s v="Yes"/>
    <n v="7"/>
    <s v="344 Darwin Junction"/>
    <s v="2093"/>
    <x v="1"/>
    <s v="Australia"/>
    <s v="12"/>
  </r>
  <r>
    <s v="Hagen"/>
    <s v="MacCarter"/>
    <s v="Male"/>
    <n v="93"/>
    <s v="1983-02-08"/>
    <s v="Not provided"/>
    <x v="9"/>
    <x v="0"/>
    <s v="N"/>
    <s v="Yes"/>
    <n v="15"/>
    <s v="7 Ramsey Trail"/>
    <s v="3172"/>
    <x v="0"/>
    <s v="Australia"/>
    <s v="9"/>
  </r>
  <r>
    <s v="Eachelle"/>
    <s v="Noirel"/>
    <s v="Female"/>
    <n v="93"/>
    <s v="1974-01-26"/>
    <s v="Registered Nurse"/>
    <x v="4"/>
    <x v="0"/>
    <s v="N"/>
    <s v="Yes"/>
    <n v="11"/>
    <s v="80 Schiller Center"/>
    <s v="2292"/>
    <x v="1"/>
    <s v="Australia"/>
    <s v="6"/>
  </r>
  <r>
    <s v="Daryle"/>
    <s v="Marginson"/>
    <s v="Male"/>
    <n v="93"/>
    <s v="1986-06-27"/>
    <s v="Environmental Tech"/>
    <x v="7"/>
    <x v="1"/>
    <s v="N"/>
    <s v="Yes"/>
    <n v="9"/>
    <s v="21316 Ohio Place"/>
    <s v="2121"/>
    <x v="1"/>
    <s v="Australia"/>
    <s v="12"/>
  </r>
  <r>
    <s v="My"/>
    <s v="Chaston"/>
    <s v="Male"/>
    <n v="92"/>
    <s v="1966-07-16"/>
    <s v="Desktop Support Technician"/>
    <x v="1"/>
    <x v="0"/>
    <s v="N"/>
    <s v="Yes"/>
    <n v="16"/>
    <s v="74613 Northport Park"/>
    <s v="3765"/>
    <x v="0"/>
    <s v="Australia"/>
    <s v="9"/>
  </r>
  <r>
    <s v="Iain"/>
    <s v="Haversham"/>
    <s v="Male"/>
    <n v="92"/>
    <s v="1950-12-26"/>
    <s v="Sales Representative"/>
    <x v="0"/>
    <x v="1"/>
    <s v="N"/>
    <s v="Yes"/>
    <n v="13"/>
    <s v="170 Briar Crest Place"/>
    <s v="2120"/>
    <x v="1"/>
    <s v="Australia"/>
    <s v="10"/>
  </r>
  <r>
    <s v="Tannie"/>
    <s v="Gambrell"/>
    <s v="Male"/>
    <n v="92"/>
    <s v="1967-05-25"/>
    <s v="Financial Analyst"/>
    <x v="3"/>
    <x v="0"/>
    <s v="N"/>
    <s v="No"/>
    <n v="4"/>
    <s v="49 Surrey Point"/>
    <s v="4710"/>
    <x v="2"/>
    <s v="Australia"/>
    <s v="4"/>
  </r>
  <r>
    <s v="Tamar"/>
    <s v="Windmill"/>
    <s v="Female"/>
    <n v="92"/>
    <s v="1939-08-28"/>
    <s v="Senior Editor"/>
    <x v="1"/>
    <x v="0"/>
    <s v="N"/>
    <s v="No"/>
    <n v="10"/>
    <s v="4669 Troy Place"/>
    <s v="2207"/>
    <x v="1"/>
    <s v="Australia"/>
    <s v="10"/>
  </r>
  <r>
    <s v="Renie"/>
    <s v="Fiveash"/>
    <s v="Female"/>
    <n v="92"/>
    <s v="1992-10-10"/>
    <s v="Occupational Therapist"/>
    <x v="4"/>
    <x v="2"/>
    <s v="N"/>
    <s v="No"/>
    <n v="16"/>
    <s v="2 Anniversary Trail"/>
    <s v="4508"/>
    <x v="2"/>
    <s v="Australia"/>
    <s v="4"/>
  </r>
  <r>
    <s v="Jehu"/>
    <s v="Prestedge"/>
    <s v="Male"/>
    <n v="91"/>
    <s v="1999-10-20"/>
    <s v="Not provided"/>
    <x v="1"/>
    <x v="2"/>
    <s v="N"/>
    <s v="Yes"/>
    <n v="8"/>
    <s v="88 Annamark Avenue"/>
    <s v="2138"/>
    <x v="1"/>
    <s v="Australia"/>
    <s v="12"/>
  </r>
  <r>
    <s v="Wallace"/>
    <s v="Newart"/>
    <s v="Male"/>
    <n v="91"/>
    <d v="1977-12-06T00:00:00"/>
    <s v="Not provided"/>
    <x v="2"/>
    <x v="1"/>
    <s v="N"/>
    <s v="No"/>
    <n v="17"/>
    <s v="29007 Dapin Street"/>
    <s v="4650"/>
    <x v="2"/>
    <s v="Australia"/>
    <s v="1"/>
  </r>
  <r>
    <s v="Celeste"/>
    <s v="Fretson"/>
    <s v="Female"/>
    <n v="91"/>
    <s v="1980-09-16"/>
    <s v="Product Engineer"/>
    <x v="2"/>
    <x v="1"/>
    <s v="N"/>
    <s v="No"/>
    <n v="9"/>
    <s v="14709 Portage Avenue"/>
    <s v="2166"/>
    <x v="1"/>
    <s v="Australia"/>
    <s v="9"/>
  </r>
  <r>
    <s v="Ange"/>
    <s v="Chitham"/>
    <s v="Female"/>
    <n v="91"/>
    <s v="1991-02-14"/>
    <s v="Not provided"/>
    <x v="7"/>
    <x v="1"/>
    <s v="N"/>
    <s v="No"/>
    <n v="10"/>
    <s v="00003 Hoffman Pass"/>
    <s v="2560"/>
    <x v="1"/>
    <s v="Australia"/>
    <s v="8"/>
  </r>
  <r>
    <s v="Otha"/>
    <s v="Langworthy"/>
    <s v="Female"/>
    <n v="91"/>
    <s v="1967-01-20"/>
    <s v="Senior Financial Analyst"/>
    <x v="3"/>
    <x v="1"/>
    <s v="N"/>
    <s v="Yes"/>
    <n v="13"/>
    <s v="678 Lyons Trail"/>
    <s v="3130"/>
    <x v="0"/>
    <s v="Australia"/>
    <s v="10"/>
  </r>
  <r>
    <s v="Andee"/>
    <s v="Huke"/>
    <s v="Female"/>
    <n v="91"/>
    <s v="1971-06-28"/>
    <s v="Not provided"/>
    <x v="1"/>
    <x v="1"/>
    <s v="N"/>
    <s v="No"/>
    <n v="9"/>
    <s v="4810 Kim Park"/>
    <s v="3858"/>
    <x v="0"/>
    <s v="Australia"/>
    <s v="2"/>
  </r>
  <r>
    <s v="Gardiner"/>
    <s v="Gypps"/>
    <s v="Male"/>
    <n v="91"/>
    <s v="1991-06-01"/>
    <s v="VP Product Management"/>
    <x v="0"/>
    <x v="1"/>
    <s v="N"/>
    <s v="Yes"/>
    <n v="13"/>
    <s v="1 Elgar Alley"/>
    <s v="2166"/>
    <x v="1"/>
    <s v="Australia"/>
    <s v="9"/>
  </r>
  <r>
    <s v="Sim"/>
    <s v="Constantinou"/>
    <s v="Male"/>
    <n v="91"/>
    <s v="1992-08-09"/>
    <s v="Analog Circuit Design manager"/>
    <x v="5"/>
    <x v="1"/>
    <s v="N"/>
    <s v="No"/>
    <n v="5"/>
    <s v="41002 Loomis Park"/>
    <s v="2010"/>
    <x v="1"/>
    <s v="Australia"/>
    <s v="9"/>
  </r>
  <r>
    <s v="Malorie"/>
    <s v="Votier"/>
    <s v="Female"/>
    <n v="90"/>
    <s v="1990-05-29"/>
    <s v="Graphic Designer"/>
    <x v="1"/>
    <x v="0"/>
    <s v="N"/>
    <s v="No"/>
    <n v="4"/>
    <s v="6160 Weeping Birch Hill"/>
    <s v="4509"/>
    <x v="2"/>
    <s v="Australia"/>
    <s v="5"/>
  </r>
  <r>
    <s v="Sunny"/>
    <s v="Christescu"/>
    <s v="Female"/>
    <n v="90"/>
    <s v="1975-03-12"/>
    <s v="Cost Accountant"/>
    <x v="3"/>
    <x v="1"/>
    <s v="N"/>
    <s v="No"/>
    <n v="11"/>
    <s v="6668 Blue Bill Park Plaza"/>
    <s v="2209"/>
    <x v="1"/>
    <s v="Australia"/>
    <s v="10"/>
  </r>
  <r>
    <s v="Dahlia"/>
    <s v="Shovlar"/>
    <s v="Female"/>
    <n v="90"/>
    <s v="1966-03-07"/>
    <s v="Environmental Specialist"/>
    <x v="8"/>
    <x v="0"/>
    <s v="N"/>
    <s v="Yes"/>
    <n v="7"/>
    <s v="655 Glendale Trail"/>
    <s v="3976"/>
    <x v="0"/>
    <s v="Australia"/>
    <s v="3"/>
  </r>
  <r>
    <s v="Queenie"/>
    <s v="Learie"/>
    <s v="Female"/>
    <n v="90"/>
    <s v="1948-01-24"/>
    <s v="Not provided"/>
    <x v="5"/>
    <x v="1"/>
    <s v="N"/>
    <s v="No"/>
    <n v="12"/>
    <s v="7 Sauthoff Park"/>
    <s v="2073"/>
    <x v="1"/>
    <s v="Australia"/>
    <s v="11"/>
  </r>
  <r>
    <s v="Bobby"/>
    <s v="Summersby"/>
    <s v="Male"/>
    <n v="90"/>
    <s v="1943-10-27"/>
    <s v="Sales Associate"/>
    <x v="3"/>
    <x v="0"/>
    <s v="N"/>
    <s v="No"/>
    <n v="7"/>
    <s v="1478 Oak Valley Park"/>
    <s v="3350"/>
    <x v="0"/>
    <s v="Australia"/>
    <s v="2"/>
  </r>
  <r>
    <s v="Harland"/>
    <s v="Messenger"/>
    <s v="Male"/>
    <n v="90"/>
    <d v="1974-05-28T00:00:00"/>
    <s v="Software Test Engineer I"/>
    <x v="0"/>
    <x v="1"/>
    <s v="N"/>
    <s v="No"/>
    <n v="8"/>
    <s v="27 Crownhardt Center"/>
    <s v="3934"/>
    <x v="0"/>
    <s v="Australia"/>
    <s v="10"/>
  </r>
  <r>
    <s v="Pietra"/>
    <s v="Buckleigh"/>
    <s v="Female"/>
    <n v="9"/>
    <s v="1949-04-29"/>
    <s v="Engineer III"/>
    <x v="8"/>
    <x v="2"/>
    <s v="N"/>
    <s v="No"/>
    <n v="13"/>
    <s v="387 Dixon Alley"/>
    <s v="2024"/>
    <x v="1"/>
    <s v="Australia"/>
    <s v="10"/>
  </r>
  <r>
    <s v="Roberta"/>
    <s v="Goodale"/>
    <s v="Female"/>
    <n v="9"/>
    <s v="1947-02-28"/>
    <s v="Information Systems Manager"/>
    <x v="5"/>
    <x v="1"/>
    <s v="N"/>
    <s v="Yes"/>
    <n v="22"/>
    <s v="013 David Junction"/>
    <s v="4211"/>
    <x v="2"/>
    <s v="Australia"/>
    <s v="7"/>
  </r>
  <r>
    <s v="Evonne"/>
    <s v="Bembridge"/>
    <s v="Female"/>
    <n v="9"/>
    <s v="1969-07-06"/>
    <s v="Recruiting Manager"/>
    <x v="0"/>
    <x v="1"/>
    <s v="N"/>
    <s v="Yes"/>
    <n v="14"/>
    <s v="13272 Basil Avenue"/>
    <s v="3103"/>
    <x v="0"/>
    <s v="Australia"/>
    <s v="9"/>
  </r>
  <r>
    <s v="Sigismund"/>
    <s v="Sedger"/>
    <s v="Male"/>
    <n v="9"/>
    <s v="1999-11-29"/>
    <s v="Accountant II"/>
    <x v="1"/>
    <x v="0"/>
    <s v="N"/>
    <s v="No"/>
    <n v="7"/>
    <s v="8069 Sunbrook Way"/>
    <s v="2155"/>
    <x v="1"/>
    <s v="Australia"/>
    <s v="10"/>
  </r>
  <r>
    <s v="Flin"/>
    <s v="Yoskowitz"/>
    <s v="Male"/>
    <n v="9"/>
    <s v="1995-12-17"/>
    <s v="Registered Nurse"/>
    <x v="4"/>
    <x v="1"/>
    <s v="N"/>
    <s v="Yes"/>
    <n v="11"/>
    <s v="9940 Manley Drive"/>
    <s v="2574"/>
    <x v="1"/>
    <s v="Australia"/>
    <s v="7"/>
  </r>
  <r>
    <s v="Padraig"/>
    <s v="Snel"/>
    <s v="Male"/>
    <n v="89"/>
    <s v="1970-11-08"/>
    <s v="Staff Accountant II"/>
    <x v="8"/>
    <x v="1"/>
    <s v="N"/>
    <s v="No"/>
    <n v="19"/>
    <s v="12683 Mifflin Point"/>
    <s v="2114"/>
    <x v="1"/>
    <s v="Australia"/>
    <s v="7"/>
  </r>
  <r>
    <s v="Tessa"/>
    <s v="Friese"/>
    <s v="Female"/>
    <n v="89"/>
    <d v="1976-10-24T00:00:00"/>
    <s v="Health Coach II"/>
    <x v="3"/>
    <x v="1"/>
    <s v="N"/>
    <s v="No"/>
    <n v="21"/>
    <s v="98158 Alpine Point"/>
    <s v="4212"/>
    <x v="2"/>
    <s v="Australia"/>
    <s v="9"/>
  </r>
  <r>
    <s v="Lark"/>
    <s v="Gonet"/>
    <s v="Female"/>
    <n v="89"/>
    <s v="1972-01-17"/>
    <s v="Database Administrator II"/>
    <x v="4"/>
    <x v="2"/>
    <s v="N"/>
    <s v="No"/>
    <n v="8"/>
    <s v="261 Orin Center"/>
    <s v="2763"/>
    <x v="1"/>
    <s v="Australia"/>
    <s v="8"/>
  </r>
  <r>
    <s v="Dimitri"/>
    <s v="Tribbeck"/>
    <s v="Male"/>
    <n v="89"/>
    <s v="1958-12-07"/>
    <s v="Chief Design Engineer"/>
    <x v="8"/>
    <x v="0"/>
    <s v="N"/>
    <s v="No"/>
    <n v="20"/>
    <s v="93235 Hoard Trail"/>
    <s v="3165"/>
    <x v="0"/>
    <s v="Australia"/>
    <s v="6"/>
  </r>
  <r>
    <s v="Aloysius"/>
    <s v="Killingsworth"/>
    <s v="Male"/>
    <n v="89"/>
    <s v="1957-02-14"/>
    <s v="VP Quality Control"/>
    <x v="8"/>
    <x v="1"/>
    <s v="N"/>
    <s v="No"/>
    <n v="12"/>
    <s v="625 Mandrake Junction"/>
    <s v="2145"/>
    <x v="1"/>
    <s v="Australia"/>
    <s v="9"/>
  </r>
  <r>
    <s v="Geoff"/>
    <s v="Gwillym"/>
    <s v="Male"/>
    <n v="89"/>
    <s v="1999-02-22"/>
    <s v="Clinical Specialist"/>
    <x v="4"/>
    <x v="0"/>
    <s v="N"/>
    <s v="No"/>
    <n v="8"/>
    <s v="1 Eliot Plaza"/>
    <s v="2323"/>
    <x v="1"/>
    <s v="Australia"/>
    <s v="4"/>
  </r>
  <r>
    <s v="Rafi"/>
    <s v="Brettelle"/>
    <s v="Male"/>
    <n v="89"/>
    <s v="1956-08-12"/>
    <s v="Operator"/>
    <x v="4"/>
    <x v="2"/>
    <s v="N"/>
    <s v="No"/>
    <n v="6"/>
    <s v="11 Brickson Park Alley"/>
    <s v="2166"/>
    <x v="1"/>
    <s v="Australia"/>
    <s v="10"/>
  </r>
  <r>
    <s v="Dukie"/>
    <s v="Swire"/>
    <s v="Male"/>
    <n v="88"/>
    <s v="1954-03-31"/>
    <s v="Not provided"/>
    <x v="1"/>
    <x v="0"/>
    <s v="N"/>
    <s v="Yes"/>
    <n v="5"/>
    <s v="64 Granby Parkway"/>
    <s v="2500"/>
    <x v="1"/>
    <s v="Australia"/>
    <s v="8"/>
  </r>
  <r>
    <s v="Sybilla"/>
    <s v="MacCart"/>
    <s v="Female"/>
    <n v="88"/>
    <s v="1987-01-15"/>
    <s v="Paralegal"/>
    <x v="3"/>
    <x v="1"/>
    <s v="N"/>
    <s v="Yes"/>
    <n v="7"/>
    <s v="74 Welch Pass"/>
    <s v="2620"/>
    <x v="1"/>
    <s v="Australia"/>
    <s v="7"/>
  </r>
  <r>
    <s v="Bogey"/>
    <s v="Attew"/>
    <s v="Male"/>
    <n v="88"/>
    <s v="1992-11-18"/>
    <s v="Software Engineer II"/>
    <x v="2"/>
    <x v="1"/>
    <s v="N"/>
    <s v="Yes"/>
    <n v="10"/>
    <s v="4 Monterey Road"/>
    <s v="4165"/>
    <x v="2"/>
    <s v="Australia"/>
    <s v="9"/>
  </r>
  <r>
    <s v="Konstanze"/>
    <s v="Hovie"/>
    <s v="Female"/>
    <n v="88"/>
    <s v="1967-01-09"/>
    <s v="Pharmacist"/>
    <x v="4"/>
    <x v="1"/>
    <s v="N"/>
    <s v="No"/>
    <n v="11"/>
    <s v="351 Sunfield Lane"/>
    <s v="4370"/>
    <x v="2"/>
    <s v="Australia"/>
    <s v="7"/>
  </r>
  <r>
    <s v="Shelli"/>
    <s v="Bartholomaus"/>
    <s v="Female"/>
    <n v="88"/>
    <s v="1963-05-11"/>
    <s v="Associate Professor"/>
    <x v="4"/>
    <x v="1"/>
    <s v="N"/>
    <s v="Yes"/>
    <n v="6"/>
    <s v="356 Carberry Avenue"/>
    <s v="3082"/>
    <x v="0"/>
    <s v="Australia"/>
    <s v="7"/>
  </r>
  <r>
    <s v="Agna"/>
    <s v="Cowpe"/>
    <s v="Female"/>
    <n v="88"/>
    <s v="1969-03-05"/>
    <s v="Not provided"/>
    <x v="5"/>
    <x v="1"/>
    <s v="N"/>
    <s v="Yes"/>
    <n v="7"/>
    <s v="2 Main Lane"/>
    <s v="4114"/>
    <x v="2"/>
    <s v="Australia"/>
    <s v="3"/>
  </r>
  <r>
    <s v="Lek"/>
    <s v="Pimblett"/>
    <s v="Male"/>
    <n v="88"/>
    <s v="1955-09-29"/>
    <s v="Product Engineer"/>
    <x v="3"/>
    <x v="1"/>
    <s v="N"/>
    <s v="Yes"/>
    <n v="6"/>
    <s v="97 Merrick Center"/>
    <s v="2460"/>
    <x v="1"/>
    <s v="Australia"/>
    <s v="2"/>
  </r>
  <r>
    <s v="Kearney"/>
    <s v="Cuddehy"/>
    <s v="Male"/>
    <n v="88"/>
    <s v="1997-05-18"/>
    <s v="Marketing Assistant"/>
    <x v="0"/>
    <x v="1"/>
    <s v="N"/>
    <s v="No"/>
    <n v="12"/>
    <s v="98 Shoshone Road"/>
    <s v="4207"/>
    <x v="2"/>
    <s v="Australia"/>
    <s v="6"/>
  </r>
  <r>
    <s v="Porty"/>
    <s v="Hansed"/>
    <s v="Unspecified"/>
    <n v="88"/>
    <m/>
    <s v="General Manager"/>
    <x v="2"/>
    <x v="1"/>
    <s v="N"/>
    <s v="No"/>
    <n v="13"/>
    <s v="768 Southridge Drive"/>
    <s v="2112"/>
    <x v="1"/>
    <s v="Australia"/>
    <s v="11"/>
  </r>
  <r>
    <s v="Markus"/>
    <s v="Pendrey"/>
    <s v="Male"/>
    <n v="88"/>
    <s v="1959-08-01"/>
    <s v="Clinical Specialist"/>
    <x v="4"/>
    <x v="0"/>
    <s v="N"/>
    <s v="Yes"/>
    <n v="12"/>
    <s v="2382 Anthes Crossing"/>
    <s v="2153"/>
    <x v="1"/>
    <s v="Australia"/>
    <s v="10"/>
  </r>
  <r>
    <s v="Rodolphe"/>
    <s v="Glenton"/>
    <s v="Male"/>
    <n v="88"/>
    <d v="1974-09-28T00:00:00"/>
    <s v="Programmer Analyst II"/>
    <x v="3"/>
    <x v="0"/>
    <s v="N"/>
    <s v="No"/>
    <n v="11"/>
    <s v="4787 Golf Terrace"/>
    <s v="3163"/>
    <x v="0"/>
    <s v="Australia"/>
    <s v="7"/>
  </r>
  <r>
    <s v="Lavena"/>
    <s v="Seekings"/>
    <s v="Female"/>
    <n v="87"/>
    <s v="1995-03-25"/>
    <s v="Payment Adjustment Coordinator"/>
    <x v="0"/>
    <x v="1"/>
    <s v="N"/>
    <s v="No"/>
    <n v="16"/>
    <s v="293 Mayfield Street"/>
    <s v="3166"/>
    <x v="0"/>
    <s v="Australia"/>
    <s v="10"/>
  </r>
  <r>
    <s v="Zach"/>
    <s v="Hedman"/>
    <s v="Male"/>
    <n v="87"/>
    <s v="1981-09-11"/>
    <s v="Analyst Programmer"/>
    <x v="3"/>
    <x v="0"/>
    <s v="N"/>
    <s v="Yes"/>
    <n v="4"/>
    <s v="62 Spaight Center"/>
    <s v="2566"/>
    <x v="1"/>
    <s v="Australia"/>
    <s v="9"/>
  </r>
  <r>
    <s v="Harwell"/>
    <s v="Kleinstein"/>
    <s v="Male"/>
    <n v="87"/>
    <s v="1993-10-18"/>
    <s v="Sales Representative"/>
    <x v="0"/>
    <x v="0"/>
    <s v="N"/>
    <s v="No"/>
    <n v="15"/>
    <s v="7 Huxley Trail"/>
    <s v="3818"/>
    <x v="0"/>
    <s v="Australia"/>
    <s v="5"/>
  </r>
  <r>
    <s v="Zabrina"/>
    <s v="Margram"/>
    <s v="Female"/>
    <n v="87"/>
    <s v="1964-05-15"/>
    <s v="Not provided"/>
    <x v="1"/>
    <x v="2"/>
    <s v="N"/>
    <s v="Yes"/>
    <n v="11"/>
    <s v="1092 Kinsman Parkway"/>
    <s v="4053"/>
    <x v="2"/>
    <s v="Australia"/>
    <s v="8"/>
  </r>
  <r>
    <s v="Sofie"/>
    <s v="Worsfold"/>
    <s v="Female"/>
    <n v="87"/>
    <s v="1954-10-06"/>
    <s v="Environmental Tech"/>
    <x v="0"/>
    <x v="1"/>
    <s v="N"/>
    <s v="Yes"/>
    <n v="9"/>
    <s v="7 Maple Wood Plaza"/>
    <s v="4125"/>
    <x v="2"/>
    <s v="Australia"/>
    <s v="6"/>
  </r>
  <r>
    <s v="Olive"/>
    <s v="Mozzi"/>
    <s v="Female"/>
    <n v="87"/>
    <s v="1955-07-06"/>
    <s v="Account Representative IV"/>
    <x v="0"/>
    <x v="0"/>
    <s v="N"/>
    <s v="Yes"/>
    <n v="20"/>
    <s v="26667 Rigney Place"/>
    <s v="2567"/>
    <x v="1"/>
    <s v="Australia"/>
    <s v="9"/>
  </r>
  <r>
    <s v="Killie"/>
    <s v="Densie"/>
    <s v="Male"/>
    <n v="87"/>
    <s v="1997-03-28"/>
    <s v="Environmental Tech"/>
    <x v="2"/>
    <x v="1"/>
    <s v="N"/>
    <s v="Yes"/>
    <n v="11"/>
    <s v="62 Dryden Junction"/>
    <s v="2042"/>
    <x v="1"/>
    <s v="Australia"/>
    <s v="10"/>
  </r>
  <r>
    <s v="Errick"/>
    <s v="Burgin"/>
    <s v="Male"/>
    <n v="87"/>
    <s v="1998-08-19"/>
    <s v="Professor"/>
    <x v="9"/>
    <x v="1"/>
    <s v="N"/>
    <s v="No"/>
    <n v="11"/>
    <s v="417 Killdeer Alley"/>
    <s v="2650"/>
    <x v="1"/>
    <s v="Australia"/>
    <s v="2"/>
  </r>
  <r>
    <s v="Glenda"/>
    <s v="Eliet"/>
    <s v="Female"/>
    <n v="87"/>
    <s v="1974-06-17"/>
    <s v="Quality Control Specialist"/>
    <x v="8"/>
    <x v="1"/>
    <s v="N"/>
    <s v="No"/>
    <n v="12"/>
    <s v="1 Fordem Way"/>
    <s v="3844"/>
    <x v="0"/>
    <s v="Australia"/>
    <s v="7"/>
  </r>
  <r>
    <s v="Clemmie"/>
    <s v="Bartoszewicz"/>
    <s v="Female"/>
    <n v="87"/>
    <s v="1958-07-28"/>
    <s v="Statistician IV"/>
    <x v="3"/>
    <x v="1"/>
    <s v="N"/>
    <s v="No"/>
    <n v="8"/>
    <s v="727 Morrow Parkway"/>
    <s v="3197"/>
    <x v="0"/>
    <s v="Australia"/>
    <s v="9"/>
  </r>
  <r>
    <s v="Chickie"/>
    <s v="Brister"/>
    <s v="Male"/>
    <n v="86"/>
    <s v="1957-07-12"/>
    <s v="General Manager"/>
    <x v="1"/>
    <x v="1"/>
    <s v="N"/>
    <s v="Yes"/>
    <n v="14"/>
    <s v="45 Shopko Center"/>
    <s v="4500"/>
    <x v="2"/>
    <s v="Australia"/>
    <s v="6"/>
  </r>
  <r>
    <s v="Teddy"/>
    <s v="Lagadu"/>
    <s v="Female"/>
    <n v="86"/>
    <s v="1969-07-20"/>
    <s v="Design Engineer"/>
    <x v="8"/>
    <x v="2"/>
    <s v="N"/>
    <s v="No"/>
    <n v="6"/>
    <s v="2 Charing Cross Trail"/>
    <s v="2759"/>
    <x v="1"/>
    <s v="Australia"/>
    <s v="8"/>
  </r>
  <r>
    <s v="Anthony"/>
    <s v="Lindstrom"/>
    <s v="Male"/>
    <n v="86"/>
    <s v="1997-11-01"/>
    <s v="Geologist IV"/>
    <x v="3"/>
    <x v="0"/>
    <s v="N"/>
    <s v="Yes"/>
    <n v="10"/>
    <s v="427 Oak Avenue"/>
    <s v="2205"/>
    <x v="1"/>
    <s v="Australia"/>
    <s v="10"/>
  </r>
  <r>
    <s v="Lissa"/>
    <s v="Gawn"/>
    <s v="Female"/>
    <n v="86"/>
    <s v="1962-09-21"/>
    <s v="Legal Assistant"/>
    <x v="4"/>
    <x v="1"/>
    <s v="N"/>
    <s v="Yes"/>
    <n v="17"/>
    <s v="14183 Iowa Center"/>
    <s v="4503"/>
    <x v="2"/>
    <s v="Australia"/>
    <s v="5"/>
  </r>
  <r>
    <s v="Caritta"/>
    <s v="Compston"/>
    <s v="Female"/>
    <n v="86"/>
    <s v="1958-04-25"/>
    <s v="Geological Engineer"/>
    <x v="1"/>
    <x v="1"/>
    <s v="N"/>
    <s v="Yes"/>
    <n v="17"/>
    <s v="48971 Marquette Point"/>
    <s v="3976"/>
    <x v="0"/>
    <s v="Australia"/>
    <s v="5"/>
  </r>
  <r>
    <s v="Agnola"/>
    <s v="Batterson"/>
    <s v="Female"/>
    <n v="86"/>
    <s v="1980-01-03"/>
    <s v="Physical Therapy Assistant"/>
    <x v="3"/>
    <x v="1"/>
    <s v="N"/>
    <s v="No"/>
    <n v="7"/>
    <s v="216 Bultman Park"/>
    <s v="4305"/>
    <x v="2"/>
    <s v="Australia"/>
    <s v="3"/>
  </r>
  <r>
    <s v="Andrea"/>
    <s v="Pendle"/>
    <s v="Female"/>
    <n v="86"/>
    <s v="1938-08-05"/>
    <s v="Not provided"/>
    <x v="8"/>
    <x v="2"/>
    <s v="N"/>
    <s v="Yes"/>
    <n v="13"/>
    <s v="31281 Meadow Valley Way"/>
    <s v="4500"/>
    <x v="2"/>
    <s v="Australia"/>
    <s v="6"/>
  </r>
  <r>
    <s v="Juliann"/>
    <s v="Siemantel"/>
    <s v="Female"/>
    <n v="86"/>
    <s v="1947-12-15"/>
    <s v="Librarian"/>
    <x v="9"/>
    <x v="1"/>
    <s v="N"/>
    <s v="No"/>
    <n v="22"/>
    <s v="28 Parkside Park"/>
    <s v="3046"/>
    <x v="0"/>
    <s v="Australia"/>
    <s v="8"/>
  </r>
  <r>
    <s v="Launce"/>
    <s v="Gale"/>
    <s v="Male"/>
    <n v="86"/>
    <s v="1939-01-15"/>
    <s v="Not provided"/>
    <x v="8"/>
    <x v="1"/>
    <s v="N"/>
    <s v="No"/>
    <n v="21"/>
    <s v="4 Fordem Avenue"/>
    <s v="2777"/>
    <x v="1"/>
    <s v="Australia"/>
    <s v="9"/>
  </r>
  <r>
    <s v="Jobina"/>
    <s v="Gobourn"/>
    <s v="Female"/>
    <n v="85"/>
    <s v="1994-12-04"/>
    <s v="VP Quality Control"/>
    <x v="8"/>
    <x v="2"/>
    <s v="N"/>
    <s v="Yes"/>
    <n v="14"/>
    <s v="18 Grim Road"/>
    <s v="4305"/>
    <x v="2"/>
    <s v="Australia"/>
    <s v="4"/>
  </r>
  <r>
    <s v="Shadow"/>
    <s v="Yakutin"/>
    <s v="Male"/>
    <n v="85"/>
    <s v="1967-02-03"/>
    <s v="Software Test Engineer IV"/>
    <x v="4"/>
    <x v="0"/>
    <s v="N"/>
    <s v="Yes"/>
    <n v="6"/>
    <s v="06 Dwight Park"/>
    <s v="4119"/>
    <x v="2"/>
    <s v="Australia"/>
    <s v="2"/>
  </r>
  <r>
    <s v="Arty"/>
    <s v="Strudwick"/>
    <s v="Male"/>
    <n v="85"/>
    <s v="1964-01-31"/>
    <s v="Data Coordiator"/>
    <x v="4"/>
    <x v="1"/>
    <s v="N"/>
    <s v="Yes"/>
    <n v="8"/>
    <s v="62 Melrose Court"/>
    <s v="2211"/>
    <x v="1"/>
    <s v="Australia"/>
    <s v="10"/>
  </r>
  <r>
    <s v="Bertine"/>
    <s v="Smalles"/>
    <s v="Female"/>
    <n v="85"/>
    <s v="1983-12-10"/>
    <s v="VP Quality Control"/>
    <x v="3"/>
    <x v="1"/>
    <s v="N"/>
    <s v="Yes"/>
    <n v="9"/>
    <s v="7 Johnson Hill"/>
    <s v="3028"/>
    <x v="0"/>
    <s v="Australia"/>
    <s v="8"/>
  </r>
  <r>
    <s v="Blinnie"/>
    <s v="Roze"/>
    <s v="Female"/>
    <n v="84"/>
    <s v="1960-12-10"/>
    <s v="Librarian"/>
    <x v="9"/>
    <x v="2"/>
    <s v="N"/>
    <s v="No"/>
    <n v="11"/>
    <s v="44557 Rutledge Court"/>
    <s v="4171"/>
    <x v="2"/>
    <s v="Australia"/>
    <s v="7"/>
  </r>
  <r>
    <s v="Andromache"/>
    <s v="Bonafacino"/>
    <s v="Female"/>
    <n v="84"/>
    <s v="1977-09-01"/>
    <s v="Not provided"/>
    <x v="0"/>
    <x v="1"/>
    <s v="N"/>
    <s v="No"/>
    <n v="11"/>
    <s v="74 Carpenter Street"/>
    <s v="2015"/>
    <x v="1"/>
    <s v="Australia"/>
    <s v="9"/>
  </r>
  <r>
    <s v="Hanny"/>
    <s v="Treven"/>
    <s v="Female"/>
    <n v="84"/>
    <s v="1991-01-22"/>
    <s v="Associate Professor"/>
    <x v="0"/>
    <x v="1"/>
    <s v="N"/>
    <s v="No"/>
    <n v="3"/>
    <s v="5 Quincy Street"/>
    <s v="4118"/>
    <x v="2"/>
    <s v="Australia"/>
    <s v="4"/>
  </r>
  <r>
    <s v="Engracia"/>
    <s v="Dobbs"/>
    <s v="Female"/>
    <n v="84"/>
    <s v="1959-04-19"/>
    <s v="Not provided"/>
    <x v="4"/>
    <x v="1"/>
    <s v="N"/>
    <s v="No"/>
    <n v="15"/>
    <s v="72 Eliot Place"/>
    <s v="2250"/>
    <x v="1"/>
    <s v="Australia"/>
    <s v="8"/>
  </r>
  <r>
    <s v="Leticia"/>
    <s v="Danovich"/>
    <s v="Female"/>
    <n v="84"/>
    <s v="1941-10-02"/>
    <s v="Design Engineer"/>
    <x v="9"/>
    <x v="1"/>
    <s v="N"/>
    <s v="Yes"/>
    <n v="15"/>
    <s v="2 Logan Avenue"/>
    <s v="4307"/>
    <x v="2"/>
    <s v="Australia"/>
    <s v="1"/>
  </r>
  <r>
    <s v="Cletis"/>
    <s v="Longley"/>
    <s v="Male"/>
    <n v="84"/>
    <s v="1996-07-01"/>
    <s v="Chemical Engineer"/>
    <x v="1"/>
    <x v="2"/>
    <s v="N"/>
    <s v="Yes"/>
    <n v="1"/>
    <s v="667 Waxwing Plaza"/>
    <s v="3199"/>
    <x v="0"/>
    <s v="Australia"/>
    <s v="7"/>
  </r>
  <r>
    <s v="Aldridge"/>
    <s v="Poskitt"/>
    <s v="Male"/>
    <n v="84"/>
    <s v="1982-02-10"/>
    <s v="VP Sales"/>
    <x v="8"/>
    <x v="1"/>
    <s v="N"/>
    <s v="No"/>
    <n v="12"/>
    <s v="7 Fordem Point"/>
    <s v="4161"/>
    <x v="2"/>
    <s v="Australia"/>
    <s v="5"/>
  </r>
  <r>
    <s v="Tannie"/>
    <s v="Petrakov"/>
    <s v="Male"/>
    <n v="84"/>
    <s v="1951-11-27"/>
    <s v="Data Coordiator"/>
    <x v="2"/>
    <x v="0"/>
    <s v="N"/>
    <s v="No"/>
    <n v="10"/>
    <s v="691 Valley Edge Alley"/>
    <s v="4078"/>
    <x v="2"/>
    <s v="Australia"/>
    <s v="6"/>
  </r>
  <r>
    <s v="Daisi"/>
    <s v="Tinwell"/>
    <s v="Female"/>
    <n v="84"/>
    <s v="1971-12-24"/>
    <s v="Business Systems Development Analyst"/>
    <x v="3"/>
    <x v="1"/>
    <s v="N"/>
    <s v="No"/>
    <n v="11"/>
    <s v="19561 Express Street"/>
    <s v="2777"/>
    <x v="1"/>
    <s v="Australia"/>
    <s v="8"/>
  </r>
  <r>
    <s v="Nora"/>
    <s v="Anselm"/>
    <s v="Female"/>
    <n v="84"/>
    <s v="1961-01-05"/>
    <s v="Not provided"/>
    <x v="9"/>
    <x v="2"/>
    <s v="N"/>
    <s v="Yes"/>
    <n v="15"/>
    <s v="2 Emmet Parkway"/>
    <s v="4342"/>
    <x v="2"/>
    <s v="Australia"/>
    <s v="5"/>
  </r>
  <r>
    <s v="Tanner"/>
    <s v="Terlinden"/>
    <s v="Male"/>
    <n v="84"/>
    <s v="1995-12-09"/>
    <s v="Nuclear Power Engineer"/>
    <x v="1"/>
    <x v="1"/>
    <s v="N"/>
    <s v="No"/>
    <n v="14"/>
    <s v="2637 Monument Trail"/>
    <s v="3106"/>
    <x v="0"/>
    <s v="Australia"/>
    <s v="11"/>
  </r>
  <r>
    <s v="Anet"/>
    <s v="Roseman"/>
    <s v="Female"/>
    <n v="84"/>
    <s v="1996-11-24"/>
    <s v="Programmer Analyst III"/>
    <x v="3"/>
    <x v="1"/>
    <s v="N"/>
    <s v="No"/>
    <n v="9"/>
    <s v="31 Melody Circle"/>
    <s v="3814"/>
    <x v="0"/>
    <s v="Australia"/>
    <s v="4"/>
  </r>
  <r>
    <s v="Denny"/>
    <s v="Spleving"/>
    <s v="Female"/>
    <n v="84"/>
    <s v="1973-05-13"/>
    <s v="Business Systems Development Analyst"/>
    <x v="1"/>
    <x v="0"/>
    <s v="N"/>
    <s v="Yes"/>
    <n v="5"/>
    <s v="85420 Myrtle Road"/>
    <s v="2114"/>
    <x v="1"/>
    <s v="Australia"/>
    <s v="8"/>
  </r>
  <r>
    <s v="Joane"/>
    <s v="Caldes"/>
    <s v="Female"/>
    <n v="84"/>
    <d v="1978-03-17T00:00:00"/>
    <s v="Senior Cost Accountant"/>
    <x v="3"/>
    <x v="2"/>
    <s v="N"/>
    <s v="Yes"/>
    <n v="13"/>
    <s v="42 3Rd Plaza"/>
    <s v="2250"/>
    <x v="1"/>
    <s v="Australia"/>
    <s v="7"/>
  </r>
  <r>
    <s v="Winnifred"/>
    <s v="Beswetherick"/>
    <s v="Female"/>
    <n v="83"/>
    <d v="1976-06-08T00:00:00"/>
    <s v="Actuary"/>
    <x v="3"/>
    <x v="1"/>
    <s v="N"/>
    <s v="No"/>
    <n v="14"/>
    <s v="61 4Th Street"/>
    <s v="3040"/>
    <x v="0"/>
    <s v="Australia"/>
    <s v="10"/>
  </r>
  <r>
    <s v="Bunny"/>
    <s v="Leebetter"/>
    <s v="Female"/>
    <n v="83"/>
    <s v="1966-04-30"/>
    <s v="Quality Engineer"/>
    <x v="1"/>
    <x v="2"/>
    <s v="N"/>
    <s v="Yes"/>
    <n v="8"/>
    <s v="4 Lukken Lane"/>
    <s v="4301"/>
    <x v="2"/>
    <s v="Australia"/>
    <s v="4"/>
  </r>
  <r>
    <s v="Lucien"/>
    <s v="Not Provided"/>
    <s v="Male"/>
    <n v="83"/>
    <s v="1966-09-14"/>
    <s v="Not provided"/>
    <x v="3"/>
    <x v="2"/>
    <s v="N"/>
    <s v="Yes"/>
    <n v="19"/>
    <s v="777 Fairfield Court"/>
    <s v="4305"/>
    <x v="2"/>
    <s v="Australia"/>
    <s v="3"/>
  </r>
  <r>
    <s v="Reiko"/>
    <s v="Degenhardt"/>
    <s v="Female"/>
    <n v="83"/>
    <s v="1976-01-16"/>
    <s v="Financial Analyst"/>
    <x v="3"/>
    <x v="2"/>
    <s v="N"/>
    <s v="Yes"/>
    <n v="5"/>
    <s v="50897 Northfield Road"/>
    <s v="4280"/>
    <x v="2"/>
    <s v="Australia"/>
    <s v="6"/>
  </r>
  <r>
    <s v="Ethelred"/>
    <s v="Sissel"/>
    <s v="Male"/>
    <n v="83"/>
    <s v="1974-12-25"/>
    <s v="Programmer Analyst IV"/>
    <x v="4"/>
    <x v="2"/>
    <s v="N"/>
    <s v="No"/>
    <n v="18"/>
    <s v="65 Rutledge Parkway"/>
    <s v="2539"/>
    <x v="1"/>
    <s v="Australia"/>
    <s v="8"/>
  </r>
  <r>
    <s v="Jamal"/>
    <s v="Dudgeon"/>
    <s v="Male"/>
    <n v="83"/>
    <s v="1965-02-09"/>
    <s v="Mechanical Systems Engineer"/>
    <x v="3"/>
    <x v="1"/>
    <s v="N"/>
    <s v="No"/>
    <n v="7"/>
    <s v="2712 Namekagon Crossing"/>
    <s v="3029"/>
    <x v="0"/>
    <s v="Australia"/>
    <s v="5"/>
  </r>
  <r>
    <s v="Hallsy"/>
    <s v="Voysey"/>
    <s v="Male"/>
    <n v="83"/>
    <s v="1970-03-11"/>
    <s v="Business Systems Development Analyst"/>
    <x v="8"/>
    <x v="1"/>
    <s v="N"/>
    <s v="No"/>
    <n v="16"/>
    <s v="9 Westerfield Point"/>
    <s v="3437"/>
    <x v="0"/>
    <s v="Australia"/>
    <s v="9"/>
  </r>
  <r>
    <s v="Sloan"/>
    <s v="Pudney"/>
    <s v="Male"/>
    <n v="83"/>
    <s v="1964-11-10"/>
    <s v="Junior Executive"/>
    <x v="3"/>
    <x v="0"/>
    <s v="N"/>
    <s v="No"/>
    <n v="16"/>
    <s v="6771 Pleasure Terrace"/>
    <s v="4557"/>
    <x v="2"/>
    <s v="Australia"/>
    <s v="9"/>
  </r>
  <r>
    <s v="Rhodie"/>
    <s v="Gaskall"/>
    <s v="Female"/>
    <n v="83"/>
    <s v="1964-02-01"/>
    <s v="VP Quality Control"/>
    <x v="8"/>
    <x v="1"/>
    <s v="N"/>
    <s v="Yes"/>
    <n v="9"/>
    <s v="251 Pierstorff Alley"/>
    <s v="4170"/>
    <x v="2"/>
    <s v="Australia"/>
    <s v="9"/>
  </r>
  <r>
    <s v="Leona"/>
    <s v="Shorrock"/>
    <s v="Female"/>
    <n v="83"/>
    <s v="1951-08-23"/>
    <s v="Senior Quality Engineer"/>
    <x v="3"/>
    <x v="0"/>
    <s v="N"/>
    <s v="Yes"/>
    <n v="22"/>
    <s v="1560 Grim Avenue"/>
    <s v="4720"/>
    <x v="2"/>
    <s v="Australia"/>
    <s v="1"/>
  </r>
  <r>
    <s v="Lauralee"/>
    <s v="Fudge"/>
    <s v="Female"/>
    <n v="83"/>
    <s v="1987-09-21"/>
    <s v="Research Nurse"/>
    <x v="4"/>
    <x v="1"/>
    <s v="N"/>
    <s v="No"/>
    <n v="15"/>
    <s v="9460 Monument Park"/>
    <s v="3277"/>
    <x v="0"/>
    <s v="Australia"/>
    <s v="4"/>
  </r>
  <r>
    <s v="Kellen"/>
    <s v="Pawelski"/>
    <s v="Female"/>
    <n v="83"/>
    <s v="1945-07-26"/>
    <s v="Not provided"/>
    <x v="1"/>
    <x v="2"/>
    <s v="N"/>
    <s v="Yes"/>
    <n v="11"/>
    <s v="125 Manufacturers Parkway"/>
    <s v="2193"/>
    <x v="1"/>
    <s v="Australia"/>
    <s v="8"/>
  </r>
  <r>
    <s v="Vivienne"/>
    <s v="Crayden"/>
    <s v="Female"/>
    <n v="82"/>
    <s v="1988-09-18"/>
    <s v="Associate Professor"/>
    <x v="8"/>
    <x v="2"/>
    <s v="N"/>
    <s v="Yes"/>
    <n v="6"/>
    <s v="69 Algoma Center"/>
    <s v="4173"/>
    <x v="2"/>
    <s v="Australia"/>
    <s v="7"/>
  </r>
  <r>
    <s v="Tyne"/>
    <s v="Coate"/>
    <s v="Female"/>
    <n v="82"/>
    <s v="1965-07-15"/>
    <s v="Developer II"/>
    <x v="1"/>
    <x v="1"/>
    <s v="N"/>
    <s v="No"/>
    <n v="17"/>
    <s v="90820 Thackeray Street"/>
    <s v="2218"/>
    <x v="1"/>
    <s v="Australia"/>
    <s v="8"/>
  </r>
  <r>
    <s v="Abbie"/>
    <s v="Oldman"/>
    <s v="Male"/>
    <n v="82"/>
    <s v="1983-11-26"/>
    <s v="Not provided"/>
    <x v="4"/>
    <x v="2"/>
    <s v="N"/>
    <s v="Yes"/>
    <n v="5"/>
    <s v="4 North Drive"/>
    <s v="2168"/>
    <x v="1"/>
    <s v="Australia"/>
    <s v="8"/>
  </r>
  <r>
    <s v="Antonietta"/>
    <s v="Egle"/>
    <s v="Female"/>
    <n v="82"/>
    <s v="1973-09-25"/>
    <s v="Actuary"/>
    <x v="3"/>
    <x v="1"/>
    <s v="N"/>
    <s v="No"/>
    <n v="7"/>
    <s v="590 Hagan Parkway"/>
    <s v="3805"/>
    <x v="0"/>
    <s v="Australia"/>
    <s v="7"/>
  </r>
  <r>
    <s v="Palmer"/>
    <s v="Heaven"/>
    <s v="Male"/>
    <n v="82"/>
    <s v="1995-05-18"/>
    <s v="Staff Scientist"/>
    <x v="3"/>
    <x v="0"/>
    <s v="N"/>
    <s v="Yes"/>
    <n v="9"/>
    <s v="5 Hoard Parkway"/>
    <s v="3754"/>
    <x v="0"/>
    <s v="Australia"/>
    <s v="6"/>
  </r>
  <r>
    <s v="Huberto"/>
    <s v="Mollatt"/>
    <s v="Male"/>
    <n v="82"/>
    <s v="1961-08-27"/>
    <s v="Programmer IV"/>
    <x v="8"/>
    <x v="1"/>
    <s v="N"/>
    <s v="Yes"/>
    <n v="14"/>
    <s v="31121 Pierstorff Center"/>
    <s v="2770"/>
    <x v="1"/>
    <s v="Australia"/>
    <s v="7"/>
  </r>
  <r>
    <s v="Cliff"/>
    <s v="Philipsson"/>
    <s v="Male"/>
    <n v="82"/>
    <s v="1967-02-02"/>
    <s v="Structural Analysis Engineer"/>
    <x v="7"/>
    <x v="1"/>
    <s v="N"/>
    <s v="No"/>
    <n v="16"/>
    <s v="600 Artisan Drive"/>
    <s v="3149"/>
    <x v="0"/>
    <s v="Australia"/>
    <s v="10"/>
  </r>
  <r>
    <s v="Irvin"/>
    <s v="Bevans"/>
    <s v="Male"/>
    <n v="82"/>
    <s v="1962-07-12"/>
    <s v="Payment Adjustment Coordinator"/>
    <x v="1"/>
    <x v="1"/>
    <s v="N"/>
    <s v="No"/>
    <n v="12"/>
    <s v="5880 Hauk Street"/>
    <s v="2046"/>
    <x v="1"/>
    <s v="Australia"/>
    <s v="11"/>
  </r>
  <r>
    <s v="Jenny"/>
    <s v="Massy"/>
    <s v="Female"/>
    <n v="82"/>
    <s v="1963-10-16"/>
    <s v="Project Manager"/>
    <x v="6"/>
    <x v="1"/>
    <s v="N"/>
    <s v="Yes"/>
    <n v="10"/>
    <s v="6 Meadow Ridge Pass"/>
    <s v="2470"/>
    <x v="1"/>
    <s v="Australia"/>
    <s v="2"/>
  </r>
  <r>
    <s v="Don"/>
    <s v="Spratling"/>
    <s v="Male"/>
    <n v="82"/>
    <s v="1969-01-05"/>
    <s v="Associate Professor"/>
    <x v="5"/>
    <x v="0"/>
    <s v="N"/>
    <s v="Yes"/>
    <n v="7"/>
    <s v="078 Erie Point"/>
    <s v="2760"/>
    <x v="1"/>
    <s v="Australia"/>
    <s v="10"/>
  </r>
  <r>
    <s v="Ellwood"/>
    <s v="Budden"/>
    <s v="Male"/>
    <n v="82"/>
    <s v="1998-06-03"/>
    <s v="Not provided"/>
    <x v="4"/>
    <x v="1"/>
    <s v="N"/>
    <s v="Yes"/>
    <n v="11"/>
    <s v="79907 Randy Center"/>
    <s v="2192"/>
    <x v="1"/>
    <s v="Australia"/>
    <s v="10"/>
  </r>
  <r>
    <s v="Pauline"/>
    <s v="Dallosso"/>
    <s v="Unspecified"/>
    <n v="82"/>
    <m/>
    <s v="Desktop Support Technician"/>
    <x v="2"/>
    <x v="0"/>
    <s v="N"/>
    <s v="Yes"/>
    <n v="0"/>
    <s v="9594 Badeau Street"/>
    <s v="2050"/>
    <x v="1"/>
    <s v="Australia"/>
    <s v="10"/>
  </r>
  <r>
    <s v="Gerri"/>
    <s v="Schimann"/>
    <s v="Female"/>
    <n v="81"/>
    <s v="1969-11-17"/>
    <s v="Desktop Support Technician"/>
    <x v="5"/>
    <x v="1"/>
    <s v="N"/>
    <s v="Yes"/>
    <n v="18"/>
    <s v="47 Kim Terrace"/>
    <s v="2566"/>
    <x v="1"/>
    <s v="Australia"/>
    <s v="8"/>
  </r>
  <r>
    <s v="Becka"/>
    <s v="Hacon"/>
    <s v="Female"/>
    <n v="81"/>
    <s v="1965-07-03"/>
    <s v="General Manager"/>
    <x v="3"/>
    <x v="0"/>
    <s v="N"/>
    <s v="No"/>
    <n v="17"/>
    <s v="1 Namekagon Point"/>
    <s v="3791"/>
    <x v="0"/>
    <s v="Australia"/>
    <s v="9"/>
  </r>
  <r>
    <s v="Dexter"/>
    <s v="Shutle"/>
    <s v="Male"/>
    <n v="81"/>
    <s v="1959-01-05"/>
    <s v="Quality Control Specialist"/>
    <x v="8"/>
    <x v="1"/>
    <s v="N"/>
    <s v="No"/>
    <n v="17"/>
    <s v="07 Dayton Court"/>
    <s v="4005"/>
    <x v="2"/>
    <s v="Australia"/>
    <s v="7"/>
  </r>
  <r>
    <s v="Brynna"/>
    <s v="Tivers"/>
    <s v="Female"/>
    <n v="81"/>
    <s v="1974-08-09"/>
    <s v="Recruiting Manager"/>
    <x v="3"/>
    <x v="1"/>
    <s v="N"/>
    <s v="No"/>
    <n v="6"/>
    <s v="0 Mayfield Parkway"/>
    <s v="4272"/>
    <x v="2"/>
    <s v="Australia"/>
    <s v="7"/>
  </r>
  <r>
    <s v="Haskell"/>
    <s v="Moxted"/>
    <s v="Male"/>
    <n v="81"/>
    <s v="1943-08-27"/>
    <s v="Civil Engineer"/>
    <x v="1"/>
    <x v="1"/>
    <s v="N"/>
    <s v="No"/>
    <n v="7"/>
    <s v="2941 Talisman Alley"/>
    <s v="2145"/>
    <x v="1"/>
    <s v="Australia"/>
    <s v="9"/>
  </r>
  <r>
    <s v="Harriet"/>
    <s v="Brattan"/>
    <s v="Female"/>
    <n v="81"/>
    <s v="1986-12-03"/>
    <s v="Human Resources Assistant I"/>
    <x v="3"/>
    <x v="2"/>
    <s v="N"/>
    <s v="No"/>
    <n v="2"/>
    <s v="66 Ruskin Parkway"/>
    <s v="3579"/>
    <x v="0"/>
    <s v="Australia"/>
    <s v="1"/>
  </r>
  <r>
    <s v="Marcelia"/>
    <s v="Copins"/>
    <s v="Female"/>
    <n v="81"/>
    <s v="1946-03-15"/>
    <s v="Not provided"/>
    <x v="8"/>
    <x v="1"/>
    <s v="N"/>
    <s v="Yes"/>
    <n v="21"/>
    <s v="330 Melby Terrace"/>
    <s v="2259"/>
    <x v="1"/>
    <s v="Australia"/>
    <s v="8"/>
  </r>
  <r>
    <s v="Adriane"/>
    <s v="Richardson"/>
    <s v="Female"/>
    <n v="81"/>
    <d v="1976-03-10T00:00:00"/>
    <s v="Data Coordiator"/>
    <x v="1"/>
    <x v="2"/>
    <s v="N"/>
    <s v="No"/>
    <n v="9"/>
    <s v="4 Randy Street"/>
    <s v="3070"/>
    <x v="0"/>
    <s v="Australia"/>
    <s v="8"/>
  </r>
  <r>
    <s v="Oswald"/>
    <s v="MacCarlich"/>
    <s v="Male"/>
    <n v="81"/>
    <s v="1991-11-24"/>
    <s v="Assistant Media Planner"/>
    <x v="9"/>
    <x v="1"/>
    <s v="N"/>
    <s v="No"/>
    <n v="14"/>
    <s v="16 Mosinee Place"/>
    <s v="4717"/>
    <x v="2"/>
    <s v="Australia"/>
    <s v="1"/>
  </r>
  <r>
    <s v="Esdras"/>
    <s v="Birchett"/>
    <s v="Male"/>
    <n v="81"/>
    <s v="1950-12-09"/>
    <s v="Assistant Media Planner"/>
    <x v="9"/>
    <x v="1"/>
    <s v="N"/>
    <s v="Yes"/>
    <n v="21"/>
    <s v="5287 Clarendon Plaza"/>
    <s v="2258"/>
    <x v="1"/>
    <s v="Australia"/>
    <s v="9"/>
  </r>
  <r>
    <s v="Kylynn"/>
    <s v="Drowsfield"/>
    <s v="Female"/>
    <n v="80"/>
    <s v="1975-03-28"/>
    <s v="Editor"/>
    <x v="8"/>
    <x v="2"/>
    <s v="N"/>
    <s v="Yes"/>
    <n v="7"/>
    <s v="5 Trailsway Avenue"/>
    <s v="3059"/>
    <x v="0"/>
    <s v="Australia"/>
    <s v="9"/>
  </r>
  <r>
    <s v="Dwayne"/>
    <s v="Doel"/>
    <s v="Male"/>
    <n v="80"/>
    <d v="1978-01-21T00:00:00"/>
    <s v="Cost Accountant"/>
    <x v="3"/>
    <x v="0"/>
    <s v="N"/>
    <s v="Yes"/>
    <n v="17"/>
    <s v="5642 Debs Terrace"/>
    <s v="2223"/>
    <x v="1"/>
    <s v="Australia"/>
    <s v="11"/>
  </r>
  <r>
    <s v="Donn"/>
    <s v="MacGregor"/>
    <s v="Male"/>
    <n v="80"/>
    <s v="1965-04-22"/>
    <s v="Civil Engineer"/>
    <x v="1"/>
    <x v="2"/>
    <s v="N"/>
    <s v="No"/>
    <n v="5"/>
    <s v="0439 Mandrake Park"/>
    <s v="2046"/>
    <x v="1"/>
    <s v="Australia"/>
    <s v="10"/>
  </r>
  <r>
    <s v="Kamila"/>
    <s v="Parsonage"/>
    <s v="Female"/>
    <n v="80"/>
    <s v="1954-03-08"/>
    <s v="Not provided"/>
    <x v="5"/>
    <x v="1"/>
    <s v="N"/>
    <s v="No"/>
    <n v="5"/>
    <s v="31 Mccormick Court"/>
    <s v="4131"/>
    <x v="2"/>
    <s v="Australia"/>
    <s v="8"/>
  </r>
  <r>
    <s v="Ajay"/>
    <s v="Worham"/>
    <s v="Female"/>
    <n v="80"/>
    <s v="1979-09-30"/>
    <s v="Computer Systems Analyst I"/>
    <x v="1"/>
    <x v="1"/>
    <s v="N"/>
    <s v="Yes"/>
    <n v="12"/>
    <s v="5 Homewood Road"/>
    <s v="2800"/>
    <x v="1"/>
    <s v="Australia"/>
    <s v="6"/>
  </r>
  <r>
    <s v="Darb"/>
    <s v="Not Provided"/>
    <s v="Male"/>
    <n v="80"/>
    <s v="1969-06-04"/>
    <s v="Food Chemist"/>
    <x v="4"/>
    <x v="0"/>
    <s v="N"/>
    <s v="No"/>
    <n v="10"/>
    <s v="780 Bonner Pass"/>
    <s v="4034"/>
    <x v="2"/>
    <s v="Australia"/>
    <s v="5"/>
  </r>
  <r>
    <s v="Marysa"/>
    <s v="Rouchy"/>
    <s v="Female"/>
    <n v="8"/>
    <s v="1999-02-15"/>
    <s v="Assistant Media Planner"/>
    <x v="9"/>
    <x v="0"/>
    <s v="N"/>
    <s v="No"/>
    <n v="5"/>
    <s v="411 Twin Pines Way"/>
    <s v="2026"/>
    <x v="1"/>
    <s v="Australia"/>
    <s v="9"/>
  </r>
  <r>
    <s v="Cami"/>
    <s v="Barnbrook"/>
    <s v="Female"/>
    <n v="8"/>
    <s v="1963-01-01"/>
    <s v="Occupational Therapist"/>
    <x v="4"/>
    <x v="0"/>
    <s v="N"/>
    <s v="Yes"/>
    <n v="18"/>
    <s v="890 Truax Lane"/>
    <s v="4285"/>
    <x v="2"/>
    <s v="Australia"/>
    <s v="2"/>
  </r>
  <r>
    <s v="Katharine"/>
    <s v="Redbourn"/>
    <s v="Female"/>
    <n v="8"/>
    <s v="1967-09-11"/>
    <s v="Recruiter"/>
    <x v="1"/>
    <x v="0"/>
    <s v="N"/>
    <s v="Yes"/>
    <n v="4"/>
    <s v="178 Waxwing Trail"/>
    <s v="3134"/>
    <x v="0"/>
    <s v="Australia"/>
    <s v="10"/>
  </r>
  <r>
    <s v="Ebony"/>
    <s v="Conrad"/>
    <s v="Female"/>
    <n v="8"/>
    <s v="1999-10-24"/>
    <s v="Environmental Tech"/>
    <x v="3"/>
    <x v="1"/>
    <s v="N"/>
    <s v="Yes"/>
    <n v="16"/>
    <s v="990 Hoffman Avenue"/>
    <s v="3029"/>
    <x v="0"/>
    <s v="Australia"/>
    <s v="7"/>
  </r>
  <r>
    <s v="Kariotta"/>
    <s v="Naper"/>
    <s v="Female"/>
    <n v="8"/>
    <s v="1952-04-07"/>
    <s v="VP Sales"/>
    <x v="4"/>
    <x v="1"/>
    <s v="N"/>
    <s v="No"/>
    <n v="21"/>
    <s v="87 Crescent Oaks Alley"/>
    <s v="2756"/>
    <x v="1"/>
    <s v="Australia"/>
    <s v="10"/>
  </r>
  <r>
    <s v="Jillane"/>
    <s v="Simion"/>
    <s v="Female"/>
    <n v="8"/>
    <s v="1974-07-03"/>
    <s v="VP Marketing"/>
    <x v="1"/>
    <x v="2"/>
    <s v="N"/>
    <s v="No"/>
    <n v="7"/>
    <s v="7 Caliangt Street"/>
    <s v="4209"/>
    <x v="2"/>
    <s v="Australia"/>
    <s v="3"/>
  </r>
  <r>
    <s v="Hyman"/>
    <s v="Petrolli"/>
    <s v="Male"/>
    <n v="8"/>
    <s v="1965-09-09"/>
    <s v="Senior Sales Associate"/>
    <x v="8"/>
    <x v="0"/>
    <s v="N"/>
    <s v="Yes"/>
    <n v="4"/>
    <s v="290 Menomonie Circle"/>
    <s v="3782"/>
    <x v="0"/>
    <s v="Australia"/>
    <s v="7"/>
  </r>
  <r>
    <s v="Neile"/>
    <s v="Argent"/>
    <s v="Female"/>
    <n v="79"/>
    <s v="1946-10-25"/>
    <s v="Not provided"/>
    <x v="0"/>
    <x v="1"/>
    <s v="N"/>
    <s v="No"/>
    <n v="8"/>
    <s v="2548 Arrowood Pass"/>
    <s v="2024"/>
    <x v="1"/>
    <s v="Australia"/>
    <s v="10"/>
  </r>
  <r>
    <s v="Devonne"/>
    <s v="Alderwick"/>
    <s v="Female"/>
    <n v="79"/>
    <s v="1939-01-29"/>
    <s v="Research Associate"/>
    <x v="8"/>
    <x v="2"/>
    <s v="N"/>
    <s v="Yes"/>
    <n v="9"/>
    <s v="534 Lien Lane"/>
    <s v="3122"/>
    <x v="0"/>
    <s v="Australia"/>
    <s v="7"/>
  </r>
  <r>
    <s v="Emelen"/>
    <s v="Bidnall"/>
    <s v="Male"/>
    <n v="79"/>
    <s v="1981-08-05"/>
    <s v="Systems Administrator IV"/>
    <x v="4"/>
    <x v="0"/>
    <s v="N"/>
    <s v="Yes"/>
    <n v="11"/>
    <s v="11 Oak Terrace"/>
    <s v="2026"/>
    <x v="1"/>
    <s v="Australia"/>
    <s v="12"/>
  </r>
  <r>
    <s v="Maddalena"/>
    <s v="Angood"/>
    <s v="Female"/>
    <n v="79"/>
    <s v="1999-07-28"/>
    <s v="Not provided"/>
    <x v="1"/>
    <x v="0"/>
    <s v="N"/>
    <s v="No"/>
    <n v="12"/>
    <s v="1 Bluejay Court"/>
    <s v="2320"/>
    <x v="1"/>
    <s v="Australia"/>
    <s v="4"/>
  </r>
  <r>
    <s v="Perry"/>
    <s v="Whitehurst"/>
    <s v="Male"/>
    <n v="79"/>
    <s v="1980-05-29"/>
    <s v="Structural Engineer"/>
    <x v="1"/>
    <x v="2"/>
    <s v="N"/>
    <s v="Yes"/>
    <n v="8"/>
    <s v="0 Nelson Crossing"/>
    <s v="3155"/>
    <x v="0"/>
    <s v="Australia"/>
    <s v="7"/>
  </r>
  <r>
    <s v="Jacqui"/>
    <s v="Devey"/>
    <s v="Female"/>
    <n v="79"/>
    <s v="1995-10-01"/>
    <s v="Analyst Programmer"/>
    <x v="3"/>
    <x v="2"/>
    <s v="N"/>
    <s v="Yes"/>
    <n v="13"/>
    <s v="656 Kennedy Crossing"/>
    <s v="2261"/>
    <x v="1"/>
    <s v="Australia"/>
    <s v="8"/>
  </r>
  <r>
    <s v="Worthington"/>
    <s v="Ahmed"/>
    <s v="Male"/>
    <n v="79"/>
    <s v="1972-03-24"/>
    <s v="Senior Cost Accountant"/>
    <x v="3"/>
    <x v="2"/>
    <s v="N"/>
    <s v="No"/>
    <n v="13"/>
    <s v="39408 Manufacturers Road"/>
    <s v="3335"/>
    <x v="0"/>
    <s v="Australia"/>
    <s v="3"/>
  </r>
  <r>
    <s v="Flore"/>
    <s v="Cashen"/>
    <s v="Female"/>
    <n v="79"/>
    <s v="1978-06-21"/>
    <s v="Not provided"/>
    <x v="4"/>
    <x v="2"/>
    <s v="N"/>
    <s v="No"/>
    <n v="17"/>
    <s v="4 Vera Pass"/>
    <s v="2640"/>
    <x v="1"/>
    <s v="Australia"/>
    <s v="4"/>
  </r>
  <r>
    <s v="Cordie"/>
    <s v="Brankley"/>
    <s v="Female"/>
    <n v="79"/>
    <s v="1954-09-21"/>
    <s v="Librarian"/>
    <x v="9"/>
    <x v="2"/>
    <s v="N"/>
    <s v="No"/>
    <n v="18"/>
    <s v="46 Westerfield Place"/>
    <s v="2195"/>
    <x v="1"/>
    <s v="Australia"/>
    <s v="6"/>
  </r>
  <r>
    <s v="Bryon"/>
    <s v="Goundry"/>
    <s v="Male"/>
    <n v="79"/>
    <s v="1951-02-05"/>
    <s v="Marketing Manager"/>
    <x v="1"/>
    <x v="1"/>
    <s v="N"/>
    <s v="No"/>
    <n v="21"/>
    <s v="005 Kensington Street"/>
    <s v="4165"/>
    <x v="2"/>
    <s v="Australia"/>
    <s v="5"/>
  </r>
  <r>
    <s v="Jared"/>
    <s v="Fendlow"/>
    <s v="Male"/>
    <n v="79"/>
    <s v="1963-08-25"/>
    <s v="Media Manager II"/>
    <x v="3"/>
    <x v="1"/>
    <s v="N"/>
    <s v="No"/>
    <n v="15"/>
    <s v="6195 Bellgrove Lane"/>
    <s v="4211"/>
    <x v="2"/>
    <s v="Australia"/>
    <s v="7"/>
  </r>
  <r>
    <s v="Andy"/>
    <s v="Deeming"/>
    <s v="Male"/>
    <n v="79"/>
    <d v="1979-01-09T00:00:00"/>
    <s v="Payment Adjustment Coordinator"/>
    <x v="1"/>
    <x v="0"/>
    <s v="N"/>
    <s v="Yes"/>
    <n v="7"/>
    <s v="63386 Talisman Hill"/>
    <s v="4556"/>
    <x v="2"/>
    <s v="Australia"/>
    <s v="8"/>
  </r>
  <r>
    <s v="Catha"/>
    <s v="Davitt"/>
    <s v="Female"/>
    <n v="79"/>
    <s v="1958-04-16"/>
    <s v="Environmental Specialist"/>
    <x v="5"/>
    <x v="2"/>
    <s v="N"/>
    <s v="Yes"/>
    <n v="6"/>
    <s v="192 South Junction"/>
    <s v="2567"/>
    <x v="1"/>
    <s v="Australia"/>
    <s v="7"/>
  </r>
  <r>
    <s v="Eugenie"/>
    <s v="Brinson"/>
    <s v="Female"/>
    <n v="79"/>
    <s v="1963-08-10"/>
    <s v="Assistant Media Planner"/>
    <x v="9"/>
    <x v="1"/>
    <s v="N"/>
    <s v="Yes"/>
    <n v="17"/>
    <s v="7109 Grayhawk Avenue"/>
    <s v="3073"/>
    <x v="0"/>
    <s v="Australia"/>
    <s v="6"/>
  </r>
  <r>
    <s v="Brena"/>
    <s v="Schnitter"/>
    <s v="Female"/>
    <n v="78"/>
    <s v="1982-10-11"/>
    <s v="Account Executive"/>
    <x v="1"/>
    <x v="1"/>
    <s v="N"/>
    <s v="No"/>
    <n v="4"/>
    <s v="67 Shelley Street"/>
    <s v="4703"/>
    <x v="2"/>
    <s v="Australia"/>
    <s v="5"/>
  </r>
  <r>
    <s v="Bessie"/>
    <s v="Roscow"/>
    <s v="Female"/>
    <n v="78"/>
    <s v="1994-08-04"/>
    <s v="GIS Technical Architect"/>
    <x v="3"/>
    <x v="1"/>
    <s v="N"/>
    <s v="No"/>
    <n v="9"/>
    <s v="4185 Florence Trail"/>
    <s v="2121"/>
    <x v="1"/>
    <s v="Australia"/>
    <s v="10"/>
  </r>
  <r>
    <s v="Aurie"/>
    <s v="Rhead"/>
    <s v="Female"/>
    <n v="78"/>
    <s v="1962-07-28"/>
    <s v="Geological Engineer"/>
    <x v="1"/>
    <x v="0"/>
    <s v="N"/>
    <s v="Yes"/>
    <n v="5"/>
    <s v="235 Mendota Court"/>
    <s v="2650"/>
    <x v="1"/>
    <s v="Australia"/>
    <s v="2"/>
  </r>
  <r>
    <s v="Dorian"/>
    <s v="Rustman"/>
    <s v="Male"/>
    <n v="78"/>
    <s v="1974-12-09"/>
    <s v="Junior Executive"/>
    <x v="1"/>
    <x v="1"/>
    <s v="N"/>
    <s v="No"/>
    <n v="18"/>
    <s v="6156 Summit Center"/>
    <s v="4352"/>
    <x v="2"/>
    <s v="Australia"/>
    <s v="7"/>
  </r>
  <r>
    <s v="Dorian"/>
    <s v="Stollen"/>
    <s v="Male"/>
    <n v="78"/>
    <s v="1980-02-16"/>
    <s v="Statistician I"/>
    <x v="3"/>
    <x v="1"/>
    <s v="N"/>
    <s v="Yes"/>
    <n v="18"/>
    <s v="72922 Cambridge Terrace"/>
    <s v="2026"/>
    <x v="1"/>
    <s v="Australia"/>
    <s v="11"/>
  </r>
  <r>
    <s v="Paxon"/>
    <s v="Roomes"/>
    <s v="Male"/>
    <n v="78"/>
    <d v="1976-11-06T00:00:00"/>
    <s v="Information Systems Manager"/>
    <x v="8"/>
    <x v="2"/>
    <s v="N"/>
    <s v="Yes"/>
    <n v="7"/>
    <s v="3 Express Lane"/>
    <s v="3021"/>
    <x v="0"/>
    <s v="Australia"/>
    <s v="7"/>
  </r>
  <r>
    <s v="Laurel"/>
    <s v="Devennie"/>
    <s v="Female"/>
    <n v="78"/>
    <s v="1976-09-25"/>
    <s v="VP Product Management"/>
    <x v="1"/>
    <x v="0"/>
    <s v="N"/>
    <s v="No"/>
    <n v="13"/>
    <s v="069 Hoard Pass"/>
    <s v="4352"/>
    <x v="2"/>
    <s v="Australia"/>
    <s v="5"/>
  </r>
  <r>
    <s v="Poul"/>
    <s v="Gaskin"/>
    <s v="Male"/>
    <n v="78"/>
    <s v="1950-06-15"/>
    <s v="Help Desk Operator"/>
    <x v="6"/>
    <x v="2"/>
    <s v="N"/>
    <s v="No"/>
    <n v="17"/>
    <s v="9 Killdeer Circle"/>
    <s v="2643"/>
    <x v="1"/>
    <s v="Australia"/>
    <s v="2"/>
  </r>
  <r>
    <s v="Afton"/>
    <s v="Andrassy"/>
    <s v="Female"/>
    <n v="78"/>
    <s v="1998-10-14"/>
    <s v="Web Designer II"/>
    <x v="0"/>
    <x v="1"/>
    <s v="N"/>
    <s v="No"/>
    <n v="7"/>
    <s v="220 Cody Alley"/>
    <s v="3075"/>
    <x v="0"/>
    <s v="Australia"/>
    <s v="8"/>
  </r>
  <r>
    <s v="Ansell"/>
    <s v="Tolhurst"/>
    <s v="Male"/>
    <n v="77"/>
    <s v="1949-08-11"/>
    <s v="Chemical Engineer"/>
    <x v="1"/>
    <x v="0"/>
    <s v="N"/>
    <s v="No"/>
    <n v="22"/>
    <s v="13 Montana Place"/>
    <s v="2232"/>
    <x v="1"/>
    <s v="Australia"/>
    <s v="10"/>
  </r>
  <r>
    <s v="Darlleen"/>
    <s v="Shalcras"/>
    <s v="Female"/>
    <n v="77"/>
    <s v="1980-09-14"/>
    <s v="Health Coach I"/>
    <x v="4"/>
    <x v="1"/>
    <s v="N"/>
    <s v="No"/>
    <n v="11"/>
    <s v="383 Graceland Avenue"/>
    <s v="2010"/>
    <x v="1"/>
    <s v="Australia"/>
    <s v="10"/>
  </r>
  <r>
    <s v="Olia"/>
    <s v="O' Mullan"/>
    <s v="Female"/>
    <n v="77"/>
    <d v="1973-03-24T00:00:00"/>
    <s v="Account Executive"/>
    <x v="4"/>
    <x v="1"/>
    <s v="N"/>
    <s v="No"/>
    <n v="8"/>
    <s v="6315 Mendota Parkway"/>
    <s v="2263"/>
    <x v="1"/>
    <s v="Australia"/>
    <s v="7"/>
  </r>
  <r>
    <s v="Jacklin"/>
    <s v="Duchant"/>
    <s v="Female"/>
    <n v="77"/>
    <s v="1940-03-18"/>
    <s v="Legal Assistant"/>
    <x v="7"/>
    <x v="1"/>
    <s v="N"/>
    <s v="No"/>
    <n v="17"/>
    <s v="9 Memorial Road"/>
    <s v="4132"/>
    <x v="2"/>
    <s v="Australia"/>
    <s v="4"/>
  </r>
  <r>
    <s v="Aundrea"/>
    <s v="Outridge"/>
    <s v="Female"/>
    <n v="77"/>
    <s v="2001-01-24"/>
    <s v="Structural Engineer"/>
    <x v="3"/>
    <x v="0"/>
    <s v="N"/>
    <s v="Yes"/>
    <n v="10"/>
    <s v="1530 Columbus Lane"/>
    <s v="3186"/>
    <x v="0"/>
    <s v="Australia"/>
    <s v="12"/>
  </r>
  <r>
    <s v="Artemis"/>
    <s v="Swanson"/>
    <s v="Male"/>
    <n v="77"/>
    <s v="1977-02-12"/>
    <s v="Web Designer II"/>
    <x v="7"/>
    <x v="1"/>
    <s v="N"/>
    <s v="Yes"/>
    <n v="13"/>
    <s v="5 Melvin Park"/>
    <s v="3810"/>
    <x v="0"/>
    <s v="Australia"/>
    <s v="5"/>
  </r>
  <r>
    <s v="Farlie"/>
    <s v="Petford"/>
    <s v="Male"/>
    <n v="76"/>
    <s v="1968-03-25"/>
    <s v="Recruiting Manager"/>
    <x v="8"/>
    <x v="2"/>
    <s v="N"/>
    <s v="No"/>
    <n v="13"/>
    <s v="2330 Butternut Trail"/>
    <s v="2017"/>
    <x v="1"/>
    <s v="Australia"/>
    <s v="10"/>
  </r>
  <r>
    <s v="Brooke"/>
    <s v="Arling"/>
    <s v="Male"/>
    <n v="76"/>
    <s v="1961-12-05"/>
    <s v="Not provided"/>
    <x v="8"/>
    <x v="2"/>
    <s v="N"/>
    <s v="No"/>
    <n v="6"/>
    <s v="6 Melby Center"/>
    <s v="3027"/>
    <x v="0"/>
    <s v="Australia"/>
    <s v="5"/>
  </r>
  <r>
    <s v="Mabelle"/>
    <s v="Wellbelove"/>
    <s v="Female"/>
    <n v="76"/>
    <s v="1958-04-21"/>
    <s v="Not provided"/>
    <x v="3"/>
    <x v="0"/>
    <s v="N"/>
    <s v="Yes"/>
    <n v="19"/>
    <s v="800 Emmet Park"/>
    <s v="2219"/>
    <x v="1"/>
    <s v="Australia"/>
    <s v="9"/>
  </r>
  <r>
    <s v="Salomon"/>
    <s v="Perkins"/>
    <s v="Male"/>
    <n v="76"/>
    <s v="1998-01-12"/>
    <s v="Engineer IV"/>
    <x v="3"/>
    <x v="0"/>
    <s v="N"/>
    <s v="Yes"/>
    <n v="1"/>
    <s v="45 Banding Hill"/>
    <s v="2009"/>
    <x v="1"/>
    <s v="Australia"/>
    <s v="10"/>
  </r>
  <r>
    <s v="Melany"/>
    <s v="Ladewig"/>
    <s v="Female"/>
    <n v="76"/>
    <s v="1972-05-17"/>
    <s v="Research Associate"/>
    <x v="3"/>
    <x v="1"/>
    <s v="N"/>
    <s v="Yes"/>
    <n v="10"/>
    <s v="3864 Sheridan Alley"/>
    <s v="4130"/>
    <x v="2"/>
    <s v="Australia"/>
    <s v="7"/>
  </r>
  <r>
    <s v="Lotty"/>
    <s v="Loach"/>
    <s v="Female"/>
    <n v="76"/>
    <s v="1961-08-23"/>
    <s v="Nurse"/>
    <x v="4"/>
    <x v="2"/>
    <s v="N"/>
    <s v="Yes"/>
    <n v="7"/>
    <s v="78451 South Street"/>
    <s v="2380"/>
    <x v="1"/>
    <s v="Australia"/>
    <s v="3"/>
  </r>
  <r>
    <s v="Briant"/>
    <s v="Ladley"/>
    <s v="Male"/>
    <n v="75"/>
    <s v="1979-12-17"/>
    <s v="Recruiter"/>
    <x v="7"/>
    <x v="1"/>
    <s v="N"/>
    <s v="No"/>
    <n v="12"/>
    <s v="2 Schlimgen Terrace"/>
    <s v="2750"/>
    <x v="1"/>
    <s v="Australia"/>
    <s v="8"/>
  </r>
  <r>
    <s v="Lea"/>
    <s v="Ilyinski"/>
    <s v="Female"/>
    <n v="75"/>
    <s v="1997-09-25"/>
    <s v="Structural Analysis Engineer"/>
    <x v="3"/>
    <x v="2"/>
    <s v="N"/>
    <s v="No"/>
    <n v="12"/>
    <s v="895 Glendale Park"/>
    <s v="2026"/>
    <x v="1"/>
    <s v="Australia"/>
    <s v="12"/>
  </r>
  <r>
    <s v="Fara"/>
    <s v="Sarath"/>
    <s v="Female"/>
    <n v="75"/>
    <s v="1948-06-30"/>
    <s v="Quality Control Specialist"/>
    <x v="8"/>
    <x v="1"/>
    <s v="N"/>
    <s v="No"/>
    <n v="22"/>
    <s v="540 Forest Run Plaza"/>
    <s v="2168"/>
    <x v="1"/>
    <s v="Australia"/>
    <s v="7"/>
  </r>
  <r>
    <s v="Laurie"/>
    <s v="Odlin"/>
    <s v="Female"/>
    <n v="75"/>
    <s v="1983-03-08"/>
    <s v="Social Worker"/>
    <x v="4"/>
    <x v="2"/>
    <s v="N"/>
    <s v="No"/>
    <n v="10"/>
    <s v="15669 Arizona Trail"/>
    <s v="3194"/>
    <x v="0"/>
    <s v="Australia"/>
    <s v="10"/>
  </r>
  <r>
    <s v="Norah"/>
    <s v="Mapis"/>
    <s v="Female"/>
    <n v="75"/>
    <s v="2000-12-09"/>
    <s v="Assistant Manager"/>
    <x v="7"/>
    <x v="1"/>
    <s v="N"/>
    <s v="No"/>
    <n v="10"/>
    <s v="057 Victoria Crossing"/>
    <s v="2263"/>
    <x v="1"/>
    <s v="Australia"/>
    <s v="9"/>
  </r>
  <r>
    <s v="Isa"/>
    <s v="Fominov"/>
    <s v="Male"/>
    <n v="75"/>
    <s v="2001-06-21"/>
    <s v="Physical Therapy Assistant"/>
    <x v="8"/>
    <x v="1"/>
    <s v="N"/>
    <s v="Yes"/>
    <n v="5"/>
    <s v="80388 Ryan Place"/>
    <s v="2010"/>
    <x v="1"/>
    <s v="Australia"/>
    <s v="9"/>
  </r>
  <r>
    <s v="Jesse"/>
    <s v="Crosio"/>
    <s v="Male"/>
    <n v="75"/>
    <s v="1994-04-15"/>
    <s v="Data Coordiator"/>
    <x v="8"/>
    <x v="1"/>
    <s v="N"/>
    <s v="Yes"/>
    <n v="13"/>
    <s v="9313 Mayer Street"/>
    <s v="3133"/>
    <x v="0"/>
    <s v="Australia"/>
    <s v="8"/>
  </r>
  <r>
    <s v="Cathleen"/>
    <s v="Le Teve"/>
    <s v="Female"/>
    <n v="75"/>
    <s v="1950-11-06"/>
    <s v="Recruiting Manager"/>
    <x v="8"/>
    <x v="2"/>
    <s v="N"/>
    <s v="No"/>
    <n v="18"/>
    <s v="32834 Caliangt Way"/>
    <s v="4211"/>
    <x v="2"/>
    <s v="Australia"/>
    <s v="3"/>
  </r>
  <r>
    <s v="Son"/>
    <s v="Varney"/>
    <s v="Male"/>
    <n v="75"/>
    <s v="1993-11-02"/>
    <s v="Analog Circuit Design manager"/>
    <x v="5"/>
    <x v="1"/>
    <s v="N"/>
    <s v="Yes"/>
    <n v="10"/>
    <s v="189 Bayside Court"/>
    <s v="2480"/>
    <x v="1"/>
    <s v="Australia"/>
    <s v="7"/>
  </r>
  <r>
    <s v="Felice"/>
    <s v="Dechelette"/>
    <s v="Male"/>
    <n v="75"/>
    <s v="1998-02-05"/>
    <s v="Librarian"/>
    <x v="9"/>
    <x v="2"/>
    <s v="N"/>
    <s v="No"/>
    <n v="3"/>
    <s v="4 Kingsford Trail"/>
    <s v="4051"/>
    <x v="2"/>
    <s v="Australia"/>
    <s v="4"/>
  </r>
  <r>
    <s v="Nancie"/>
    <s v="Vian"/>
    <s v="Female"/>
    <n v="74"/>
    <s v="1972-12-27"/>
    <s v="Human Resources Assistant II"/>
    <x v="0"/>
    <x v="1"/>
    <s v="N"/>
    <s v="Yes"/>
    <n v="10"/>
    <s v="85 Carioca Point"/>
    <s v="4814"/>
    <x v="2"/>
    <s v="Australia"/>
    <s v="5"/>
  </r>
  <r>
    <s v="Bill"/>
    <s v="Not Provided"/>
    <s v="Female"/>
    <n v="74"/>
    <s v="1963-04-24"/>
    <s v="Human Resources Assistant II"/>
    <x v="5"/>
    <x v="1"/>
    <s v="N"/>
    <s v="Yes"/>
    <n v="19"/>
    <s v="6704 Pine View Lane"/>
    <s v="2170"/>
    <x v="1"/>
    <s v="Australia"/>
    <s v="9"/>
  </r>
  <r>
    <s v="Maurizio"/>
    <s v="Comi"/>
    <s v="Male"/>
    <n v="74"/>
    <s v="1996-05-30"/>
    <s v="VP Product Management"/>
    <x v="2"/>
    <x v="0"/>
    <s v="N"/>
    <s v="No"/>
    <n v="10"/>
    <s v="25805 Eagan Place"/>
    <s v="2766"/>
    <x v="1"/>
    <s v="Australia"/>
    <s v="9"/>
  </r>
  <r>
    <s v="Cammy"/>
    <s v="Stoneham"/>
    <s v="Female"/>
    <n v="74"/>
    <s v="1963-05-02"/>
    <s v="Business Systems Development Analyst"/>
    <x v="3"/>
    <x v="2"/>
    <s v="N"/>
    <s v="No"/>
    <n v="14"/>
    <s v="8648 Green Alley"/>
    <s v="4680"/>
    <x v="2"/>
    <s v="Australia"/>
    <s v="3"/>
  </r>
  <r>
    <s v="Clari"/>
    <s v="Voas"/>
    <s v="Female"/>
    <n v="74"/>
    <s v="1955-07-28"/>
    <s v="Human Resources Assistant II"/>
    <x v="4"/>
    <x v="0"/>
    <s v="N"/>
    <s v="Yes"/>
    <n v="14"/>
    <s v="4110 Mifflin Center"/>
    <s v="2127"/>
    <x v="1"/>
    <s v="Australia"/>
    <s v="8"/>
  </r>
  <r>
    <s v="Delinda"/>
    <s v="Ech"/>
    <s v="Female"/>
    <n v="74"/>
    <s v="1944-10-21"/>
    <s v="Environmental Specialist"/>
    <x v="7"/>
    <x v="1"/>
    <s v="N"/>
    <s v="Yes"/>
    <n v="17"/>
    <s v="28 Golf View Terrace"/>
    <s v="3101"/>
    <x v="0"/>
    <s v="Australia"/>
    <s v="10"/>
  </r>
  <r>
    <s v="Hanson"/>
    <s v="Eastes"/>
    <s v="Male"/>
    <n v="74"/>
    <s v="1990-05-20"/>
    <s v="Not provided"/>
    <x v="1"/>
    <x v="1"/>
    <s v="N"/>
    <s v="Yes"/>
    <n v="5"/>
    <s v="5735 Starling Plaza"/>
    <s v="3056"/>
    <x v="0"/>
    <s v="Australia"/>
    <s v="9"/>
  </r>
  <r>
    <s v="Dorotea"/>
    <s v="Fenwick"/>
    <s v="Female"/>
    <n v="74"/>
    <s v="1950-10-12"/>
    <s v="Nurse"/>
    <x v="3"/>
    <x v="2"/>
    <s v="N"/>
    <s v="No"/>
    <n v="12"/>
    <s v="72 Lukken Crossing"/>
    <s v="2016"/>
    <x v="1"/>
    <s v="Australia"/>
    <s v="11"/>
  </r>
  <r>
    <s v="Logan"/>
    <s v="Colomb"/>
    <s v="Male"/>
    <n v="74"/>
    <s v="1948-01-01"/>
    <s v="Recruiter"/>
    <x v="8"/>
    <x v="1"/>
    <s v="N"/>
    <s v="Yes"/>
    <n v="19"/>
    <s v="266 Lakewood Terrace"/>
    <s v="2761"/>
    <x v="1"/>
    <s v="Australia"/>
    <s v="8"/>
  </r>
  <r>
    <s v="Noami"/>
    <s v="Cokly"/>
    <s v="Female"/>
    <n v="74"/>
    <s v="1962-09-17"/>
    <s v="Not provided"/>
    <x v="1"/>
    <x v="1"/>
    <s v="N"/>
    <s v="Yes"/>
    <n v="15"/>
    <s v="2886 Buena Vista Terrace"/>
    <s v="2038"/>
    <x v="1"/>
    <s v="Australia"/>
    <s v="11"/>
  </r>
  <r>
    <s v="Tillie"/>
    <s v="Bisseker"/>
    <s v="Female"/>
    <n v="74"/>
    <s v="1960-08-10"/>
    <s v="Civil Engineer"/>
    <x v="1"/>
    <x v="2"/>
    <s v="N"/>
    <s v="No"/>
    <n v="14"/>
    <s v="59208 Barnett Avenue"/>
    <s v="2104"/>
    <x v="1"/>
    <s v="Australia"/>
    <s v="12"/>
  </r>
  <r>
    <s v="Vinny"/>
    <s v="Incogna"/>
    <s v="Female"/>
    <n v="73"/>
    <s v="1953-02-13"/>
    <s v="Not provided"/>
    <x v="4"/>
    <x v="2"/>
    <s v="N"/>
    <s v="No"/>
    <n v="10"/>
    <s v="8 Grayhawk Circle"/>
    <s v="2756"/>
    <x v="1"/>
    <s v="Australia"/>
    <s v="8"/>
  </r>
  <r>
    <s v="Kevina"/>
    <s v="Ferandez"/>
    <s v="Female"/>
    <n v="73"/>
    <s v="1999-09-21"/>
    <s v="Assistant Professor"/>
    <x v="3"/>
    <x v="2"/>
    <s v="N"/>
    <s v="No"/>
    <n v="15"/>
    <s v="9608 Heffernan Drive"/>
    <s v="4068"/>
    <x v="2"/>
    <s v="Australia"/>
    <s v="9"/>
  </r>
  <r>
    <s v="Rupert"/>
    <s v="Marrow"/>
    <s v="Male"/>
    <n v="73"/>
    <s v="1970-08-08"/>
    <s v="Not provided"/>
    <x v="5"/>
    <x v="2"/>
    <s v="N"/>
    <s v="No"/>
    <n v="19"/>
    <s v="2 7Th Way"/>
    <s v="2760"/>
    <x v="1"/>
    <s v="Australia"/>
    <s v="8"/>
  </r>
  <r>
    <s v="Julietta"/>
    <s v="Setchfield"/>
    <s v="Female"/>
    <n v="73"/>
    <s v="1992-01-31"/>
    <s v="Operator"/>
    <x v="8"/>
    <x v="2"/>
    <s v="N"/>
    <s v="Yes"/>
    <n v="3"/>
    <s v="4 Manufacturers Crossing"/>
    <s v="4170"/>
    <x v="2"/>
    <s v="Australia"/>
    <s v="8"/>
  </r>
  <r>
    <s v="Demetria"/>
    <s v="Bausor"/>
    <s v="Female"/>
    <n v="73"/>
    <s v="1961-12-22"/>
    <s v="Assistant Media Planner"/>
    <x v="9"/>
    <x v="1"/>
    <s v="N"/>
    <s v="Yes"/>
    <n v="9"/>
    <s v="97 Transport Plaza"/>
    <s v="2097"/>
    <x v="1"/>
    <s v="Australia"/>
    <s v="12"/>
  </r>
  <r>
    <s v="Carola"/>
    <s v="Philler"/>
    <s v="Female"/>
    <n v="73"/>
    <s v="1951-04-30"/>
    <s v="Dental Hygienist"/>
    <x v="4"/>
    <x v="2"/>
    <s v="N"/>
    <s v="No"/>
    <n v="15"/>
    <s v="1037 Roth Park"/>
    <s v="2145"/>
    <x v="1"/>
    <s v="Australia"/>
    <s v="7"/>
  </r>
  <r>
    <s v="Benedict"/>
    <s v="Rosas"/>
    <s v="Male"/>
    <n v="73"/>
    <s v="1955-11-25"/>
    <s v="Actuary"/>
    <x v="3"/>
    <x v="2"/>
    <s v="N"/>
    <s v="Yes"/>
    <n v="15"/>
    <s v="898 Muir Court"/>
    <s v="2142"/>
    <x v="1"/>
    <s v="Australia"/>
    <s v="6"/>
  </r>
  <r>
    <s v="Stephen"/>
    <s v="Tittershill"/>
    <s v="Male"/>
    <n v="73"/>
    <s v="1991-12-21"/>
    <s v="Nurse Practicioner"/>
    <x v="3"/>
    <x v="2"/>
    <s v="N"/>
    <s v="No"/>
    <n v="6"/>
    <s v="8 Scott Drive"/>
    <s v="3150"/>
    <x v="0"/>
    <s v="Australia"/>
    <s v="11"/>
  </r>
  <r>
    <s v="Sibylla"/>
    <s v="Kibble"/>
    <s v="Female"/>
    <n v="73"/>
    <s v="1962-08-05"/>
    <s v="Pharmacist"/>
    <x v="4"/>
    <x v="2"/>
    <s v="N"/>
    <s v="No"/>
    <n v="12"/>
    <s v="3 Ruskin Hill"/>
    <s v="2122"/>
    <x v="1"/>
    <s v="Australia"/>
    <s v="9"/>
  </r>
  <r>
    <s v="Sonni"/>
    <s v="Milligan"/>
    <s v="Female"/>
    <n v="73"/>
    <s v="1988-03-05"/>
    <s v="Budget/Accounting Analyst III"/>
    <x v="0"/>
    <x v="1"/>
    <s v="N"/>
    <s v="Yes"/>
    <n v="14"/>
    <s v="04769 Dahle Plaza"/>
    <s v="3170"/>
    <x v="0"/>
    <s v="Australia"/>
    <s v="9"/>
  </r>
  <r>
    <s v="Barthel"/>
    <s v="Docket"/>
    <s v="Male"/>
    <n v="72"/>
    <s v="1985-08-02"/>
    <s v="Accounting Assistant IV"/>
    <x v="2"/>
    <x v="1"/>
    <s v="N"/>
    <s v="Yes"/>
    <n v="17"/>
    <s v="80 Scofield Junction"/>
    <s v="4151"/>
    <x v="2"/>
    <s v="Australia"/>
    <s v="5"/>
  </r>
  <r>
    <s v="David"/>
    <s v="Napoleon"/>
    <s v="Male"/>
    <n v="72"/>
    <s v="1961-11-05"/>
    <s v="Structural Engineer"/>
    <x v="8"/>
    <x v="2"/>
    <s v="N"/>
    <s v="No"/>
    <n v="14"/>
    <s v="69 Garrison Point"/>
    <s v="2223"/>
    <x v="1"/>
    <s v="Australia"/>
    <s v="11"/>
  </r>
  <r>
    <s v="Loria"/>
    <s v="Tappington"/>
    <s v="Female"/>
    <n v="72"/>
    <s v="1955-09-06"/>
    <s v="Research Assistant IV"/>
    <x v="5"/>
    <x v="1"/>
    <s v="N"/>
    <s v="No"/>
    <n v="5"/>
    <s v="3920 Swallow Junction"/>
    <s v="3038"/>
    <x v="0"/>
    <s v="Australia"/>
    <s v="8"/>
  </r>
  <r>
    <s v="Aloysius"/>
    <s v="Glowacz"/>
    <s v="Male"/>
    <n v="72"/>
    <s v="1979-03-24"/>
    <s v="Financial Advisor"/>
    <x v="3"/>
    <x v="0"/>
    <s v="N"/>
    <s v="No"/>
    <n v="18"/>
    <s v="07 Susan Lane"/>
    <s v="2232"/>
    <x v="1"/>
    <s v="Australia"/>
    <s v="10"/>
  </r>
  <r>
    <s v="Arel"/>
    <s v="Abramovitz"/>
    <s v="Male"/>
    <n v="72"/>
    <s v="1957-11-12"/>
    <s v="Nurse Practicioner"/>
    <x v="4"/>
    <x v="1"/>
    <s v="N"/>
    <s v="No"/>
    <n v="16"/>
    <s v="32249 Sycamore Way"/>
    <s v="4650"/>
    <x v="2"/>
    <s v="Australia"/>
    <s v="4"/>
  </r>
  <r>
    <s v="Alexina"/>
    <s v="Mabley"/>
    <s v="Female"/>
    <n v="72"/>
    <s v="1975-10-12"/>
    <s v="Web Designer IV"/>
    <x v="1"/>
    <x v="1"/>
    <s v="N"/>
    <s v="Yes"/>
    <n v="10"/>
    <s v="9 Rieder Junction"/>
    <s v="2573"/>
    <x v="1"/>
    <s v="Australia"/>
    <s v="9"/>
  </r>
  <r>
    <s v="Emelia"/>
    <s v="Ackwood"/>
    <s v="Female"/>
    <n v="72"/>
    <s v="1988-09-30"/>
    <s v="Senior Cost Accountant"/>
    <x v="3"/>
    <x v="1"/>
    <s v="N"/>
    <s v="Yes"/>
    <n v="10"/>
    <s v="1 South Street"/>
    <s v="4183"/>
    <x v="2"/>
    <s v="Australia"/>
    <s v="9"/>
  </r>
  <r>
    <s v="Dmitri"/>
    <s v="Not Provided"/>
    <s v="Male"/>
    <n v="72"/>
    <s v="1991-02-06"/>
    <s v="Not provided"/>
    <x v="3"/>
    <x v="2"/>
    <s v="N"/>
    <s v="Yes"/>
    <n v="15"/>
    <s v="4 Mallory Pass"/>
    <s v="3690"/>
    <x v="0"/>
    <s v="Australia"/>
    <s v="4"/>
  </r>
  <r>
    <s v="Antoinette"/>
    <s v="Not Provided"/>
    <s v="Female"/>
    <n v="72"/>
    <s v="1980-07-28"/>
    <s v="Structural Analysis Engineer"/>
    <x v="3"/>
    <x v="0"/>
    <s v="N"/>
    <s v="No"/>
    <n v="5"/>
    <s v="9 Derek Alley"/>
    <s v="3058"/>
    <x v="0"/>
    <s v="Australia"/>
    <s v="9"/>
  </r>
  <r>
    <s v="Claudine"/>
    <s v="Barstowk"/>
    <s v="Female"/>
    <n v="71"/>
    <s v="1966-07-20"/>
    <s v="Nurse"/>
    <x v="5"/>
    <x v="2"/>
    <s v="N"/>
    <s v="Yes"/>
    <n v="5"/>
    <s v="1859 Forest Circle"/>
    <n v="4000"/>
    <x v="2"/>
    <s v="Australia"/>
    <n v="11"/>
  </r>
  <r>
    <s v="Mikel"/>
    <s v="McNess"/>
    <s v="Male"/>
    <n v="71"/>
    <s v="1981-09-22"/>
    <s v="Nurse"/>
    <x v="8"/>
    <x v="1"/>
    <s v="N"/>
    <s v="No"/>
    <n v="9"/>
    <s v="3 Pleasure Drive"/>
    <s v="4122"/>
    <x v="2"/>
    <s v="Australia"/>
    <s v="9"/>
  </r>
  <r>
    <s v="Ashby"/>
    <s v="Bispham"/>
    <s v="Male"/>
    <n v="71"/>
    <s v="1981-10-29"/>
    <s v="Software Consultant"/>
    <x v="0"/>
    <x v="0"/>
    <s v="N"/>
    <s v="No"/>
    <n v="4"/>
    <s v="83716 Russell Lane"/>
    <s v="2145"/>
    <x v="1"/>
    <s v="Australia"/>
    <s v="8"/>
  </r>
  <r>
    <s v="Elsworth"/>
    <s v="Abbitt"/>
    <s v="Male"/>
    <n v="71"/>
    <s v="1956-02-08"/>
    <s v="Not provided"/>
    <x v="4"/>
    <x v="1"/>
    <s v="N"/>
    <s v="Yes"/>
    <n v="6"/>
    <s v="9722 Northport Way"/>
    <s v="3500"/>
    <x v="0"/>
    <s v="Australia"/>
    <s v="3"/>
  </r>
  <r>
    <s v="Keriann"/>
    <s v="Newham"/>
    <s v="Female"/>
    <n v="71"/>
    <s v="1975-03-26"/>
    <s v="Assistant Manager"/>
    <x v="3"/>
    <x v="1"/>
    <s v="N"/>
    <s v="No"/>
    <n v="5"/>
    <s v="0193 Northland Street"/>
    <s v="4179"/>
    <x v="2"/>
    <s v="Australia"/>
    <s v="9"/>
  </r>
  <r>
    <s v="Lucilia"/>
    <s v="Minshall"/>
    <s v="Female"/>
    <n v="71"/>
    <s v="1952-04-15"/>
    <s v="Not provided"/>
    <x v="2"/>
    <x v="1"/>
    <s v="N"/>
    <s v="Yes"/>
    <n v="7"/>
    <s v="0237 Mallard Place"/>
    <s v="2750"/>
    <x v="1"/>
    <s v="Australia"/>
    <s v="8"/>
  </r>
  <r>
    <s v="Tracy"/>
    <s v="Andrejevic"/>
    <s v="Unspecified"/>
    <n v="71"/>
    <m/>
    <s v="Programmer II"/>
    <x v="2"/>
    <x v="1"/>
    <s v="N"/>
    <s v="Yes"/>
    <n v="11"/>
    <s v="5675 Burning Wood Trail"/>
    <s v="3030"/>
    <x v="0"/>
    <s v="Australia"/>
    <s v="7"/>
  </r>
  <r>
    <s v="Amabel"/>
    <s v="Not Provided"/>
    <s v="Female"/>
    <n v="71"/>
    <s v="1981-09-14"/>
    <s v="Chief Design Engineer"/>
    <x v="3"/>
    <x v="1"/>
    <s v="N"/>
    <s v="Yes"/>
    <n v="9"/>
    <s v="3128 Mallory Pass"/>
    <s v="2144"/>
    <x v="1"/>
    <s v="Australia"/>
    <s v="6"/>
  </r>
  <r>
    <s v="Inglebert"/>
    <s v="Butland"/>
    <s v="Male"/>
    <n v="71"/>
    <s v="1966-01-30"/>
    <s v="Actuary"/>
    <x v="3"/>
    <x v="1"/>
    <s v="N"/>
    <s v="Yes"/>
    <n v="7"/>
    <s v="51837 Canary Center"/>
    <s v="2114"/>
    <x v="1"/>
    <s v="Australia"/>
    <s v="9"/>
  </r>
  <r>
    <s v="Jaimie"/>
    <s v="Lancastle"/>
    <s v="Male"/>
    <n v="71"/>
    <s v="1972-10-23"/>
    <s v="VP Marketing"/>
    <x v="8"/>
    <x v="1"/>
    <s v="N"/>
    <s v="Yes"/>
    <n v="5"/>
    <s v="0 Bay Drive"/>
    <s v="2750"/>
    <x v="1"/>
    <s v="Australia"/>
    <s v="8"/>
  </r>
  <r>
    <s v="Sherwin"/>
    <s v="Minocchi"/>
    <s v="Male"/>
    <n v="71"/>
    <s v="1947-07-13"/>
    <s v="Project Manager"/>
    <x v="8"/>
    <x v="1"/>
    <s v="N"/>
    <s v="Yes"/>
    <n v="11"/>
    <s v="1 Alpine Crossing"/>
    <s v="2536"/>
    <x v="1"/>
    <s v="Australia"/>
    <s v="8"/>
  </r>
  <r>
    <s v="Keely"/>
    <s v="Bointon"/>
    <s v="Female"/>
    <n v="71"/>
    <s v="1988-10-16"/>
    <s v="Nurse"/>
    <x v="6"/>
    <x v="2"/>
    <s v="N"/>
    <s v="No"/>
    <n v="3"/>
    <s v="55 Dorton Point"/>
    <s v="4154"/>
    <x v="2"/>
    <s v="Australia"/>
    <s v="9"/>
  </r>
  <r>
    <s v="Tyne"/>
    <s v="Anshell"/>
    <s v="Female"/>
    <n v="71"/>
    <s v="1992-04-08"/>
    <s v="Mechanical Systems Engineer"/>
    <x v="8"/>
    <x v="1"/>
    <s v="N"/>
    <s v="Yes"/>
    <n v="3"/>
    <s v="93 Sutherland Terrace"/>
    <s v="2560"/>
    <x v="1"/>
    <s v="Australia"/>
    <s v="8"/>
  </r>
  <r>
    <s v="Brien"/>
    <s v="Heaton"/>
    <s v="Male"/>
    <n v="70"/>
    <s v="1951-11-28"/>
    <s v="Clinical Specialist"/>
    <x v="4"/>
    <x v="1"/>
    <s v="N"/>
    <s v="Yes"/>
    <n v="12"/>
    <s v="8 Novick Trail"/>
    <s v="2470"/>
    <x v="1"/>
    <s v="Australia"/>
    <s v="2"/>
  </r>
  <r>
    <s v="Loise"/>
    <s v="Iltchev"/>
    <s v="Female"/>
    <n v="70"/>
    <s v="1967-03-18"/>
    <s v="Electrical Engineer"/>
    <x v="1"/>
    <x v="2"/>
    <s v="N"/>
    <s v="Yes"/>
    <n v="17"/>
    <s v="45 Becker Place"/>
    <s v="4504"/>
    <x v="2"/>
    <s v="Australia"/>
    <s v="6"/>
  </r>
  <r>
    <s v="Alfonso"/>
    <s v="Massel"/>
    <s v="Male"/>
    <n v="70"/>
    <s v="1940-12-05"/>
    <s v="Not provided"/>
    <x v="8"/>
    <x v="1"/>
    <s v="N"/>
    <s v="Yes"/>
    <n v="13"/>
    <s v="6065 Talisman Crossing"/>
    <s v="3977"/>
    <x v="0"/>
    <s v="Australia"/>
    <s v="7"/>
  </r>
  <r>
    <s v="Jeanne"/>
    <s v="Darte"/>
    <s v="Female"/>
    <n v="70"/>
    <s v="1955-08-18"/>
    <s v="Not provided"/>
    <x v="8"/>
    <x v="1"/>
    <s v="N"/>
    <s v="Yes"/>
    <n v="11"/>
    <s v="3 Homewood Park"/>
    <s v="2756"/>
    <x v="1"/>
    <s v="Australia"/>
    <s v="7"/>
  </r>
  <r>
    <s v="Raff"/>
    <s v="Waycott"/>
    <s v="Male"/>
    <n v="70"/>
    <s v="1951-12-16"/>
    <s v="Engineer IV"/>
    <x v="1"/>
    <x v="0"/>
    <s v="N"/>
    <s v="Yes"/>
    <n v="14"/>
    <s v="94694 Eagle Crest Terrace"/>
    <s v="3977"/>
    <x v="0"/>
    <s v="Australia"/>
    <s v="7"/>
  </r>
  <r>
    <s v="Bartram"/>
    <s v="Di Lucia"/>
    <s v="Male"/>
    <n v="70"/>
    <s v="1961-01-03"/>
    <s v="Not provided"/>
    <x v="7"/>
    <x v="1"/>
    <s v="N"/>
    <s v="Yes"/>
    <n v="5"/>
    <s v="83509 Delaware Street"/>
    <s v="2480"/>
    <x v="1"/>
    <s v="Australia"/>
    <s v="3"/>
  </r>
  <r>
    <s v="Timi"/>
    <s v="Duny"/>
    <s v="Female"/>
    <n v="70"/>
    <s v="1953-03-12"/>
    <s v="Office Assistant II"/>
    <x v="6"/>
    <x v="2"/>
    <s v="N"/>
    <s v="No"/>
    <n v="6"/>
    <s v="39192 Glendale Alley"/>
    <s v="2092"/>
    <x v="1"/>
    <s v="Australia"/>
    <s v="12"/>
  </r>
  <r>
    <s v="Taber"/>
    <s v="Szymon"/>
    <s v="Male"/>
    <n v="70"/>
    <s v="1947-04-22"/>
    <s v="Senior Sales Associate"/>
    <x v="7"/>
    <x v="0"/>
    <s v="N"/>
    <s v="No"/>
    <n v="13"/>
    <s v="984 Del Sol Junction"/>
    <s v="4659"/>
    <x v="2"/>
    <s v="Australia"/>
    <s v="8"/>
  </r>
  <r>
    <s v="Cheston"/>
    <s v="Hritzko"/>
    <s v="Male"/>
    <n v="70"/>
    <s v="1945-11-08"/>
    <s v="Software Engineer III"/>
    <x v="1"/>
    <x v="1"/>
    <s v="N"/>
    <s v="Yes"/>
    <n v="19"/>
    <s v="3 Service Center"/>
    <s v="2127"/>
    <x v="1"/>
    <s v="Australia"/>
    <s v="9"/>
  </r>
  <r>
    <s v="Tristam"/>
    <s v="Larose"/>
    <s v="Male"/>
    <n v="70"/>
    <s v="1985-01-29"/>
    <s v="VP Accounting"/>
    <x v="3"/>
    <x v="1"/>
    <s v="N"/>
    <s v="No"/>
    <n v="17"/>
    <s v="9645 Moose Terrace"/>
    <s v="2137"/>
    <x v="1"/>
    <s v="Australia"/>
    <s v="11"/>
  </r>
  <r>
    <s v="Davidde"/>
    <s v="Cockroft"/>
    <s v="Male"/>
    <n v="70"/>
    <s v="1947-04-21"/>
    <s v="Geological Engineer"/>
    <x v="1"/>
    <x v="2"/>
    <s v="N"/>
    <s v="No"/>
    <n v="8"/>
    <s v="8 Kim Avenue"/>
    <s v="2158"/>
    <x v="1"/>
    <s v="Australia"/>
    <s v="12"/>
  </r>
  <r>
    <s v="Jamison"/>
    <s v="Cashin"/>
    <s v="Male"/>
    <n v="70"/>
    <s v="1970-05-19"/>
    <s v="VP Product Management"/>
    <x v="4"/>
    <x v="1"/>
    <s v="N"/>
    <s v="Yes"/>
    <n v="5"/>
    <s v="7 Dunning Avenue"/>
    <s v="2477"/>
    <x v="1"/>
    <s v="Australia"/>
    <s v="8"/>
  </r>
  <r>
    <s v="Kata"/>
    <s v="Harrop"/>
    <s v="Female"/>
    <n v="70"/>
    <s v="1950-05-04"/>
    <s v="Not provided"/>
    <x v="0"/>
    <x v="0"/>
    <s v="N"/>
    <s v="Yes"/>
    <n v="13"/>
    <s v="2 Ridgeway Avenue"/>
    <s v="2196"/>
    <x v="1"/>
    <s v="Australia"/>
    <s v="10"/>
  </r>
  <r>
    <s v="Myrtie"/>
    <s v="Ostrich"/>
    <s v="Female"/>
    <n v="70"/>
    <s v="1996-06-18"/>
    <s v="VP Quality Control"/>
    <x v="5"/>
    <x v="0"/>
    <s v="N"/>
    <s v="Yes"/>
    <n v="9"/>
    <s v="320 Acker Drive"/>
    <s v="2251"/>
    <x v="1"/>
    <s v="Australia"/>
    <s v="7"/>
  </r>
  <r>
    <s v="Harvey"/>
    <s v="Dwelley"/>
    <s v="Male"/>
    <n v="70"/>
    <s v="1973-08-30"/>
    <s v="Help Desk Technician"/>
    <x v="3"/>
    <x v="0"/>
    <s v="N"/>
    <s v="No"/>
    <n v="18"/>
    <s v="59846 2Nd Pass"/>
    <s v="2077"/>
    <x v="1"/>
    <s v="Australia"/>
    <s v="9"/>
  </r>
  <r>
    <s v="Gilli"/>
    <s v="Christophers"/>
    <s v="Female"/>
    <n v="70"/>
    <s v="1948-03-02"/>
    <s v="Database Administrator IV"/>
    <x v="5"/>
    <x v="0"/>
    <s v="N"/>
    <s v="Yes"/>
    <n v="17"/>
    <s v="53870 Jay Pass"/>
    <s v="4575"/>
    <x v="2"/>
    <s v="Australia"/>
    <s v="9"/>
  </r>
  <r>
    <s v="Rodrique"/>
    <s v="Vernon"/>
    <s v="Male"/>
    <n v="70"/>
    <s v="1978-08-06"/>
    <s v="Budget/Accounting Analyst III"/>
    <x v="1"/>
    <x v="0"/>
    <s v="N"/>
    <s v="No"/>
    <n v="17"/>
    <s v="5864 Mcbride Trail"/>
    <s v="3174"/>
    <x v="0"/>
    <s v="Australia"/>
    <s v="8"/>
  </r>
  <r>
    <s v="Kinna"/>
    <s v="Kollasch"/>
    <s v="Female"/>
    <n v="7"/>
    <s v="1986-11-09"/>
    <s v="Safety Technician I"/>
    <x v="5"/>
    <x v="2"/>
    <s v="N"/>
    <s v="No"/>
    <n v="9"/>
    <s v="232 Knutson Park"/>
    <s v="4060"/>
    <x v="2"/>
    <s v="Australia"/>
    <s v="10"/>
  </r>
  <r>
    <s v="Hunfredo"/>
    <s v="Hayball"/>
    <s v="Male"/>
    <n v="7"/>
    <s v="1994-04-15"/>
    <s v="Not provided"/>
    <x v="2"/>
    <x v="0"/>
    <s v="N"/>
    <s v="No"/>
    <n v="3"/>
    <s v="60461 Esch Avenue"/>
    <s v="2227"/>
    <x v="1"/>
    <s v="Australia"/>
    <s v="8"/>
  </r>
  <r>
    <s v="Cirillo"/>
    <s v="Frossell"/>
    <s v="Male"/>
    <n v="7"/>
    <s v="1968-10-14"/>
    <s v="Graphic Designer"/>
    <x v="8"/>
    <x v="1"/>
    <s v="N"/>
    <s v="No"/>
    <n v="6"/>
    <s v="602 Meadow Vale Lane"/>
    <s v="2111"/>
    <x v="1"/>
    <s v="Australia"/>
    <s v="12"/>
  </r>
  <r>
    <s v="Muffin"/>
    <s v="Grigolon"/>
    <s v="Male"/>
    <n v="7"/>
    <s v="1979-10-31"/>
    <s v="Senior Editor"/>
    <x v="6"/>
    <x v="1"/>
    <s v="N"/>
    <s v="No"/>
    <n v="12"/>
    <s v="4597 Marcy Point"/>
    <s v="2232"/>
    <x v="1"/>
    <s v="Australia"/>
    <s v="10"/>
  </r>
  <r>
    <s v="Reginald"/>
    <s v="Jermy"/>
    <s v="Male"/>
    <n v="7"/>
    <s v="1960-09-12"/>
    <s v="Director of Sales"/>
    <x v="8"/>
    <x v="2"/>
    <s v="N"/>
    <s v="Yes"/>
    <n v="20"/>
    <s v="540 Katie Street"/>
    <s v="4128"/>
    <x v="2"/>
    <s v="Australia"/>
    <s v="8"/>
  </r>
  <r>
    <s v="Gabrila"/>
    <s v="Toopin"/>
    <s v="Female"/>
    <n v="7"/>
    <s v="1963-01-14"/>
    <s v="Junior Executive"/>
    <x v="1"/>
    <x v="1"/>
    <s v="N"/>
    <s v="No"/>
    <n v="12"/>
    <s v="1914 Oakridge Place"/>
    <s v="2456"/>
    <x v="1"/>
    <s v="Australia"/>
    <s v="6"/>
  </r>
  <r>
    <s v="Gregorius"/>
    <s v="Leal"/>
    <s v="Male"/>
    <n v="7"/>
    <s v="1951-04-29"/>
    <s v="Not provided"/>
    <x v="0"/>
    <x v="0"/>
    <s v="N"/>
    <s v="Yes"/>
    <n v="21"/>
    <s v="66 Merry Court"/>
    <s v="2033"/>
    <x v="1"/>
    <s v="Australia"/>
    <s v="12"/>
  </r>
  <r>
    <s v="Tomkin"/>
    <s v="Bernlin"/>
    <s v="Male"/>
    <n v="7"/>
    <s v="2001-12-29"/>
    <s v="Food Chemist"/>
    <x v="4"/>
    <x v="0"/>
    <s v="N"/>
    <s v="Yes"/>
    <n v="9"/>
    <s v="0492 Kings Street"/>
    <s v="2480"/>
    <x v="1"/>
    <s v="Australia"/>
    <s v="3"/>
  </r>
  <r>
    <s v="Dillon"/>
    <s v="Bannister"/>
    <s v="Male"/>
    <n v="7"/>
    <s v="1945-12-24"/>
    <s v="Tax Accountant"/>
    <x v="8"/>
    <x v="1"/>
    <s v="N"/>
    <s v="No"/>
    <n v="11"/>
    <s v="43 Dayton Drive"/>
    <s v="2062"/>
    <x v="1"/>
    <s v="Australia"/>
    <s v="9"/>
  </r>
  <r>
    <s v="Phyllis"/>
    <s v="Wibberley"/>
    <s v="Female"/>
    <n v="7"/>
    <s v="1971-01-10"/>
    <s v="Web Designer IV"/>
    <x v="0"/>
    <x v="0"/>
    <s v="N"/>
    <s v="No"/>
    <n v="11"/>
    <s v="03 Bellgrove Avenue"/>
    <s v="2066"/>
    <x v="1"/>
    <s v="Australia"/>
    <s v="12"/>
  </r>
  <r>
    <s v="Anthony"/>
    <s v="Morison"/>
    <s v="Male"/>
    <n v="7"/>
    <s v="1938-06-08"/>
    <s v="General Manager"/>
    <x v="4"/>
    <x v="1"/>
    <s v="N"/>
    <s v="No"/>
    <n v="12"/>
    <s v="276 Derek Circle"/>
    <s v="2759"/>
    <x v="1"/>
    <s v="Australia"/>
    <s v="9"/>
  </r>
  <r>
    <s v="Monty"/>
    <s v="Thomazin"/>
    <s v="Male"/>
    <n v="7"/>
    <s v="1951-09-16"/>
    <s v="Quality Engineer"/>
    <x v="8"/>
    <x v="1"/>
    <s v="N"/>
    <s v="Yes"/>
    <n v="13"/>
    <s v="30738 Muir Avenue"/>
    <s v="3105"/>
    <x v="0"/>
    <s v="Australia"/>
    <s v="10"/>
  </r>
  <r>
    <s v="Dolorita"/>
    <s v="Strutton"/>
    <s v="Female"/>
    <n v="7"/>
    <s v="1991-05-21"/>
    <s v="General Manager"/>
    <x v="1"/>
    <x v="0"/>
    <s v="N"/>
    <s v="No"/>
    <n v="17"/>
    <s v="07 Acker Pass"/>
    <s v="3178"/>
    <x v="0"/>
    <s v="Australia"/>
    <s v="8"/>
  </r>
  <r>
    <s v="Morly"/>
    <s v="Genery"/>
    <s v="Male"/>
    <n v="69"/>
    <s v="1970-03-22"/>
    <s v="Structural Engineer"/>
    <x v="5"/>
    <x v="1"/>
    <s v="N"/>
    <s v="No"/>
    <n v="16"/>
    <s v="14 Mccormick Park"/>
    <s v="2113"/>
    <x v="1"/>
    <s v="Australia"/>
    <s v="11"/>
  </r>
  <r>
    <s v="Rosmunda"/>
    <s v="Duxbarry"/>
    <s v="Female"/>
    <n v="69"/>
    <s v="1996-07-20"/>
    <s v="Executive Secretary"/>
    <x v="5"/>
    <x v="0"/>
    <s v="N"/>
    <s v="Yes"/>
    <n v="5"/>
    <s v="989 Graedel Terrace"/>
    <s v="4208"/>
    <x v="2"/>
    <s v="Australia"/>
    <s v="11"/>
  </r>
  <r>
    <s v="Rozamond"/>
    <s v="Turtle"/>
    <s v="Unspecified"/>
    <n v="69"/>
    <m/>
    <s v="Legal Assistant"/>
    <x v="2"/>
    <x v="1"/>
    <s v="N"/>
    <s v="Yes"/>
    <n v="3"/>
    <s v="57025 New Castle Street"/>
    <s v="3850"/>
    <x v="0"/>
    <s v="Australia"/>
    <s v="3"/>
  </r>
  <r>
    <s v="Kelsey"/>
    <s v="Hatt"/>
    <s v="Female"/>
    <n v="69"/>
    <s v="1966-06-27"/>
    <s v="Senior Sales Associate"/>
    <x v="3"/>
    <x v="2"/>
    <s v="N"/>
    <s v="No"/>
    <n v="8"/>
    <s v="309 Maple Wood Pass"/>
    <s v="3930"/>
    <x v="0"/>
    <s v="Australia"/>
    <s v="6"/>
  </r>
  <r>
    <s v="Romonda"/>
    <s v="Hallt"/>
    <s v="Female"/>
    <n v="69"/>
    <s v="1960-05-09"/>
    <s v="Operator"/>
    <x v="8"/>
    <x v="0"/>
    <s v="N"/>
    <s v="No"/>
    <n v="15"/>
    <s v="703 Ludington Plaza"/>
    <s v="2480"/>
    <x v="1"/>
    <s v="Australia"/>
    <s v="4"/>
  </r>
  <r>
    <s v="Nils"/>
    <s v="Champion"/>
    <s v="Male"/>
    <n v="69"/>
    <s v="1984-07-06"/>
    <s v="Programmer III"/>
    <x v="0"/>
    <x v="0"/>
    <s v="N"/>
    <s v="No"/>
    <n v="13"/>
    <s v="261 Holy Cross Park"/>
    <s v="2750"/>
    <x v="1"/>
    <s v="Australia"/>
    <s v="9"/>
  </r>
  <r>
    <s v="Harlene"/>
    <s v="Nono"/>
    <s v="Unspecified"/>
    <n v="69"/>
    <m/>
    <s v="Human Resources Manager"/>
    <x v="2"/>
    <x v="1"/>
    <s v="N"/>
    <s v="No"/>
    <n v="12"/>
    <s v="0307 Namekagon Crossing"/>
    <s v="2170"/>
    <x v="1"/>
    <s v="Australia"/>
    <s v="7"/>
  </r>
  <r>
    <s v="Willard"/>
    <s v="Booton"/>
    <s v="Male"/>
    <n v="69"/>
    <s v="1938-09-02"/>
    <s v="Not provided"/>
    <x v="4"/>
    <x v="2"/>
    <s v="N"/>
    <s v="Yes"/>
    <n v="7"/>
    <s v="05 Ronald Regan Alley"/>
    <s v="2121"/>
    <x v="1"/>
    <s v="Australia"/>
    <s v="9"/>
  </r>
  <r>
    <s v="Meade"/>
    <s v="Bampton"/>
    <s v="Male"/>
    <n v="69"/>
    <s v="1982-04-25"/>
    <s v="Health Coach III"/>
    <x v="4"/>
    <x v="2"/>
    <s v="N"/>
    <s v="No"/>
    <n v="17"/>
    <s v="7870 Stuart Crossing"/>
    <s v="2090"/>
    <x v="1"/>
    <s v="Australia"/>
    <s v="7"/>
  </r>
  <r>
    <s v="Rikki"/>
    <s v="Chaffey"/>
    <s v="Male"/>
    <n v="69"/>
    <s v="1945-06-11"/>
    <s v="Chemical Engineer"/>
    <x v="1"/>
    <x v="1"/>
    <s v="N"/>
    <s v="No"/>
    <n v="20"/>
    <s v="9 Spohn Way"/>
    <s v="4127"/>
    <x v="2"/>
    <s v="Australia"/>
    <s v="1"/>
  </r>
  <r>
    <s v="Eustacia"/>
    <s v="Dornan"/>
    <s v="Female"/>
    <n v="68"/>
    <s v="1985-09-02"/>
    <s v="Account Representative IV"/>
    <x v="5"/>
    <x v="1"/>
    <s v="N"/>
    <s v="No"/>
    <n v="5"/>
    <s v="1190 Hanson Street"/>
    <s v="3806"/>
    <x v="0"/>
    <s v="Australia"/>
    <s v="9"/>
  </r>
  <r>
    <s v="Giorgi"/>
    <s v="O'Shirine"/>
    <s v="Male"/>
    <n v="68"/>
    <s v="1981-06-20"/>
    <s v="Payment Adjustment Coordinator"/>
    <x v="0"/>
    <x v="1"/>
    <s v="N"/>
    <s v="Yes"/>
    <n v="15"/>
    <s v="6 Novick Alley"/>
    <s v="3934"/>
    <x v="0"/>
    <s v="Australia"/>
    <s v="8"/>
  </r>
  <r>
    <s v="Biddie"/>
    <s v="Gorce"/>
    <s v="Female"/>
    <n v="68"/>
    <s v="1988-01-30"/>
    <s v="Senior Financial Analyst"/>
    <x v="3"/>
    <x v="1"/>
    <s v="N"/>
    <s v="Yes"/>
    <n v="5"/>
    <s v="2116 Continental Terrace"/>
    <s v="2795"/>
    <x v="1"/>
    <s v="Australia"/>
    <s v="7"/>
  </r>
  <r>
    <s v="Bevvy"/>
    <s v="Openshaw"/>
    <s v="Female"/>
    <n v="68"/>
    <s v="1975-06-15"/>
    <s v="Staff Scientist"/>
    <x v="8"/>
    <x v="0"/>
    <s v="N"/>
    <s v="Yes"/>
    <n v="10"/>
    <s v="902 Westend Lane"/>
    <s v="2318"/>
    <x v="1"/>
    <s v="Australia"/>
    <s v="3"/>
  </r>
  <r>
    <s v="George"/>
    <s v="Jose"/>
    <s v="Male"/>
    <n v="68"/>
    <s v="1960-12-19"/>
    <s v="Payment Adjustment Coordinator"/>
    <x v="0"/>
    <x v="2"/>
    <s v="N"/>
    <s v="Yes"/>
    <n v="20"/>
    <s v="535 Corben Point"/>
    <s v="4680"/>
    <x v="2"/>
    <s v="Australia"/>
    <s v="4"/>
  </r>
  <r>
    <s v="Angie"/>
    <s v="Tansley"/>
    <s v="Male"/>
    <n v="68"/>
    <s v="1950-11-30"/>
    <s v="VP Sales"/>
    <x v="1"/>
    <x v="1"/>
    <s v="N"/>
    <s v="No"/>
    <n v="8"/>
    <s v="8 Cardinal Junction"/>
    <s v="2444"/>
    <x v="1"/>
    <s v="Australia"/>
    <s v="7"/>
  </r>
  <r>
    <s v="Anson"/>
    <s v="Dearnaly"/>
    <s v="Male"/>
    <n v="68"/>
    <s v="1997-06-29"/>
    <s v="Data Coordiator"/>
    <x v="4"/>
    <x v="0"/>
    <s v="N"/>
    <s v="Yes"/>
    <n v="11"/>
    <s v="6060 Veith Crossing"/>
    <s v="2103"/>
    <x v="1"/>
    <s v="Australia"/>
    <s v="11"/>
  </r>
  <r>
    <s v="Arman"/>
    <s v="Yakubov"/>
    <s v="Male"/>
    <n v="68"/>
    <d v="1977-10-07T00:00:00"/>
    <s v="VP Quality Control"/>
    <x v="5"/>
    <x v="2"/>
    <s v="N"/>
    <s v="Yes"/>
    <n v="17"/>
    <s v="11121 Jackson Crossing"/>
    <s v="2323"/>
    <x v="1"/>
    <s v="Australia"/>
    <s v="4"/>
  </r>
  <r>
    <s v="Fancie"/>
    <s v="Woofendell"/>
    <s v="Female"/>
    <n v="68"/>
    <s v="1966-09-17"/>
    <s v="Research Nurse"/>
    <x v="4"/>
    <x v="1"/>
    <s v="N"/>
    <s v="Yes"/>
    <n v="6"/>
    <s v="8 Crowley Center"/>
    <s v="4212"/>
    <x v="2"/>
    <s v="Australia"/>
    <s v="7"/>
  </r>
  <r>
    <s v="Sinclair"/>
    <s v="Wark"/>
    <s v="Male"/>
    <n v="68"/>
    <s v="1974-02-21"/>
    <s v="Financial Analyst"/>
    <x v="3"/>
    <x v="1"/>
    <s v="N"/>
    <s v="Yes"/>
    <n v="11"/>
    <s v="44 Thompson Center"/>
    <s v="2134"/>
    <x v="1"/>
    <s v="Australia"/>
    <s v="9"/>
  </r>
  <r>
    <s v="Brigitte"/>
    <s v="Whellams"/>
    <s v="Female"/>
    <n v="67"/>
    <d v="1973-05-09T00:00:00"/>
    <s v="Payment Adjustment Coordinator"/>
    <x v="8"/>
    <x v="1"/>
    <s v="N"/>
    <s v="Yes"/>
    <n v="17"/>
    <s v="77785 Veith Lane"/>
    <s v="2766"/>
    <x v="1"/>
    <s v="Australia"/>
    <s v="8"/>
  </r>
  <r>
    <s v="Sandor"/>
    <s v="Stirland"/>
    <s v="Male"/>
    <n v="67"/>
    <s v="1981-05-26"/>
    <s v="Web Developer IV"/>
    <x v="1"/>
    <x v="2"/>
    <s v="N"/>
    <s v="No"/>
    <n v="12"/>
    <s v="48578 Farmco Park"/>
    <s v="3235"/>
    <x v="0"/>
    <s v="Australia"/>
    <s v="10"/>
  </r>
  <r>
    <s v="Allsun"/>
    <s v="Biner"/>
    <s v="Female"/>
    <n v="67"/>
    <s v="1997-12-26"/>
    <s v="Nurse Practicioner"/>
    <x v="3"/>
    <x v="1"/>
    <s v="N"/>
    <s v="Yes"/>
    <n v="10"/>
    <s v="9 Walton Way"/>
    <s v="2641"/>
    <x v="1"/>
    <s v="Australia"/>
    <s v="2"/>
  </r>
  <r>
    <s v="Leese"/>
    <s v="Huckleby"/>
    <s v="Female"/>
    <n v="67"/>
    <s v="1977-09-10"/>
    <s v="Help Desk Operator"/>
    <x v="1"/>
    <x v="2"/>
    <s v="N"/>
    <s v="Yes"/>
    <n v="16"/>
    <s v="73 Riverside Trail"/>
    <s v="3777"/>
    <x v="0"/>
    <s v="Australia"/>
    <s v="7"/>
  </r>
  <r>
    <s v="Claudell"/>
    <s v="Rounsefell"/>
    <s v="Male"/>
    <n v="67"/>
    <s v="1993-11-27"/>
    <s v="VP Sales"/>
    <x v="3"/>
    <x v="0"/>
    <s v="N"/>
    <s v="No"/>
    <n v="8"/>
    <s v="61416 Karstens Place"/>
    <s v="4217"/>
    <x v="2"/>
    <s v="Australia"/>
    <s v="5"/>
  </r>
  <r>
    <s v="Deana"/>
    <s v="Canton"/>
    <s v="Female"/>
    <n v="67"/>
    <s v="1974-11-25"/>
    <s v="Not provided"/>
    <x v="5"/>
    <x v="1"/>
    <s v="N"/>
    <s v="Yes"/>
    <n v="14"/>
    <s v="92 Ludington Street"/>
    <s v="4301"/>
    <x v="2"/>
    <s v="Australia"/>
    <s v="3"/>
  </r>
  <r>
    <s v="Padriac"/>
    <s v="Collacombe"/>
    <s v="Male"/>
    <n v="67"/>
    <s v="1967-04-07"/>
    <s v="Software Consultant"/>
    <x v="4"/>
    <x v="0"/>
    <s v="N"/>
    <s v="No"/>
    <n v="13"/>
    <s v="76 Mendota Park"/>
    <s v="2090"/>
    <x v="1"/>
    <s v="Australia"/>
    <s v="10"/>
  </r>
  <r>
    <s v="Keenan"/>
    <s v="Moriarty"/>
    <s v="Male"/>
    <n v="67"/>
    <s v="1994-12-23"/>
    <s v="Actuary"/>
    <x v="3"/>
    <x v="1"/>
    <s v="N"/>
    <s v="Yes"/>
    <n v="2"/>
    <s v="077 Hansons Point"/>
    <s v="4075"/>
    <x v="2"/>
    <s v="Australia"/>
    <s v="8"/>
  </r>
  <r>
    <s v="Otes"/>
    <s v="Elegood"/>
    <s v="Male"/>
    <n v="67"/>
    <s v="1940-11-25"/>
    <s v="Programmer III"/>
    <x v="3"/>
    <x v="2"/>
    <s v="N"/>
    <s v="No"/>
    <n v="21"/>
    <s v="2632 Del Mar Point"/>
    <s v="2226"/>
    <x v="1"/>
    <s v="Australia"/>
    <s v="11"/>
  </r>
  <r>
    <s v="Toma"/>
    <s v="Woolforde"/>
    <s v="Female"/>
    <n v="67"/>
    <s v="1992-03-09"/>
    <s v="Cost Accountant"/>
    <x v="3"/>
    <x v="1"/>
    <s v="N"/>
    <s v="Yes"/>
    <n v="5"/>
    <s v="76 Melody Avenue"/>
    <s v="2092"/>
    <x v="1"/>
    <s v="Australia"/>
    <s v="12"/>
  </r>
  <r>
    <s v="Piper"/>
    <s v="Issacov"/>
    <s v="Female"/>
    <n v="67"/>
    <s v="1939-11-08"/>
    <s v="Human Resources Assistant III"/>
    <x v="4"/>
    <x v="0"/>
    <s v="N"/>
    <s v="Yes"/>
    <n v="22"/>
    <s v="52201 Tony Avenue"/>
    <s v="2088"/>
    <x v="1"/>
    <s v="Australia"/>
    <s v="9"/>
  </r>
  <r>
    <s v="Jeno"/>
    <s v="Strafford"/>
    <s v="Male"/>
    <n v="67"/>
    <s v="1941-07-21"/>
    <s v="Tax Accountant"/>
    <x v="3"/>
    <x v="2"/>
    <s v="N"/>
    <s v="No"/>
    <n v="7"/>
    <s v="891 Sachtjen Hill"/>
    <s v="4170"/>
    <x v="2"/>
    <s v="Australia"/>
    <s v="9"/>
  </r>
  <r>
    <s v="Diane"/>
    <s v="Furman"/>
    <s v="Female"/>
    <n v="67"/>
    <s v="1993-08-11"/>
    <s v="Not provided"/>
    <x v="1"/>
    <x v="0"/>
    <s v="N"/>
    <s v="Yes"/>
    <n v="13"/>
    <s v="6660 Riverside Circle"/>
    <s v="3013"/>
    <x v="0"/>
    <s v="Australia"/>
    <s v="9"/>
  </r>
  <r>
    <s v="Philbert"/>
    <s v="Bangs"/>
    <s v="Male"/>
    <n v="67"/>
    <s v="1966-03-03"/>
    <s v="Environmental Specialist"/>
    <x v="2"/>
    <x v="1"/>
    <s v="N"/>
    <s v="Yes"/>
    <n v="6"/>
    <s v="02643 Moose Court"/>
    <s v="4500"/>
    <x v="2"/>
    <s v="Australia"/>
    <s v="7"/>
  </r>
  <r>
    <s v="Rebeca"/>
    <s v="Aggas"/>
    <s v="Female"/>
    <n v="66"/>
    <s v="1953-02-27"/>
    <s v="Social Worker"/>
    <x v="4"/>
    <x v="0"/>
    <s v="N"/>
    <s v="No"/>
    <n v="21"/>
    <s v="7026 Katie Lane"/>
    <s v="3818"/>
    <x v="0"/>
    <s v="Australia"/>
    <s v="1"/>
  </r>
  <r>
    <s v="Collete"/>
    <s v="Dory"/>
    <s v="Female"/>
    <n v="66"/>
    <s v="1990-01-09"/>
    <s v="Information Systems Manager"/>
    <x v="8"/>
    <x v="2"/>
    <s v="N"/>
    <s v="No"/>
    <n v="2"/>
    <s v="8625 Dakota Plaza"/>
    <s v="2210"/>
    <x v="1"/>
    <s v="Australia"/>
    <s v="9"/>
  </r>
  <r>
    <s v="Kort"/>
    <s v="Disley"/>
    <s v="Male"/>
    <n v="66"/>
    <d v="1979-02-05T00:00:00"/>
    <s v="Technical Writer"/>
    <x v="4"/>
    <x v="1"/>
    <s v="N"/>
    <s v="Yes"/>
    <n v="7"/>
    <s v="76 Donald Trail"/>
    <s v="2160"/>
    <x v="1"/>
    <s v="Australia"/>
    <s v="9"/>
  </r>
  <r>
    <s v="Tobiah"/>
    <s v="Heinsius"/>
    <s v="Male"/>
    <n v="66"/>
    <s v="2000-01-25"/>
    <s v="Chief Design Engineer"/>
    <x v="4"/>
    <x v="2"/>
    <s v="N"/>
    <s v="No"/>
    <n v="9"/>
    <s v="3630 Dawn Crossing"/>
    <s v="2446"/>
    <x v="1"/>
    <s v="Australia"/>
    <s v="8"/>
  </r>
  <r>
    <s v="Agneta"/>
    <s v="McAmish"/>
    <s v="Unspecified"/>
    <n v="66"/>
    <m/>
    <s v="Structural Analysis Engineer"/>
    <x v="2"/>
    <x v="1"/>
    <s v="N"/>
    <s v="No"/>
    <n v="15"/>
    <s v="5773 Acker Way"/>
    <s v="4207"/>
    <x v="2"/>
    <s v="Australia"/>
    <s v="6"/>
  </r>
  <r>
    <s v="Lura"/>
    <s v="Fawdrie"/>
    <s v="Female"/>
    <n v="66"/>
    <s v="2002-01-17"/>
    <s v="VP Sales"/>
    <x v="4"/>
    <x v="1"/>
    <s v="N"/>
    <s v="Yes"/>
    <n v="4"/>
    <s v="67183 Anniversary Parkway"/>
    <s v="4211"/>
    <x v="2"/>
    <s v="Australia"/>
    <s v="3"/>
  </r>
  <r>
    <s v="Ailyn"/>
    <s v="Howgate"/>
    <s v="Female"/>
    <n v="66"/>
    <s v="2001-09-27"/>
    <s v="Electrical Engineer"/>
    <x v="1"/>
    <x v="1"/>
    <s v="N"/>
    <s v="Yes"/>
    <n v="2"/>
    <s v="197 Northport Plaza"/>
    <s v="4213"/>
    <x v="2"/>
    <s v="Australia"/>
    <s v="7"/>
  </r>
  <r>
    <s v="Kirsteni"/>
    <s v="Gritskov"/>
    <s v="Female"/>
    <n v="66"/>
    <s v="1998-05-12"/>
    <s v="Not provided"/>
    <x v="8"/>
    <x v="1"/>
    <s v="N"/>
    <s v="No"/>
    <n v="4"/>
    <s v="743 Stuart Terrace"/>
    <s v="2560"/>
    <x v="1"/>
    <s v="Australia"/>
    <s v="7"/>
  </r>
  <r>
    <s v="Winn"/>
    <s v="Wells"/>
    <s v="Male"/>
    <n v="66"/>
    <s v="1994-04-12"/>
    <s v="Analyst Programmer"/>
    <x v="1"/>
    <x v="0"/>
    <s v="N"/>
    <s v="No"/>
    <n v="9"/>
    <s v="544 Pawling Road"/>
    <s v="2230"/>
    <x v="1"/>
    <s v="Australia"/>
    <s v="10"/>
  </r>
  <r>
    <s v="Leonora"/>
    <s v="Swetenham"/>
    <s v="Female"/>
    <n v="66"/>
    <s v="1967-10-05"/>
    <s v="Not provided"/>
    <x v="2"/>
    <x v="1"/>
    <s v="N"/>
    <s v="Yes"/>
    <n v="10"/>
    <s v="660 Hallows Place"/>
    <s v="2026"/>
    <x v="1"/>
    <s v="Australia"/>
    <s v="10"/>
  </r>
  <r>
    <s v="Briano"/>
    <s v="Janowski"/>
    <s v="Male"/>
    <n v="66"/>
    <s v="1994-07-17"/>
    <s v="Analyst Programmer"/>
    <x v="8"/>
    <x v="1"/>
    <s v="N"/>
    <s v="No"/>
    <n v="7"/>
    <s v="3259 Eagan Parkway"/>
    <s v="2066"/>
    <x v="1"/>
    <s v="Australia"/>
    <s v="8"/>
  </r>
  <r>
    <s v="Leeland"/>
    <s v="Not Provided"/>
    <s v="Male"/>
    <n v="66"/>
    <s v="1957-01-24"/>
    <s v="VP Quality Control"/>
    <x v="6"/>
    <x v="2"/>
    <s v="N"/>
    <s v="No"/>
    <n v="12"/>
    <s v="9 Stephen Center"/>
    <s v="4122"/>
    <x v="2"/>
    <s v="Australia"/>
    <s v="4"/>
  </r>
  <r>
    <s v="Odilia"/>
    <s v="Quick"/>
    <s v="Female"/>
    <n v="65"/>
    <s v="1938-11-09"/>
    <s v="General Manager"/>
    <x v="1"/>
    <x v="0"/>
    <s v="N"/>
    <s v="Yes"/>
    <n v="11"/>
    <s v="1550 Russell Way"/>
    <s v="2222"/>
    <x v="1"/>
    <s v="Australia"/>
    <s v="11"/>
  </r>
  <r>
    <s v="Elvira"/>
    <s v="Kurten"/>
    <s v="Female"/>
    <n v="65"/>
    <s v="1973-03-18"/>
    <s v="Assistant Professor"/>
    <x v="3"/>
    <x v="2"/>
    <s v="N"/>
    <s v="No"/>
    <n v="12"/>
    <s v="65 Ridge Oak Court"/>
    <s v="2471"/>
    <x v="1"/>
    <s v="Australia"/>
    <s v="3"/>
  </r>
  <r>
    <s v="Maury"/>
    <s v="Galego"/>
    <s v="Male"/>
    <n v="65"/>
    <s v="1992-07-27"/>
    <s v="Social Worker"/>
    <x v="4"/>
    <x v="2"/>
    <s v="N"/>
    <s v="Yes"/>
    <n v="3"/>
    <s v="370 Division Junction"/>
    <s v="3032"/>
    <x v="0"/>
    <s v="Australia"/>
    <s v="10"/>
  </r>
  <r>
    <s v="Tamas"/>
    <s v="Swatman"/>
    <s v="Unspecified"/>
    <n v="65"/>
    <m/>
    <s v="Assistant Media Planner"/>
    <x v="9"/>
    <x v="0"/>
    <s v="N"/>
    <s v="No"/>
    <n v="5"/>
    <s v="78 Clarendon Drive"/>
    <s v="4551"/>
    <x v="2"/>
    <s v="Australia"/>
    <s v="8"/>
  </r>
  <r>
    <s v="Alexa"/>
    <s v="Dillet"/>
    <s v="Female"/>
    <n v="65"/>
    <s v="1944-10-05"/>
    <s v="Product Engineer"/>
    <x v="9"/>
    <x v="0"/>
    <s v="N"/>
    <s v="No"/>
    <n v="17"/>
    <s v="84650 Novick Point"/>
    <s v="2261"/>
    <x v="1"/>
    <s v="Australia"/>
    <s v="7"/>
  </r>
  <r>
    <s v="Hilliard"/>
    <s v="Dullard"/>
    <s v="Male"/>
    <n v="65"/>
    <s v="1954-07-18"/>
    <s v="Civil Engineer"/>
    <x v="1"/>
    <x v="1"/>
    <s v="N"/>
    <s v="No"/>
    <n v="17"/>
    <s v="37919 Old Gate Park"/>
    <s v="2163"/>
    <x v="1"/>
    <s v="Australia"/>
    <s v="8"/>
  </r>
  <r>
    <s v="Nicol"/>
    <s v="Swinford"/>
    <s v="Male"/>
    <n v="65"/>
    <d v="1976-12-07T00:00:00"/>
    <s v="VP Marketing"/>
    <x v="5"/>
    <x v="2"/>
    <s v="N"/>
    <s v="No"/>
    <n v="16"/>
    <s v="976 Roxbury Alley"/>
    <s v="4157"/>
    <x v="2"/>
    <s v="Australia"/>
    <s v="7"/>
  </r>
  <r>
    <s v="Callean"/>
    <s v="Wass"/>
    <s v="Male"/>
    <n v="65"/>
    <s v="1988-12-15"/>
    <s v="GIS Technical Architect"/>
    <x v="3"/>
    <x v="0"/>
    <s v="N"/>
    <s v="No"/>
    <n v="14"/>
    <s v="0593 Stoughton Center"/>
    <s v="3073"/>
    <x v="0"/>
    <s v="Australia"/>
    <s v="8"/>
  </r>
  <r>
    <s v="Brook"/>
    <s v="Eade"/>
    <s v="Female"/>
    <n v="65"/>
    <s v="1957-11-17"/>
    <s v="Sales Representative"/>
    <x v="0"/>
    <x v="1"/>
    <s v="N"/>
    <s v="Yes"/>
    <n v="8"/>
    <s v="58 Meadow Valley Court"/>
    <s v="2330"/>
    <x v="1"/>
    <s v="Australia"/>
    <s v="5"/>
  </r>
  <r>
    <s v="Ogdan"/>
    <s v="Blenkinship"/>
    <s v="Male"/>
    <n v="65"/>
    <s v="1951-01-18"/>
    <s v="Occupational Therapist"/>
    <x v="4"/>
    <x v="1"/>
    <s v="N"/>
    <s v="Yes"/>
    <n v="21"/>
    <s v="21712 Texas Court"/>
    <s v="3429"/>
    <x v="0"/>
    <s v="Australia"/>
    <s v="5"/>
  </r>
  <r>
    <s v="Lucine"/>
    <s v="Stutt"/>
    <s v="Female"/>
    <n v="64"/>
    <s v="1979-01-28"/>
    <s v="Account Representative III"/>
    <x v="1"/>
    <x v="0"/>
    <s v="N"/>
    <s v="Yes"/>
    <n v="5"/>
    <s v="207 Annamark Plaza"/>
    <s v="4814"/>
    <x v="2"/>
    <s v="Australia"/>
    <s v="1"/>
  </r>
  <r>
    <s v="Antonin"/>
    <s v="Britt"/>
    <s v="Male"/>
    <n v="64"/>
    <s v="1993-08-28"/>
    <s v="Not provided"/>
    <x v="1"/>
    <x v="0"/>
    <s v="N"/>
    <s v="Yes"/>
    <n v="8"/>
    <s v="011 Northland Trail"/>
    <s v="2160"/>
    <x v="1"/>
    <s v="Australia"/>
    <s v="9"/>
  </r>
  <r>
    <s v="Whittaker"/>
    <s v="Not Provided"/>
    <s v="Male"/>
    <n v="64"/>
    <s v="1966-07-29"/>
    <s v="Media Manager III"/>
    <x v="8"/>
    <x v="1"/>
    <s v="N"/>
    <s v="Yes"/>
    <n v="8"/>
    <s v="683 Florence Way"/>
    <s v="3156"/>
    <x v="0"/>
    <s v="Australia"/>
    <s v="5"/>
  </r>
  <r>
    <s v="Flossy"/>
    <s v="Concannon"/>
    <s v="Female"/>
    <n v="64"/>
    <s v="1980-10-20"/>
    <s v="Staff Accountant IV"/>
    <x v="3"/>
    <x v="0"/>
    <s v="N"/>
    <s v="No"/>
    <n v="8"/>
    <s v="802 Mallory Park"/>
    <s v="3919"/>
    <x v="0"/>
    <s v="Australia"/>
    <s v="2"/>
  </r>
  <r>
    <s v="Rollo"/>
    <s v="Louedey"/>
    <s v="Male"/>
    <n v="64"/>
    <s v="1946-07-09"/>
    <s v="Information Systems Manager"/>
    <x v="6"/>
    <x v="0"/>
    <s v="N"/>
    <s v="Yes"/>
    <n v="17"/>
    <s v="7 Cascade Park"/>
    <s v="2089"/>
    <x v="1"/>
    <s v="Australia"/>
    <s v="9"/>
  </r>
  <r>
    <s v="Raye"/>
    <s v="Roo"/>
    <s v="Female"/>
    <n v="64"/>
    <d v="1976-03-07T00:00:00"/>
    <s v="Database Administrator I"/>
    <x v="3"/>
    <x v="1"/>
    <s v="N"/>
    <s v="Yes"/>
    <n v="16"/>
    <s v="1199 Express Plaza"/>
    <s v="3046"/>
    <x v="0"/>
    <s v="Australia"/>
    <s v="9"/>
  </r>
  <r>
    <s v="Nil"/>
    <s v="Shirer"/>
    <s v="Male"/>
    <n v="64"/>
    <s v="1997-09-27"/>
    <s v="Librarian"/>
    <x v="9"/>
    <x v="1"/>
    <s v="N"/>
    <s v="Yes"/>
    <n v="7"/>
    <s v="4793 Mcbride Pass"/>
    <s v="3013"/>
    <x v="0"/>
    <s v="Australia"/>
    <s v="8"/>
  </r>
  <r>
    <s v="Berenice"/>
    <s v="Kaesmakers"/>
    <s v="Female"/>
    <n v="64"/>
    <s v="1994-10-15"/>
    <s v="Sales Representative"/>
    <x v="0"/>
    <x v="1"/>
    <s v="N"/>
    <s v="No"/>
    <n v="11"/>
    <s v="563 Waywood Park"/>
    <s v="2145"/>
    <x v="1"/>
    <s v="Australia"/>
    <s v="9"/>
  </r>
  <r>
    <s v="Alta"/>
    <s v="Pithcock"/>
    <s v="Female"/>
    <n v="64"/>
    <s v="1999-11-18"/>
    <s v="GIS Technical Architect"/>
    <x v="3"/>
    <x v="1"/>
    <s v="N"/>
    <s v="No"/>
    <n v="2"/>
    <s v="57568 Northview Junction"/>
    <s v="2141"/>
    <x v="1"/>
    <s v="Australia"/>
    <s v="7"/>
  </r>
  <r>
    <s v="Erminie"/>
    <s v="Rabidge"/>
    <s v="Female"/>
    <n v="64"/>
    <s v="1982-03-09"/>
    <s v="Not provided"/>
    <x v="1"/>
    <x v="2"/>
    <s v="N"/>
    <s v="No"/>
    <n v="17"/>
    <s v="1969 Melody Lane"/>
    <s v="2170"/>
    <x v="1"/>
    <s v="Australia"/>
    <s v="8"/>
  </r>
  <r>
    <s v="Carr"/>
    <s v="Hopkynson"/>
    <s v="Male"/>
    <n v="64"/>
    <s v="1971-10-18"/>
    <s v="Not provided"/>
    <x v="1"/>
    <x v="0"/>
    <s v="N"/>
    <s v="No"/>
    <n v="16"/>
    <s v="5990 Fairfield Pass"/>
    <s v="2318"/>
    <x v="1"/>
    <s v="Australia"/>
    <s v="6"/>
  </r>
  <r>
    <s v="Ashlen"/>
    <s v="Willbond"/>
    <s v="Female"/>
    <n v="64"/>
    <s v="1984-05-15"/>
    <s v="Software Consultant"/>
    <x v="4"/>
    <x v="2"/>
    <s v="N"/>
    <s v="No"/>
    <n v="16"/>
    <s v="723 Grayhawk Way"/>
    <s v="3934"/>
    <x v="0"/>
    <s v="Australia"/>
    <s v="8"/>
  </r>
  <r>
    <s v="Vyky"/>
    <s v="Pegg"/>
    <s v="Female"/>
    <n v="64"/>
    <s v="1943-03-15"/>
    <s v="Quality Control Specialist"/>
    <x v="1"/>
    <x v="1"/>
    <s v="N"/>
    <s v="Yes"/>
    <n v="11"/>
    <s v="31854 Anniversary Terrace"/>
    <s v="2322"/>
    <x v="1"/>
    <s v="Australia"/>
    <s v="7"/>
  </r>
  <r>
    <s v="Alfi"/>
    <s v="Sabbins"/>
    <s v="Female"/>
    <n v="63"/>
    <s v="1959-06-12"/>
    <s v="Not provided"/>
    <x v="3"/>
    <x v="2"/>
    <s v="N"/>
    <s v="Yes"/>
    <n v="18"/>
    <s v="763 Ridgeway Place"/>
    <s v="2344"/>
    <x v="1"/>
    <s v="Australia"/>
    <s v="3"/>
  </r>
  <r>
    <s v="Chaim"/>
    <s v="Kingdon"/>
    <s v="Male"/>
    <n v="63"/>
    <s v="1996-01-21"/>
    <s v="Compensation Analyst"/>
    <x v="3"/>
    <x v="0"/>
    <s v="N"/>
    <s v="Yes"/>
    <n v="15"/>
    <s v="42590 Bellgrove Court"/>
    <s v="2097"/>
    <x v="1"/>
    <s v="Australia"/>
    <s v="9"/>
  </r>
  <r>
    <s v="Francisca"/>
    <s v="Pottage"/>
    <s v="Female"/>
    <n v="63"/>
    <s v="1957-06-10"/>
    <s v="Software Engineer II"/>
    <x v="2"/>
    <x v="1"/>
    <s v="N"/>
    <s v="No"/>
    <n v="8"/>
    <s v="8600 Forster Lane"/>
    <s v="2177"/>
    <x v="1"/>
    <s v="Australia"/>
    <s v="9"/>
  </r>
  <r>
    <s v="Karrah"/>
    <s v="Howell"/>
    <s v="Female"/>
    <n v="63"/>
    <s v="1956-11-07"/>
    <s v="Civil Engineer"/>
    <x v="1"/>
    <x v="1"/>
    <s v="N"/>
    <s v="No"/>
    <n v="17"/>
    <s v="4897 Melody Road"/>
    <s v="2566"/>
    <x v="1"/>
    <s v="Australia"/>
    <s v="9"/>
  </r>
  <r>
    <s v="Brigg"/>
    <s v="Himsworth"/>
    <s v="Male"/>
    <n v="63"/>
    <s v="1973-10-10"/>
    <s v="Not provided"/>
    <x v="6"/>
    <x v="1"/>
    <s v="N"/>
    <s v="Yes"/>
    <n v="9"/>
    <s v="771 Union Crossing"/>
    <s v="4570"/>
    <x v="2"/>
    <s v="Australia"/>
    <s v="6"/>
  </r>
  <r>
    <s v="Cicily"/>
    <s v="Hast"/>
    <s v="Female"/>
    <n v="63"/>
    <s v="1971-04-26"/>
    <s v="Food Chemist"/>
    <x v="4"/>
    <x v="0"/>
    <s v="N"/>
    <s v="Yes"/>
    <n v="8"/>
    <s v="955 Burning Wood Way"/>
    <s v="2478"/>
    <x v="1"/>
    <s v="Australia"/>
    <s v="3"/>
  </r>
  <r>
    <s v="Shanon"/>
    <s v="Rolfe"/>
    <s v="Female"/>
    <n v="63"/>
    <s v="1941-08-19"/>
    <s v="Sales Representative"/>
    <x v="0"/>
    <x v="2"/>
    <s v="N"/>
    <s v="No"/>
    <n v="8"/>
    <s v="10 Cottonwood Point"/>
    <s v="2530"/>
    <x v="1"/>
    <s v="Australia"/>
    <s v="7"/>
  </r>
  <r>
    <s v="Amby"/>
    <s v="Bodega"/>
    <s v="Male"/>
    <n v="63"/>
    <s v="1968-06-12"/>
    <s v="Recruiter"/>
    <x v="8"/>
    <x v="0"/>
    <s v="N"/>
    <s v="Yes"/>
    <n v="17"/>
    <s v="669 Declaration Street"/>
    <s v="3810"/>
    <x v="0"/>
    <s v="Australia"/>
    <s v="6"/>
  </r>
  <r>
    <s v="Sharron"/>
    <s v="Claibourn"/>
    <s v="Female"/>
    <n v="62"/>
    <s v="1980-01-26"/>
    <s v="Not provided"/>
    <x v="3"/>
    <x v="2"/>
    <s v="N"/>
    <s v="Yes"/>
    <n v="17"/>
    <s v="555 Hermina Avenue"/>
    <s v="2280"/>
    <x v="1"/>
    <s v="Australia"/>
    <s v="8"/>
  </r>
  <r>
    <s v="Taylor"/>
    <s v="Steuhlmeyer"/>
    <s v="Male"/>
    <n v="62"/>
    <s v="1999-03-22"/>
    <s v="Paralegal"/>
    <x v="3"/>
    <x v="0"/>
    <s v="N"/>
    <s v="Yes"/>
    <n v="5"/>
    <s v="64 Mcguire Trail"/>
    <s v="4017"/>
    <x v="2"/>
    <s v="Australia"/>
    <s v="8"/>
  </r>
  <r>
    <s v="Gunner"/>
    <s v="Petti"/>
    <s v="Male"/>
    <n v="62"/>
    <s v="1999-06-08"/>
    <s v="Executive Secretary"/>
    <x v="3"/>
    <x v="2"/>
    <s v="N"/>
    <s v="Yes"/>
    <n v="3"/>
    <s v="29778 Mendota Drive"/>
    <s v="4036"/>
    <x v="2"/>
    <s v="Australia"/>
    <s v="5"/>
  </r>
  <r>
    <s v="Gretna"/>
    <s v="Thredder"/>
    <s v="Female"/>
    <n v="62"/>
    <s v="1966-01-08"/>
    <s v="Not provided"/>
    <x v="8"/>
    <x v="1"/>
    <s v="N"/>
    <s v="No"/>
    <n v="18"/>
    <s v="1607 Westridge Drive"/>
    <s v="2203"/>
    <x v="1"/>
    <s v="Australia"/>
    <s v="11"/>
  </r>
  <r>
    <s v="Vitia"/>
    <s v="Axtens"/>
    <s v="Female"/>
    <n v="62"/>
    <s v="1945-08-08"/>
    <s v="Financial Advisor"/>
    <x v="3"/>
    <x v="1"/>
    <s v="N"/>
    <s v="Yes"/>
    <n v="15"/>
    <s v="42681 Carey Alley"/>
    <s v="2011"/>
    <x v="1"/>
    <s v="Australia"/>
    <s v="10"/>
  </r>
  <r>
    <s v="Clotilda"/>
    <s v="Southers"/>
    <s v="Female"/>
    <n v="62"/>
    <s v="1999-11-08"/>
    <s v="Computer Systems Analyst II"/>
    <x v="3"/>
    <x v="1"/>
    <s v="N"/>
    <s v="Yes"/>
    <n v="15"/>
    <s v="42 Donald Hill"/>
    <s v="2323"/>
    <x v="1"/>
    <s v="Australia"/>
    <s v="4"/>
  </r>
  <r>
    <s v="Jacobo"/>
    <s v="Mucklow"/>
    <s v="Male"/>
    <n v="62"/>
    <s v="1952-12-04"/>
    <s v="Computer Systems Analyst I"/>
    <x v="3"/>
    <x v="2"/>
    <s v="N"/>
    <s v="Yes"/>
    <n v="22"/>
    <s v="5512 Ronald Regan Hill"/>
    <s v="3122"/>
    <x v="0"/>
    <s v="Australia"/>
    <s v="8"/>
  </r>
  <r>
    <s v="Dwain"/>
    <s v="Hatch"/>
    <s v="Male"/>
    <n v="62"/>
    <s v="1994-11-16"/>
    <s v="Marketing Assistant"/>
    <x v="4"/>
    <x v="0"/>
    <s v="N"/>
    <s v="No"/>
    <n v="15"/>
    <s v="5 Hovde Lane"/>
    <s v="3028"/>
    <x v="0"/>
    <s v="Australia"/>
    <s v="8"/>
  </r>
  <r>
    <s v="Farlie"/>
    <s v="Brookz"/>
    <s v="Male"/>
    <n v="62"/>
    <s v="1963-07-31"/>
    <s v="Administrative Assistant I"/>
    <x v="4"/>
    <x v="1"/>
    <s v="N"/>
    <s v="Yes"/>
    <n v="6"/>
    <s v="6692 Independence Way"/>
    <s v="2070"/>
    <x v="1"/>
    <s v="Australia"/>
    <s v="12"/>
  </r>
  <r>
    <s v="Kellyann"/>
    <s v="Adshad"/>
    <s v="Female"/>
    <n v="62"/>
    <s v="1940-06-07"/>
    <s v="Not provided"/>
    <x v="8"/>
    <x v="1"/>
    <s v="N"/>
    <s v="Yes"/>
    <n v="22"/>
    <s v="29 Tennyson Alley"/>
    <s v="2161"/>
    <x v="1"/>
    <s v="Australia"/>
    <s v="9"/>
  </r>
  <r>
    <s v="Dmitri"/>
    <s v="Viant"/>
    <s v="Unspecified"/>
    <n v="62"/>
    <m/>
    <s v="Paralegal"/>
    <x v="3"/>
    <x v="0"/>
    <s v="N"/>
    <s v="No"/>
    <n v="5"/>
    <s v="95960 Warner Parkway"/>
    <s v="3842"/>
    <x v="0"/>
    <s v="Australia"/>
    <s v="1"/>
  </r>
  <r>
    <s v="Meridith"/>
    <s v="Urwin"/>
    <s v="Female"/>
    <n v="62"/>
    <s v="1997-03-07"/>
    <s v="Registered Nurse"/>
    <x v="4"/>
    <x v="2"/>
    <s v="N"/>
    <s v="Yes"/>
    <n v="10"/>
    <s v="535 Graedel Circle"/>
    <s v="2444"/>
    <x v="1"/>
    <s v="Australia"/>
    <s v="7"/>
  </r>
  <r>
    <s v="Alick"/>
    <s v="Baise"/>
    <s v="Male"/>
    <n v="62"/>
    <s v="1998-08-16"/>
    <s v="Pharmacist"/>
    <x v="4"/>
    <x v="1"/>
    <s v="N"/>
    <s v="Yes"/>
    <n v="1"/>
    <s v="096 Gateway Road"/>
    <s v="2747"/>
    <x v="1"/>
    <s v="Australia"/>
    <s v="8"/>
  </r>
  <r>
    <s v="Blondell"/>
    <s v="Dibdall"/>
    <s v="Female"/>
    <n v="62"/>
    <s v="1967-01-03"/>
    <s v="Programmer III"/>
    <x v="8"/>
    <x v="1"/>
    <s v="N"/>
    <s v="No"/>
    <n v="4"/>
    <s v="34 Bunting Pass"/>
    <s v="3048"/>
    <x v="0"/>
    <s v="Australia"/>
    <s v="4"/>
  </r>
  <r>
    <s v="Marcelia"/>
    <s v="Monkleigh"/>
    <s v="Female"/>
    <n v="61"/>
    <s v="1993-08-22"/>
    <s v="Associate Professor"/>
    <x v="1"/>
    <x v="1"/>
    <s v="N"/>
    <s v="Yes"/>
    <n v="4"/>
    <s v="610 Swallow Street"/>
    <s v="4051"/>
    <x v="2"/>
    <s v="Australia"/>
    <s v="6"/>
  </r>
  <r>
    <s v="Archibald"/>
    <s v="Blessed"/>
    <s v="Male"/>
    <n v="61"/>
    <s v="1969-02-10"/>
    <s v="VP Sales"/>
    <x v="3"/>
    <x v="1"/>
    <s v="N"/>
    <s v="Yes"/>
    <n v="18"/>
    <s v="7795 Memorial Drive"/>
    <s v="2016"/>
    <x v="1"/>
    <s v="Australia"/>
    <s v="11"/>
  </r>
  <r>
    <s v="Seamus"/>
    <s v="Cains"/>
    <s v="Male"/>
    <n v="61"/>
    <s v="1989-12-15"/>
    <s v="Teacher"/>
    <x v="1"/>
    <x v="2"/>
    <s v="N"/>
    <s v="No"/>
    <n v="7"/>
    <s v="4882 Dakota Center"/>
    <s v="2305"/>
    <x v="1"/>
    <s v="Australia"/>
    <s v="8"/>
  </r>
  <r>
    <s v="Kit"/>
    <s v="Easdon"/>
    <s v="Male"/>
    <n v="61"/>
    <s v="1978-10-26"/>
    <s v="Director of Sales"/>
    <x v="5"/>
    <x v="0"/>
    <s v="N"/>
    <s v="No"/>
    <n v="12"/>
    <s v="3 Roth Junction"/>
    <s v="3156"/>
    <x v="0"/>
    <s v="Australia"/>
    <s v="8"/>
  </r>
  <r>
    <s v="Matias"/>
    <s v="Melloi"/>
    <s v="Male"/>
    <n v="61"/>
    <s v="1977-02-03"/>
    <s v="Legal Assistant"/>
    <x v="0"/>
    <x v="0"/>
    <s v="N"/>
    <s v="No"/>
    <n v="11"/>
    <s v="1507 Schlimgen Trail"/>
    <s v="2155"/>
    <x v="1"/>
    <s v="Australia"/>
    <s v="10"/>
  </r>
  <r>
    <s v="Hilario"/>
    <s v="McCulloch"/>
    <s v="Male"/>
    <n v="61"/>
    <s v="1986-01-10"/>
    <s v="Physical Therapy Assistant"/>
    <x v="0"/>
    <x v="1"/>
    <s v="N"/>
    <s v="No"/>
    <n v="8"/>
    <s v="799 Luster Road"/>
    <s v="3051"/>
    <x v="0"/>
    <s v="Australia"/>
    <s v="8"/>
  </r>
  <r>
    <s v="Nanni"/>
    <s v="Girodias"/>
    <s v="Female"/>
    <n v="61"/>
    <s v="1959-01-08"/>
    <s v="Not provided"/>
    <x v="0"/>
    <x v="2"/>
    <s v="N"/>
    <s v="No"/>
    <n v="16"/>
    <s v="74 Shopko Pass"/>
    <s v="2161"/>
    <x v="1"/>
    <s v="Australia"/>
    <s v="9"/>
  </r>
  <r>
    <s v="Carroll"/>
    <s v="Schlagman"/>
    <s v="Female"/>
    <n v="61"/>
    <s v="1951-08-25"/>
    <s v="Clinical Specialist"/>
    <x v="4"/>
    <x v="0"/>
    <s v="N"/>
    <s v="No"/>
    <n v="13"/>
    <s v="15 Fisk Road"/>
    <s v="2099"/>
    <x v="1"/>
    <s v="Australia"/>
    <s v="9"/>
  </r>
  <r>
    <s v="Maddalena"/>
    <s v="Hencke"/>
    <s v="Female"/>
    <n v="61"/>
    <s v="1952-12-09"/>
    <s v="Help Desk Operator"/>
    <x v="8"/>
    <x v="2"/>
    <s v="N"/>
    <s v="No"/>
    <n v="22"/>
    <s v="64037 Swallow Crossing"/>
    <s v="4170"/>
    <x v="2"/>
    <s v="Australia"/>
    <s v="5"/>
  </r>
  <r>
    <s v="Dulce"/>
    <s v="Bradwell"/>
    <s v="Female"/>
    <n v="61"/>
    <s v="1957-07-03"/>
    <s v="Research Associate"/>
    <x v="1"/>
    <x v="1"/>
    <s v="N"/>
    <s v="No"/>
    <n v="20"/>
    <s v="30 Lukken Point"/>
    <s v="4159"/>
    <x v="2"/>
    <s v="Australia"/>
    <s v="9"/>
  </r>
  <r>
    <s v="Claudetta"/>
    <s v="Ricciardiello"/>
    <s v="Female"/>
    <n v="61"/>
    <d v="1974-04-30T00:00:00"/>
    <s v="Internal Auditor"/>
    <x v="3"/>
    <x v="1"/>
    <s v="N"/>
    <s v="Yes"/>
    <n v="21"/>
    <s v="31 Schurz Parkway"/>
    <s v="3181"/>
    <x v="0"/>
    <s v="Australia"/>
    <s v="8"/>
  </r>
  <r>
    <s v="Olag"/>
    <s v="Not Provided"/>
    <s v="Male"/>
    <n v="60"/>
    <s v="1990-05-13"/>
    <s v="Human Resources Manager"/>
    <x v="6"/>
    <x v="1"/>
    <s v="N"/>
    <s v="No"/>
    <n v="9"/>
    <s v="0484 North Avenue"/>
    <s v="2032"/>
    <x v="1"/>
    <s v="Australia"/>
    <s v="11"/>
  </r>
  <r>
    <s v="Heinrick"/>
    <s v="Shilstone"/>
    <s v="Male"/>
    <n v="60"/>
    <d v="1978-02-11T00:00:00"/>
    <s v="Not provided"/>
    <x v="1"/>
    <x v="0"/>
    <s v="N"/>
    <s v="No"/>
    <n v="10"/>
    <s v="998 Gale Park"/>
    <s v="3174"/>
    <x v="0"/>
    <s v="Australia"/>
    <s v="8"/>
  </r>
  <r>
    <s v="Karlik"/>
    <s v="Penchen"/>
    <s v="Male"/>
    <n v="60"/>
    <s v="1994-10-31"/>
    <s v="Nurse Practicioner"/>
    <x v="0"/>
    <x v="1"/>
    <s v="N"/>
    <s v="No"/>
    <n v="11"/>
    <s v="5 Nevada Point"/>
    <s v="4017"/>
    <x v="2"/>
    <s v="Australia"/>
    <s v="6"/>
  </r>
  <r>
    <s v="Norina"/>
    <s v="Blakeway"/>
    <s v="Female"/>
    <n v="60"/>
    <s v="1980-02-11"/>
    <s v="Programmer Analyst II"/>
    <x v="5"/>
    <x v="1"/>
    <s v="N"/>
    <s v="Yes"/>
    <n v="3"/>
    <s v="75813 Lawn Lane"/>
    <s v="3081"/>
    <x v="0"/>
    <s v="Australia"/>
    <s v="8"/>
  </r>
  <r>
    <s v="Daisy"/>
    <s v="Spowart"/>
    <s v="Female"/>
    <n v="60"/>
    <s v="1967-12-18"/>
    <s v="Staff Accountant I"/>
    <x v="4"/>
    <x v="0"/>
    <s v="N"/>
    <s v="Yes"/>
    <n v="4"/>
    <s v="115 Westridge Road"/>
    <s v="4570"/>
    <x v="2"/>
    <s v="Australia"/>
    <s v="3"/>
  </r>
  <r>
    <s v="Shawna"/>
    <s v="Hinrichsen"/>
    <s v="Female"/>
    <n v="60"/>
    <s v="1969-08-27"/>
    <s v="Assistant Professor"/>
    <x v="1"/>
    <x v="0"/>
    <s v="N"/>
    <s v="Yes"/>
    <n v="9"/>
    <s v="57343 Eagan Avenue"/>
    <s v="2326"/>
    <x v="1"/>
    <s v="Australia"/>
    <s v="2"/>
  </r>
  <r>
    <s v="Feodor"/>
    <s v="Vickers"/>
    <s v="Male"/>
    <n v="60"/>
    <s v="1989-11-18"/>
    <s v="VP Quality Control"/>
    <x v="3"/>
    <x v="1"/>
    <s v="N"/>
    <s v="Yes"/>
    <n v="4"/>
    <s v="40809 Truax Way"/>
    <s v="2209"/>
    <x v="1"/>
    <s v="Australia"/>
    <s v="6"/>
  </r>
  <r>
    <s v="Mandie"/>
    <s v="Jeffryes"/>
    <s v="Female"/>
    <n v="60"/>
    <s v="1981-02-16"/>
    <s v="Business Systems Development Analyst"/>
    <x v="8"/>
    <x v="2"/>
    <s v="N"/>
    <s v="No"/>
    <n v="7"/>
    <s v="96515 Di Loreto Pass"/>
    <s v="4109"/>
    <x v="2"/>
    <s v="Australia"/>
    <s v="9"/>
  </r>
  <r>
    <s v="Augustus"/>
    <s v="Bourley"/>
    <s v="Male"/>
    <n v="60"/>
    <s v="1981-08-17"/>
    <s v="Not provided"/>
    <x v="4"/>
    <x v="0"/>
    <s v="N"/>
    <s v="No"/>
    <n v="18"/>
    <s v="3 Hoepker Parkway"/>
    <s v="4152"/>
    <x v="2"/>
    <s v="Australia"/>
    <s v="10"/>
  </r>
  <r>
    <s v="Link"/>
    <s v="Gorini"/>
    <s v="Male"/>
    <n v="60"/>
    <d v="1974-11-09T00:00:00"/>
    <s v="Not provided"/>
    <x v="2"/>
    <x v="2"/>
    <s v="N"/>
    <s v="No"/>
    <n v="10"/>
    <s v="9495 Jenna Way"/>
    <s v="4600"/>
    <x v="2"/>
    <s v="Australia"/>
    <s v="2"/>
  </r>
  <r>
    <s v="Marcellina"/>
    <s v="Baynton"/>
    <s v="Female"/>
    <n v="60"/>
    <s v="1947-03-11"/>
    <s v="Software Engineer III"/>
    <x v="3"/>
    <x v="1"/>
    <s v="N"/>
    <s v="No"/>
    <n v="16"/>
    <s v="56 Comanche Terrace"/>
    <s v="3141"/>
    <x v="0"/>
    <s v="Australia"/>
    <s v="10"/>
  </r>
  <r>
    <s v="Worthington"/>
    <s v="Cohane"/>
    <s v="Male"/>
    <n v="60"/>
    <s v="1991-01-23"/>
    <s v="Chief Design Engineer"/>
    <x v="9"/>
    <x v="2"/>
    <s v="N"/>
    <s v="No"/>
    <n v="2"/>
    <s v="846 Daystar Lane"/>
    <s v="2000"/>
    <x v="1"/>
    <s v="Australia"/>
    <s v="12"/>
  </r>
  <r>
    <s v="Terrence"/>
    <s v="Dalligan"/>
    <s v="Male"/>
    <n v="60"/>
    <s v="1998-02-19"/>
    <s v="Chemical Engineer"/>
    <x v="1"/>
    <x v="2"/>
    <s v="N"/>
    <s v="Yes"/>
    <n v="2"/>
    <s v="240 Main Hill"/>
    <s v="3200"/>
    <x v="0"/>
    <s v="Australia"/>
    <s v="6"/>
  </r>
  <r>
    <s v="Charlie"/>
    <s v="Dmych"/>
    <s v="Male"/>
    <n v="60"/>
    <s v="1950-03-31"/>
    <s v="Account Coordinator"/>
    <x v="1"/>
    <x v="2"/>
    <s v="N"/>
    <s v="No"/>
    <n v="13"/>
    <s v="920 Cambridge Way"/>
    <s v="2263"/>
    <x v="1"/>
    <s v="Australia"/>
    <s v="6"/>
  </r>
  <r>
    <s v="Halette"/>
    <s v="Borsi"/>
    <s v="Female"/>
    <n v="60"/>
    <s v="1961-12-10"/>
    <s v="Research Nurse"/>
    <x v="4"/>
    <x v="0"/>
    <s v="N"/>
    <s v="Yes"/>
    <n v="16"/>
    <s v="356 Pennsylvania Point"/>
    <s v="2128"/>
    <x v="1"/>
    <s v="Australia"/>
    <s v="9"/>
  </r>
  <r>
    <s v="Renate"/>
    <s v="Whyte"/>
    <s v="Female"/>
    <n v="60"/>
    <s v="1963-12-08"/>
    <s v="Registered Nurse"/>
    <x v="4"/>
    <x v="2"/>
    <s v="N"/>
    <s v="Yes"/>
    <n v="15"/>
    <s v="4189 Laurel Center"/>
    <s v="2620"/>
    <x v="1"/>
    <s v="Australia"/>
    <s v="7"/>
  </r>
  <r>
    <s v="Rosabelle"/>
    <s v="Godsmark"/>
    <s v="Female"/>
    <n v="60"/>
    <s v="1995-10-19"/>
    <s v="Executive Secretary"/>
    <x v="8"/>
    <x v="1"/>
    <s v="N"/>
    <s v="Yes"/>
    <n v="3"/>
    <s v="4871 Caliangt Hill"/>
    <s v="4102"/>
    <x v="2"/>
    <s v="Australia"/>
    <s v="8"/>
  </r>
  <r>
    <s v="Irving"/>
    <s v="Babcock"/>
    <s v="Male"/>
    <n v="60"/>
    <s v="1986-01-17"/>
    <s v="Dental Hygienist"/>
    <x v="4"/>
    <x v="2"/>
    <s v="N"/>
    <s v="Yes"/>
    <n v="15"/>
    <s v="36 Killdeer Crossing"/>
    <s v="2705"/>
    <x v="1"/>
    <s v="Australia"/>
    <s v="1"/>
  </r>
  <r>
    <s v="Jermaine"/>
    <s v="Bagshawe"/>
    <s v="Female"/>
    <n v="60"/>
    <s v="1954-05-14"/>
    <s v="Help Desk Operator"/>
    <x v="5"/>
    <x v="1"/>
    <s v="N"/>
    <s v="Yes"/>
    <n v="9"/>
    <s v="260 Briar Crest Drive"/>
    <s v="4209"/>
    <x v="2"/>
    <s v="Australia"/>
    <s v="6"/>
  </r>
  <r>
    <s v="Ferdinand"/>
    <s v="Romanetti"/>
    <s v="Male"/>
    <n v="60"/>
    <s v="1959-10-07"/>
    <s v="Paralegal"/>
    <x v="3"/>
    <x v="0"/>
    <s v="N"/>
    <s v="No"/>
    <n v="9"/>
    <s v="2 Sloan Way"/>
    <s v="2200"/>
    <x v="1"/>
    <s v="Australia"/>
    <s v="7"/>
  </r>
  <r>
    <s v="Welby"/>
    <s v="Lourenco"/>
    <s v="Male"/>
    <n v="6"/>
    <s v="1975-12-27"/>
    <s v="Senior Cost Accountant"/>
    <x v="3"/>
    <x v="2"/>
    <s v="N"/>
    <s v="Yes"/>
    <n v="17"/>
    <s v="801 Atwood Alley"/>
    <s v="2138"/>
    <x v="1"/>
    <s v="Australia"/>
    <s v="9"/>
  </r>
  <r>
    <s v="Skippie"/>
    <s v="Yearsley"/>
    <s v="Male"/>
    <n v="6"/>
    <s v="1956-09-04"/>
    <s v="Compensation Analyst"/>
    <x v="3"/>
    <x v="1"/>
    <s v="N"/>
    <s v="No"/>
    <n v="9"/>
    <s v="95306 John Wall Avenue"/>
    <s v="4350"/>
    <x v="2"/>
    <s v="Australia"/>
    <s v="5"/>
  </r>
  <r>
    <s v="Vincent"/>
    <s v="Jopke"/>
    <s v="Male"/>
    <n v="6"/>
    <s v="1972-03-10"/>
    <s v="Analog Circuit Design manager"/>
    <x v="5"/>
    <x v="0"/>
    <s v="N"/>
    <s v="No"/>
    <n v="16"/>
    <s v="45788 Stang Plaza"/>
    <s v="3687"/>
    <x v="0"/>
    <s v="Australia"/>
    <s v="3"/>
  </r>
  <r>
    <s v="Claresta"/>
    <s v="MacConnulty"/>
    <s v="Female"/>
    <n v="6"/>
    <s v="1957-10-01"/>
    <s v="Recruiting Manager"/>
    <x v="8"/>
    <x v="1"/>
    <s v="N"/>
    <s v="Yes"/>
    <n v="20"/>
    <s v="0516 Fremont Point"/>
    <s v="2026"/>
    <x v="1"/>
    <s v="Australia"/>
    <s v="9"/>
  </r>
  <r>
    <s v="Opal"/>
    <s v="Cleare"/>
    <s v="Female"/>
    <n v="6"/>
    <d v="1977-09-26T00:00:00"/>
    <s v="Database Administrator II"/>
    <x v="5"/>
    <x v="0"/>
    <s v="N"/>
    <s v="Yes"/>
    <n v="20"/>
    <s v="247 Blue Bill Park Parkway"/>
    <s v="2066"/>
    <x v="1"/>
    <s v="Australia"/>
    <s v="9"/>
  </r>
  <r>
    <s v="Katleen"/>
    <s v="Arnoult"/>
    <s v="Female"/>
    <n v="6"/>
    <d v="1976-11-24T00:00:00"/>
    <s v="VP Product Management"/>
    <x v="1"/>
    <x v="1"/>
    <s v="N"/>
    <s v="Yes"/>
    <n v="13"/>
    <s v="540 Farragut Avenue"/>
    <s v="2066"/>
    <x v="1"/>
    <s v="Australia"/>
    <s v="9"/>
  </r>
  <r>
    <s v="Kyle"/>
    <s v="Michie"/>
    <s v="Female"/>
    <n v="6"/>
    <s v="1958-07-19"/>
    <s v="Nurse Practicioner"/>
    <x v="8"/>
    <x v="1"/>
    <s v="N"/>
    <s v="Yes"/>
    <n v="10"/>
    <s v="07226 Anzinger Avenue"/>
    <s v="3032"/>
    <x v="0"/>
    <s v="Australia"/>
    <s v="8"/>
  </r>
  <r>
    <s v="Orly"/>
    <s v="Nesbitt"/>
    <s v="Female"/>
    <n v="6"/>
    <s v="1985-03-25"/>
    <s v="Analyst Programmer"/>
    <x v="1"/>
    <x v="2"/>
    <s v="N"/>
    <s v="Yes"/>
    <n v="14"/>
    <s v="7 Beilfuss Road"/>
    <s v="3163"/>
    <x v="0"/>
    <s v="Australia"/>
    <s v="6"/>
  </r>
  <r>
    <s v="Yorgos"/>
    <s v="Dewhurst"/>
    <s v="Male"/>
    <n v="6"/>
    <s v="1950-09-09"/>
    <s v="Software Consultant"/>
    <x v="7"/>
    <x v="0"/>
    <s v="N"/>
    <s v="No"/>
    <n v="16"/>
    <s v="4 Talmadge Road"/>
    <s v="4701"/>
    <x v="2"/>
    <s v="Australia"/>
    <s v="1"/>
  </r>
  <r>
    <s v="Clarabelle"/>
    <s v="Broschek"/>
    <s v="Female"/>
    <n v="6"/>
    <s v="1963-08-25"/>
    <s v="Geological Engineer"/>
    <x v="1"/>
    <x v="1"/>
    <s v="N"/>
    <s v="No"/>
    <n v="18"/>
    <s v="8491 Pennsylvania Crossing"/>
    <s v="4035"/>
    <x v="2"/>
    <s v="Australia"/>
    <s v="6"/>
  </r>
  <r>
    <s v="Gale"/>
    <s v="Disbrow"/>
    <s v="Female"/>
    <n v="59"/>
    <s v="1977-05-14"/>
    <s v="Cost Accountant"/>
    <x v="3"/>
    <x v="1"/>
    <s v="N"/>
    <s v="Yes"/>
    <n v="17"/>
    <s v="169 Bashford Drive"/>
    <s v="3741"/>
    <x v="0"/>
    <s v="Australia"/>
    <s v="7"/>
  </r>
  <r>
    <s v="Kaine"/>
    <s v="Smallcombe"/>
    <s v="Male"/>
    <n v="59"/>
    <s v="1942-02-06"/>
    <s v="Senior Financial Analyst"/>
    <x v="3"/>
    <x v="2"/>
    <s v="N"/>
    <s v="No"/>
    <n v="11"/>
    <s v="9 Mosinee Parkway"/>
    <s v="2072"/>
    <x v="1"/>
    <s v="Australia"/>
    <s v="10"/>
  </r>
  <r>
    <s v="Cristen"/>
    <s v="Wiltshire"/>
    <s v="Female"/>
    <n v="59"/>
    <s v="1961-10-20"/>
    <s v="VP Sales"/>
    <x v="3"/>
    <x v="2"/>
    <s v="N"/>
    <s v="Yes"/>
    <n v="15"/>
    <s v="93 Judy Drive"/>
    <s v="3047"/>
    <x v="0"/>
    <s v="Australia"/>
    <s v="6"/>
  </r>
  <r>
    <s v="Federico"/>
    <s v="Leuty"/>
    <s v="Male"/>
    <n v="59"/>
    <s v="1978-12-11"/>
    <s v="Product Engineer"/>
    <x v="5"/>
    <x v="2"/>
    <s v="N"/>
    <s v="Yes"/>
    <n v="11"/>
    <s v="720 Menomonie Crossing"/>
    <s v="2380"/>
    <x v="1"/>
    <s v="Australia"/>
    <s v="4"/>
  </r>
  <r>
    <s v="Tiphanie"/>
    <s v="Blackader"/>
    <s v="Female"/>
    <n v="59"/>
    <s v="1947-10-08"/>
    <s v="Physical Therapy Assistant"/>
    <x v="0"/>
    <x v="1"/>
    <s v="N"/>
    <s v="No"/>
    <n v="17"/>
    <s v="71 Stone Corner Avenue"/>
    <s v="2007"/>
    <x v="1"/>
    <s v="Australia"/>
    <s v="11"/>
  </r>
  <r>
    <s v="Murial"/>
    <s v="Bulloch"/>
    <s v="Female"/>
    <n v="59"/>
    <s v="1964-10-01"/>
    <s v="Not provided"/>
    <x v="3"/>
    <x v="1"/>
    <s v="N"/>
    <s v="No"/>
    <n v="13"/>
    <s v="391 Old Shore Lane"/>
    <s v="2011"/>
    <x v="1"/>
    <s v="Australia"/>
    <s v="6"/>
  </r>
  <r>
    <s v="Giulietta"/>
    <s v="Garbott"/>
    <s v="Female"/>
    <n v="59"/>
    <s v="2002-02-27"/>
    <s v="Technical Writer"/>
    <x v="8"/>
    <x v="0"/>
    <s v="N"/>
    <s v="Yes"/>
    <n v="14"/>
    <s v="48297 Stuart Circle"/>
    <s v="3810"/>
    <x v="0"/>
    <s v="Australia"/>
    <s v="5"/>
  </r>
  <r>
    <s v="Otis"/>
    <s v="Not Provided"/>
    <s v="Male"/>
    <n v="59"/>
    <s v="1971-01-11"/>
    <s v="Electrical Engineer"/>
    <x v="1"/>
    <x v="0"/>
    <s v="N"/>
    <s v="No"/>
    <n v="12"/>
    <s v="04 Oakridge Plaza"/>
    <s v="2075"/>
    <x v="1"/>
    <s v="Australia"/>
    <s v="11"/>
  </r>
  <r>
    <s v="Giralda"/>
    <s v="MacPeake"/>
    <s v="Female"/>
    <n v="59"/>
    <s v="1941-04-04"/>
    <s v="Librarian"/>
    <x v="9"/>
    <x v="2"/>
    <s v="N"/>
    <s v="Yes"/>
    <n v="14"/>
    <s v="6 Killdeer Way"/>
    <s v="2705"/>
    <x v="1"/>
    <s v="Australia"/>
    <s v="1"/>
  </r>
  <r>
    <s v="Gleda"/>
    <s v="Howerd"/>
    <s v="Female"/>
    <n v="59"/>
    <s v="1964-01-22"/>
    <s v="Senior Developer"/>
    <x v="2"/>
    <x v="1"/>
    <s v="N"/>
    <s v="No"/>
    <n v="6"/>
    <s v="481 Moulton Place"/>
    <s v="2440"/>
    <x v="1"/>
    <s v="Australia"/>
    <s v="2"/>
  </r>
  <r>
    <s v="Kori"/>
    <s v="Sparsholt"/>
    <s v="Female"/>
    <n v="59"/>
    <s v="1940-05-19"/>
    <s v="Office Assistant II"/>
    <x v="8"/>
    <x v="1"/>
    <s v="N"/>
    <s v="Yes"/>
    <n v="19"/>
    <s v="37 Rigney Park"/>
    <s v="2171"/>
    <x v="1"/>
    <s v="Australia"/>
    <s v="9"/>
  </r>
  <r>
    <s v="Liane"/>
    <s v="Poizer"/>
    <s v="Female"/>
    <n v="59"/>
    <s v="1952-05-05"/>
    <s v="Analyst Programmer"/>
    <x v="5"/>
    <x v="2"/>
    <s v="N"/>
    <s v="No"/>
    <n v="13"/>
    <s v="390 Express Plaza"/>
    <s v="2076"/>
    <x v="1"/>
    <s v="Australia"/>
    <s v="11"/>
  </r>
  <r>
    <s v="Joline"/>
    <s v="Skipperbottom"/>
    <s v="Female"/>
    <n v="59"/>
    <s v="1972-06-27"/>
    <s v="Desktop Support Technician"/>
    <x v="8"/>
    <x v="2"/>
    <s v="N"/>
    <s v="No"/>
    <n v="9"/>
    <s v="2 Warrior Crossing"/>
    <s v="2161"/>
    <x v="1"/>
    <s v="Australia"/>
    <s v="9"/>
  </r>
  <r>
    <s v="Esther"/>
    <s v="McOnie"/>
    <s v="Female"/>
    <n v="59"/>
    <s v="1939-05-26"/>
    <s v="Legal Assistant"/>
    <x v="8"/>
    <x v="1"/>
    <s v="N"/>
    <s v="No"/>
    <n v="14"/>
    <s v="844 Forster Place"/>
    <s v="2096"/>
    <x v="1"/>
    <s v="Australia"/>
    <s v="12"/>
  </r>
  <r>
    <s v="Lisette"/>
    <s v="Davers"/>
    <s v="Female"/>
    <n v="59"/>
    <s v="1940-10-26"/>
    <s v="Developer III"/>
    <x v="4"/>
    <x v="2"/>
    <s v="N"/>
    <s v="No"/>
    <n v="17"/>
    <s v="504 Stuart Pass"/>
    <s v="2130"/>
    <x v="1"/>
    <s v="Australia"/>
    <s v="11"/>
  </r>
  <r>
    <s v="Rubia"/>
    <s v="Evetts"/>
    <s v="Female"/>
    <n v="59"/>
    <s v="1990-12-21"/>
    <s v="Pharmacist"/>
    <x v="4"/>
    <x v="1"/>
    <s v="N"/>
    <s v="No"/>
    <n v="16"/>
    <s v="64213 Miller Point"/>
    <s v="2071"/>
    <x v="1"/>
    <s v="Australia"/>
    <s v="9"/>
  </r>
  <r>
    <s v="Benedikta"/>
    <s v="Naptin"/>
    <s v="Female"/>
    <n v="59"/>
    <s v="1995-08-13"/>
    <s v="Operator"/>
    <x v="0"/>
    <x v="1"/>
    <s v="N"/>
    <s v="Yes"/>
    <n v="15"/>
    <s v="345 Fieldstone Park"/>
    <s v="2121"/>
    <x v="1"/>
    <s v="Australia"/>
    <s v="11"/>
  </r>
  <r>
    <s v="Bryan"/>
    <s v="Jachtym"/>
    <s v="Male"/>
    <n v="59"/>
    <s v="1974-05-15"/>
    <s v="Automation Specialist I"/>
    <x v="1"/>
    <x v="1"/>
    <s v="N"/>
    <s v="Yes"/>
    <n v="15"/>
    <s v="56 Moland Crossing"/>
    <s v="3356"/>
    <x v="0"/>
    <s v="Australia"/>
    <s v="3"/>
  </r>
  <r>
    <s v="Mitchell"/>
    <s v="MacCague"/>
    <s v="Male"/>
    <n v="58"/>
    <s v="1979-04-11"/>
    <s v="Not provided"/>
    <x v="1"/>
    <x v="1"/>
    <s v="N"/>
    <s v="No"/>
    <n v="15"/>
    <s v="240 Acker Avenue"/>
    <s v="3190"/>
    <x v="0"/>
    <s v="Australia"/>
    <s v="8"/>
  </r>
  <r>
    <s v="Dorothy"/>
    <s v="Barnardo"/>
    <s v="Female"/>
    <n v="58"/>
    <s v="1983-02-01"/>
    <s v="Human Resources Manager"/>
    <x v="0"/>
    <x v="2"/>
    <s v="N"/>
    <s v="No"/>
    <n v="12"/>
    <s v="9630 Cottonwood Avenue"/>
    <s v="2168"/>
    <x v="1"/>
    <s v="Australia"/>
    <s v="8"/>
  </r>
  <r>
    <s v="Gardie"/>
    <s v="Crellim"/>
    <s v="Male"/>
    <n v="58"/>
    <d v="1975-09-12T00:00:00"/>
    <s v="Biostatistician IV"/>
    <x v="1"/>
    <x v="2"/>
    <s v="N"/>
    <s v="No"/>
    <n v="8"/>
    <s v="564 Forest Dale Avenue"/>
    <s v="3161"/>
    <x v="0"/>
    <s v="Australia"/>
    <s v="12"/>
  </r>
  <r>
    <s v="Agnella"/>
    <s v="Capener"/>
    <s v="Female"/>
    <n v="58"/>
    <s v="1969-05-21"/>
    <s v="Teacher"/>
    <x v="4"/>
    <x v="2"/>
    <s v="N"/>
    <s v="No"/>
    <n v="19"/>
    <s v="49185 Derek Circle"/>
    <s v="3977"/>
    <x v="0"/>
    <s v="Australia"/>
    <s v="6"/>
  </r>
  <r>
    <s v="Marilin"/>
    <s v="Frome"/>
    <s v="Female"/>
    <n v="58"/>
    <s v="1975-12-22"/>
    <s v="Account Executive"/>
    <x v="2"/>
    <x v="1"/>
    <s v="N"/>
    <s v="Yes"/>
    <n v="17"/>
    <s v="52 Bobwhite Court"/>
    <s v="2219"/>
    <x v="1"/>
    <s v="Australia"/>
    <s v="9"/>
  </r>
  <r>
    <s v="Truman"/>
    <s v="Arlett"/>
    <s v="Male"/>
    <n v="58"/>
    <s v="1958-06-25"/>
    <s v="Technical Writer"/>
    <x v="1"/>
    <x v="2"/>
    <s v="N"/>
    <s v="Yes"/>
    <n v="16"/>
    <s v="3 Spohn Circle"/>
    <s v="2477"/>
    <x v="1"/>
    <s v="Australia"/>
    <s v="5"/>
  </r>
  <r>
    <s v="Andrew"/>
    <s v="Froment"/>
    <s v="Male"/>
    <n v="58"/>
    <s v="1977-07-19"/>
    <s v="Office Assistant IV"/>
    <x v="0"/>
    <x v="2"/>
    <s v="N"/>
    <s v="No"/>
    <n v="7"/>
    <s v="78 Bluestem Road"/>
    <s v="3860"/>
    <x v="0"/>
    <s v="Australia"/>
    <s v="2"/>
  </r>
  <r>
    <s v="Thorvald"/>
    <s v="Duckerin"/>
    <s v="Male"/>
    <n v="58"/>
    <s v="1995-10-20"/>
    <s v="Electrical Engineer"/>
    <x v="1"/>
    <x v="0"/>
    <s v="N"/>
    <s v="Yes"/>
    <n v="1"/>
    <s v="4 Pine View Junction"/>
    <s v="3021"/>
    <x v="0"/>
    <s v="Australia"/>
    <s v="8"/>
  </r>
  <r>
    <s v="Ilise"/>
    <s v="Clissold"/>
    <s v="Female"/>
    <n v="58"/>
    <s v="1987-11-16"/>
    <s v="Developer IV"/>
    <x v="9"/>
    <x v="2"/>
    <s v="N"/>
    <s v="No"/>
    <n v="9"/>
    <s v="659 Comanche Plaza"/>
    <s v="2153"/>
    <x v="1"/>
    <s v="Australia"/>
    <s v="10"/>
  </r>
  <r>
    <s v="Alexander"/>
    <s v="Broadbent"/>
    <s v="Male"/>
    <n v="57"/>
    <s v="1997-05-28"/>
    <s v="Desktop Support Technician"/>
    <x v="8"/>
    <x v="1"/>
    <s v="N"/>
    <s v="No"/>
    <n v="9"/>
    <s v="265 Stephen Trail"/>
    <s v="2209"/>
    <x v="1"/>
    <s v="Australia"/>
    <s v="10"/>
  </r>
  <r>
    <s v="Roman"/>
    <s v="Eastwood"/>
    <s v="Male"/>
    <n v="57"/>
    <s v="1969-09-21"/>
    <s v="Associate Professor"/>
    <x v="1"/>
    <x v="0"/>
    <s v="N"/>
    <s v="Yes"/>
    <n v="16"/>
    <s v="8957 Anhalt Alley"/>
    <s v="3004"/>
    <x v="0"/>
    <s v="Australia"/>
    <s v="4"/>
  </r>
  <r>
    <s v="Ferdy"/>
    <s v="Hornung"/>
    <s v="Male"/>
    <n v="57"/>
    <s v="1974-05-14"/>
    <s v="Analog Circuit Design manager"/>
    <x v="9"/>
    <x v="2"/>
    <s v="N"/>
    <s v="No"/>
    <n v="18"/>
    <s v="0686 Hallows Trail"/>
    <s v="4506"/>
    <x v="2"/>
    <s v="Australia"/>
    <s v="3"/>
  </r>
  <r>
    <s v="Barnebas"/>
    <s v="Apfel"/>
    <s v="Male"/>
    <n v="57"/>
    <s v="1996-02-19"/>
    <s v="Account Executive"/>
    <x v="1"/>
    <x v="0"/>
    <s v="N"/>
    <s v="Yes"/>
    <n v="2"/>
    <s v="05475 Elgar Place"/>
    <n v="4000"/>
    <x v="2"/>
    <s v="Australia"/>
    <n v="6"/>
  </r>
  <r>
    <s v="Giulia"/>
    <s v="Hazart"/>
    <s v="Female"/>
    <n v="57"/>
    <d v="1978-08-02T00:00:00"/>
    <s v="Help Desk Technician"/>
    <x v="8"/>
    <x v="1"/>
    <s v="N"/>
    <s v="No"/>
    <n v="11"/>
    <s v="81 Donald Parkway"/>
    <s v="4218"/>
    <x v="2"/>
    <s v="Australia"/>
    <s v="11"/>
  </r>
  <r>
    <s v="Art"/>
    <s v="Shardlow"/>
    <s v="Male"/>
    <n v="57"/>
    <s v="1963-10-15"/>
    <s v="Data Coordiator"/>
    <x v="7"/>
    <x v="1"/>
    <s v="N"/>
    <s v="Yes"/>
    <n v="15"/>
    <s v="7 Clemons Circle"/>
    <s v="4350"/>
    <x v="2"/>
    <s v="Australia"/>
    <s v="2"/>
  </r>
  <r>
    <s v="Dennis"/>
    <s v="Varnham"/>
    <s v="Male"/>
    <n v="57"/>
    <s v="1953-05-17"/>
    <s v="Assistant Media Planner"/>
    <x v="9"/>
    <x v="0"/>
    <s v="N"/>
    <s v="No"/>
    <n v="17"/>
    <s v="6455 Mayfield Street"/>
    <s v="3350"/>
    <x v="0"/>
    <s v="Australia"/>
    <s v="3"/>
  </r>
  <r>
    <s v="Jammal"/>
    <s v="Devenny"/>
    <s v="Male"/>
    <n v="57"/>
    <s v="1999-05-14"/>
    <s v="Marketing Manager"/>
    <x v="0"/>
    <x v="2"/>
    <s v="N"/>
    <s v="No"/>
    <n v="12"/>
    <s v="18 Sage Plaza"/>
    <s v="3152"/>
    <x v="0"/>
    <s v="Australia"/>
    <s v="9"/>
  </r>
  <r>
    <s v="Lanie"/>
    <s v="Cobbold"/>
    <s v="Male"/>
    <n v="57"/>
    <d v="1978-12-31T00:00:00"/>
    <s v="Senior Sales Associate"/>
    <x v="8"/>
    <x v="1"/>
    <s v="N"/>
    <s v="Yes"/>
    <n v="9"/>
    <s v="936 Porter Lane"/>
    <s v="2323"/>
    <x v="1"/>
    <s v="Australia"/>
    <s v="5"/>
  </r>
  <r>
    <s v="Marc"/>
    <s v="Keunemann"/>
    <s v="Male"/>
    <n v="57"/>
    <s v="1972-09-04"/>
    <s v="Dental Hygienist"/>
    <x v="4"/>
    <x v="0"/>
    <s v="N"/>
    <s v="Yes"/>
    <n v="14"/>
    <s v="283 Golf View Lane"/>
    <s v="2747"/>
    <x v="1"/>
    <s v="Australia"/>
    <s v="8"/>
  </r>
  <r>
    <s v="Karoly"/>
    <s v="Burgoine"/>
    <s v="Male"/>
    <n v="57"/>
    <s v="1947-04-06"/>
    <s v="Account Representative IV"/>
    <x v="4"/>
    <x v="2"/>
    <s v="N"/>
    <s v="Yes"/>
    <n v="21"/>
    <s v="18 Morning Circle"/>
    <s v="3012"/>
    <x v="0"/>
    <s v="Australia"/>
    <s v="2"/>
  </r>
  <r>
    <s v="Paulina"/>
    <s v="Iannuzzelli"/>
    <s v="Female"/>
    <n v="57"/>
    <s v="1956-03-08"/>
    <s v="Automation Specialist I"/>
    <x v="1"/>
    <x v="1"/>
    <s v="N"/>
    <s v="No"/>
    <n v="19"/>
    <s v="097 Hollow Ridge Alley"/>
    <s v="2118"/>
    <x v="1"/>
    <s v="Australia"/>
    <s v="11"/>
  </r>
  <r>
    <s v="Shay"/>
    <s v="Briand"/>
    <s v="Male"/>
    <n v="57"/>
    <s v="1956-10-05"/>
    <s v="Project Manager"/>
    <x v="2"/>
    <x v="1"/>
    <s v="N"/>
    <s v="Yes"/>
    <n v="9"/>
    <s v="1 Mandrake Way"/>
    <s v="3844"/>
    <x v="0"/>
    <s v="Australia"/>
    <s v="1"/>
  </r>
  <r>
    <s v="Dru"/>
    <s v="Crellim"/>
    <s v="Female"/>
    <n v="57"/>
    <s v="1963-03-04"/>
    <s v="Not provided"/>
    <x v="8"/>
    <x v="1"/>
    <s v="N"/>
    <s v="No"/>
    <n v="12"/>
    <s v="90 Morningstar Drive"/>
    <s v="3030"/>
    <x v="0"/>
    <s v="Australia"/>
    <s v="7"/>
  </r>
  <r>
    <s v="Gina"/>
    <s v="Mallon"/>
    <s v="Female"/>
    <n v="56"/>
    <s v="1994-02-11"/>
    <s v="Dental Hygienist"/>
    <x v="4"/>
    <x v="1"/>
    <s v="N"/>
    <s v="No"/>
    <n v="12"/>
    <s v="13025 Johnson Plaza"/>
    <s v="4670"/>
    <x v="2"/>
    <s v="Australia"/>
    <s v="2"/>
  </r>
  <r>
    <s v="Paten"/>
    <s v="Cayet"/>
    <s v="Male"/>
    <n v="56"/>
    <s v="1995-02-19"/>
    <s v="Assistant Manager"/>
    <x v="1"/>
    <x v="0"/>
    <s v="N"/>
    <s v="Yes"/>
    <n v="16"/>
    <s v="1398 Burning Wood Way"/>
    <s v="3850"/>
    <x v="0"/>
    <s v="Australia"/>
    <s v="1"/>
  </r>
  <r>
    <s v="Alleen"/>
    <s v="Eaken"/>
    <s v="Female"/>
    <n v="56"/>
    <s v="1938-08-31"/>
    <s v="Not provided"/>
    <x v="8"/>
    <x v="1"/>
    <s v="N"/>
    <s v="No"/>
    <n v="10"/>
    <s v="343 Lakewood Center"/>
    <s v="2089"/>
    <x v="1"/>
    <s v="Australia"/>
    <s v="12"/>
  </r>
  <r>
    <s v="Linette"/>
    <s v="Boman"/>
    <s v="Female"/>
    <n v="56"/>
    <s v="1949-05-20"/>
    <s v="Account Executive"/>
    <x v="8"/>
    <x v="0"/>
    <s v="N"/>
    <s v="No"/>
    <n v="11"/>
    <s v="7 Michigan Hill"/>
    <s v="2076"/>
    <x v="1"/>
    <s v="Australia"/>
    <s v="11"/>
  </r>
  <r>
    <s v="Gannie"/>
    <s v="Bargh"/>
    <s v="Male"/>
    <n v="56"/>
    <s v="1955-02-13"/>
    <s v="Analyst Programmer"/>
    <x v="8"/>
    <x v="1"/>
    <s v="N"/>
    <s v="Yes"/>
    <n v="13"/>
    <s v="1832 Burning Wood Place"/>
    <s v="3201"/>
    <x v="0"/>
    <s v="Australia"/>
    <s v="7"/>
  </r>
  <r>
    <s v="Erasmus"/>
    <s v="Olenchenko"/>
    <s v="Male"/>
    <n v="56"/>
    <s v="1965-02-03"/>
    <s v="Software Test Engineer IV"/>
    <x v="5"/>
    <x v="1"/>
    <s v="N"/>
    <s v="Yes"/>
    <n v="5"/>
    <s v="415 Rockefeller Trail"/>
    <s v="2484"/>
    <x v="1"/>
    <s v="Australia"/>
    <s v="7"/>
  </r>
  <r>
    <s v="Dawn"/>
    <s v="Pyffe"/>
    <s v="Female"/>
    <n v="56"/>
    <s v="1965-05-28"/>
    <s v="Media Manager III"/>
    <x v="0"/>
    <x v="1"/>
    <s v="N"/>
    <s v="No"/>
    <n v="11"/>
    <s v="734 Veith Way"/>
    <s v="3155"/>
    <x v="0"/>
    <s v="Australia"/>
    <s v="8"/>
  </r>
  <r>
    <s v="Sula"/>
    <s v="Thomann"/>
    <s v="Female"/>
    <n v="56"/>
    <s v="1989-03-17"/>
    <s v="Assistant Manager"/>
    <x v="8"/>
    <x v="1"/>
    <s v="N"/>
    <s v="No"/>
    <n v="6"/>
    <s v="7 Dayton Circle"/>
    <s v="2160"/>
    <x v="1"/>
    <s v="Australia"/>
    <s v="9"/>
  </r>
  <r>
    <s v="Ivy"/>
    <s v="Farr"/>
    <s v="Female"/>
    <n v="56"/>
    <d v="1973-07-03T00:00:00"/>
    <s v="Office Assistant IV"/>
    <x v="2"/>
    <x v="2"/>
    <s v="N"/>
    <s v="No"/>
    <n v="19"/>
    <s v="08470 Kingsford Lane"/>
    <s v="2120"/>
    <x v="1"/>
    <s v="Australia"/>
    <s v="11"/>
  </r>
  <r>
    <s v="Teodor"/>
    <s v="Mullinder"/>
    <s v="Male"/>
    <n v="56"/>
    <s v="1962-08-26"/>
    <s v="Nuclear Power Engineer"/>
    <x v="1"/>
    <x v="2"/>
    <s v="N"/>
    <s v="No"/>
    <n v="11"/>
    <s v="43 Pond Junction"/>
    <s v="3216"/>
    <x v="0"/>
    <s v="Australia"/>
    <s v="5"/>
  </r>
  <r>
    <s v="Beverly"/>
    <s v="Domnick"/>
    <s v="Female"/>
    <n v="56"/>
    <s v="1938-12-10"/>
    <s v="Structural Analysis Engineer"/>
    <x v="2"/>
    <x v="1"/>
    <s v="N"/>
    <s v="No"/>
    <n v="9"/>
    <s v="8 Burning Wood Junction"/>
    <s v="2232"/>
    <x v="1"/>
    <s v="Australia"/>
    <s v="10"/>
  </r>
  <r>
    <s v="Sylas"/>
    <s v="Duffill"/>
    <s v="Male"/>
    <n v="56"/>
    <s v="1955-10-02"/>
    <s v="Staff Accountant IV"/>
    <x v="5"/>
    <x v="1"/>
    <s v="N"/>
    <s v="Yes"/>
    <n v="14"/>
    <s v="21875 Grover Drive"/>
    <s v="2010"/>
    <x v="1"/>
    <s v="Australia"/>
    <s v="9"/>
  </r>
  <r>
    <s v="Griswold"/>
    <s v="Kelsall"/>
    <s v="Male"/>
    <n v="55"/>
    <s v="1993-12-19"/>
    <s v="Social Worker"/>
    <x v="4"/>
    <x v="2"/>
    <s v="N"/>
    <s v="Yes"/>
    <n v="11"/>
    <s v="74127 Blaine Point"/>
    <s v="3805"/>
    <x v="0"/>
    <s v="Australia"/>
    <s v="7"/>
  </r>
  <r>
    <s v="Robert"/>
    <s v="Corkill"/>
    <s v="Male"/>
    <n v="55"/>
    <s v="1976-03-12"/>
    <s v="Clinical Specialist"/>
    <x v="4"/>
    <x v="1"/>
    <s v="N"/>
    <s v="No"/>
    <n v="4"/>
    <s v="5612 Toban Point"/>
    <s v="2227"/>
    <x v="1"/>
    <s v="Australia"/>
    <s v="10"/>
  </r>
  <r>
    <s v="Juliana"/>
    <s v="Mitchenson"/>
    <s v="Female"/>
    <n v="55"/>
    <s v="1989-01-05"/>
    <s v="Environmental Tech"/>
    <x v="1"/>
    <x v="1"/>
    <s v="N"/>
    <s v="Yes"/>
    <n v="8"/>
    <s v="74 Russell Terrace"/>
    <s v="4350"/>
    <x v="2"/>
    <s v="Australia"/>
    <s v="4"/>
  </r>
  <r>
    <s v="Franklin"/>
    <s v="Wohler"/>
    <s v="Male"/>
    <n v="55"/>
    <s v="1938-10-16"/>
    <s v="Clinical Specialist"/>
    <x v="4"/>
    <x v="1"/>
    <s v="N"/>
    <s v="Yes"/>
    <n v="7"/>
    <s v="6966 Delladonna Street"/>
    <s v="2250"/>
    <x v="1"/>
    <s v="Australia"/>
    <s v="8"/>
  </r>
  <r>
    <s v="Charlena"/>
    <s v="Berney"/>
    <s v="Female"/>
    <n v="55"/>
    <s v="1966-01-02"/>
    <s v="Geological Engineer"/>
    <x v="1"/>
    <x v="2"/>
    <s v="N"/>
    <s v="Yes"/>
    <n v="12"/>
    <s v="496 Logan Center"/>
    <s v="4207"/>
    <x v="2"/>
    <s v="Australia"/>
    <s v="4"/>
  </r>
  <r>
    <s v="Claudette"/>
    <s v="Renackowna"/>
    <s v="Female"/>
    <n v="55"/>
    <s v="1996-02-11"/>
    <s v="Administrative Officer"/>
    <x v="1"/>
    <x v="1"/>
    <s v="N"/>
    <s v="No"/>
    <n v="2"/>
    <s v="0800 Dahle Alley"/>
    <s v="2148"/>
    <x v="1"/>
    <s v="Australia"/>
    <s v="8"/>
  </r>
  <r>
    <s v="Jim"/>
    <s v="Haddrell"/>
    <s v="Male"/>
    <n v="55"/>
    <s v="1955-04-08"/>
    <s v="Associate Professor"/>
    <x v="3"/>
    <x v="1"/>
    <s v="N"/>
    <s v="No"/>
    <n v="9"/>
    <s v="53 Dryden Trail"/>
    <s v="2358"/>
    <x v="1"/>
    <s v="Australia"/>
    <s v="3"/>
  </r>
  <r>
    <s v="Gabey"/>
    <s v="Kennicott"/>
    <s v="Female"/>
    <n v="55"/>
    <s v="1958-05-14"/>
    <s v="Developer I"/>
    <x v="3"/>
    <x v="0"/>
    <s v="N"/>
    <s v="No"/>
    <n v="17"/>
    <s v="8 Fordem Place"/>
    <s v="2322"/>
    <x v="1"/>
    <s v="Australia"/>
    <s v="6"/>
  </r>
  <r>
    <s v="Reinaldos"/>
    <s v="Simmig"/>
    <s v="Male"/>
    <n v="55"/>
    <s v="1955-01-15"/>
    <s v="Nurse Practicioner"/>
    <x v="1"/>
    <x v="2"/>
    <s v="N"/>
    <s v="No"/>
    <n v="8"/>
    <s v="6112 Mariners Cove Park"/>
    <s v="3147"/>
    <x v="0"/>
    <s v="Australia"/>
    <s v="10"/>
  </r>
  <r>
    <s v="Rozamond"/>
    <s v="Riha"/>
    <s v="Female"/>
    <n v="54"/>
    <s v="1984-10-07"/>
    <s v="Account Representative I"/>
    <x v="1"/>
    <x v="0"/>
    <s v="N"/>
    <s v="Yes"/>
    <n v="16"/>
    <s v="76 Bartelt Center"/>
    <s v="4078"/>
    <x v="2"/>
    <s v="Australia"/>
    <s v="7"/>
  </r>
  <r>
    <s v="Feodor"/>
    <s v="Englishby"/>
    <s v="Male"/>
    <n v="54"/>
    <s v="1961-08-14"/>
    <s v="Account Coordinator"/>
    <x v="4"/>
    <x v="1"/>
    <s v="N"/>
    <s v="No"/>
    <n v="11"/>
    <s v="24695 Boyd Road"/>
    <s v="3201"/>
    <x v="0"/>
    <s v="Australia"/>
    <s v="5"/>
  </r>
  <r>
    <s v="Tanya"/>
    <s v="Kiefer"/>
    <s v="Female"/>
    <n v="54"/>
    <s v="1992-07-05"/>
    <s v="Speech Pathologist"/>
    <x v="6"/>
    <x v="2"/>
    <s v="N"/>
    <s v="No"/>
    <n v="7"/>
    <s v="4 Warner Park"/>
    <s v="2146"/>
    <x v="1"/>
    <s v="Australia"/>
    <s v="9"/>
  </r>
  <r>
    <s v="Wyn"/>
    <s v="Saynor"/>
    <s v="Male"/>
    <n v="54"/>
    <s v="1964-06-22"/>
    <s v="Cost Accountant"/>
    <x v="3"/>
    <x v="2"/>
    <s v="N"/>
    <s v="No"/>
    <n v="8"/>
    <s v="5 Briar Crest Road"/>
    <s v="2099"/>
    <x v="1"/>
    <s v="Australia"/>
    <s v="9"/>
  </r>
  <r>
    <s v="Ian"/>
    <s v="Rabat"/>
    <s v="Male"/>
    <n v="54"/>
    <s v="1975-08-04"/>
    <s v="Web Designer I"/>
    <x v="3"/>
    <x v="0"/>
    <s v="N"/>
    <s v="No"/>
    <n v="11"/>
    <s v="3 Loeprich Point"/>
    <s v="3204"/>
    <x v="0"/>
    <s v="Australia"/>
    <s v="11"/>
  </r>
  <r>
    <s v="Estevan"/>
    <s v="Eastment"/>
    <s v="Male"/>
    <n v="54"/>
    <s v="1942-08-09"/>
    <s v="Environmental Specialist"/>
    <x v="4"/>
    <x v="1"/>
    <s v="N"/>
    <s v="Yes"/>
    <n v="21"/>
    <s v="61926 Tomscot Hill"/>
    <s v="2019"/>
    <x v="1"/>
    <s v="Australia"/>
    <s v="8"/>
  </r>
  <r>
    <s v="Garwin"/>
    <s v="Nurden"/>
    <s v="Male"/>
    <n v="54"/>
    <s v="1958-04-19"/>
    <s v="Programmer I"/>
    <x v="5"/>
    <x v="2"/>
    <s v="N"/>
    <s v="Yes"/>
    <n v="5"/>
    <s v="0 Union Parkway"/>
    <s v="3142"/>
    <x v="0"/>
    <s v="Australia"/>
    <s v="11"/>
  </r>
  <r>
    <s v="Calida"/>
    <s v="Schaben"/>
    <s v="Female"/>
    <n v="54"/>
    <s v="1969-03-06"/>
    <s v="Recruiting Manager"/>
    <x v="8"/>
    <x v="1"/>
    <s v="N"/>
    <s v="Yes"/>
    <n v="10"/>
    <s v="1861 Chive Court"/>
    <s v="2199"/>
    <x v="1"/>
    <s v="Australia"/>
    <s v="9"/>
  </r>
  <r>
    <s v="Reinald"/>
    <s v="Bembrigg"/>
    <s v="Male"/>
    <n v="54"/>
    <s v="1953-08-21"/>
    <s v="Senior Financial Analyst"/>
    <x v="3"/>
    <x v="0"/>
    <s v="N"/>
    <s v="No"/>
    <n v="10"/>
    <s v="858 Portage Hill"/>
    <s v="2770"/>
    <x v="1"/>
    <s v="Australia"/>
    <s v="7"/>
  </r>
  <r>
    <s v="Kelcie"/>
    <s v="Kingaby"/>
    <s v="Female"/>
    <n v="54"/>
    <s v="2000-03-24"/>
    <s v="Systems Administrator II"/>
    <x v="2"/>
    <x v="1"/>
    <s v="N"/>
    <s v="Yes"/>
    <n v="6"/>
    <s v="0 Summit Center"/>
    <s v="4019"/>
    <x v="2"/>
    <s v="Australia"/>
    <s v="4"/>
  </r>
  <r>
    <s v="Sumner"/>
    <s v="Carrivick"/>
    <s v="Male"/>
    <n v="53"/>
    <s v="1995-04-09"/>
    <s v="Desktop Support Technician"/>
    <x v="1"/>
    <x v="1"/>
    <s v="N"/>
    <s v="No"/>
    <n v="15"/>
    <s v="5 4Th Center"/>
    <s v="2097"/>
    <x v="1"/>
    <s v="Australia"/>
    <s v="12"/>
  </r>
  <r>
    <s v="Dolley"/>
    <s v="Starmont"/>
    <s v="Female"/>
    <n v="53"/>
    <d v="1977-11-08T00:00:00"/>
    <s v="Geologist IV"/>
    <x v="1"/>
    <x v="0"/>
    <s v="N"/>
    <s v="No"/>
    <n v="18"/>
    <s v="4252 Dovetail Pass"/>
    <s v="4129"/>
    <x v="2"/>
    <s v="Australia"/>
    <s v="6"/>
  </r>
  <r>
    <s v="Deborah"/>
    <s v="Petrovsky"/>
    <s v="Female"/>
    <n v="53"/>
    <s v="1943-07-14"/>
    <s v="Teacher"/>
    <x v="5"/>
    <x v="1"/>
    <s v="N"/>
    <s v="No"/>
    <n v="16"/>
    <s v="036 Redwing Street"/>
    <s v="2011"/>
    <x v="1"/>
    <s v="Australia"/>
    <s v="7"/>
  </r>
  <r>
    <s v="Lincoln"/>
    <s v="Boler"/>
    <s v="Male"/>
    <n v="53"/>
    <s v="1976-01-24"/>
    <s v="Chief Design Engineer"/>
    <x v="8"/>
    <x v="0"/>
    <s v="N"/>
    <s v="No"/>
    <n v="14"/>
    <s v="5 Summer Ridge Court"/>
    <s v="3207"/>
    <x v="0"/>
    <s v="Australia"/>
    <s v="8"/>
  </r>
  <r>
    <s v="Bastien"/>
    <s v="Ibbeson"/>
    <s v="Male"/>
    <n v="53"/>
    <s v="1976-11-04"/>
    <s v="Software Consultant"/>
    <x v="2"/>
    <x v="1"/>
    <s v="N"/>
    <s v="No"/>
    <n v="12"/>
    <s v="43094 Kedzie Pass"/>
    <s v="2487"/>
    <x v="1"/>
    <s v="Australia"/>
    <s v="5"/>
  </r>
  <r>
    <s v="Karol"/>
    <s v="Salthouse"/>
    <s v="Female"/>
    <n v="53"/>
    <s v="1968-07-29"/>
    <s v="Research Assistant III"/>
    <x v="3"/>
    <x v="1"/>
    <s v="N"/>
    <s v="Yes"/>
    <n v="18"/>
    <s v="10236 Mifflin Avenue"/>
    <s v="2570"/>
    <x v="1"/>
    <s v="Australia"/>
    <s v="8"/>
  </r>
  <r>
    <s v="Debby"/>
    <s v="Balmadier"/>
    <s v="Female"/>
    <n v="53"/>
    <s v="1992-06-24"/>
    <s v="Administrative Assistant II"/>
    <x v="3"/>
    <x v="0"/>
    <s v="N"/>
    <s v="Yes"/>
    <n v="5"/>
    <s v="738 Spaight Drive"/>
    <s v="3216"/>
    <x v="0"/>
    <s v="Australia"/>
    <s v="8"/>
  </r>
  <r>
    <s v="Andriana"/>
    <s v="Gosnoll"/>
    <s v="Female"/>
    <n v="53"/>
    <s v="1964-05-19"/>
    <s v="Chief Design Engineer"/>
    <x v="1"/>
    <x v="1"/>
    <s v="N"/>
    <s v="No"/>
    <n v="8"/>
    <s v="900 Brown Junction"/>
    <s v="2291"/>
    <x v="1"/>
    <s v="Australia"/>
    <s v="10"/>
  </r>
  <r>
    <s v="Corinna"/>
    <s v="Suggey"/>
    <s v="Female"/>
    <n v="52"/>
    <s v="1966-09-18"/>
    <s v="Design Engineer"/>
    <x v="8"/>
    <x v="0"/>
    <s v="N"/>
    <s v="No"/>
    <n v="9"/>
    <s v="938 Ilene Road"/>
    <s v="2761"/>
    <x v="1"/>
    <s v="Australia"/>
    <s v="8"/>
  </r>
  <r>
    <s v="Martelle"/>
    <s v="Tuppeny"/>
    <s v="Female"/>
    <n v="52"/>
    <s v="1981-02-03"/>
    <s v="Marketing Assistant"/>
    <x v="1"/>
    <x v="1"/>
    <s v="N"/>
    <s v="No"/>
    <n v="9"/>
    <s v="261 Grayhawk Way"/>
    <s v="2226"/>
    <x v="1"/>
    <s v="Australia"/>
    <s v="10"/>
  </r>
  <r>
    <s v="Gothart"/>
    <s v="Artus"/>
    <s v="Male"/>
    <n v="52"/>
    <s v="1978-05-31"/>
    <s v="Health Coach IV"/>
    <x v="4"/>
    <x v="1"/>
    <s v="N"/>
    <s v="Yes"/>
    <n v="14"/>
    <s v="21824 Northridge Alley"/>
    <s v="2117"/>
    <x v="1"/>
    <s v="Australia"/>
    <s v="10"/>
  </r>
  <r>
    <s v="Guenna"/>
    <s v="Filisov"/>
    <s v="Female"/>
    <n v="52"/>
    <s v="1969-02-09"/>
    <s v="Chemical Engineer"/>
    <x v="1"/>
    <x v="2"/>
    <s v="N"/>
    <s v="No"/>
    <n v="13"/>
    <s v="43 Stoughton Drive"/>
    <s v="2154"/>
    <x v="1"/>
    <s v="Australia"/>
    <s v="9"/>
  </r>
  <r>
    <s v="Gregg"/>
    <s v="Aimeric"/>
    <s v="Unspecified"/>
    <n v="52"/>
    <m/>
    <s v="Internal Auditor"/>
    <x v="2"/>
    <x v="1"/>
    <s v="N"/>
    <s v="No"/>
    <n v="7"/>
    <s v="72423 Surrey Street"/>
    <s v="3753"/>
    <x v="0"/>
    <s v="Australia"/>
    <s v="5"/>
  </r>
  <r>
    <s v="Cecil"/>
    <s v="Gant"/>
    <s v="Male"/>
    <n v="52"/>
    <s v="1976-07-16"/>
    <s v="Not provided"/>
    <x v="8"/>
    <x v="2"/>
    <s v="N"/>
    <s v="Yes"/>
    <n v="9"/>
    <s v="22435 Barnett Court"/>
    <s v="2145"/>
    <x v="1"/>
    <s v="Australia"/>
    <s v="8"/>
  </r>
  <r>
    <s v="Zebulen"/>
    <s v="Emtage"/>
    <s v="Male"/>
    <n v="52"/>
    <s v="1963-09-01"/>
    <s v="Senior Developer"/>
    <x v="8"/>
    <x v="2"/>
    <s v="N"/>
    <s v="Yes"/>
    <n v="17"/>
    <s v="44 Ronald Regan Parkway"/>
    <s v="4352"/>
    <x v="2"/>
    <s v="Australia"/>
    <s v="7"/>
  </r>
  <r>
    <s v="Simmonds"/>
    <s v="Bapty"/>
    <s v="Male"/>
    <n v="52"/>
    <s v="2002-01-04"/>
    <s v="Junior Executive"/>
    <x v="3"/>
    <x v="0"/>
    <s v="N"/>
    <s v="No"/>
    <n v="8"/>
    <s v="47 Susan Park"/>
    <s v="2025"/>
    <x v="1"/>
    <s v="Australia"/>
    <s v="12"/>
  </r>
  <r>
    <s v="Lesley"/>
    <s v="Garey"/>
    <s v="Male"/>
    <n v="52"/>
    <s v="1994-03-29"/>
    <s v="Software Consultant"/>
    <x v="6"/>
    <x v="1"/>
    <s v="N"/>
    <s v="No"/>
    <n v="11"/>
    <s v="924 Lindbergh Court"/>
    <s v="2226"/>
    <x v="1"/>
    <s v="Australia"/>
    <s v="9"/>
  </r>
  <r>
    <s v="Marylou"/>
    <s v="Kirkup"/>
    <s v="Female"/>
    <n v="51"/>
    <s v="1972-10-31"/>
    <s v="VP Product Management"/>
    <x v="8"/>
    <x v="1"/>
    <s v="N"/>
    <s v="No"/>
    <n v="14"/>
    <s v="76733 Sunbrook Terrace"/>
    <s v="3196"/>
    <x v="0"/>
    <s v="Australia"/>
    <s v="9"/>
  </r>
  <r>
    <s v="Bambi"/>
    <s v="Cogger"/>
    <s v="Female"/>
    <n v="51"/>
    <s v="1990-07-12"/>
    <s v="Design Engineer"/>
    <x v="0"/>
    <x v="0"/>
    <s v="N"/>
    <s v="Yes"/>
    <n v="5"/>
    <s v="28970 Monument Lane"/>
    <s v="2560"/>
    <x v="1"/>
    <s v="Australia"/>
    <s v="7"/>
  </r>
  <r>
    <s v="Omero"/>
    <s v="McDonand"/>
    <s v="Male"/>
    <n v="51"/>
    <s v="1952-04-01"/>
    <s v="Software Consultant"/>
    <x v="1"/>
    <x v="1"/>
    <s v="N"/>
    <s v="No"/>
    <n v="16"/>
    <s v="48 Shoshone Park"/>
    <s v="2066"/>
    <x v="1"/>
    <s v="Australia"/>
    <s v="9"/>
  </r>
  <r>
    <s v="Giffie"/>
    <s v="Offill"/>
    <s v="Male"/>
    <n v="51"/>
    <s v="1993-03-02"/>
    <s v="Structural Engineer"/>
    <x v="6"/>
    <x v="0"/>
    <s v="N"/>
    <s v="No"/>
    <n v="5"/>
    <s v="89 Riverside Court"/>
    <s v="4740"/>
    <x v="2"/>
    <s v="Australia"/>
    <s v="3"/>
  </r>
  <r>
    <s v="Ottilie"/>
    <s v="Wanless"/>
    <s v="Female"/>
    <n v="51"/>
    <s v="1940-11-10"/>
    <s v="Environmental Specialist"/>
    <x v="8"/>
    <x v="0"/>
    <s v="N"/>
    <s v="No"/>
    <n v="8"/>
    <s v="2 David Pass"/>
    <s v="2720"/>
    <x v="1"/>
    <s v="Australia"/>
    <s v="4"/>
  </r>
  <r>
    <s v="Wheeler"/>
    <s v="Godsil"/>
    <s v="Male"/>
    <n v="51"/>
    <s v="1993-09-20"/>
    <s v="Geologist IV"/>
    <x v="1"/>
    <x v="0"/>
    <s v="N"/>
    <s v="Yes"/>
    <n v="6"/>
    <s v="7 Spaight Drive"/>
    <s v="2147"/>
    <x v="1"/>
    <s v="Australia"/>
    <s v="9"/>
  </r>
  <r>
    <s v="Madella"/>
    <s v="Marquiss"/>
    <s v="Female"/>
    <n v="51"/>
    <d v="1976-10-08T00:00:00"/>
    <s v="VP Marketing"/>
    <x v="8"/>
    <x v="0"/>
    <s v="N"/>
    <s v="No"/>
    <n v="18"/>
    <s v="0 Larry Park"/>
    <s v="3175"/>
    <x v="0"/>
    <s v="Australia"/>
    <s v="8"/>
  </r>
  <r>
    <s v="Leighton"/>
    <s v="Firbanks"/>
    <s v="Male"/>
    <n v="51"/>
    <d v="1973-12-22T00:00:00"/>
    <s v="Teacher"/>
    <x v="0"/>
    <x v="0"/>
    <s v="N"/>
    <s v="No"/>
    <n v="21"/>
    <s v="7234 Sycamore Pass"/>
    <s v="4178"/>
    <x v="2"/>
    <s v="Australia"/>
    <s v="3"/>
  </r>
  <r>
    <s v="Karney"/>
    <s v="Burstow"/>
    <s v="Male"/>
    <n v="51"/>
    <s v="1972-07-02"/>
    <s v="Design Engineer"/>
    <x v="5"/>
    <x v="1"/>
    <s v="N"/>
    <s v="Yes"/>
    <n v="6"/>
    <s v="4011 Prairieview Court"/>
    <s v="2031"/>
    <x v="1"/>
    <s v="Australia"/>
    <s v="12"/>
  </r>
  <r>
    <s v="Francklin"/>
    <s v="Cross"/>
    <s v="Male"/>
    <n v="51"/>
    <s v="1981-04-06"/>
    <s v="Teacher"/>
    <x v="5"/>
    <x v="1"/>
    <s v="N"/>
    <s v="Yes"/>
    <n v="3"/>
    <s v="24593 Jackson Parkway"/>
    <s v="2231"/>
    <x v="1"/>
    <s v="Australia"/>
    <s v="10"/>
  </r>
  <r>
    <s v="Duff"/>
    <s v="Karlowicz"/>
    <s v="Male"/>
    <n v="50"/>
    <s v="1972-04-28"/>
    <s v="Speech Pathologist"/>
    <x v="1"/>
    <x v="1"/>
    <s v="N"/>
    <s v="Yes"/>
    <n v="5"/>
    <s v="717 West Drive"/>
    <s v="2200"/>
    <x v="1"/>
    <s v="Australia"/>
    <s v="10"/>
  </r>
  <r>
    <s v="Griffith"/>
    <s v="Escot"/>
    <s v="Male"/>
    <n v="50"/>
    <s v="1946-10-23"/>
    <s v="Accountant III"/>
    <x v="2"/>
    <x v="1"/>
    <s v="N"/>
    <s v="Yes"/>
    <n v="16"/>
    <s v="94 Manitowish Court"/>
    <s v="4116"/>
    <x v="2"/>
    <s v="Australia"/>
    <s v="3"/>
  </r>
  <r>
    <s v="Rosalinde"/>
    <s v="Cubuzzi"/>
    <s v="Female"/>
    <n v="50"/>
    <s v="1997-09-04"/>
    <s v="Business Systems Development Analyst"/>
    <x v="8"/>
    <x v="1"/>
    <s v="N"/>
    <s v="No"/>
    <n v="5"/>
    <s v="6 Lotheville Trail"/>
    <s v="2444"/>
    <x v="1"/>
    <s v="Australia"/>
    <s v="7"/>
  </r>
  <r>
    <s v="Danny"/>
    <s v="Bodle"/>
    <s v="Male"/>
    <n v="50"/>
    <s v="1943-09-24"/>
    <s v="Statistician I"/>
    <x v="1"/>
    <x v="1"/>
    <s v="N"/>
    <s v="Yes"/>
    <n v="18"/>
    <s v="68 Anthes Park"/>
    <s v="2007"/>
    <x v="1"/>
    <s v="Australia"/>
    <s v="9"/>
  </r>
  <r>
    <s v="Dominick"/>
    <s v="Asher"/>
    <s v="Male"/>
    <n v="50"/>
    <s v="1962-10-06"/>
    <s v="Research Associate"/>
    <x v="4"/>
    <x v="0"/>
    <s v="N"/>
    <s v="Yes"/>
    <n v="5"/>
    <s v="7307 Lake View Crossing"/>
    <s v="3804"/>
    <x v="0"/>
    <s v="Australia"/>
    <s v="9"/>
  </r>
  <r>
    <s v="Morton"/>
    <s v="Petkens"/>
    <s v="Male"/>
    <n v="50"/>
    <s v="1990-11-13"/>
    <s v="Account Coordinator"/>
    <x v="1"/>
    <x v="2"/>
    <s v="N"/>
    <s v="Yes"/>
    <n v="10"/>
    <s v="385 Montana Place"/>
    <s v="3012"/>
    <x v="0"/>
    <s v="Australia"/>
    <s v="1"/>
  </r>
  <r>
    <s v="Arty"/>
    <s v="Fontelles"/>
    <s v="Male"/>
    <n v="50"/>
    <s v="1994-10-21"/>
    <s v="Help Desk Technician"/>
    <x v="2"/>
    <x v="2"/>
    <s v="N"/>
    <s v="No"/>
    <n v="4"/>
    <s v="7872 South Junction"/>
    <s v="3197"/>
    <x v="0"/>
    <s v="Australia"/>
    <s v="4"/>
  </r>
  <r>
    <s v="Moina"/>
    <s v="Rosenbaum"/>
    <s v="Female"/>
    <n v="50"/>
    <s v="2001-08-04"/>
    <s v="Graphic Designer"/>
    <x v="2"/>
    <x v="1"/>
    <s v="N"/>
    <s v="No"/>
    <n v="14"/>
    <s v="0 Memorial Road"/>
    <s v="3109"/>
    <x v="0"/>
    <s v="Australia"/>
    <s v="10"/>
  </r>
  <r>
    <s v="Ceciley"/>
    <s v="Harg"/>
    <s v="Female"/>
    <n v="50"/>
    <s v="1990-10-19"/>
    <s v="Nurse Practicioner"/>
    <x v="0"/>
    <x v="1"/>
    <s v="N"/>
    <s v="Yes"/>
    <n v="4"/>
    <s v="409 Starling Lane"/>
    <s v="4172"/>
    <x v="2"/>
    <s v="Australia"/>
    <s v="7"/>
  </r>
  <r>
    <s v="Shane"/>
    <s v="Diss"/>
    <s v="Female"/>
    <n v="50"/>
    <s v="1980-10-29"/>
    <s v="Not provided"/>
    <x v="3"/>
    <x v="2"/>
    <s v="N"/>
    <s v="Yes"/>
    <n v="16"/>
    <s v="22 Shelley Plaza"/>
    <s v="3198"/>
    <x v="0"/>
    <s v="Australia"/>
    <s v="8"/>
  </r>
  <r>
    <s v="Lillis"/>
    <s v="Eshmade"/>
    <s v="Female"/>
    <n v="50"/>
    <d v="1974-10-12T00:00:00"/>
    <s v="Structural Analysis Engineer"/>
    <x v="3"/>
    <x v="1"/>
    <s v="N"/>
    <s v="Yes"/>
    <n v="22"/>
    <s v="46057 Harbort Hill"/>
    <s v="4304"/>
    <x v="2"/>
    <s v="Australia"/>
    <s v="2"/>
  </r>
  <r>
    <s v="Babara"/>
    <s v="Sissel"/>
    <s v="Female"/>
    <n v="50"/>
    <d v="1974-06-08T00:00:00"/>
    <s v="Not provided"/>
    <x v="2"/>
    <x v="1"/>
    <s v="N"/>
    <s v="Yes"/>
    <n v="21"/>
    <s v="5 Ohio Road"/>
    <s v="3169"/>
    <x v="0"/>
    <s v="Australia"/>
    <s v="10"/>
  </r>
  <r>
    <s v="Tabbatha"/>
    <s v="Averill"/>
    <s v="Female"/>
    <n v="5"/>
    <d v="1977-12-17T00:00:00"/>
    <s v="Quality Control Specialist"/>
    <x v="8"/>
    <x v="0"/>
    <s v="N"/>
    <s v="Yes"/>
    <n v="13"/>
    <s v="663 8Th Parkway"/>
    <s v="2257"/>
    <x v="1"/>
    <s v="Australia"/>
    <s v="8"/>
  </r>
  <r>
    <s v="Normy"/>
    <s v="Goodinge"/>
    <s v="Unspecified"/>
    <n v="5"/>
    <m/>
    <s v="Associate Professor"/>
    <x v="2"/>
    <x v="1"/>
    <s v="N"/>
    <s v="No"/>
    <n v="4"/>
    <s v="7232 Fulton Parkway"/>
    <s v="3810"/>
    <x v="0"/>
    <s v="Australia"/>
    <s v="5"/>
  </r>
  <r>
    <s v="Yancy"/>
    <s v="Clementet"/>
    <s v="Male"/>
    <n v="5"/>
    <s v="1968-02-16"/>
    <s v="Mechanical Systems Engineer"/>
    <x v="8"/>
    <x v="2"/>
    <s v="N"/>
    <s v="No"/>
    <n v="15"/>
    <s v="9 Union Center"/>
    <s v="2147"/>
    <x v="1"/>
    <s v="Australia"/>
    <s v="9"/>
  </r>
  <r>
    <s v="Kahaleel"/>
    <s v="Not Provided"/>
    <s v="Male"/>
    <n v="5"/>
    <s v="1942-11-01"/>
    <s v="GIS Technical Architect"/>
    <x v="8"/>
    <x v="2"/>
    <s v="N"/>
    <s v="No"/>
    <n v="13"/>
    <s v="12 Arapahoe Park"/>
    <s v="2035"/>
    <x v="1"/>
    <s v="Australia"/>
    <s v="12"/>
  </r>
  <r>
    <s v="Dodi"/>
    <s v="Kiggel"/>
    <s v="Female"/>
    <n v="5"/>
    <s v="1980-08-15"/>
    <s v="Not provided"/>
    <x v="3"/>
    <x v="1"/>
    <s v="N"/>
    <s v="Yes"/>
    <n v="13"/>
    <s v="05 Everett Trail"/>
    <s v="2114"/>
    <x v="1"/>
    <s v="Australia"/>
    <s v="11"/>
  </r>
  <r>
    <s v="Renell"/>
    <s v="Earley"/>
    <s v="Female"/>
    <n v="5"/>
    <s v="1954-10-21"/>
    <s v="Compensation Analyst"/>
    <x v="3"/>
    <x v="1"/>
    <s v="N"/>
    <s v="Yes"/>
    <n v="11"/>
    <s v="79 Manufacturers Plaza"/>
    <s v="4171"/>
    <x v="2"/>
    <s v="Australia"/>
    <s v="5"/>
  </r>
  <r>
    <s v="Briana"/>
    <s v="Trill"/>
    <s v="Female"/>
    <n v="5"/>
    <s v="1944-03-18"/>
    <s v="Health Coach III"/>
    <x v="4"/>
    <x v="2"/>
    <s v="N"/>
    <s v="No"/>
    <n v="11"/>
    <s v="0433 La Follette Road"/>
    <s v="2137"/>
    <x v="1"/>
    <s v="Australia"/>
    <s v="11"/>
  </r>
  <r>
    <s v="Petr"/>
    <s v="Westman"/>
    <s v="Male"/>
    <n v="5"/>
    <s v="1987-11-02"/>
    <s v="Nurse Practicioner"/>
    <x v="5"/>
    <x v="1"/>
    <s v="N"/>
    <s v="No"/>
    <n v="7"/>
    <s v="98454 Dapin Park"/>
    <s v="4556"/>
    <x v="2"/>
    <s v="Australia"/>
    <s v="7"/>
  </r>
  <r>
    <s v="Fabio"/>
    <s v="Commuzzo"/>
    <s v="Male"/>
    <n v="5"/>
    <s v="1961-10-02"/>
    <s v="Software Test Engineer II"/>
    <x v="1"/>
    <x v="1"/>
    <s v="N"/>
    <s v="No"/>
    <n v="18"/>
    <s v="66 Shopko Circle"/>
    <s v="3806"/>
    <x v="0"/>
    <s v="Australia"/>
    <s v="8"/>
  </r>
  <r>
    <s v="Penrod"/>
    <s v="Tomasicchio"/>
    <s v="Male"/>
    <n v="5"/>
    <s v="1968-05-28"/>
    <s v="Not provided"/>
    <x v="4"/>
    <x v="2"/>
    <s v="N"/>
    <s v="No"/>
    <n v="19"/>
    <s v="30 Harper Trail"/>
    <s v="2318"/>
    <x v="1"/>
    <s v="Australia"/>
    <s v="9"/>
  </r>
  <r>
    <s v="Morgen"/>
    <s v="Newport"/>
    <s v="Female"/>
    <n v="5"/>
    <s v="1960-08-31"/>
    <s v="Project Manager"/>
    <x v="1"/>
    <x v="1"/>
    <s v="N"/>
    <s v="No"/>
    <n v="6"/>
    <s v="9 Washington Center"/>
    <s v="3340"/>
    <x v="0"/>
    <s v="Australia"/>
    <s v="4"/>
  </r>
  <r>
    <s v="Angele"/>
    <s v="Cadore"/>
    <s v="Female"/>
    <n v="5"/>
    <s v="1954-09-06"/>
    <s v="Chief Design Engineer"/>
    <x v="8"/>
    <x v="1"/>
    <s v="N"/>
    <s v="Yes"/>
    <n v="7"/>
    <s v="85894 Amoth Court"/>
    <s v="4125"/>
    <x v="2"/>
    <s v="Australia"/>
    <s v="7"/>
  </r>
  <r>
    <s v="Augusta"/>
    <s v="Munns"/>
    <s v="Female"/>
    <n v="5"/>
    <s v="1951-09-17"/>
    <s v="Quality Control Specialist"/>
    <x v="8"/>
    <x v="1"/>
    <s v="N"/>
    <s v="No"/>
    <n v="21"/>
    <s v="607 Memorial Avenue"/>
    <s v="2074"/>
    <x v="1"/>
    <s v="Australia"/>
    <s v="11"/>
  </r>
  <r>
    <s v="Ossie"/>
    <s v="Midden"/>
    <s v="Male"/>
    <n v="49"/>
    <s v="1950-02-10"/>
    <s v="Physical Therapy Assistant"/>
    <x v="1"/>
    <x v="1"/>
    <s v="N"/>
    <s v="Yes"/>
    <n v="14"/>
    <s v="4915 Debra Center"/>
    <s v="2479"/>
    <x v="1"/>
    <s v="Australia"/>
    <s v="9"/>
  </r>
  <r>
    <s v="Ellsworth"/>
    <s v="Andrieux"/>
    <s v="Male"/>
    <n v="49"/>
    <s v="1971-04-26"/>
    <s v="Senior Cost Accountant"/>
    <x v="3"/>
    <x v="0"/>
    <s v="N"/>
    <s v="Yes"/>
    <n v="10"/>
    <s v="08912 Carberry Place"/>
    <s v="4036"/>
    <x v="2"/>
    <s v="Australia"/>
    <s v="7"/>
  </r>
  <r>
    <s v="Delly"/>
    <s v="Sunman"/>
    <s v="Female"/>
    <n v="49"/>
    <s v="1959-04-11"/>
    <s v="Account Coordinator"/>
    <x v="0"/>
    <x v="1"/>
    <s v="N"/>
    <s v="No"/>
    <n v="15"/>
    <s v="652 Fuller Terrace"/>
    <s v="3206"/>
    <x v="0"/>
    <s v="Australia"/>
    <s v="12"/>
  </r>
  <r>
    <s v="Charmain"/>
    <s v="Styles"/>
    <s v="Female"/>
    <n v="49"/>
    <s v="1965-02-25"/>
    <s v="Programmer Analyst I"/>
    <x v="5"/>
    <x v="2"/>
    <s v="N"/>
    <s v="Yes"/>
    <n v="18"/>
    <s v="423 Holy Cross Lane"/>
    <s v="3029"/>
    <x v="0"/>
    <s v="Australia"/>
    <s v="7"/>
  </r>
  <r>
    <s v="Beverlee"/>
    <s v="Ungerechts"/>
    <s v="Female"/>
    <n v="49"/>
    <d v="1973-10-03T00:00:00"/>
    <s v="Civil Engineer"/>
    <x v="1"/>
    <x v="1"/>
    <s v="N"/>
    <s v="No"/>
    <n v="8"/>
    <s v="602 Toban Center"/>
    <s v="4020"/>
    <x v="2"/>
    <s v="Australia"/>
    <s v="7"/>
  </r>
  <r>
    <s v="Glory"/>
    <s v="Chilcott"/>
    <s v="Female"/>
    <n v="49"/>
    <s v="1939-09-09"/>
    <s v="Not provided"/>
    <x v="6"/>
    <x v="2"/>
    <s v="N"/>
    <s v="No"/>
    <n v="9"/>
    <s v="4286 Rowland Circle"/>
    <s v="4165"/>
    <x v="2"/>
    <s v="Australia"/>
    <s v="5"/>
  </r>
  <r>
    <s v="Eleonora"/>
    <s v="Wiszniewski"/>
    <s v="Female"/>
    <n v="49"/>
    <s v="1980-04-23"/>
    <s v="Financial Advisor"/>
    <x v="3"/>
    <x v="0"/>
    <s v="N"/>
    <s v="No"/>
    <n v="9"/>
    <s v="6227 Quincy Terrace"/>
    <s v="4740"/>
    <x v="2"/>
    <s v="Australia"/>
    <s v="2"/>
  </r>
  <r>
    <s v="Cristie"/>
    <s v="Bence"/>
    <s v="Female"/>
    <n v="49"/>
    <s v="2000-04-17"/>
    <s v="Automation Specialist II"/>
    <x v="8"/>
    <x v="2"/>
    <s v="N"/>
    <s v="No"/>
    <n v="9"/>
    <s v="3413 Schmedeman Court"/>
    <s v="4122"/>
    <x v="2"/>
    <s v="Australia"/>
    <s v="8"/>
  </r>
  <r>
    <s v="Aleece"/>
    <s v="Feige"/>
    <s v="Female"/>
    <n v="49"/>
    <s v="1975-09-16"/>
    <s v="Not provided"/>
    <x v="1"/>
    <x v="1"/>
    <s v="N"/>
    <s v="No"/>
    <n v="18"/>
    <s v="2030 Anderson Lane"/>
    <s v="2141"/>
    <x v="1"/>
    <s v="Australia"/>
    <s v="10"/>
  </r>
  <r>
    <s v="Wheeler"/>
    <s v="Winward"/>
    <s v="Male"/>
    <n v="48"/>
    <s v="1999-08-30"/>
    <s v="Environmental Specialist"/>
    <x v="1"/>
    <x v="1"/>
    <s v="N"/>
    <s v="No"/>
    <n v="10"/>
    <s v="3 Golden Leaf Point"/>
    <s v="3216"/>
    <x v="0"/>
    <s v="Australia"/>
    <s v="8"/>
  </r>
  <r>
    <s v="Arleen"/>
    <s v="Casbolt"/>
    <s v="Female"/>
    <n v="48"/>
    <s v="1975-05-10"/>
    <s v="Senior Quality Engineer"/>
    <x v="3"/>
    <x v="0"/>
    <s v="N"/>
    <s v="Yes"/>
    <n v="13"/>
    <s v="41042 Lotheville Crossing"/>
    <s v="4817"/>
    <x v="2"/>
    <s v="Australia"/>
    <s v="1"/>
  </r>
  <r>
    <s v="Sean"/>
    <s v="O'Loughlin"/>
    <s v="Male"/>
    <n v="48"/>
    <s v="1961-03-22"/>
    <s v="Database Administrator III"/>
    <x v="1"/>
    <x v="2"/>
    <s v="N"/>
    <s v="Yes"/>
    <n v="16"/>
    <s v="83 Old Gate Point"/>
    <s v="2576"/>
    <x v="1"/>
    <s v="Australia"/>
    <s v="10"/>
  </r>
  <r>
    <s v="Abigale"/>
    <s v="Sives"/>
    <s v="Female"/>
    <n v="48"/>
    <s v="1963-12-13"/>
    <s v="VP Marketing"/>
    <x v="4"/>
    <x v="0"/>
    <s v="N"/>
    <s v="Yes"/>
    <n v="14"/>
    <s v="2 Glendale Center"/>
    <s v="4207"/>
    <x v="2"/>
    <s v="Australia"/>
    <s v="4"/>
  </r>
  <r>
    <s v="Philbert"/>
    <s v="Raraty"/>
    <s v="Male"/>
    <n v="48"/>
    <s v="1956-06-28"/>
    <s v="Executive Secretary"/>
    <x v="1"/>
    <x v="1"/>
    <s v="N"/>
    <s v="No"/>
    <n v="6"/>
    <s v="10 Dexter Park"/>
    <s v="2177"/>
    <x v="1"/>
    <s v="Australia"/>
    <s v="9"/>
  </r>
  <r>
    <s v="Justinn"/>
    <s v="Haruard"/>
    <s v="Female"/>
    <n v="48"/>
    <s v="1958-08-28"/>
    <s v="Health Coach IV"/>
    <x v="4"/>
    <x v="2"/>
    <s v="N"/>
    <s v="No"/>
    <n v="11"/>
    <s v="00 Judy Terrace"/>
    <s v="2035"/>
    <x v="1"/>
    <s v="Australia"/>
    <s v="12"/>
  </r>
  <r>
    <s v="Wendye"/>
    <s v="Kleinplatz"/>
    <s v="Female"/>
    <n v="48"/>
    <s v="1996-05-28"/>
    <s v="Executive Secretary"/>
    <x v="1"/>
    <x v="0"/>
    <s v="N"/>
    <s v="No"/>
    <n v="14"/>
    <s v="01 Reindahl Circle"/>
    <s v="4132"/>
    <x v="2"/>
    <s v="Australia"/>
    <s v="3"/>
  </r>
  <r>
    <s v="Micheil"/>
    <s v="Fleote"/>
    <s v="Male"/>
    <n v="48"/>
    <s v="1975-09-20"/>
    <s v="Civil Engineer"/>
    <x v="1"/>
    <x v="2"/>
    <s v="N"/>
    <s v="No"/>
    <n v="16"/>
    <s v="174 Lotheville Crossing"/>
    <s v="2093"/>
    <x v="1"/>
    <s v="Australia"/>
    <s v="9"/>
  </r>
  <r>
    <s v="Fey"/>
    <s v="Not Provided"/>
    <s v="Female"/>
    <n v="48"/>
    <s v="1957-09-04"/>
    <s v="Research Nurse"/>
    <x v="4"/>
    <x v="2"/>
    <s v="N"/>
    <s v="Yes"/>
    <n v="11"/>
    <s v="77 Paget Park"/>
    <s v="3147"/>
    <x v="0"/>
    <s v="Australia"/>
    <s v="12"/>
  </r>
  <r>
    <s v="Raleigh"/>
    <s v="Pont"/>
    <s v="Male"/>
    <n v="48"/>
    <s v="1964-11-02"/>
    <s v="Associate Professor"/>
    <x v="9"/>
    <x v="1"/>
    <s v="N"/>
    <s v="No"/>
    <n v="14"/>
    <s v="7650 Gulseth Parkway"/>
    <s v="3139"/>
    <x v="0"/>
    <s v="Australia"/>
    <s v="7"/>
  </r>
  <r>
    <s v="Nilson"/>
    <s v="Wiggam"/>
    <s v="Male"/>
    <n v="48"/>
    <s v="1996-02-15"/>
    <s v="Paralegal"/>
    <x v="3"/>
    <x v="1"/>
    <s v="N"/>
    <s v="No"/>
    <n v="9"/>
    <s v="8845 Spaight Way"/>
    <s v="3049"/>
    <x v="0"/>
    <s v="Australia"/>
    <s v="6"/>
  </r>
  <r>
    <s v="Lorrie"/>
    <s v="Antonelli"/>
    <s v="Male"/>
    <n v="47"/>
    <s v="1983-02-11"/>
    <s v="Cost Accountant"/>
    <x v="3"/>
    <x v="2"/>
    <s v="N"/>
    <s v="Yes"/>
    <n v="17"/>
    <s v="06936 Bobwhite Circle"/>
    <s v="2257"/>
    <x v="1"/>
    <s v="Australia"/>
    <s v="7"/>
  </r>
  <r>
    <s v="Ermentrude"/>
    <s v="Heindle"/>
    <s v="Female"/>
    <n v="47"/>
    <s v="1969-08-02"/>
    <s v="GIS Technical Architect"/>
    <x v="7"/>
    <x v="1"/>
    <s v="N"/>
    <s v="No"/>
    <n v="7"/>
    <s v="307 Knutson Center"/>
    <s v="2226"/>
    <x v="1"/>
    <s v="Australia"/>
    <s v="10"/>
  </r>
  <r>
    <s v="Glyn"/>
    <s v="Not Provided"/>
    <s v="Male"/>
    <n v="47"/>
    <s v="1945-02-13"/>
    <s v="General Manager"/>
    <x v="1"/>
    <x v="0"/>
    <s v="N"/>
    <s v="Yes"/>
    <n v="21"/>
    <s v="67 Bluejay Plaza"/>
    <s v="2300"/>
    <x v="1"/>
    <s v="Australia"/>
    <s v="9"/>
  </r>
  <r>
    <s v="Craggie"/>
    <s v="Dering"/>
    <s v="Male"/>
    <n v="47"/>
    <s v="1952-10-05"/>
    <s v="Actuary"/>
    <x v="3"/>
    <x v="1"/>
    <s v="N"/>
    <s v="No"/>
    <n v="7"/>
    <s v="11 Paget Road"/>
    <s v="2125"/>
    <x v="1"/>
    <s v="Australia"/>
    <s v="10"/>
  </r>
  <r>
    <s v="Sada"/>
    <s v="Dowyer"/>
    <s v="Female"/>
    <n v="47"/>
    <s v="1998-11-22"/>
    <s v="Human Resources Manager"/>
    <x v="8"/>
    <x v="2"/>
    <s v="N"/>
    <s v="Yes"/>
    <n v="3"/>
    <s v="4 Meadow Ridge Place"/>
    <s v="2090"/>
    <x v="1"/>
    <s v="Australia"/>
    <s v="10"/>
  </r>
  <r>
    <s v="Cordi"/>
    <s v="Thornton"/>
    <s v="Female"/>
    <n v="47"/>
    <s v="1973-01-04"/>
    <s v="Structural Engineer"/>
    <x v="6"/>
    <x v="1"/>
    <s v="N"/>
    <s v="No"/>
    <n v="11"/>
    <s v="2978 Mccormick Center"/>
    <s v="2028"/>
    <x v="1"/>
    <s v="Australia"/>
    <s v="10"/>
  </r>
  <r>
    <s v="Mariette"/>
    <s v="Not Provided"/>
    <s v="Female"/>
    <n v="47"/>
    <s v="1956-07-05"/>
    <s v="Programmer II"/>
    <x v="5"/>
    <x v="0"/>
    <s v="N"/>
    <s v="Yes"/>
    <n v="17"/>
    <s v="770 Farmco Point"/>
    <s v="2049"/>
    <x v="1"/>
    <s v="Australia"/>
    <s v="11"/>
  </r>
  <r>
    <s v="Miran"/>
    <s v="Runchman"/>
    <s v="Female"/>
    <n v="47"/>
    <s v="1975-07-09"/>
    <s v="Nurse"/>
    <x v="0"/>
    <x v="1"/>
    <s v="N"/>
    <s v="No"/>
    <n v="17"/>
    <s v="6634 Old Gate Parkway"/>
    <s v="4304"/>
    <x v="2"/>
    <s v="Australia"/>
    <s v="3"/>
  </r>
  <r>
    <s v="Dylan"/>
    <s v="Stranio"/>
    <s v="Male"/>
    <n v="47"/>
    <s v="1953-04-02"/>
    <s v="Project Manager"/>
    <x v="1"/>
    <x v="2"/>
    <s v="N"/>
    <s v="Yes"/>
    <n v="9"/>
    <s v="3662 Beilfuss Lane"/>
    <s v="2170"/>
    <x v="1"/>
    <s v="Australia"/>
    <s v="8"/>
  </r>
  <r>
    <s v="Amara"/>
    <s v="Clow"/>
    <s v="Female"/>
    <n v="47"/>
    <s v="1966-11-17"/>
    <s v="Biostatistician IV"/>
    <x v="3"/>
    <x v="1"/>
    <s v="N"/>
    <s v="Yes"/>
    <n v="13"/>
    <s v="99376 Namekagon Street"/>
    <s v="3101"/>
    <x v="0"/>
    <s v="Australia"/>
    <s v="12"/>
  </r>
  <r>
    <s v="Nichols"/>
    <s v="Devinn"/>
    <s v="Male"/>
    <n v="47"/>
    <s v="1979-09-29"/>
    <s v="Recruiter"/>
    <x v="8"/>
    <x v="0"/>
    <s v="N"/>
    <s v="No"/>
    <n v="11"/>
    <s v="5280 Waxwing Point"/>
    <s v="2071"/>
    <x v="1"/>
    <s v="Australia"/>
    <s v="12"/>
  </r>
  <r>
    <s v="Sile"/>
    <s v="Zappel"/>
    <s v="Female"/>
    <n v="47"/>
    <s v="1958-03-29"/>
    <s v="Business Systems Development Analyst"/>
    <x v="2"/>
    <x v="2"/>
    <s v="N"/>
    <s v="No"/>
    <n v="15"/>
    <s v="44350 Buell Alley"/>
    <s v="4018"/>
    <x v="2"/>
    <s v="Australia"/>
    <s v="6"/>
  </r>
  <r>
    <s v="Donica"/>
    <s v="Humby"/>
    <s v="Female"/>
    <n v="47"/>
    <s v="1967-06-01"/>
    <s v="Senior Cost Accountant"/>
    <x v="3"/>
    <x v="1"/>
    <s v="N"/>
    <s v="No"/>
    <n v="4"/>
    <s v="488 Briar Crest Court"/>
    <s v="2101"/>
    <x v="1"/>
    <s v="Australia"/>
    <s v="12"/>
  </r>
  <r>
    <s v="Rickert"/>
    <s v="Brasted"/>
    <s v="Male"/>
    <n v="47"/>
    <s v="1959-09-18"/>
    <s v="Staff Scientist"/>
    <x v="4"/>
    <x v="1"/>
    <s v="N"/>
    <s v="No"/>
    <n v="10"/>
    <s v="20 Hoffman Park"/>
    <s v="2145"/>
    <x v="1"/>
    <s v="Australia"/>
    <s v="9"/>
  </r>
  <r>
    <s v="Kathe"/>
    <s v="Oller"/>
    <s v="Female"/>
    <n v="47"/>
    <s v="1959-08-20"/>
    <s v="General Manager"/>
    <x v="1"/>
    <x v="1"/>
    <s v="N"/>
    <s v="Yes"/>
    <n v="5"/>
    <s v="817 Loftsgordon Road"/>
    <s v="3029"/>
    <x v="0"/>
    <s v="Australia"/>
    <s v="4"/>
  </r>
  <r>
    <s v="Maribeth"/>
    <s v="Stivani"/>
    <s v="Female"/>
    <n v="46"/>
    <s v="1954-11-13"/>
    <s v="Associate Professor"/>
    <x v="3"/>
    <x v="1"/>
    <s v="N"/>
    <s v="No"/>
    <n v="7"/>
    <s v="945 Bobwhite Court"/>
    <s v="2430"/>
    <x v="1"/>
    <s v="Australia"/>
    <s v="8"/>
  </r>
  <r>
    <s v="Ahmed"/>
    <s v="Pickthorne"/>
    <s v="Male"/>
    <n v="46"/>
    <s v="1959-12-25"/>
    <s v="Marketing Manager"/>
    <x v="8"/>
    <x v="2"/>
    <s v="N"/>
    <s v="Yes"/>
    <n v="15"/>
    <s v="50 American Street"/>
    <s v="2147"/>
    <x v="1"/>
    <s v="Australia"/>
    <s v="9"/>
  </r>
  <r>
    <s v="Porter"/>
    <s v="Buckenhill"/>
    <s v="Male"/>
    <n v="46"/>
    <s v="1954-06-14"/>
    <s v="Help Desk Operator"/>
    <x v="1"/>
    <x v="2"/>
    <s v="N"/>
    <s v="Yes"/>
    <n v="9"/>
    <s v="376 Talmadge Street"/>
    <s v="4124"/>
    <x v="2"/>
    <s v="Australia"/>
    <s v="7"/>
  </r>
  <r>
    <s v="Freddi"/>
    <s v="Litherborough"/>
    <s v="Female"/>
    <n v="46"/>
    <s v="1989-01-14"/>
    <s v="Product Engineer"/>
    <x v="3"/>
    <x v="1"/>
    <s v="N"/>
    <s v="No"/>
    <n v="7"/>
    <s v="7873 Meadow Vale Plaza"/>
    <s v="2460"/>
    <x v="1"/>
    <s v="Australia"/>
    <s v="3"/>
  </r>
  <r>
    <s v="Adolpho"/>
    <s v="Bellerby"/>
    <s v="Male"/>
    <n v="46"/>
    <s v="1944-10-25"/>
    <s v="VP Sales"/>
    <x v="3"/>
    <x v="2"/>
    <s v="N"/>
    <s v="Yes"/>
    <n v="13"/>
    <s v="2763 Buhler Circle"/>
    <s v="4305"/>
    <x v="2"/>
    <s v="Australia"/>
    <s v="4"/>
  </r>
  <r>
    <s v="Chico"/>
    <s v="Dye"/>
    <s v="Male"/>
    <n v="46"/>
    <s v="1994-02-04"/>
    <s v="Speech Pathologist"/>
    <x v="1"/>
    <x v="2"/>
    <s v="N"/>
    <s v="No"/>
    <n v="13"/>
    <s v="168 Schlimgen Center"/>
    <s v="2526"/>
    <x v="1"/>
    <s v="Australia"/>
    <s v="9"/>
  </r>
  <r>
    <s v="Elvin"/>
    <s v="Trayhorn"/>
    <s v="Male"/>
    <n v="46"/>
    <s v="1993-06-02"/>
    <s v="VP Accounting"/>
    <x v="3"/>
    <x v="2"/>
    <s v="N"/>
    <s v="No"/>
    <n v="10"/>
    <s v="79 Sheridan Point"/>
    <s v="2231"/>
    <x v="1"/>
    <s v="Australia"/>
    <s v="10"/>
  </r>
  <r>
    <s v="Ashleigh"/>
    <s v="Not Provided"/>
    <s v="Female"/>
    <n v="46"/>
    <s v="1996-04-05"/>
    <s v="Budget/Accounting Analyst III"/>
    <x v="8"/>
    <x v="1"/>
    <s v="N"/>
    <s v="Yes"/>
    <n v="6"/>
    <s v="922 Utah Avenue"/>
    <s v="3204"/>
    <x v="0"/>
    <s v="Australia"/>
    <s v="12"/>
  </r>
  <r>
    <s v="Dorolice"/>
    <s v="Osmon"/>
    <s v="Female"/>
    <n v="46"/>
    <s v="1961-01-15"/>
    <s v="Not provided"/>
    <x v="3"/>
    <x v="0"/>
    <s v="N"/>
    <s v="No"/>
    <n v="15"/>
    <s v="602 Clove Center"/>
    <s v="3046"/>
    <x v="0"/>
    <s v="Australia"/>
    <s v="6"/>
  </r>
  <r>
    <s v="Brod"/>
    <s v="Attrey"/>
    <s v="Male"/>
    <n v="46"/>
    <s v="1966-11-05"/>
    <s v="Budget/Accounting Analyst III"/>
    <x v="8"/>
    <x v="1"/>
    <s v="N"/>
    <s v="Yes"/>
    <n v="14"/>
    <s v="180 Lakewood Park"/>
    <s v="2194"/>
    <x v="1"/>
    <s v="Australia"/>
    <s v="8"/>
  </r>
  <r>
    <s v="Gerta"/>
    <s v="Porrett"/>
    <s v="Female"/>
    <n v="46"/>
    <s v="1959-11-13"/>
    <s v="Registered Nurse"/>
    <x v="4"/>
    <x v="2"/>
    <s v="N"/>
    <s v="No"/>
    <n v="12"/>
    <s v="074 Badeau Crossing"/>
    <s v="3250"/>
    <x v="0"/>
    <s v="Australia"/>
    <s v="2"/>
  </r>
  <r>
    <s v="Heall"/>
    <s v="Andrioli"/>
    <s v="Male"/>
    <n v="46"/>
    <s v="1941-06-17"/>
    <s v="Environmental Tech"/>
    <x v="2"/>
    <x v="0"/>
    <s v="N"/>
    <s v="Yes"/>
    <n v="7"/>
    <s v="370 Eastwood Road"/>
    <s v="4133"/>
    <x v="2"/>
    <s v="Australia"/>
    <s v="5"/>
  </r>
  <r>
    <s v="Rhona"/>
    <s v="De Freyne"/>
    <s v="Female"/>
    <n v="45"/>
    <s v="1960-11-22"/>
    <s v="Not provided"/>
    <x v="4"/>
    <x v="2"/>
    <s v="N"/>
    <s v="No"/>
    <n v="8"/>
    <s v="11184 East Drive"/>
    <s v="3056"/>
    <x v="0"/>
    <s v="Australia"/>
    <s v="10"/>
  </r>
  <r>
    <s v="Frederik"/>
    <s v="Milan"/>
    <s v="Male"/>
    <n v="45"/>
    <s v="1997-11-13"/>
    <s v="Not provided"/>
    <x v="4"/>
    <x v="1"/>
    <s v="N"/>
    <s v="No"/>
    <n v="5"/>
    <s v="56 Riverside Street"/>
    <s v="2546"/>
    <x v="1"/>
    <s v="Australia"/>
    <s v="5"/>
  </r>
  <r>
    <s v="Tanya"/>
    <s v="Hamberston"/>
    <s v="Female"/>
    <n v="45"/>
    <s v="2000-09-25"/>
    <s v="Product Engineer"/>
    <x v="8"/>
    <x v="1"/>
    <s v="N"/>
    <s v="Yes"/>
    <n v="9"/>
    <s v="7 Schiller Point"/>
    <s v="4113"/>
    <x v="2"/>
    <s v="Australia"/>
    <s v="6"/>
  </r>
  <r>
    <s v="Loleta"/>
    <s v="Aberdalgy"/>
    <s v="Female"/>
    <n v="45"/>
    <s v="1981-02-15"/>
    <s v="Occupational Therapist"/>
    <x v="4"/>
    <x v="1"/>
    <s v="N"/>
    <s v="No"/>
    <n v="11"/>
    <s v="99 Westend Court"/>
    <s v="2287"/>
    <x v="1"/>
    <s v="Australia"/>
    <s v="6"/>
  </r>
  <r>
    <s v="Kaylyn"/>
    <s v="Jakaway"/>
    <s v="Female"/>
    <n v="45"/>
    <s v="1980-07-30"/>
    <s v="Registered Nurse"/>
    <x v="4"/>
    <x v="0"/>
    <s v="N"/>
    <s v="No"/>
    <n v="10"/>
    <s v="67 Heath Circle"/>
    <s v="2290"/>
    <x v="1"/>
    <s v="Australia"/>
    <s v="8"/>
  </r>
  <r>
    <s v="Caitrin"/>
    <s v="Critten"/>
    <s v="Female"/>
    <n v="45"/>
    <s v="1973-01-29"/>
    <s v="Director of Sales"/>
    <x v="1"/>
    <x v="1"/>
    <s v="N"/>
    <s v="Yes"/>
    <n v="10"/>
    <s v="25 Lakeland Point"/>
    <s v="4113"/>
    <x v="2"/>
    <s v="Australia"/>
    <s v="7"/>
  </r>
  <r>
    <s v="Nixie"/>
    <s v="Shoesmith"/>
    <s v="Female"/>
    <n v="45"/>
    <s v="1956-12-04"/>
    <s v="Junior Executive"/>
    <x v="0"/>
    <x v="0"/>
    <s v="N"/>
    <s v="No"/>
    <n v="12"/>
    <s v="77608 Donald Center"/>
    <s v="4516"/>
    <x v="2"/>
    <s v="Australia"/>
    <s v="6"/>
  </r>
  <r>
    <s v="Trudie"/>
    <s v="Phinnessy"/>
    <s v="Female"/>
    <n v="45"/>
    <s v="1960-07-04"/>
    <s v="Not provided"/>
    <x v="3"/>
    <x v="1"/>
    <s v="N"/>
    <s v="Yes"/>
    <n v="15"/>
    <s v="077 Dennis Lane"/>
    <s v="3030"/>
    <x v="0"/>
    <s v="Australia"/>
    <s v="9"/>
  </r>
  <r>
    <s v="Maurine"/>
    <s v="Clee"/>
    <s v="Female"/>
    <n v="45"/>
    <s v="1980-09-13"/>
    <s v="Automation Specialist II"/>
    <x v="5"/>
    <x v="2"/>
    <s v="N"/>
    <s v="Yes"/>
    <n v="5"/>
    <s v="6 Maple Plaza"/>
    <s v="2042"/>
    <x v="1"/>
    <s v="Australia"/>
    <s v="10"/>
  </r>
  <r>
    <s v="Sheilakathryn"/>
    <s v="Huff"/>
    <s v="Female"/>
    <n v="45"/>
    <s v="1958-05-15"/>
    <s v="Assistant Manager"/>
    <x v="8"/>
    <x v="2"/>
    <s v="N"/>
    <s v="Yes"/>
    <n v="14"/>
    <s v="04 Miller Drive"/>
    <s v="2477"/>
    <x v="1"/>
    <s v="Australia"/>
    <s v="6"/>
  </r>
  <r>
    <s v="Bertrando"/>
    <s v="Carass"/>
    <s v="Male"/>
    <n v="45"/>
    <s v="1956-06-25"/>
    <s v="Sales Associate"/>
    <x v="5"/>
    <x v="1"/>
    <s v="N"/>
    <s v="No"/>
    <n v="8"/>
    <s v="1 Quincy Road"/>
    <s v="2565"/>
    <x v="1"/>
    <s v="Australia"/>
    <s v="5"/>
  </r>
  <r>
    <s v="Gaston"/>
    <s v="Dallaghan"/>
    <s v="Male"/>
    <n v="44"/>
    <s v="1993-09-29"/>
    <s v="Financial Analyst"/>
    <x v="3"/>
    <x v="1"/>
    <s v="N"/>
    <s v="Yes"/>
    <n v="8"/>
    <s v="656 Fuller Street"/>
    <s v="2783"/>
    <x v="1"/>
    <s v="Australia"/>
    <s v="7"/>
  </r>
  <r>
    <s v="Garik"/>
    <s v="Whitwell"/>
    <s v="Male"/>
    <n v="44"/>
    <s v="1955-06-13"/>
    <s v="Not provided"/>
    <x v="5"/>
    <x v="1"/>
    <s v="N"/>
    <s v="Yes"/>
    <n v="13"/>
    <s v="04 Dexter Way"/>
    <s v="3280"/>
    <x v="0"/>
    <s v="Australia"/>
    <s v="2"/>
  </r>
  <r>
    <s v="Ludvig"/>
    <s v="Andren"/>
    <s v="Male"/>
    <n v="44"/>
    <s v="1941-02-22"/>
    <s v="Media Manager III"/>
    <x v="8"/>
    <x v="2"/>
    <s v="N"/>
    <s v="Yes"/>
    <n v="15"/>
    <s v="578 Waywood Circle"/>
    <s v="4306"/>
    <x v="2"/>
    <s v="Australia"/>
    <s v="5"/>
  </r>
  <r>
    <s v="Leonid"/>
    <s v="Dorricott"/>
    <s v="Male"/>
    <n v="44"/>
    <s v="1993-11-18"/>
    <s v="Environmental Tech"/>
    <x v="8"/>
    <x v="0"/>
    <s v="N"/>
    <s v="No"/>
    <n v="3"/>
    <s v="02 Hoffman Road"/>
    <s v="2448"/>
    <x v="1"/>
    <s v="Australia"/>
    <s v="3"/>
  </r>
  <r>
    <s v="Rosemonde"/>
    <s v="Cartwight"/>
    <s v="Female"/>
    <n v="44"/>
    <s v="1952-10-20"/>
    <s v="Analyst Programmer"/>
    <x v="0"/>
    <x v="1"/>
    <s v="N"/>
    <s v="Yes"/>
    <n v="7"/>
    <s v="518 Paget Hill"/>
    <s v="4605"/>
    <x v="2"/>
    <s v="Australia"/>
    <s v="1"/>
  </r>
  <r>
    <s v="Killian"/>
    <s v="Nettles"/>
    <s v="Male"/>
    <n v="44"/>
    <s v="1980-09-01"/>
    <s v="Marketing Assistant"/>
    <x v="8"/>
    <x v="0"/>
    <s v="N"/>
    <s v="No"/>
    <n v="4"/>
    <s v="16 Pepper Wood Junction"/>
    <s v="3803"/>
    <x v="0"/>
    <s v="Australia"/>
    <s v="7"/>
  </r>
  <r>
    <s v="Bailey"/>
    <s v="Bereford"/>
    <s v="Male"/>
    <n v="44"/>
    <s v="1950-09-30"/>
    <s v="Senior Sales Associate"/>
    <x v="7"/>
    <x v="0"/>
    <s v="N"/>
    <s v="Yes"/>
    <n v="11"/>
    <s v="36 Golf Course Circle"/>
    <s v="2444"/>
    <x v="1"/>
    <s v="Australia"/>
    <s v="6"/>
  </r>
  <r>
    <s v="Rochette"/>
    <s v="Haddacks"/>
    <s v="Female"/>
    <n v="44"/>
    <s v="1996-05-10"/>
    <s v="Tax Accountant"/>
    <x v="0"/>
    <x v="0"/>
    <s v="N"/>
    <s v="Yes"/>
    <n v="13"/>
    <s v="822 Di Loreto Junction"/>
    <s v="3020"/>
    <x v="0"/>
    <s v="Australia"/>
    <s v="8"/>
  </r>
  <r>
    <s v="Lynnell"/>
    <s v="Shoesmith"/>
    <s v="Female"/>
    <n v="44"/>
    <s v="1981-01-29"/>
    <s v="Occupational Therapist"/>
    <x v="4"/>
    <x v="2"/>
    <s v="N"/>
    <s v="Yes"/>
    <n v="7"/>
    <s v="5331 Ilene Parkway"/>
    <s v="2560"/>
    <x v="1"/>
    <s v="Australia"/>
    <s v="8"/>
  </r>
  <r>
    <s v="Suzy"/>
    <s v="Bussens"/>
    <s v="Female"/>
    <n v="44"/>
    <s v="1973-04-29"/>
    <s v="Not provided"/>
    <x v="3"/>
    <x v="1"/>
    <s v="N"/>
    <s v="No"/>
    <n v="13"/>
    <s v="25 Oneill Alley"/>
    <s v="4102"/>
    <x v="2"/>
    <s v="Australia"/>
    <s v="9"/>
  </r>
  <r>
    <s v="Muffin"/>
    <s v="Bhar"/>
    <s v="Male"/>
    <n v="44"/>
    <s v="1966-04-07"/>
    <s v="Not provided"/>
    <x v="8"/>
    <x v="0"/>
    <s v="N"/>
    <s v="No"/>
    <n v="19"/>
    <s v="15 Weeping Birch Crossing"/>
    <s v="2448"/>
    <x v="1"/>
    <s v="Australia"/>
    <s v="4"/>
  </r>
  <r>
    <s v="Chryste"/>
    <s v="Oddboy"/>
    <s v="Female"/>
    <n v="44"/>
    <s v="1988-08-22"/>
    <s v="Software Engineer III"/>
    <x v="1"/>
    <x v="2"/>
    <s v="N"/>
    <s v="Yes"/>
    <n v="4"/>
    <s v="2115 Maryland Alley"/>
    <s v="2320"/>
    <x v="1"/>
    <s v="Australia"/>
    <s v="9"/>
  </r>
  <r>
    <s v="Lolly"/>
    <s v="Prewer"/>
    <s v="Female"/>
    <n v="44"/>
    <s v="1997-10-23"/>
    <s v="Geologist I"/>
    <x v="4"/>
    <x v="1"/>
    <s v="N"/>
    <s v="No"/>
    <n v="15"/>
    <s v="694 Coolidge Center"/>
    <s v="2620"/>
    <x v="1"/>
    <s v="Australia"/>
    <s v="7"/>
  </r>
  <r>
    <s v="Cissiee"/>
    <s v="Pollington"/>
    <s v="Female"/>
    <n v="43"/>
    <s v="1941-07-21"/>
    <s v="Associate Professor"/>
    <x v="5"/>
    <x v="1"/>
    <s v="N"/>
    <s v="Yes"/>
    <n v="7"/>
    <s v="69710 Northfield Center"/>
    <s v="2256"/>
    <x v="1"/>
    <s v="Australia"/>
    <s v="9"/>
  </r>
  <r>
    <s v="Blondie"/>
    <s v="Not Provided"/>
    <s v="Female"/>
    <n v="43"/>
    <s v="1995-10-03"/>
    <s v="Actuary"/>
    <x v="3"/>
    <x v="2"/>
    <s v="N"/>
    <s v="No"/>
    <n v="11"/>
    <s v="780 Norway Maple Hill"/>
    <s v="2565"/>
    <x v="1"/>
    <s v="Australia"/>
    <s v="8"/>
  </r>
  <r>
    <s v="Osbourn"/>
    <s v="Gherardini"/>
    <s v="Male"/>
    <n v="43"/>
    <s v="1987-05-01"/>
    <s v="Not provided"/>
    <x v="8"/>
    <x v="2"/>
    <s v="N"/>
    <s v="Yes"/>
    <n v="16"/>
    <s v="5 Dryden Road"/>
    <s v="2782"/>
    <x v="1"/>
    <s v="Australia"/>
    <s v="7"/>
  </r>
  <r>
    <s v="Chicky"/>
    <s v="Sinclar"/>
    <s v="Unspecified"/>
    <n v="43"/>
    <m/>
    <s v="Operator"/>
    <x v="2"/>
    <x v="2"/>
    <s v="N"/>
    <s v="Yes"/>
    <n v="0"/>
    <s v="5 Red Cloud Place"/>
    <s v="3222"/>
    <x v="0"/>
    <s v="Australia"/>
    <s v="4"/>
  </r>
  <r>
    <s v="Damian"/>
    <s v="Renard"/>
    <s v="Male"/>
    <n v="43"/>
    <s v="1976-07-19"/>
    <s v="Software Consultant"/>
    <x v="0"/>
    <x v="0"/>
    <s v="N"/>
    <s v="No"/>
    <n v="8"/>
    <s v="28 Prentice Trail"/>
    <s v="2155"/>
    <x v="1"/>
    <s v="Australia"/>
    <s v="10"/>
  </r>
  <r>
    <s v="Tessa"/>
    <s v="Heakey"/>
    <s v="Female"/>
    <n v="43"/>
    <s v="1971-05-31"/>
    <s v="Senior Financial Analyst"/>
    <x v="3"/>
    <x v="1"/>
    <s v="N"/>
    <s v="No"/>
    <n v="9"/>
    <s v="6233 Fulton Point"/>
    <s v="3337"/>
    <x v="0"/>
    <s v="Australia"/>
    <s v="6"/>
  </r>
  <r>
    <s v="Ricki"/>
    <s v="Padefield"/>
    <s v="Male"/>
    <n v="43"/>
    <s v="1948-08-03"/>
    <s v="Automation Specialist III"/>
    <x v="1"/>
    <x v="0"/>
    <s v="N"/>
    <s v="Yes"/>
    <n v="13"/>
    <s v="860 Barby Lane"/>
    <s v="4275"/>
    <x v="2"/>
    <s v="Australia"/>
    <s v="9"/>
  </r>
  <r>
    <s v="Frieda"/>
    <s v="Tavinor"/>
    <s v="Female"/>
    <n v="43"/>
    <s v="1999-03-04"/>
    <s v="Not provided"/>
    <x v="8"/>
    <x v="0"/>
    <s v="N"/>
    <s v="No"/>
    <n v="10"/>
    <s v="7 Mallory Lane"/>
    <s v="3064"/>
    <x v="0"/>
    <s v="Australia"/>
    <s v="6"/>
  </r>
  <r>
    <s v="Georgetta"/>
    <s v="Lovett"/>
    <s v="Female"/>
    <n v="42"/>
    <s v="1940-02-02"/>
    <s v="Editor"/>
    <x v="0"/>
    <x v="1"/>
    <s v="N"/>
    <s v="No"/>
    <n v="12"/>
    <s v="1 Bluejay Place"/>
    <s v="4405"/>
    <x v="2"/>
    <s v="Australia"/>
    <s v="1"/>
  </r>
  <r>
    <s v="Alvira"/>
    <s v="Coulman"/>
    <s v="Female"/>
    <n v="42"/>
    <s v="1955-06-05"/>
    <s v="Account Representative II"/>
    <x v="8"/>
    <x v="0"/>
    <s v="N"/>
    <s v="No"/>
    <n v="14"/>
    <s v="823 Wayridge Trail"/>
    <s v="2205"/>
    <x v="1"/>
    <s v="Australia"/>
    <s v="9"/>
  </r>
  <r>
    <s v="Manya"/>
    <s v="Abramovici"/>
    <s v="Female"/>
    <n v="42"/>
    <s v="1955-07-17"/>
    <s v="Quality Engineer"/>
    <x v="3"/>
    <x v="2"/>
    <s v="N"/>
    <s v="Yes"/>
    <n v="13"/>
    <s v="8 Randy Park"/>
    <s v="4214"/>
    <x v="2"/>
    <s v="Australia"/>
    <s v="8"/>
  </r>
  <r>
    <s v="Stearne"/>
    <s v="Trolley"/>
    <s v="Male"/>
    <n v="42"/>
    <s v="1982-02-01"/>
    <s v="Automation Specialist IV"/>
    <x v="3"/>
    <x v="2"/>
    <s v="N"/>
    <s v="No"/>
    <n v="14"/>
    <s v="638 Caliangt Avenue"/>
    <s v="2137"/>
    <x v="1"/>
    <s v="Australia"/>
    <s v="11"/>
  </r>
  <r>
    <s v="Thorn"/>
    <s v="Stigers"/>
    <s v="Male"/>
    <n v="42"/>
    <s v="1972-05-19"/>
    <s v="Business Systems Development Analyst"/>
    <x v="3"/>
    <x v="1"/>
    <s v="N"/>
    <s v="No"/>
    <n v="19"/>
    <s v="6218 Delladonna Parkway"/>
    <s v="4115"/>
    <x v="2"/>
    <s v="Australia"/>
    <s v="8"/>
  </r>
  <r>
    <s v="Free"/>
    <s v="Rowland"/>
    <s v="Male"/>
    <n v="42"/>
    <s v="1956-05-17"/>
    <s v="Not provided"/>
    <x v="8"/>
    <x v="1"/>
    <s v="N"/>
    <s v="Yes"/>
    <n v="12"/>
    <s v="24929 Spaight Junction"/>
    <s v="3796"/>
    <x v="0"/>
    <s v="Australia"/>
    <s v="8"/>
  </r>
  <r>
    <s v="Beverlee"/>
    <s v="Querree"/>
    <s v="Female"/>
    <n v="42"/>
    <s v="1991-04-21"/>
    <s v="Marketing Manager"/>
    <x v="3"/>
    <x v="2"/>
    <s v="N"/>
    <s v="Yes"/>
    <n v="12"/>
    <s v="891 Ohio Terrace"/>
    <s v="2075"/>
    <x v="1"/>
    <s v="Australia"/>
    <s v="12"/>
  </r>
  <r>
    <s v="Augie"/>
    <s v="Swallwell"/>
    <s v="Male"/>
    <n v="42"/>
    <s v="1939-08-22"/>
    <s v="Not provided"/>
    <x v="5"/>
    <x v="0"/>
    <s v="N"/>
    <s v="Yes"/>
    <n v="13"/>
    <s v="7 Golden Leaf Avenue"/>
    <s v="2400"/>
    <x v="1"/>
    <s v="Australia"/>
    <s v="2"/>
  </r>
  <r>
    <s v="Demott"/>
    <s v="Mullaly"/>
    <s v="Male"/>
    <n v="42"/>
    <s v="1982-12-15"/>
    <s v="Help Desk Operator"/>
    <x v="5"/>
    <x v="1"/>
    <s v="N"/>
    <s v="No"/>
    <n v="13"/>
    <s v="28 Hazelcrest Drive"/>
    <s v="2525"/>
    <x v="1"/>
    <s v="Australia"/>
    <s v="8"/>
  </r>
  <r>
    <s v="Gordon"/>
    <s v="Rewan"/>
    <s v="Male"/>
    <n v="42"/>
    <s v="1988-01-07"/>
    <s v="Chief Design Engineer"/>
    <x v="8"/>
    <x v="1"/>
    <s v="N"/>
    <s v="No"/>
    <n v="5"/>
    <s v="91 Calypso Trail"/>
    <s v="2750"/>
    <x v="1"/>
    <s v="Australia"/>
    <s v="8"/>
  </r>
  <r>
    <s v="Essie"/>
    <s v="Withur"/>
    <s v="Female"/>
    <n v="42"/>
    <s v="1941-02-26"/>
    <s v="Director of Sales"/>
    <x v="3"/>
    <x v="2"/>
    <s v="N"/>
    <s v="No"/>
    <n v="19"/>
    <s v="539 Graceland Pass"/>
    <s v="3444"/>
    <x v="0"/>
    <s v="Australia"/>
    <s v="7"/>
  </r>
  <r>
    <s v="Rockie"/>
    <s v="MacKibbon"/>
    <s v="Male"/>
    <n v="42"/>
    <s v="1978-04-20"/>
    <s v="Not provided"/>
    <x v="8"/>
    <x v="1"/>
    <s v="N"/>
    <s v="Yes"/>
    <n v="13"/>
    <s v="8 Bunker Hill Court"/>
    <s v="2298"/>
    <x v="1"/>
    <s v="Australia"/>
    <s v="8"/>
  </r>
  <r>
    <s v="Cecily"/>
    <s v="Faircley"/>
    <s v="Female"/>
    <n v="42"/>
    <s v="1947-06-12"/>
    <s v="Accountant IV"/>
    <x v="2"/>
    <x v="0"/>
    <s v="N"/>
    <s v="Yes"/>
    <n v="19"/>
    <s v="8 Bluejay Road"/>
    <s v="4301"/>
    <x v="2"/>
    <s v="Australia"/>
    <s v="1"/>
  </r>
  <r>
    <s v="Boothe"/>
    <s v="Hayselden"/>
    <s v="Male"/>
    <n v="42"/>
    <s v="1940-05-18"/>
    <s v="Computer Systems Analyst III"/>
    <x v="4"/>
    <x v="1"/>
    <s v="N"/>
    <s v="Yes"/>
    <n v="17"/>
    <s v="33 Pond Point"/>
    <s v="2291"/>
    <x v="1"/>
    <s v="Australia"/>
    <s v="10"/>
  </r>
  <r>
    <s v="Guilbert"/>
    <s v="Bearns"/>
    <s v="Male"/>
    <n v="42"/>
    <s v="1982-10-29"/>
    <s v="Financial Analyst"/>
    <x v="3"/>
    <x v="1"/>
    <s v="N"/>
    <s v="Yes"/>
    <n v="5"/>
    <s v="47776 Packers Street"/>
    <s v="3226"/>
    <x v="0"/>
    <s v="Australia"/>
    <s v="8"/>
  </r>
  <r>
    <s v="Egor"/>
    <s v="Mariette"/>
    <s v="Male"/>
    <n v="42"/>
    <s v="1980-11-26"/>
    <s v="Financial Advisor"/>
    <x v="3"/>
    <x v="0"/>
    <s v="N"/>
    <s v="No"/>
    <n v="3"/>
    <s v="79 Mockingbird Plaza"/>
    <s v="3163"/>
    <x v="0"/>
    <s v="Australia"/>
    <s v="7"/>
  </r>
  <r>
    <s v="Jammie"/>
    <s v="Seldner"/>
    <s v="Female"/>
    <n v="42"/>
    <s v="1975-02-25"/>
    <s v="Human Resources Manager"/>
    <x v="4"/>
    <x v="1"/>
    <s v="N"/>
    <s v="Yes"/>
    <n v="15"/>
    <s v="8 Saint Paul Junction"/>
    <s v="2066"/>
    <x v="1"/>
    <s v="Australia"/>
    <s v="10"/>
  </r>
  <r>
    <s v="Rolland"/>
    <s v="Esmead"/>
    <s v="Male"/>
    <n v="41"/>
    <s v="1940-07-13"/>
    <s v="Not provided"/>
    <x v="4"/>
    <x v="0"/>
    <s v="N"/>
    <s v="No"/>
    <n v="8"/>
    <s v="72008 7Th Avenue"/>
    <s v="2200"/>
    <x v="1"/>
    <s v="Australia"/>
    <s v="8"/>
  </r>
  <r>
    <s v="Kaela"/>
    <s v="Romaines"/>
    <s v="Female"/>
    <n v="41"/>
    <s v="1971-11-27"/>
    <s v="Geological Engineer"/>
    <x v="1"/>
    <x v="2"/>
    <s v="N"/>
    <s v="No"/>
    <n v="19"/>
    <s v="9193 Prairieview Drive"/>
    <s v="2155"/>
    <x v="1"/>
    <s v="Australia"/>
    <s v="10"/>
  </r>
  <r>
    <s v="Gaultiero"/>
    <s v="Fibbens"/>
    <s v="Male"/>
    <n v="41"/>
    <s v="1980-03-14"/>
    <s v="Help Desk Technician"/>
    <x v="8"/>
    <x v="0"/>
    <s v="N"/>
    <s v="No"/>
    <n v="9"/>
    <s v="938 Bartillon Hill"/>
    <s v="2035"/>
    <x v="1"/>
    <s v="Australia"/>
    <s v="11"/>
  </r>
  <r>
    <s v="Lucretia"/>
    <s v="D'Agostini"/>
    <s v="Female"/>
    <n v="41"/>
    <s v="1978-12-14"/>
    <s v="Database Administrator III"/>
    <x v="1"/>
    <x v="2"/>
    <s v="N"/>
    <s v="No"/>
    <n v="15"/>
    <s v="4 Gale Center"/>
    <s v="3185"/>
    <x v="0"/>
    <s v="Australia"/>
    <s v="7"/>
  </r>
  <r>
    <s v="Xenia"/>
    <s v="Maleck"/>
    <s v="Female"/>
    <n v="41"/>
    <s v="1960-02-14"/>
    <s v="VP Product Management"/>
    <x v="6"/>
    <x v="1"/>
    <s v="N"/>
    <s v="No"/>
    <n v="12"/>
    <s v="5 Southridge Hill"/>
    <s v="3029"/>
    <x v="0"/>
    <s v="Australia"/>
    <s v="7"/>
  </r>
  <r>
    <s v="Jo"/>
    <s v="Roberts"/>
    <s v="Female"/>
    <n v="41"/>
    <s v="1945-10-31"/>
    <s v="Paralegal"/>
    <x v="3"/>
    <x v="2"/>
    <s v="N"/>
    <s v="Yes"/>
    <n v="11"/>
    <s v="20139 Lakewood Plaza"/>
    <s v="2440"/>
    <x v="1"/>
    <s v="Australia"/>
    <s v="3"/>
  </r>
  <r>
    <s v="Consalve"/>
    <s v="Ballay"/>
    <s v="Male"/>
    <n v="41"/>
    <s v="1959-09-18"/>
    <s v="Web Developer I"/>
    <x v="2"/>
    <x v="1"/>
    <s v="N"/>
    <s v="Yes"/>
    <n v="7"/>
    <s v="72 Village Terrace"/>
    <s v="2250"/>
    <x v="1"/>
    <s v="Australia"/>
    <s v="8"/>
  </r>
  <r>
    <s v="Nadiya"/>
    <s v="Balasini"/>
    <s v="Female"/>
    <n v="40"/>
    <s v="1950-11-05"/>
    <s v="Sales Associate"/>
    <x v="3"/>
    <x v="1"/>
    <s v="N"/>
    <s v="No"/>
    <n v="15"/>
    <s v="92934 Mallory Trail"/>
    <s v="2164"/>
    <x v="1"/>
    <s v="Australia"/>
    <s v="9"/>
  </r>
  <r>
    <s v="Jenelle"/>
    <s v="Mc-Kerley"/>
    <s v="Female"/>
    <n v="40"/>
    <s v="1942-01-23"/>
    <s v="Data Coordiator"/>
    <x v="3"/>
    <x v="1"/>
    <s v="N"/>
    <s v="Yes"/>
    <n v="16"/>
    <s v="9 Springview Terrace"/>
    <s v="4068"/>
    <x v="2"/>
    <s v="Australia"/>
    <s v="5"/>
  </r>
  <r>
    <s v="Nicolas"/>
    <s v="O'Donnell"/>
    <s v="Male"/>
    <n v="40"/>
    <s v="1986-09-25"/>
    <s v="Internal Auditor"/>
    <x v="8"/>
    <x v="1"/>
    <s v="N"/>
    <s v="Yes"/>
    <n v="14"/>
    <s v="3319 Anthes Crossing"/>
    <s v="3177"/>
    <x v="0"/>
    <s v="Australia"/>
    <s v="7"/>
  </r>
  <r>
    <s v="Morganica"/>
    <s v="Bentke"/>
    <s v="Female"/>
    <n v="40"/>
    <d v="1977-01-03T00:00:00"/>
    <s v="Marketing Assistant"/>
    <x v="2"/>
    <x v="0"/>
    <s v="N"/>
    <s v="Yes"/>
    <n v="21"/>
    <s v="19453 Ramsey Point"/>
    <s v="3067"/>
    <x v="0"/>
    <s v="Australia"/>
    <s v="11"/>
  </r>
  <r>
    <s v="Mandi"/>
    <s v="Adamsson"/>
    <s v="Female"/>
    <n v="40"/>
    <s v="1992-04-07"/>
    <s v="Programmer Analyst I"/>
    <x v="1"/>
    <x v="1"/>
    <s v="N"/>
    <s v="Yes"/>
    <n v="5"/>
    <s v="25 Westerfield Road"/>
    <s v="4165"/>
    <x v="2"/>
    <s v="Australia"/>
    <s v="5"/>
  </r>
  <r>
    <s v="Yuma"/>
    <s v="Dennick"/>
    <s v="Male"/>
    <n v="40"/>
    <s v="1972-11-10"/>
    <s v="Not provided"/>
    <x v="1"/>
    <x v="1"/>
    <s v="N"/>
    <s v="Yes"/>
    <n v="6"/>
    <s v="89244 Macpherson Trail"/>
    <s v="2528"/>
    <x v="1"/>
    <s v="Australia"/>
    <s v="8"/>
  </r>
  <r>
    <s v="Zachariah"/>
    <s v="Meininking"/>
    <s v="Male"/>
    <n v="40"/>
    <s v="1938-06-09"/>
    <s v="Cost Accountant"/>
    <x v="3"/>
    <x v="0"/>
    <s v="N"/>
    <s v="Yes"/>
    <n v="20"/>
    <s v="24815 Lindbergh Avenue"/>
    <s v="2749"/>
    <x v="1"/>
    <s v="Australia"/>
    <s v="7"/>
  </r>
  <r>
    <s v="Glenn"/>
    <s v="Casbourne"/>
    <s v="Female"/>
    <n v="4"/>
    <s v="1981-08-08"/>
    <s v="Senior Editor"/>
    <x v="1"/>
    <x v="1"/>
    <s v="N"/>
    <s v="No"/>
    <n v="6"/>
    <s v="2 Morrow Alley"/>
    <s v="4207"/>
    <x v="2"/>
    <s v="Australia"/>
    <s v="1"/>
  </r>
  <r>
    <s v="Tedra"/>
    <s v="Goodbanne"/>
    <s v="Female"/>
    <n v="4"/>
    <s v="1978-01-15"/>
    <s v="Senior Quality Engineer"/>
    <x v="8"/>
    <x v="1"/>
    <s v="N"/>
    <s v="Yes"/>
    <n v="6"/>
    <s v="8 Debs Road"/>
    <s v="3934"/>
    <x v="0"/>
    <s v="Australia"/>
    <s v="9"/>
  </r>
  <r>
    <s v="Harman"/>
    <s v="Lynds"/>
    <s v="Male"/>
    <n v="4"/>
    <s v="1961-05-27"/>
    <s v="Professor"/>
    <x v="8"/>
    <x v="1"/>
    <s v="N"/>
    <s v="Yes"/>
    <n v="5"/>
    <s v="538 Gina Way"/>
    <s v="4105"/>
    <x v="2"/>
    <s v="Australia"/>
    <s v="8"/>
  </r>
  <r>
    <s v="Rowan"/>
    <s v="Summerly"/>
    <s v="Male"/>
    <n v="4"/>
    <s v="1974-07-05"/>
    <s v="Librarian"/>
    <x v="9"/>
    <x v="1"/>
    <s v="N"/>
    <s v="No"/>
    <n v="9"/>
    <s v="58231 Tomscot Plaza"/>
    <s v="2209"/>
    <x v="1"/>
    <s v="Australia"/>
    <s v="10"/>
  </r>
  <r>
    <s v="Almira"/>
    <s v="Mangion"/>
    <s v="Female"/>
    <n v="4"/>
    <s v="1996-01-24"/>
    <s v="VP Product Management"/>
    <x v="3"/>
    <x v="0"/>
    <s v="N"/>
    <s v="Yes"/>
    <n v="2"/>
    <s v="179 Anzinger Center"/>
    <s v="2230"/>
    <x v="1"/>
    <s v="Australia"/>
    <s v="12"/>
  </r>
  <r>
    <s v="Ariel"/>
    <s v="McCloid"/>
    <s v="Male"/>
    <n v="4"/>
    <s v="1994-03-13"/>
    <s v="Human Resources Manager"/>
    <x v="8"/>
    <x v="2"/>
    <s v="N"/>
    <s v="Yes"/>
    <n v="6"/>
    <s v="99 Quincy Parkway"/>
    <s v="3630"/>
    <x v="0"/>
    <s v="Australia"/>
    <s v="1"/>
  </r>
  <r>
    <s v="Inglebert"/>
    <s v="Aspinal"/>
    <s v="Male"/>
    <n v="4"/>
    <s v="1973-10-13"/>
    <s v="Financial Analyst"/>
    <x v="3"/>
    <x v="1"/>
    <s v="N"/>
    <s v="No"/>
    <n v="11"/>
    <s v="612 Annamark Center"/>
    <s v="2176"/>
    <x v="1"/>
    <s v="Australia"/>
    <s v="8"/>
  </r>
  <r>
    <s v="Barth"/>
    <s v="Sapshed"/>
    <s v="Male"/>
    <n v="4"/>
    <s v="1994-06-16"/>
    <s v="Executive Secretary"/>
    <x v="3"/>
    <x v="1"/>
    <s v="N"/>
    <s v="Yes"/>
    <n v="13"/>
    <s v="65 Milwaukee Lane"/>
    <s v="4520"/>
    <x v="2"/>
    <s v="Australia"/>
    <s v="10"/>
  </r>
  <r>
    <s v="Simonette"/>
    <s v="Not Provided"/>
    <s v="Female"/>
    <n v="4"/>
    <s v="1990-04-06"/>
    <s v="VP Product Management"/>
    <x v="1"/>
    <x v="0"/>
    <s v="N"/>
    <s v="Yes"/>
    <n v="6"/>
    <s v="66 Hoffman Court"/>
    <s v="2232"/>
    <x v="1"/>
    <s v="Australia"/>
    <s v="8"/>
  </r>
  <r>
    <s v="Carl"/>
    <s v="Troyes"/>
    <s v="Male"/>
    <n v="4"/>
    <s v="1973-03-12"/>
    <s v="Associate Professor"/>
    <x v="5"/>
    <x v="1"/>
    <s v="N"/>
    <s v="No"/>
    <n v="7"/>
    <s v="1217 Melody Alley"/>
    <s v="3109"/>
    <x v="0"/>
    <s v="Australia"/>
    <s v="10"/>
  </r>
  <r>
    <s v="Druci"/>
    <s v="Brandli"/>
    <s v="Female"/>
    <n v="39"/>
    <s v="1951-04-29"/>
    <s v="Assistant Media Planner"/>
    <x v="9"/>
    <x v="2"/>
    <s v="N"/>
    <s v="Yes"/>
    <n v="22"/>
    <s v="89105 Pearson Terrace"/>
    <s v="4075"/>
    <x v="2"/>
    <s v="Australia"/>
    <s v="7"/>
  </r>
  <r>
    <s v="Bernardine"/>
    <s v="Delmonti"/>
    <s v="Female"/>
    <n v="39"/>
    <s v="1971-03-31"/>
    <s v="Not provided"/>
    <x v="5"/>
    <x v="1"/>
    <s v="N"/>
    <s v="No"/>
    <n v="17"/>
    <s v="0721 Meadow Ridge Pass"/>
    <s v="2540"/>
    <x v="1"/>
    <s v="Australia"/>
    <s v="8"/>
  </r>
  <r>
    <s v="Conroy"/>
    <s v="Rappaport"/>
    <s v="Male"/>
    <n v="39"/>
    <s v="1965-01-08"/>
    <s v="Assistant Manager"/>
    <x v="4"/>
    <x v="2"/>
    <s v="N"/>
    <s v="No"/>
    <n v="9"/>
    <s v="5219 Pearson Drive"/>
    <s v="2148"/>
    <x v="1"/>
    <s v="Australia"/>
    <s v="9"/>
  </r>
  <r>
    <s v="Zollie"/>
    <s v="Crinidge"/>
    <s v="Male"/>
    <n v="39"/>
    <s v="1988-01-10"/>
    <s v="Systems Administrator I"/>
    <x v="0"/>
    <x v="1"/>
    <s v="N"/>
    <s v="Yes"/>
    <n v="10"/>
    <s v="0 Esker Avenue"/>
    <s v="4019"/>
    <x v="2"/>
    <s v="Australia"/>
    <s v="5"/>
  </r>
  <r>
    <s v="Natividad"/>
    <s v="Balducci"/>
    <s v="Female"/>
    <n v="39"/>
    <s v="1991-02-07"/>
    <s v="Not provided"/>
    <x v="5"/>
    <x v="2"/>
    <s v="N"/>
    <s v="Yes"/>
    <n v="10"/>
    <s v="4472 Washington Junction"/>
    <s v="3206"/>
    <x v="0"/>
    <s v="Australia"/>
    <s v="11"/>
  </r>
  <r>
    <s v="Park"/>
    <s v="Not Provided"/>
    <s v="Male"/>
    <n v="39"/>
    <s v="1977-11-08"/>
    <s v="Nurse Practicioner"/>
    <x v="2"/>
    <x v="0"/>
    <s v="N"/>
    <s v="No"/>
    <n v="14"/>
    <s v="07 Boyd Drive"/>
    <s v="4350"/>
    <x v="2"/>
    <s v="Australia"/>
    <s v="7"/>
  </r>
  <r>
    <s v="Dena"/>
    <s v="Pabst"/>
    <s v="Female"/>
    <n v="39"/>
    <s v="1987-04-20"/>
    <s v="Account Executive"/>
    <x v="1"/>
    <x v="2"/>
    <s v="N"/>
    <s v="Yes"/>
    <n v="17"/>
    <s v="02023 Loeprich Drive"/>
    <s v="3037"/>
    <x v="0"/>
    <s v="Australia"/>
    <s v="7"/>
  </r>
  <r>
    <s v="Mandie"/>
    <s v="MacAdie"/>
    <s v="Female"/>
    <n v="39"/>
    <d v="1974-12-25T00:00:00"/>
    <s v="Chief Design Engineer"/>
    <x v="6"/>
    <x v="2"/>
    <s v="N"/>
    <s v="No"/>
    <n v="13"/>
    <s v="1009 Roxbury Point"/>
    <s v="2110"/>
    <x v="1"/>
    <s v="Australia"/>
    <s v="11"/>
  </r>
  <r>
    <s v="Adria"/>
    <s v="Van den Velde"/>
    <s v="Female"/>
    <n v="39"/>
    <s v="1978-07-10"/>
    <s v="Nuclear Power Engineer"/>
    <x v="1"/>
    <x v="0"/>
    <s v="N"/>
    <s v="Yes"/>
    <n v="9"/>
    <s v="6030 Becker Plaza"/>
    <s v="2261"/>
    <x v="1"/>
    <s v="Australia"/>
    <s v="7"/>
  </r>
  <r>
    <s v="Harman"/>
    <s v="A'field"/>
    <s v="Male"/>
    <n v="39"/>
    <s v="1960-12-27"/>
    <s v="Geologist III"/>
    <x v="1"/>
    <x v="0"/>
    <s v="N"/>
    <s v="Yes"/>
    <n v="6"/>
    <s v="31815 Vermont Drive"/>
    <s v="4227"/>
    <x v="2"/>
    <s v="Australia"/>
    <s v="5"/>
  </r>
  <r>
    <s v="Melba"/>
    <s v="Spellacy"/>
    <s v="Female"/>
    <n v="38"/>
    <s v="1976-12-09"/>
    <s v="VP Marketing"/>
    <x v="4"/>
    <x v="1"/>
    <s v="N"/>
    <s v="No"/>
    <n v="4"/>
    <s v="0591 Anzinger Circle"/>
    <s v="2232"/>
    <x v="1"/>
    <s v="Australia"/>
    <s v="10"/>
  </r>
  <r>
    <s v="Farris"/>
    <s v="Skettles"/>
    <s v="Male"/>
    <n v="38"/>
    <s v="1965-07-03"/>
    <s v="Payment Adjustment Coordinator"/>
    <x v="8"/>
    <x v="1"/>
    <s v="N"/>
    <s v="Yes"/>
    <n v="13"/>
    <s v="49309 Redwing Lane"/>
    <s v="3240"/>
    <x v="0"/>
    <s v="Australia"/>
    <s v="7"/>
  </r>
  <r>
    <s v="Christie"/>
    <s v="Anders"/>
    <s v="Male"/>
    <n v="38"/>
    <s v="1969-10-02"/>
    <s v="VP Marketing"/>
    <x v="0"/>
    <x v="1"/>
    <s v="N"/>
    <s v="No"/>
    <n v="16"/>
    <s v="48 Ludington Plaza"/>
    <s v="2153"/>
    <x v="1"/>
    <s v="Australia"/>
    <s v="10"/>
  </r>
  <r>
    <s v="Celestina"/>
    <s v="Lethardy"/>
    <s v="Female"/>
    <n v="38"/>
    <s v="1968-12-11"/>
    <s v="Software Consultant"/>
    <x v="2"/>
    <x v="1"/>
    <s v="N"/>
    <s v="Yes"/>
    <n v="11"/>
    <s v="53 Memorial Street"/>
    <s v="3163"/>
    <x v="0"/>
    <s v="Australia"/>
    <s v="10"/>
  </r>
  <r>
    <s v="Lela"/>
    <s v="Billing"/>
    <s v="Female"/>
    <n v="38"/>
    <s v="1970-12-17"/>
    <s v="Programmer Analyst III"/>
    <x v="8"/>
    <x v="1"/>
    <s v="N"/>
    <s v="Yes"/>
    <n v="18"/>
    <s v="095 Glacier Hill Circle"/>
    <s v="2571"/>
    <x v="1"/>
    <s v="Australia"/>
    <s v="7"/>
  </r>
  <r>
    <s v="Austine"/>
    <s v="Speedy"/>
    <s v="Female"/>
    <n v="38"/>
    <s v="1940-05-23"/>
    <s v="Software Engineer II"/>
    <x v="7"/>
    <x v="2"/>
    <s v="N"/>
    <s v="Yes"/>
    <n v="14"/>
    <s v="69 Sunfield Terrace"/>
    <s v="2558"/>
    <x v="1"/>
    <s v="Australia"/>
    <s v="8"/>
  </r>
  <r>
    <s v="Kellina"/>
    <s v="Haygreen"/>
    <s v="Female"/>
    <n v="38"/>
    <s v="1966-01-19"/>
    <s v="Librarian"/>
    <x v="9"/>
    <x v="0"/>
    <s v="N"/>
    <s v="No"/>
    <n v="18"/>
    <s v="5731 Bunker Hill Lane"/>
    <s v="2046"/>
    <x v="1"/>
    <s v="Australia"/>
    <s v="10"/>
  </r>
  <r>
    <s v="Rowen"/>
    <s v="Sollas"/>
    <s v="Male"/>
    <n v="38"/>
    <s v="1960-04-23"/>
    <s v="Dental Hygienist"/>
    <x v="4"/>
    <x v="1"/>
    <s v="N"/>
    <s v="No"/>
    <n v="5"/>
    <s v="4 Anzinger Street"/>
    <s v="4556"/>
    <x v="2"/>
    <s v="Australia"/>
    <s v="8"/>
  </r>
  <r>
    <s v="Hedwig"/>
    <s v="Jayme"/>
    <s v="Female"/>
    <n v="38"/>
    <s v="1952-08-21"/>
    <s v="Accountant IV"/>
    <x v="5"/>
    <x v="0"/>
    <s v="N"/>
    <s v="No"/>
    <n v="11"/>
    <s v="6293 Hooker Point"/>
    <s v="2099"/>
    <x v="1"/>
    <s v="Australia"/>
    <s v="10"/>
  </r>
  <r>
    <s v="Weidar"/>
    <s v="Etheridge"/>
    <s v="Male"/>
    <n v="38"/>
    <s v="1959-07-13"/>
    <s v="Compensation Analyst"/>
    <x v="3"/>
    <x v="1"/>
    <s v="N"/>
    <s v="Yes"/>
    <n v="6"/>
    <s v="0535 Jay Point"/>
    <s v="2422"/>
    <x v="1"/>
    <s v="Australia"/>
    <s v="4"/>
  </r>
  <r>
    <s v="Jordan"/>
    <s v="Clampe"/>
    <s v="Male"/>
    <n v="37"/>
    <s v="1939-12-09"/>
    <s v="Staff Scientist"/>
    <x v="3"/>
    <x v="1"/>
    <s v="N"/>
    <s v="Yes"/>
    <n v="11"/>
    <s v="276 Westend Road"/>
    <s v="4207"/>
    <x v="2"/>
    <s v="Australia"/>
    <s v="5"/>
  </r>
  <r>
    <s v="Roddy"/>
    <s v="Rubinshtein"/>
    <s v="Male"/>
    <n v="37"/>
    <s v="1987-10-08"/>
    <s v="Nurse Practicioner"/>
    <x v="0"/>
    <x v="1"/>
    <s v="N"/>
    <s v="Yes"/>
    <n v="4"/>
    <s v="3 Mcguire Crossing"/>
    <s v="4510"/>
    <x v="2"/>
    <s v="Australia"/>
    <s v="7"/>
  </r>
  <r>
    <s v="Nichole"/>
    <s v="Leisman"/>
    <s v="Male"/>
    <n v="37"/>
    <s v="1986-08-07"/>
    <s v="Geologist III"/>
    <x v="5"/>
    <x v="0"/>
    <s v="N"/>
    <s v="No"/>
    <n v="4"/>
    <s v="35151 Bunker Hill Crossing"/>
    <s v="2068"/>
    <x v="1"/>
    <s v="Australia"/>
    <s v="12"/>
  </r>
  <r>
    <s v="Malvin"/>
    <s v="Ryhorovich"/>
    <s v="Male"/>
    <n v="37"/>
    <s v="1962-03-03"/>
    <s v="Quality Control Specialist"/>
    <x v="8"/>
    <x v="1"/>
    <s v="N"/>
    <s v="No"/>
    <n v="5"/>
    <s v="5356 Sugar Plaza"/>
    <s v="4818"/>
    <x v="2"/>
    <s v="Australia"/>
    <s v="3"/>
  </r>
  <r>
    <s v="Sherrie"/>
    <s v="Godleman"/>
    <s v="Female"/>
    <n v="37"/>
    <d v="1978-04-02T00:00:00"/>
    <s v="Associate Professor"/>
    <x v="1"/>
    <x v="1"/>
    <s v="N"/>
    <s v="No"/>
    <n v="19"/>
    <s v="67 Shelley Crossing"/>
    <s v="3350"/>
    <x v="0"/>
    <s v="Australia"/>
    <s v="2"/>
  </r>
  <r>
    <s v="Wyn"/>
    <s v="Meach"/>
    <s v="Male"/>
    <n v="37"/>
    <s v="1938-09-10"/>
    <s v="Not provided"/>
    <x v="1"/>
    <x v="1"/>
    <s v="N"/>
    <s v="No"/>
    <n v="9"/>
    <s v="79 Armistice Junction"/>
    <s v="2765"/>
    <x v="1"/>
    <s v="Australia"/>
    <s v="9"/>
  </r>
  <r>
    <s v="Frederich"/>
    <s v="Glantz"/>
    <s v="Male"/>
    <n v="37"/>
    <s v="1997-08-27"/>
    <s v="Nuclear Power Engineer"/>
    <x v="1"/>
    <x v="2"/>
    <s v="N"/>
    <s v="Yes"/>
    <n v="10"/>
    <s v="9 Glacier Hill Circle"/>
    <s v="2762"/>
    <x v="1"/>
    <s v="Australia"/>
    <s v="8"/>
  </r>
  <r>
    <s v="Claude"/>
    <s v="Bowstead"/>
    <s v="Female"/>
    <n v="37"/>
    <s v="1997-11-29"/>
    <s v="Accounting Assistant III"/>
    <x v="1"/>
    <x v="1"/>
    <s v="N"/>
    <s v="No"/>
    <n v="7"/>
    <s v="5263 Stone Corner Crossing"/>
    <s v="2217"/>
    <x v="1"/>
    <s v="Australia"/>
    <s v="12"/>
  </r>
  <r>
    <s v="Morganica"/>
    <s v="Ainsbury"/>
    <s v="Female"/>
    <n v="37"/>
    <s v="1973-01-06"/>
    <s v="Senior Editor"/>
    <x v="9"/>
    <x v="2"/>
    <s v="N"/>
    <s v="Yes"/>
    <n v="9"/>
    <s v="1 Raven Way"/>
    <s v="2151"/>
    <x v="1"/>
    <s v="Australia"/>
    <s v="10"/>
  </r>
  <r>
    <s v="Lucius"/>
    <s v="Hatchell"/>
    <s v="Male"/>
    <n v="37"/>
    <s v="1951-03-19"/>
    <s v="Media Manager II"/>
    <x v="0"/>
    <x v="1"/>
    <s v="N"/>
    <s v="Yes"/>
    <n v="14"/>
    <s v="432 Ronald Regan Court"/>
    <s v="3782"/>
    <x v="0"/>
    <s v="Australia"/>
    <s v="8"/>
  </r>
  <r>
    <s v="Emeline"/>
    <s v="Vezey"/>
    <s v="Female"/>
    <n v="37"/>
    <s v="1953-08-07"/>
    <s v="Dental Hygienist"/>
    <x v="4"/>
    <x v="0"/>
    <s v="N"/>
    <s v="Yes"/>
    <n v="19"/>
    <s v="2 Golden Leaf Parkway"/>
    <s v="3759"/>
    <x v="0"/>
    <s v="Australia"/>
    <s v="7"/>
  </r>
  <r>
    <s v="Lanny"/>
    <s v="Currall"/>
    <s v="Male"/>
    <n v="37"/>
    <s v="1997-10-23"/>
    <s v="Developer IV"/>
    <x v="8"/>
    <x v="2"/>
    <s v="N"/>
    <s v="Yes"/>
    <n v="9"/>
    <s v="3 Redwing Center"/>
    <s v="2209"/>
    <x v="1"/>
    <s v="Australia"/>
    <s v="10"/>
  </r>
  <r>
    <s v="Cazzie"/>
    <s v="Stanwix"/>
    <s v="Male"/>
    <n v="37"/>
    <s v="1960-10-01"/>
    <s v="Research Assistant IV"/>
    <x v="1"/>
    <x v="2"/>
    <s v="N"/>
    <s v="Yes"/>
    <n v="11"/>
    <s v="6026 Mallory Drive"/>
    <s v="4561"/>
    <x v="2"/>
    <s v="Australia"/>
    <s v="7"/>
  </r>
  <r>
    <s v="Craggy"/>
    <s v="Happel"/>
    <s v="Male"/>
    <n v="37"/>
    <s v="1979-02-10"/>
    <s v="Marketing Manager"/>
    <x v="1"/>
    <x v="2"/>
    <s v="N"/>
    <s v="Yes"/>
    <n v="8"/>
    <s v="23 Del Sol Alley"/>
    <s v="3064"/>
    <x v="0"/>
    <s v="Australia"/>
    <s v="6"/>
  </r>
  <r>
    <s v="Marie-jeanne"/>
    <s v="Breawood"/>
    <s v="Female"/>
    <n v="37"/>
    <s v="1953-10-12"/>
    <s v="Clinical Specialist"/>
    <x v="4"/>
    <x v="2"/>
    <s v="N"/>
    <s v="No"/>
    <n v="8"/>
    <s v="6 Prairieview Pass"/>
    <s v="2770"/>
    <x v="1"/>
    <s v="Australia"/>
    <s v="6"/>
  </r>
  <r>
    <s v="Alex"/>
    <s v="Patshull"/>
    <s v="Female"/>
    <n v="37"/>
    <s v="1966-01-02"/>
    <s v="Senior Quality Engineer"/>
    <x v="0"/>
    <x v="1"/>
    <s v="N"/>
    <s v="Yes"/>
    <n v="13"/>
    <s v="446 High Crossing Way"/>
    <s v="4165"/>
    <x v="2"/>
    <s v="Australia"/>
    <s v="5"/>
  </r>
  <r>
    <s v="Glennis"/>
    <s v="Flintoff"/>
    <s v="Female"/>
    <n v="36"/>
    <s v="1956-10-22"/>
    <s v="Speech Pathologist"/>
    <x v="4"/>
    <x v="0"/>
    <s v="N"/>
    <s v="Yes"/>
    <n v="13"/>
    <s v="1601 Rutledge Lane"/>
    <s v="3030"/>
    <x v="0"/>
    <s v="Australia"/>
    <s v="7"/>
  </r>
  <r>
    <s v="Sawyer"/>
    <s v="Sponton"/>
    <s v="Male"/>
    <n v="36"/>
    <s v="1956-02-22"/>
    <s v="Help Desk Technician"/>
    <x v="5"/>
    <x v="1"/>
    <s v="N"/>
    <s v="Yes"/>
    <n v="10"/>
    <s v="5 Golf Terrace"/>
    <s v="2126"/>
    <x v="1"/>
    <s v="Australia"/>
    <s v="11"/>
  </r>
  <r>
    <s v="Quillan"/>
    <s v="Guinane"/>
    <s v="Male"/>
    <n v="36"/>
    <s v="1946-03-24"/>
    <s v="Community Outreach Specialist"/>
    <x v="8"/>
    <x v="2"/>
    <s v="N"/>
    <s v="Yes"/>
    <n v="21"/>
    <s v="803 Badeau Point"/>
    <s v="2177"/>
    <x v="1"/>
    <s v="Australia"/>
    <s v="8"/>
  </r>
  <r>
    <s v="Zondra"/>
    <s v="Ringham"/>
    <s v="Female"/>
    <n v="36"/>
    <s v="1948-01-13"/>
    <s v="Cost Accountant"/>
    <x v="3"/>
    <x v="1"/>
    <s v="N"/>
    <s v="Yes"/>
    <n v="7"/>
    <s v="416 Lighthouse Bay Lane"/>
    <s v="4510"/>
    <x v="2"/>
    <s v="Australia"/>
    <s v="5"/>
  </r>
  <r>
    <s v="Kermit"/>
    <s v="Lebond"/>
    <s v="Male"/>
    <n v="36"/>
    <s v="1980-02-01"/>
    <s v="Financial Advisor"/>
    <x v="3"/>
    <x v="1"/>
    <s v="N"/>
    <s v="No"/>
    <n v="4"/>
    <s v="71 Ludington Center"/>
    <s v="4208"/>
    <x v="2"/>
    <s v="Australia"/>
    <s v="8"/>
  </r>
  <r>
    <s v="Kipp"/>
    <s v="Stockport"/>
    <s v="Male"/>
    <n v="36"/>
    <s v="1982-12-10"/>
    <s v="Data Coordiator"/>
    <x v="0"/>
    <x v="1"/>
    <s v="N"/>
    <s v="Yes"/>
    <n v="6"/>
    <s v="02 Roth Drive"/>
    <s v="2022"/>
    <x v="1"/>
    <s v="Australia"/>
    <s v="11"/>
  </r>
  <r>
    <s v="Lizbeth"/>
    <s v="Garvan"/>
    <s v="Female"/>
    <n v="36"/>
    <s v="1996-09-06"/>
    <s v="Structural Analysis Engineer"/>
    <x v="4"/>
    <x v="1"/>
    <s v="N"/>
    <s v="No"/>
    <n v="4"/>
    <s v="5 Schurz Street"/>
    <s v="2141"/>
    <x v="1"/>
    <s v="Australia"/>
    <s v="9"/>
  </r>
  <r>
    <s v="Glendon"/>
    <s v="Malham"/>
    <s v="Male"/>
    <n v="36"/>
    <s v="1965-08-21"/>
    <s v="Web Designer I"/>
    <x v="1"/>
    <x v="1"/>
    <s v="N"/>
    <s v="No"/>
    <n v="17"/>
    <s v="6 Anzinger Pass"/>
    <s v="3030"/>
    <x v="0"/>
    <s v="Australia"/>
    <s v="6"/>
  </r>
  <r>
    <s v="Manny"/>
    <s v="Mandy"/>
    <s v="Male"/>
    <n v="36"/>
    <s v="1977-01-28"/>
    <s v="Account Representative III"/>
    <x v="7"/>
    <x v="1"/>
    <s v="N"/>
    <s v="No"/>
    <n v="16"/>
    <s v="6 Union Center"/>
    <s v="4280"/>
    <x v="2"/>
    <s v="Australia"/>
    <s v="7"/>
  </r>
  <r>
    <s v="Hatti"/>
    <s v="Carletti"/>
    <s v="Unspecified"/>
    <n v="35"/>
    <m/>
    <s v="Legal Assistant"/>
    <x v="2"/>
    <x v="0"/>
    <s v="N"/>
    <s v="Yes"/>
    <n v="11"/>
    <s v="6 Iowa Center"/>
    <s v="2519"/>
    <x v="1"/>
    <s v="Australia"/>
    <s v="9"/>
  </r>
  <r>
    <s v="Egon"/>
    <s v="Ortells"/>
    <s v="Male"/>
    <n v="35"/>
    <d v="1976-06-11T00:00:00"/>
    <s v="Structural Engineer"/>
    <x v="1"/>
    <x v="0"/>
    <s v="N"/>
    <s v="No"/>
    <n v="13"/>
    <s v="3 Sundown Hill"/>
    <s v="2168"/>
    <x v="1"/>
    <s v="Australia"/>
    <s v="9"/>
  </r>
  <r>
    <s v="Sonny"/>
    <s v="McCart"/>
    <s v="Male"/>
    <n v="35"/>
    <s v="1992-08-27"/>
    <s v="Account Representative I"/>
    <x v="1"/>
    <x v="2"/>
    <s v="N"/>
    <s v="No"/>
    <n v="9"/>
    <s v="52752 Barby Hill"/>
    <s v="3020"/>
    <x v="0"/>
    <s v="Australia"/>
    <s v="9"/>
  </r>
  <r>
    <s v="Yardley"/>
    <s v="Matten"/>
    <s v="Male"/>
    <n v="35"/>
    <s v="1991-03-06"/>
    <s v="Junior Executive"/>
    <x v="3"/>
    <x v="1"/>
    <s v="N"/>
    <s v="No"/>
    <n v="15"/>
    <s v="74 Everett Court"/>
    <s v="4408"/>
    <x v="2"/>
    <s v="Australia"/>
    <s v="2"/>
  </r>
  <r>
    <s v="Frederigo"/>
    <s v="Cribbott"/>
    <s v="Male"/>
    <n v="35"/>
    <s v="1965-03-15"/>
    <s v="Social Worker"/>
    <x v="4"/>
    <x v="1"/>
    <s v="N"/>
    <s v="No"/>
    <n v="16"/>
    <s v="42280 Namekagon Crossing"/>
    <s v="2140"/>
    <x v="1"/>
    <s v="Australia"/>
    <s v="8"/>
  </r>
  <r>
    <s v="Pansie"/>
    <s v="Beccero"/>
    <s v="Female"/>
    <n v="35"/>
    <s v="1964-07-07"/>
    <s v="Software Test Engineer I"/>
    <x v="3"/>
    <x v="0"/>
    <s v="N"/>
    <s v="Yes"/>
    <n v="10"/>
    <s v="315 Hudson Road"/>
    <s v="4818"/>
    <x v="2"/>
    <s v="Australia"/>
    <s v="5"/>
  </r>
  <r>
    <s v="Edin"/>
    <s v="Patinkin"/>
    <s v="Female"/>
    <n v="35"/>
    <s v="1992-03-26"/>
    <s v="Account Executive"/>
    <x v="4"/>
    <x v="1"/>
    <s v="N"/>
    <s v="No"/>
    <n v="17"/>
    <s v="6 Milwaukee Hill"/>
    <s v="3015"/>
    <x v="0"/>
    <s v="Australia"/>
    <s v="4"/>
  </r>
  <r>
    <s v="Melinda"/>
    <s v="Hadlee"/>
    <s v="Female"/>
    <n v="34"/>
    <s v="1965-09-21"/>
    <s v="Financial Analyst"/>
    <x v="3"/>
    <x v="0"/>
    <s v="N"/>
    <s v="No"/>
    <n v="19"/>
    <s v="115 Montana Place"/>
    <s v="2093"/>
    <x v="1"/>
    <s v="Australia"/>
    <s v="9"/>
  </r>
  <r>
    <s v="Valerie"/>
    <s v="Pickover"/>
    <s v="Female"/>
    <n v="34"/>
    <s v="1965-09-08"/>
    <s v="Editor"/>
    <x v="3"/>
    <x v="1"/>
    <s v="N"/>
    <s v="No"/>
    <n v="9"/>
    <s v="92214 Spenser Road"/>
    <s v="2756"/>
    <x v="1"/>
    <s v="Australia"/>
    <s v="8"/>
  </r>
  <r>
    <s v="Patricia"/>
    <s v="Everix"/>
    <s v="Female"/>
    <n v="34"/>
    <d v="1978-02-19T00:00:00"/>
    <s v="Director of Sales"/>
    <x v="4"/>
    <x v="1"/>
    <s v="N"/>
    <s v="No"/>
    <n v="19"/>
    <s v="91164 Washington Terrace"/>
    <s v="2263"/>
    <x v="1"/>
    <s v="Australia"/>
    <s v="7"/>
  </r>
  <r>
    <s v="Harlin"/>
    <s v="Mazin"/>
    <s v="Male"/>
    <n v="34"/>
    <s v="1974-03-25"/>
    <s v="Computer Systems Analyst I"/>
    <x v="1"/>
    <x v="1"/>
    <s v="N"/>
    <s v="Yes"/>
    <n v="13"/>
    <s v="735 Westridge Road"/>
    <s v="2454"/>
    <x v="1"/>
    <s v="Australia"/>
    <s v="7"/>
  </r>
  <r>
    <s v="Sada"/>
    <s v="Branton"/>
    <s v="Female"/>
    <n v="34"/>
    <s v="1974-06-24"/>
    <s v="Nuclear Power Engineer"/>
    <x v="1"/>
    <x v="0"/>
    <s v="N"/>
    <s v="No"/>
    <n v="14"/>
    <s v="9736 Mitchell Pass"/>
    <s v="3199"/>
    <x v="0"/>
    <s v="Australia"/>
    <s v="6"/>
  </r>
  <r>
    <s v="Cami"/>
    <s v="Eitter"/>
    <s v="Female"/>
    <n v="34"/>
    <d v="1979-01-03T00:00:00"/>
    <s v="Professor"/>
    <x v="1"/>
    <x v="2"/>
    <s v="N"/>
    <s v="Yes"/>
    <n v="11"/>
    <s v="1408 Hovde Circle"/>
    <s v="3081"/>
    <x v="0"/>
    <s v="Australia"/>
    <s v="9"/>
  </r>
  <r>
    <s v="Margette"/>
    <s v="Gibard"/>
    <s v="Female"/>
    <n v="34"/>
    <s v="1942-07-06"/>
    <s v="Not provided"/>
    <x v="1"/>
    <x v="0"/>
    <s v="N"/>
    <s v="Yes"/>
    <n v="9"/>
    <s v="37068 Montana Street"/>
    <s v="2011"/>
    <x v="1"/>
    <s v="Australia"/>
    <s v="7"/>
  </r>
  <r>
    <s v="Rand"/>
    <s v="Winchcum"/>
    <s v="Male"/>
    <n v="34"/>
    <s v="2000-04-10"/>
    <s v="Software Consultant"/>
    <x v="8"/>
    <x v="0"/>
    <s v="N"/>
    <s v="No"/>
    <n v="3"/>
    <s v="4594 Jackson Hill"/>
    <s v="2146"/>
    <x v="1"/>
    <s v="Australia"/>
    <s v="7"/>
  </r>
  <r>
    <s v="Abner"/>
    <s v="Fraschetti"/>
    <s v="Male"/>
    <n v="33"/>
    <s v="1986-01-23"/>
    <s v="Staff Scientist"/>
    <x v="7"/>
    <x v="0"/>
    <s v="N"/>
    <s v="No"/>
    <n v="13"/>
    <s v="67 Northport Avenue"/>
    <s v="3805"/>
    <x v="0"/>
    <s v="Australia"/>
    <s v="7"/>
  </r>
  <r>
    <s v="Erhard"/>
    <s v="O'Moylane"/>
    <s v="Male"/>
    <n v="33"/>
    <s v="1978-05-27"/>
    <s v="Media Manager I"/>
    <x v="0"/>
    <x v="0"/>
    <s v="N"/>
    <s v="Yes"/>
    <n v="9"/>
    <s v="01124 Dottie Lane"/>
    <s v="3630"/>
    <x v="0"/>
    <s v="Australia"/>
    <s v="2"/>
  </r>
  <r>
    <s v="Sherill"/>
    <s v="Not Provided"/>
    <s v="Female"/>
    <n v="33"/>
    <s v="1991-12-18"/>
    <s v="Information Systems Manager"/>
    <x v="3"/>
    <x v="1"/>
    <s v="N"/>
    <s v="No"/>
    <n v="3"/>
    <s v="53 Moulton Avenue"/>
    <s v="2880"/>
    <x v="1"/>
    <s v="Australia"/>
    <s v="1"/>
  </r>
  <r>
    <s v="Elmira"/>
    <s v="Vasilyev"/>
    <s v="Female"/>
    <n v="33"/>
    <s v="1951-10-14"/>
    <s v="Senior Quality Engineer"/>
    <x v="1"/>
    <x v="2"/>
    <s v="N"/>
    <s v="No"/>
    <n v="12"/>
    <s v="12 Eastlawn Terrace"/>
    <s v="2007"/>
    <x v="1"/>
    <s v="Australia"/>
    <s v="9"/>
  </r>
  <r>
    <s v="Shepherd"/>
    <s v="Dutchburn"/>
    <s v="Male"/>
    <n v="33"/>
    <s v="1976-08-12"/>
    <s v="Senior Sales Associate"/>
    <x v="3"/>
    <x v="2"/>
    <s v="N"/>
    <s v="Yes"/>
    <n v="9"/>
    <s v="8970 Anhalt Junction"/>
    <s v="2160"/>
    <x v="1"/>
    <s v="Australia"/>
    <s v="9"/>
  </r>
  <r>
    <s v="Annabell"/>
    <s v="Downer"/>
    <s v="Female"/>
    <n v="33"/>
    <s v="1955-11-25"/>
    <s v="Budget/Accounting Analyst II"/>
    <x v="8"/>
    <x v="0"/>
    <s v="N"/>
    <s v="No"/>
    <n v="20"/>
    <s v="8738 Lukken Terrace"/>
    <s v="2763"/>
    <x v="1"/>
    <s v="Australia"/>
    <s v="9"/>
  </r>
  <r>
    <s v="Burt"/>
    <s v="Vasechkin"/>
    <s v="Male"/>
    <n v="33"/>
    <s v="1950-04-15"/>
    <s v="Senior Sales Associate"/>
    <x v="0"/>
    <x v="1"/>
    <s v="N"/>
    <s v="Yes"/>
    <n v="20"/>
    <s v="89100 Rusk Crossing"/>
    <s v="3338"/>
    <x v="0"/>
    <s v="Australia"/>
    <s v="2"/>
  </r>
  <r>
    <s v="Inglis"/>
    <s v="Pickaver"/>
    <s v="Male"/>
    <n v="33"/>
    <s v="1994-06-25"/>
    <s v="Product Engineer"/>
    <x v="6"/>
    <x v="0"/>
    <s v="N"/>
    <s v="No"/>
    <n v="1"/>
    <s v="14067 Armistice Plaza"/>
    <s v="2770"/>
    <x v="1"/>
    <s v="Australia"/>
    <s v="8"/>
  </r>
  <r>
    <s v="Mandie"/>
    <s v="Feares"/>
    <s v="Female"/>
    <n v="32"/>
    <s v="1964-04-19"/>
    <s v="Clinical Specialist"/>
    <x v="4"/>
    <x v="1"/>
    <s v="N"/>
    <s v="No"/>
    <n v="10"/>
    <s v="39 Kedzie Pass"/>
    <s v="4053"/>
    <x v="2"/>
    <s v="Australia"/>
    <s v="8"/>
  </r>
  <r>
    <s v="Elbertina"/>
    <s v="Fendley"/>
    <s v="Female"/>
    <n v="32"/>
    <s v="1992-03-27"/>
    <s v="Physical Therapy Assistant"/>
    <x v="5"/>
    <x v="0"/>
    <s v="N"/>
    <s v="No"/>
    <n v="8"/>
    <s v="743 Debra Court"/>
    <s v="2117"/>
    <x v="1"/>
    <s v="Australia"/>
    <s v="11"/>
  </r>
  <r>
    <s v="Mick"/>
    <s v="Macewan"/>
    <s v="Male"/>
    <n v="32"/>
    <s v="1967-12-12"/>
    <s v="Senior Cost Accountant"/>
    <x v="3"/>
    <x v="1"/>
    <s v="N"/>
    <s v="No"/>
    <n v="16"/>
    <s v="59254 Northland Alley"/>
    <s v="2032"/>
    <x v="1"/>
    <s v="Australia"/>
    <s v="10"/>
  </r>
  <r>
    <s v="Zechariah"/>
    <s v="McReidy"/>
    <s v="Male"/>
    <n v="32"/>
    <d v="1978-07-22T00:00:00"/>
    <s v="Technical Writer"/>
    <x v="1"/>
    <x v="2"/>
    <s v="N"/>
    <s v="No"/>
    <n v="21"/>
    <s v="797 Westend Street"/>
    <s v="4207"/>
    <x v="2"/>
    <s v="Australia"/>
    <s v="6"/>
  </r>
  <r>
    <s v="Carry"/>
    <s v="Costi"/>
    <s v="Female"/>
    <n v="32"/>
    <s v="1972-11-26"/>
    <s v="Senior Developer"/>
    <x v="5"/>
    <x v="1"/>
    <s v="N"/>
    <s v="No"/>
    <n v="11"/>
    <s v="5316 Farwell Hill"/>
    <s v="2800"/>
    <x v="1"/>
    <s v="Australia"/>
    <s v="4"/>
  </r>
  <r>
    <s v="Raynard"/>
    <s v="Not Provided"/>
    <s v="Male"/>
    <n v="32"/>
    <s v="1996-04-13"/>
    <s v="Statistician III"/>
    <x v="4"/>
    <x v="0"/>
    <s v="N"/>
    <s v="No"/>
    <n v="14"/>
    <s v="20187 Loomis Court"/>
    <s v="4132"/>
    <x v="2"/>
    <s v="Australia"/>
    <s v="6"/>
  </r>
  <r>
    <s v="Stephani"/>
    <s v="Sidsaff"/>
    <s v="Female"/>
    <n v="32"/>
    <s v="1973-09-29"/>
    <s v="Senior Quality Engineer"/>
    <x v="3"/>
    <x v="1"/>
    <s v="N"/>
    <s v="Yes"/>
    <n v="6"/>
    <s v="00 Southridge Avenue"/>
    <s v="2036"/>
    <x v="1"/>
    <s v="Australia"/>
    <s v="11"/>
  </r>
  <r>
    <s v="Fayre"/>
    <s v="Brannigan"/>
    <s v="Female"/>
    <n v="32"/>
    <s v="1992-10-13"/>
    <s v="Geological Engineer"/>
    <x v="1"/>
    <x v="1"/>
    <s v="N"/>
    <s v="Yes"/>
    <n v="9"/>
    <s v="31351 Sunbrook Place"/>
    <s v="2234"/>
    <x v="1"/>
    <s v="Australia"/>
    <s v="10"/>
  </r>
  <r>
    <s v="Hayes"/>
    <s v="Daveren"/>
    <s v="Male"/>
    <n v="32"/>
    <s v="1953-03-27"/>
    <s v="VP Quality Control"/>
    <x v="1"/>
    <x v="0"/>
    <s v="N"/>
    <s v="Yes"/>
    <n v="11"/>
    <s v="1 Becker Parkway"/>
    <s v="4350"/>
    <x v="2"/>
    <s v="Australia"/>
    <s v="2"/>
  </r>
  <r>
    <s v="Quentin"/>
    <s v="Gerleit"/>
    <s v="Female"/>
    <n v="32"/>
    <s v="1990-09-15"/>
    <s v="Associate Professor"/>
    <x v="1"/>
    <x v="1"/>
    <s v="N"/>
    <s v="No"/>
    <n v="4"/>
    <s v="88 Aberg Circle"/>
    <s v="3806"/>
    <x v="0"/>
    <s v="Australia"/>
    <s v="8"/>
  </r>
  <r>
    <s v="Renie"/>
    <s v="Laundon"/>
    <s v="Female"/>
    <n v="32"/>
    <s v="1973-12-18"/>
    <s v="Assistant Media Planner"/>
    <x v="9"/>
    <x v="1"/>
    <s v="N"/>
    <s v="Yes"/>
    <n v="8"/>
    <s v="1 Shelley Pass"/>
    <s v="4118"/>
    <x v="2"/>
    <s v="Australia"/>
    <s v="3"/>
  </r>
  <r>
    <s v="Jedediah"/>
    <s v="Kedie"/>
    <s v="Male"/>
    <n v="31"/>
    <s v="1971-12-29"/>
    <s v="Developer I"/>
    <x v="7"/>
    <x v="1"/>
    <s v="N"/>
    <s v="Yes"/>
    <n v="9"/>
    <s v="283 Acker Drive"/>
    <s v="2763"/>
    <x v="1"/>
    <s v="Australia"/>
    <s v="9"/>
  </r>
  <r>
    <s v="Benoit"/>
    <s v="Harniman"/>
    <s v="Male"/>
    <n v="31"/>
    <s v="1976-08-27"/>
    <s v="Research Assistant II"/>
    <x v="6"/>
    <x v="0"/>
    <s v="N"/>
    <s v="No"/>
    <n v="9"/>
    <s v="1582 Bashford Drive"/>
    <s v="4018"/>
    <x v="2"/>
    <s v="Australia"/>
    <s v="7"/>
  </r>
  <r>
    <s v="Laurie"/>
    <s v="Not Provided"/>
    <s v="Male"/>
    <n v="31"/>
    <s v="1979-07-28"/>
    <s v="Assistant Media Planner"/>
    <x v="9"/>
    <x v="1"/>
    <s v="N"/>
    <s v="Yes"/>
    <n v="15"/>
    <s v="94 Barby Lane"/>
    <s v="2210"/>
    <x v="1"/>
    <s v="Australia"/>
    <s v="10"/>
  </r>
  <r>
    <s v="Ewell"/>
    <s v="Paulusch"/>
    <s v="Male"/>
    <n v="31"/>
    <s v="1998-01-15"/>
    <s v="Engineer I"/>
    <x v="1"/>
    <x v="1"/>
    <s v="N"/>
    <s v="Yes"/>
    <n v="8"/>
    <s v="8194 Lien Street"/>
    <s v="4032"/>
    <x v="2"/>
    <s v="Australia"/>
    <s v="7"/>
  </r>
  <r>
    <s v="Andree"/>
    <s v="Breeds"/>
    <s v="Female"/>
    <n v="31"/>
    <s v="1954-10-19"/>
    <s v="Senior Editor"/>
    <x v="3"/>
    <x v="0"/>
    <s v="N"/>
    <s v="Yes"/>
    <n v="11"/>
    <s v="93 Scofield Pass"/>
    <s v="3152"/>
    <x v="0"/>
    <s v="Australia"/>
    <s v="6"/>
  </r>
  <r>
    <s v="Thaddus"/>
    <s v="Joder"/>
    <s v="Male"/>
    <n v="31"/>
    <s v="1957-12-10"/>
    <s v="Not provided"/>
    <x v="1"/>
    <x v="1"/>
    <s v="N"/>
    <s v="No"/>
    <n v="7"/>
    <s v="27185 Fisk Drive"/>
    <s v="2290"/>
    <x v="1"/>
    <s v="Australia"/>
    <s v="8"/>
  </r>
  <r>
    <s v="Jesse"/>
    <s v="Alflat"/>
    <s v="Male"/>
    <n v="31"/>
    <s v="1984-09-01"/>
    <s v="Executive Secretary"/>
    <x v="8"/>
    <x v="2"/>
    <s v="N"/>
    <s v="No"/>
    <n v="5"/>
    <s v="49 Northfield Drive"/>
    <s v="2145"/>
    <x v="1"/>
    <s v="Australia"/>
    <s v="9"/>
  </r>
  <r>
    <s v="Evangelin"/>
    <s v="Boc"/>
    <s v="Female"/>
    <n v="30"/>
    <s v="2000-05-09"/>
    <s v="Structural Analysis Engineer"/>
    <x v="1"/>
    <x v="2"/>
    <s v="N"/>
    <s v="Yes"/>
    <n v="14"/>
    <s v="0 Meadow Ridge Street"/>
    <s v="3173"/>
    <x v="0"/>
    <s v="Australia"/>
    <s v="8"/>
  </r>
  <r>
    <s v="Denys"/>
    <s v="Minshall"/>
    <s v="Female"/>
    <n v="30"/>
    <s v="1961-12-26"/>
    <s v="Environmental Tech"/>
    <x v="1"/>
    <x v="0"/>
    <s v="N"/>
    <s v="Yes"/>
    <n v="14"/>
    <s v="7 Myrtle Lane"/>
    <s v="2324"/>
    <x v="1"/>
    <s v="Australia"/>
    <s v="8"/>
  </r>
  <r>
    <s v="Mariquilla"/>
    <s v="Springthorpe"/>
    <s v="Female"/>
    <n v="30"/>
    <s v="1939-04-04"/>
    <s v="Director of Sales"/>
    <x v="8"/>
    <x v="1"/>
    <s v="N"/>
    <s v="Yes"/>
    <n v="8"/>
    <s v="811 Melrose Park"/>
    <s v="2224"/>
    <x v="1"/>
    <s v="Australia"/>
    <s v="10"/>
  </r>
  <r>
    <s v="Brynn"/>
    <s v="Goodyear"/>
    <s v="Female"/>
    <n v="30"/>
    <s v="1944-11-10"/>
    <s v="Human Resources Manager"/>
    <x v="4"/>
    <x v="1"/>
    <s v="N"/>
    <s v="Yes"/>
    <n v="11"/>
    <s v="3 Sheridan Lane"/>
    <s v="3075"/>
    <x v="0"/>
    <s v="Australia"/>
    <s v="7"/>
  </r>
  <r>
    <s v="Whit"/>
    <s v="Emloch"/>
    <s v="Male"/>
    <n v="30"/>
    <s v="1963-08-20"/>
    <s v="Food Chemist"/>
    <x v="4"/>
    <x v="1"/>
    <s v="N"/>
    <s v="Yes"/>
    <n v="6"/>
    <s v="105 Carpenter Court"/>
    <s v="2220"/>
    <x v="1"/>
    <s v="Australia"/>
    <s v="9"/>
  </r>
  <r>
    <s v="Theresina"/>
    <s v="Not Provided"/>
    <s v="Female"/>
    <n v="30"/>
    <s v="1987-03-01"/>
    <s v="General Manager"/>
    <x v="7"/>
    <x v="1"/>
    <s v="N"/>
    <s v="Yes"/>
    <n v="14"/>
    <s v="253 Katie Junction"/>
    <s v="2650"/>
    <x v="1"/>
    <s v="Australia"/>
    <s v="2"/>
  </r>
  <r>
    <s v="Kissiah"/>
    <s v="Foat"/>
    <s v="Female"/>
    <n v="30"/>
    <d v="1975-09-11T00:00:00"/>
    <s v="Graphic Designer"/>
    <x v="8"/>
    <x v="1"/>
    <s v="N"/>
    <s v="Yes"/>
    <n v="19"/>
    <s v="1690 Forster Place"/>
    <s v="2281"/>
    <x v="1"/>
    <s v="Australia"/>
    <s v="9"/>
  </r>
  <r>
    <s v="Terrel"/>
    <s v="Keynd"/>
    <s v="Male"/>
    <n v="30"/>
    <s v="1961-04-20"/>
    <s v="Junior Executive"/>
    <x v="1"/>
    <x v="1"/>
    <s v="N"/>
    <s v="No"/>
    <n v="9"/>
    <s v="65 David Pass"/>
    <s v="4221"/>
    <x v="2"/>
    <s v="Australia"/>
    <s v="7"/>
  </r>
  <r>
    <s v="Therese"/>
    <s v="Brotherhood"/>
    <s v="Female"/>
    <n v="30"/>
    <s v="1981-07-28"/>
    <s v="Food Chemist"/>
    <x v="4"/>
    <x v="1"/>
    <s v="N"/>
    <s v="No"/>
    <n v="10"/>
    <s v="25044 Bay Avenue"/>
    <s v="2042"/>
    <x v="1"/>
    <s v="Australia"/>
    <s v="10"/>
  </r>
  <r>
    <s v="Lizette"/>
    <s v="McKeaveney"/>
    <s v="Female"/>
    <n v="30"/>
    <s v="1994-04-11"/>
    <s v="Assistant Manager"/>
    <x v="4"/>
    <x v="2"/>
    <s v="N"/>
    <s v="Yes"/>
    <n v="13"/>
    <s v="6412 Butternut Road"/>
    <s v="2050"/>
    <x v="1"/>
    <s v="Australia"/>
    <s v="10"/>
  </r>
  <r>
    <s v="Stephi"/>
    <s v="Highton"/>
    <s v="Female"/>
    <n v="30"/>
    <s v="1987-09-09"/>
    <s v="Software Engineer I"/>
    <x v="6"/>
    <x v="1"/>
    <s v="N"/>
    <s v="Yes"/>
    <n v="12"/>
    <s v="293 Mendota Park"/>
    <s v="2154"/>
    <x v="1"/>
    <s v="Australia"/>
    <s v="10"/>
  </r>
  <r>
    <s v="Mavra"/>
    <s v="Finan"/>
    <s v="Female"/>
    <n v="30"/>
    <s v="1967-08-23"/>
    <s v="Nurse"/>
    <x v="5"/>
    <x v="0"/>
    <s v="N"/>
    <s v="Yes"/>
    <n v="4"/>
    <s v="88 Shopko Way"/>
    <s v="2034"/>
    <x v="1"/>
    <s v="Australia"/>
    <s v="9"/>
  </r>
  <r>
    <s v="Dickie"/>
    <s v="Cubbini"/>
    <s v="Male"/>
    <n v="30"/>
    <s v="1952-12-17"/>
    <s v="Financial Advisor"/>
    <x v="3"/>
    <x v="1"/>
    <s v="N"/>
    <s v="Yes"/>
    <n v="19"/>
    <s v="57666 Victoria Way"/>
    <s v="4215"/>
    <x v="2"/>
    <s v="Australia"/>
    <s v="2"/>
  </r>
  <r>
    <s v="Peria"/>
    <s v="Rantoull"/>
    <s v="Female"/>
    <n v="3"/>
    <s v="1975-03-13"/>
    <s v="Financial Analyst"/>
    <x v="3"/>
    <x v="1"/>
    <s v="N"/>
    <s v="No"/>
    <n v="4"/>
    <s v="8350 Moulton Terrace"/>
    <s v="4500"/>
    <x v="2"/>
    <s v="Australia"/>
    <s v="4"/>
  </r>
  <r>
    <s v="Emilie"/>
    <s v="Brody"/>
    <s v="Female"/>
    <n v="3"/>
    <s v="1979-05-22"/>
    <s v="Director of Sales"/>
    <x v="8"/>
    <x v="1"/>
    <s v="N"/>
    <s v="Yes"/>
    <n v="3"/>
    <s v="5388 Burrows Alley"/>
    <s v="2073"/>
    <x v="1"/>
    <s v="Australia"/>
    <s v="11"/>
  </r>
  <r>
    <s v="Bink"/>
    <s v="Bentje"/>
    <s v="Male"/>
    <n v="3"/>
    <s v="1957-03-23"/>
    <s v="Payment Adjustment Coordinator"/>
    <x v="3"/>
    <x v="2"/>
    <s v="N"/>
    <s v="Yes"/>
    <n v="19"/>
    <s v="8427 Moulton Place"/>
    <s v="2680"/>
    <x v="1"/>
    <s v="Australia"/>
    <s v="3"/>
  </r>
  <r>
    <s v="Audry"/>
    <s v="Fann"/>
    <s v="Female"/>
    <n v="3"/>
    <s v="1957-10-17"/>
    <s v="Pharmacist"/>
    <x v="4"/>
    <x v="1"/>
    <s v="N"/>
    <s v="Yes"/>
    <n v="15"/>
    <s v="19 Debs Parkway"/>
    <s v="3029"/>
    <x v="0"/>
    <s v="Australia"/>
    <s v="6"/>
  </r>
  <r>
    <s v="Donaugh"/>
    <s v="Benedict"/>
    <s v="Male"/>
    <n v="3"/>
    <s v="1991-12-01"/>
    <s v="Systems Administrator III"/>
    <x v="5"/>
    <x v="1"/>
    <s v="N"/>
    <s v="No"/>
    <n v="12"/>
    <s v="30049 Brown Road"/>
    <s v="2233"/>
    <x v="1"/>
    <s v="Australia"/>
    <s v="9"/>
  </r>
  <r>
    <s v="Debbie"/>
    <s v="Tillman"/>
    <s v="Female"/>
    <n v="3"/>
    <s v="1990-07-06"/>
    <s v="Account Coordinator"/>
    <x v="1"/>
    <x v="2"/>
    <s v="N"/>
    <s v="Yes"/>
    <n v="13"/>
    <s v="527 Jay Trail"/>
    <s v="4551"/>
    <x v="2"/>
    <s v="Australia"/>
    <s v="8"/>
  </r>
  <r>
    <s v="Leisha"/>
    <s v="McConway"/>
    <s v="Female"/>
    <n v="3"/>
    <s v="1975-10-31"/>
    <s v="Payment Adjustment Coordinator"/>
    <x v="3"/>
    <x v="1"/>
    <s v="N"/>
    <s v="Yes"/>
    <n v="13"/>
    <s v="95 Del Mar Court"/>
    <s v="3175"/>
    <x v="0"/>
    <s v="Australia"/>
    <s v="8"/>
  </r>
  <r>
    <s v="Ted"/>
    <s v="Izacenko"/>
    <s v="Male"/>
    <n v="3"/>
    <s v="1959-08-01"/>
    <s v="Librarian"/>
    <x v="9"/>
    <x v="2"/>
    <s v="N"/>
    <s v="No"/>
    <n v="9"/>
    <s v="2 Shasta Place"/>
    <s v="3130"/>
    <x v="0"/>
    <s v="Australia"/>
    <s v="10"/>
  </r>
  <r>
    <s v="Evered"/>
    <s v="Gludor"/>
    <s v="Male"/>
    <n v="3"/>
    <s v="1951-04-30"/>
    <s v="Electrical Engineer"/>
    <x v="1"/>
    <x v="2"/>
    <s v="N"/>
    <s v="Yes"/>
    <n v="15"/>
    <s v="305 Sloan Junction"/>
    <s v="2168"/>
    <x v="1"/>
    <s v="Australia"/>
    <s v="8"/>
  </r>
  <r>
    <s v="Gipsy"/>
    <s v="Ewestace"/>
    <s v="Female"/>
    <n v="29"/>
    <s v="1956-08-30"/>
    <s v="Business Systems Development Analyst"/>
    <x v="0"/>
    <x v="2"/>
    <s v="N"/>
    <s v="Yes"/>
    <n v="5"/>
    <s v="08708 Moulton Park"/>
    <s v="2034"/>
    <x v="1"/>
    <s v="Australia"/>
    <s v="12"/>
  </r>
  <r>
    <s v="Nowell"/>
    <s v="Preddy"/>
    <s v="Male"/>
    <n v="29"/>
    <s v="1985-07-23"/>
    <s v="Not provided"/>
    <x v="1"/>
    <x v="1"/>
    <s v="N"/>
    <s v="No"/>
    <n v="9"/>
    <s v="932 Glendale Avenue"/>
    <s v="2173"/>
    <x v="1"/>
    <s v="Australia"/>
    <s v="9"/>
  </r>
  <r>
    <s v="Solomon"/>
    <s v="Bruck"/>
    <s v="Male"/>
    <n v="29"/>
    <s v="1957-11-15"/>
    <s v="Junior Executive"/>
    <x v="4"/>
    <x v="1"/>
    <s v="N"/>
    <s v="No"/>
    <n v="12"/>
    <s v="5 High Crossing Junction"/>
    <s v="4556"/>
    <x v="2"/>
    <s v="Australia"/>
    <s v="8"/>
  </r>
  <r>
    <s v="Georgi"/>
    <s v="Not Provided"/>
    <s v="Male"/>
    <n v="29"/>
    <s v="1970-01-14"/>
    <s v="Assistant Manager"/>
    <x v="1"/>
    <x v="2"/>
    <s v="N"/>
    <s v="No"/>
    <n v="11"/>
    <s v="59 Garrison Terrace"/>
    <s v="3215"/>
    <x v="0"/>
    <s v="Australia"/>
    <s v="4"/>
  </r>
  <r>
    <s v="Gilbert"/>
    <s v="O'Fallone"/>
    <s v="Male"/>
    <n v="29"/>
    <s v="1994-11-07"/>
    <s v="Assistant Media Planner"/>
    <x v="9"/>
    <x v="2"/>
    <s v="N"/>
    <s v="No"/>
    <n v="1"/>
    <s v="6 Havey Pass"/>
    <s v="2126"/>
    <x v="1"/>
    <s v="Australia"/>
    <s v="11"/>
  </r>
  <r>
    <s v="Nev"/>
    <s v="Prosh"/>
    <s v="Male"/>
    <n v="29"/>
    <s v="1950-05-08"/>
    <s v="Environmental Tech"/>
    <x v="4"/>
    <x v="0"/>
    <s v="N"/>
    <s v="Yes"/>
    <n v="17"/>
    <s v="6115 Forest Crossing"/>
    <s v="2148"/>
    <x v="1"/>
    <s v="Australia"/>
    <s v="8"/>
  </r>
  <r>
    <s v="Israel"/>
    <s v="Brough"/>
    <s v="Male"/>
    <n v="29"/>
    <s v="1976-10-29"/>
    <s v="Not provided"/>
    <x v="8"/>
    <x v="1"/>
    <s v="N"/>
    <s v="Yes"/>
    <n v="8"/>
    <s v="43863 Victoria Lane"/>
    <s v="2281"/>
    <x v="1"/>
    <s v="Australia"/>
    <s v="7"/>
  </r>
  <r>
    <s v="Ellie"/>
    <s v="Toope"/>
    <s v="Female"/>
    <n v="29"/>
    <s v="1973-08-11"/>
    <s v="Staff Accountant III"/>
    <x v="5"/>
    <x v="2"/>
    <s v="N"/>
    <s v="Yes"/>
    <n v="4"/>
    <s v="8734 Fulton Hill"/>
    <s v="2156"/>
    <x v="1"/>
    <s v="Australia"/>
    <s v="11"/>
  </r>
  <r>
    <s v="Casandra"/>
    <s v="Betteridge"/>
    <s v="Female"/>
    <n v="29"/>
    <s v="1942-09-10"/>
    <s v="Cost Accountant"/>
    <x v="3"/>
    <x v="0"/>
    <s v="N"/>
    <s v="Yes"/>
    <n v="9"/>
    <s v="68 Bluestem Center"/>
    <s v="3166"/>
    <x v="0"/>
    <s v="Australia"/>
    <s v="10"/>
  </r>
  <r>
    <s v="Shepperd"/>
    <s v="Ricards"/>
    <s v="Male"/>
    <n v="28"/>
    <s v="1967-09-27"/>
    <s v="Social Worker"/>
    <x v="4"/>
    <x v="1"/>
    <s v="N"/>
    <s v="Yes"/>
    <n v="16"/>
    <s v="7 Oakridge Lane"/>
    <s v="2284"/>
    <x v="1"/>
    <s v="Australia"/>
    <s v="4"/>
  </r>
  <r>
    <s v="Grannie"/>
    <s v="Cracker"/>
    <s v="Male"/>
    <n v="28"/>
    <s v="1949-03-06"/>
    <s v="VP Marketing"/>
    <x v="0"/>
    <x v="1"/>
    <s v="N"/>
    <s v="Yes"/>
    <n v="20"/>
    <s v="87254 Hermina Pass"/>
    <s v="4217"/>
    <x v="2"/>
    <s v="Australia"/>
    <s v="8"/>
  </r>
  <r>
    <s v="Shane"/>
    <s v="Killen"/>
    <s v="Male"/>
    <n v="28"/>
    <s v="1956-10-16"/>
    <s v="Account Executive"/>
    <x v="9"/>
    <x v="2"/>
    <s v="N"/>
    <s v="No"/>
    <n v="10"/>
    <s v="7 Hazelcrest Place"/>
    <s v="2165"/>
    <x v="1"/>
    <s v="Australia"/>
    <s v="8"/>
  </r>
  <r>
    <s v="Claudine"/>
    <s v="Dymick"/>
    <s v="Female"/>
    <n v="28"/>
    <s v="1965-12-13"/>
    <s v="Design Engineer"/>
    <x v="4"/>
    <x v="1"/>
    <s v="N"/>
    <s v="No"/>
    <n v="5"/>
    <s v="31675 Corry Way"/>
    <s v="3977"/>
    <x v="0"/>
    <s v="Australia"/>
    <s v="5"/>
  </r>
  <r>
    <s v="Rodolph"/>
    <s v="Denniss"/>
    <s v="Male"/>
    <n v="28"/>
    <s v="1974-08-07"/>
    <s v="Geologist III"/>
    <x v="5"/>
    <x v="0"/>
    <s v="N"/>
    <s v="Yes"/>
    <n v="7"/>
    <s v="91281 Transport Center"/>
    <s v="3356"/>
    <x v="0"/>
    <s v="Australia"/>
    <s v="2"/>
  </r>
  <r>
    <s v="Seymour"/>
    <s v="Fellibrand"/>
    <s v="Male"/>
    <n v="28"/>
    <s v="1971-10-11"/>
    <s v="Structural Analysis Engineer"/>
    <x v="8"/>
    <x v="0"/>
    <s v="N"/>
    <s v="Yes"/>
    <n v="18"/>
    <s v="96081 Lakewood Hill"/>
    <s v="4650"/>
    <x v="2"/>
    <s v="Australia"/>
    <s v="2"/>
  </r>
  <r>
    <s v="Bartram"/>
    <s v="Caltun"/>
    <s v="Male"/>
    <n v="28"/>
    <s v="1956-09-15"/>
    <s v="Internal Auditor"/>
    <x v="4"/>
    <x v="0"/>
    <s v="N"/>
    <s v="Yes"/>
    <n v="12"/>
    <s v="174 Farwell Point"/>
    <s v="2121"/>
    <x v="1"/>
    <s v="Australia"/>
    <s v="11"/>
  </r>
  <r>
    <s v="Maisie"/>
    <s v="Maddox"/>
    <s v="Female"/>
    <n v="27"/>
    <d v="1977-05-09T00:00:00"/>
    <s v="Assistant Manager"/>
    <x v="3"/>
    <x v="0"/>
    <s v="N"/>
    <s v="No"/>
    <n v="20"/>
    <s v="8 Dennis Point"/>
    <s v="3226"/>
    <x v="0"/>
    <s v="Australia"/>
    <s v="9"/>
  </r>
  <r>
    <s v="Lacy"/>
    <s v="Drance"/>
    <s v="Female"/>
    <n v="27"/>
    <s v="1978-02-05"/>
    <s v="Graphic Designer"/>
    <x v="1"/>
    <x v="0"/>
    <s v="N"/>
    <s v="Yes"/>
    <n v="14"/>
    <s v="492 Waywood Lane"/>
    <s v="2750"/>
    <x v="1"/>
    <s v="Australia"/>
    <s v="8"/>
  </r>
  <r>
    <s v="Roberto"/>
    <s v="Harme"/>
    <s v="Male"/>
    <n v="27"/>
    <s v="1951-06-11"/>
    <s v="Environmental Tech"/>
    <x v="8"/>
    <x v="2"/>
    <s v="N"/>
    <s v="No"/>
    <n v="10"/>
    <s v="101 Starling Pass"/>
    <s v="2564"/>
    <x v="1"/>
    <s v="Australia"/>
    <s v="9"/>
  </r>
  <r>
    <s v="Clevey"/>
    <s v="Aisthorpe"/>
    <s v="Male"/>
    <n v="27"/>
    <s v="1976-09-20"/>
    <s v="Software Consultant"/>
    <x v="8"/>
    <x v="1"/>
    <s v="N"/>
    <s v="Yes"/>
    <n v="8"/>
    <s v="0 Veith Way"/>
    <s v="2009"/>
    <x v="1"/>
    <s v="Australia"/>
    <s v="9"/>
  </r>
  <r>
    <s v="Letizia"/>
    <s v="Poore"/>
    <s v="Female"/>
    <n v="27"/>
    <s v="1938-08-30"/>
    <s v="Web Developer II"/>
    <x v="1"/>
    <x v="0"/>
    <s v="N"/>
    <s v="No"/>
    <n v="15"/>
    <s v="95796 Mcbride Drive"/>
    <s v="3677"/>
    <x v="0"/>
    <s v="Australia"/>
    <s v="3"/>
  </r>
  <r>
    <s v="Rozamond"/>
    <s v="Sommer"/>
    <s v="Female"/>
    <n v="27"/>
    <s v="1966-09-19"/>
    <s v="Operator"/>
    <x v="2"/>
    <x v="0"/>
    <s v="N"/>
    <s v="Yes"/>
    <n v="12"/>
    <s v="608 Dapin Court"/>
    <s v="3129"/>
    <x v="0"/>
    <s v="Australia"/>
    <s v="10"/>
  </r>
  <r>
    <s v="Roldan"/>
    <s v="Raybould"/>
    <s v="Male"/>
    <n v="27"/>
    <s v="1975-11-18"/>
    <s v="Actuary"/>
    <x v="3"/>
    <x v="1"/>
    <s v="N"/>
    <s v="No"/>
    <n v="11"/>
    <s v="85 Badeau Pass"/>
    <s v="3158"/>
    <x v="0"/>
    <s v="Australia"/>
    <s v="8"/>
  </r>
  <r>
    <s v="Adriena"/>
    <s v="Giffin"/>
    <s v="Female"/>
    <n v="27"/>
    <s v="1957-03-17"/>
    <s v="Analog Circuit Design manager"/>
    <x v="7"/>
    <x v="0"/>
    <s v="N"/>
    <s v="Yes"/>
    <n v="5"/>
    <s v="1 Manitowish Court"/>
    <s v="2259"/>
    <x v="1"/>
    <s v="Australia"/>
    <s v="9"/>
  </r>
  <r>
    <s v="Conway"/>
    <s v="Juarez"/>
    <s v="Male"/>
    <n v="27"/>
    <s v="1967-03-02"/>
    <s v="Help Desk Technician"/>
    <x v="8"/>
    <x v="0"/>
    <s v="N"/>
    <s v="No"/>
    <n v="17"/>
    <s v="66904 American Ash Hill"/>
    <s v="4814"/>
    <x v="2"/>
    <s v="Australia"/>
    <s v="5"/>
  </r>
  <r>
    <s v="Otis"/>
    <s v="Ottey"/>
    <s v="Male"/>
    <n v="26"/>
    <s v="1998-02-05"/>
    <s v="Quality Engineer"/>
    <x v="8"/>
    <x v="1"/>
    <s v="N"/>
    <s v="No"/>
    <n v="3"/>
    <s v="1562 Merchant Street"/>
    <s v="4744"/>
    <x v="2"/>
    <s v="Australia"/>
    <s v="4"/>
  </r>
  <r>
    <s v="Bengt"/>
    <s v="Bilson"/>
    <s v="Male"/>
    <n v="26"/>
    <s v="1972-11-02"/>
    <s v="Structural Engineer"/>
    <x v="1"/>
    <x v="2"/>
    <s v="N"/>
    <s v="No"/>
    <n v="11"/>
    <s v="67 Grayhawk Circle"/>
    <s v="2232"/>
    <x v="1"/>
    <s v="Australia"/>
    <s v="10"/>
  </r>
  <r>
    <s v="Reggie"/>
    <s v="Kernar"/>
    <s v="Female"/>
    <n v="26"/>
    <s v="1971-11-28"/>
    <s v="Senior Editor"/>
    <x v="3"/>
    <x v="2"/>
    <s v="N"/>
    <s v="No"/>
    <n v="17"/>
    <s v="90 Northport Hill"/>
    <s v="2228"/>
    <x v="1"/>
    <s v="Australia"/>
    <s v="10"/>
  </r>
  <r>
    <s v="Alanna"/>
    <s v="Lerway"/>
    <s v="Female"/>
    <n v="26"/>
    <s v="1944-01-05"/>
    <s v="Dental Hygienist"/>
    <x v="4"/>
    <x v="1"/>
    <s v="N"/>
    <s v="Yes"/>
    <n v="11"/>
    <s v="593 Alpine Drive"/>
    <s v="3195"/>
    <x v="0"/>
    <s v="Australia"/>
    <s v="12"/>
  </r>
  <r>
    <s v="Verla"/>
    <s v="Dumingos"/>
    <s v="Female"/>
    <n v="26"/>
    <s v="1971-09-18"/>
    <s v="Design Engineer"/>
    <x v="6"/>
    <x v="1"/>
    <s v="N"/>
    <s v="Yes"/>
    <n v="10"/>
    <s v="6784 Spohn Alley"/>
    <s v="3021"/>
    <x v="0"/>
    <s v="Australia"/>
    <s v="8"/>
  </r>
  <r>
    <s v="Corene"/>
    <s v="Hallgate"/>
    <s v="Female"/>
    <n v="26"/>
    <s v="1964-11-06"/>
    <s v="Not provided"/>
    <x v="3"/>
    <x v="1"/>
    <s v="N"/>
    <s v="Yes"/>
    <n v="14"/>
    <s v="2109 Shoshone Court"/>
    <s v="3103"/>
    <x v="0"/>
    <s v="Australia"/>
    <s v="12"/>
  </r>
  <r>
    <s v="Noel"/>
    <s v="Sturch"/>
    <s v="Female"/>
    <n v="26"/>
    <s v="1951-10-28"/>
    <s v="Environmental Specialist"/>
    <x v="4"/>
    <x v="1"/>
    <s v="N"/>
    <s v="No"/>
    <n v="10"/>
    <s v="0736 West Crossing"/>
    <s v="3585"/>
    <x v="0"/>
    <s v="Australia"/>
    <s v="1"/>
  </r>
  <r>
    <s v="Beatrix"/>
    <s v="McGivena"/>
    <s v="Female"/>
    <n v="26"/>
    <s v="1966-10-18"/>
    <s v="Assistant Manager"/>
    <x v="4"/>
    <x v="1"/>
    <s v="N"/>
    <s v="Yes"/>
    <n v="9"/>
    <s v="6 Sutherland Parkway"/>
    <s v="4879"/>
    <x v="2"/>
    <s v="Australia"/>
    <s v="10"/>
  </r>
  <r>
    <s v="Liane"/>
    <s v="Abelevitz"/>
    <s v="Female"/>
    <n v="26"/>
    <s v="1976-11-25"/>
    <s v="Operator"/>
    <x v="8"/>
    <x v="1"/>
    <s v="N"/>
    <s v="No"/>
    <n v="3"/>
    <s v="85340 Hovde Way"/>
    <s v="3153"/>
    <x v="0"/>
    <s v="Australia"/>
    <s v="7"/>
  </r>
  <r>
    <s v="Nobe"/>
    <s v="McAughtry"/>
    <s v="Male"/>
    <n v="25"/>
    <d v="1978-12-14T00:00:00"/>
    <s v="Not provided"/>
    <x v="8"/>
    <x v="1"/>
    <s v="N"/>
    <s v="No"/>
    <n v="12"/>
    <s v="1 Orin Hill"/>
    <s v="4510"/>
    <x v="2"/>
    <s v="Australia"/>
    <s v="5"/>
  </r>
  <r>
    <s v="Agace"/>
    <s v="Hedge"/>
    <s v="Female"/>
    <n v="25"/>
    <s v="1997-07-23"/>
    <s v="Media Manager II"/>
    <x v="8"/>
    <x v="1"/>
    <s v="N"/>
    <s v="Yes"/>
    <n v="13"/>
    <s v="92 Petterle Place"/>
    <s v="3429"/>
    <x v="0"/>
    <s v="Australia"/>
    <s v="8"/>
  </r>
  <r>
    <s v="Carolann"/>
    <s v="Raatz"/>
    <s v="Female"/>
    <n v="25"/>
    <d v="1979-02-26T00:00:00"/>
    <s v="Chief Design Engineer"/>
    <x v="8"/>
    <x v="2"/>
    <s v="N"/>
    <s v="No"/>
    <n v="21"/>
    <s v="817 Bunker Hill Place"/>
    <s v="3977"/>
    <x v="0"/>
    <s v="Australia"/>
    <s v="6"/>
  </r>
  <r>
    <s v="Carita"/>
    <s v="Sand"/>
    <s v="Female"/>
    <n v="25"/>
    <s v="1977-03-20"/>
    <s v="Quality Engineer"/>
    <x v="0"/>
    <x v="1"/>
    <s v="N"/>
    <s v="No"/>
    <n v="16"/>
    <s v="846 Loftsgordon Crossing"/>
    <s v="2154"/>
    <x v="1"/>
    <s v="Australia"/>
    <s v="11"/>
  </r>
  <r>
    <s v="Genni"/>
    <s v="Fanstone"/>
    <s v="Female"/>
    <n v="25"/>
    <s v="1972-07-29"/>
    <s v="Administrative Assistant II"/>
    <x v="9"/>
    <x v="1"/>
    <s v="N"/>
    <s v="No"/>
    <n v="16"/>
    <s v="1 Fair Oaks Alley"/>
    <s v="3149"/>
    <x v="0"/>
    <s v="Australia"/>
    <s v="10"/>
  </r>
  <r>
    <s v="Fitzgerald"/>
    <s v="Hellikes"/>
    <s v="Male"/>
    <n v="25"/>
    <s v="1979-07-28"/>
    <s v="Media Manager IV"/>
    <x v="4"/>
    <x v="1"/>
    <s v="N"/>
    <s v="Yes"/>
    <n v="10"/>
    <s v="315 Center Park"/>
    <s v="3040"/>
    <x v="0"/>
    <s v="Australia"/>
    <s v="7"/>
  </r>
  <r>
    <s v="Nicol"/>
    <s v="Bertot"/>
    <s v="Female"/>
    <n v="25"/>
    <d v="1977-09-11T00:00:00"/>
    <s v="Financial Advisor"/>
    <x v="3"/>
    <x v="0"/>
    <s v="N"/>
    <s v="Yes"/>
    <n v="18"/>
    <s v="7 Elgar Hill"/>
    <s v="3060"/>
    <x v="0"/>
    <s v="Australia"/>
    <s v="5"/>
  </r>
  <r>
    <s v="Sibby"/>
    <s v="Skinner"/>
    <s v="Female"/>
    <n v="25"/>
    <s v="1981-05-05"/>
    <s v="Accountant IV"/>
    <x v="1"/>
    <x v="1"/>
    <s v="N"/>
    <s v="Yes"/>
    <n v="12"/>
    <s v="3 Sunbrook Alley"/>
    <s v="4178"/>
    <x v="2"/>
    <s v="Australia"/>
    <s v="7"/>
  </r>
  <r>
    <s v="Riki"/>
    <s v="Wandtke"/>
    <s v="Female"/>
    <n v="25"/>
    <s v="1962-05-12"/>
    <s v="Librarian"/>
    <x v="9"/>
    <x v="1"/>
    <s v="N"/>
    <s v="Yes"/>
    <n v="5"/>
    <s v="435 Mitchell Street"/>
    <s v="4115"/>
    <x v="2"/>
    <s v="Australia"/>
    <s v="7"/>
  </r>
  <r>
    <s v="Rosene"/>
    <s v="Beckey"/>
    <s v="Female"/>
    <n v="25"/>
    <s v="1974-05-21"/>
    <s v="Account Executive"/>
    <x v="4"/>
    <x v="1"/>
    <s v="N"/>
    <s v="Yes"/>
    <n v="14"/>
    <s v="02463 Portage Center"/>
    <s v="2107"/>
    <x v="1"/>
    <s v="Australia"/>
    <s v="11"/>
  </r>
  <r>
    <s v="Melosa"/>
    <s v="McOwan"/>
    <s v="Female"/>
    <n v="25"/>
    <s v="2001-04-17"/>
    <s v="Compensation Analyst"/>
    <x v="3"/>
    <x v="1"/>
    <s v="N"/>
    <s v="No"/>
    <n v="12"/>
    <s v="900 Victoria Way"/>
    <s v="2211"/>
    <x v="1"/>
    <s v="Australia"/>
    <s v="9"/>
  </r>
  <r>
    <s v="Moll"/>
    <s v="Ogilby"/>
    <s v="Female"/>
    <n v="25"/>
    <s v="1980-12-19"/>
    <s v="Research Assistant III"/>
    <x v="1"/>
    <x v="1"/>
    <s v="N"/>
    <s v="Yes"/>
    <n v="13"/>
    <s v="6 Hansons Crossing"/>
    <s v="4123"/>
    <x v="2"/>
    <s v="Australia"/>
    <s v="6"/>
  </r>
  <r>
    <s v="Colene"/>
    <s v="Fishleigh"/>
    <s v="Female"/>
    <n v="24"/>
    <s v="1985-03-14"/>
    <s v="Design Engineer"/>
    <x v="3"/>
    <x v="1"/>
    <s v="N"/>
    <s v="No"/>
    <n v="3"/>
    <s v="44 Darwin Lane"/>
    <s v="3149"/>
    <x v="0"/>
    <s v="Australia"/>
    <s v="10"/>
  </r>
  <r>
    <s v="Sid"/>
    <s v="Carlone"/>
    <s v="Male"/>
    <n v="24"/>
    <s v="1971-08-18"/>
    <s v="Structural Engineer"/>
    <x v="4"/>
    <x v="0"/>
    <s v="N"/>
    <s v="No"/>
    <n v="16"/>
    <s v="76 Sunnyside Avenue"/>
    <s v="4670"/>
    <x v="2"/>
    <s v="Australia"/>
    <s v="2"/>
  </r>
  <r>
    <s v="Corinna"/>
    <s v="Beretta"/>
    <s v="Female"/>
    <n v="24"/>
    <s v="1996-02-29"/>
    <s v="Programmer III"/>
    <x v="4"/>
    <x v="2"/>
    <s v="N"/>
    <s v="No"/>
    <n v="12"/>
    <s v="72 Mccormick Circle"/>
    <s v="3023"/>
    <x v="0"/>
    <s v="Australia"/>
    <s v="7"/>
  </r>
  <r>
    <s v="Lucky"/>
    <s v="Klainman"/>
    <s v="Female"/>
    <n v="24"/>
    <s v="1947-11-26"/>
    <s v="Chief Design Engineer"/>
    <x v="0"/>
    <x v="1"/>
    <s v="N"/>
    <s v="No"/>
    <n v="8"/>
    <s v="0796 Barnett Plaza"/>
    <s v="3758"/>
    <x v="0"/>
    <s v="Australia"/>
    <s v="4"/>
  </r>
  <r>
    <s v="Aldin"/>
    <s v="Newsome"/>
    <s v="Male"/>
    <n v="24"/>
    <s v="1981-07-06"/>
    <s v="Financial Analyst"/>
    <x v="3"/>
    <x v="1"/>
    <s v="N"/>
    <s v="No"/>
    <n v="17"/>
    <s v="058 Morningstar Center"/>
    <s v="2127"/>
    <x v="1"/>
    <s v="Australia"/>
    <s v="9"/>
  </r>
  <r>
    <s v="Dorie"/>
    <s v="Dunleavy"/>
    <s v="Female"/>
    <n v="24"/>
    <s v="1962-05-05"/>
    <s v="Registered Nurse"/>
    <x v="4"/>
    <x v="0"/>
    <s v="N"/>
    <s v="No"/>
    <n v="12"/>
    <s v="1 Mcguire Lane"/>
    <s v="3356"/>
    <x v="0"/>
    <s v="Australia"/>
    <s v="4"/>
  </r>
  <r>
    <s v="Darwin"/>
    <s v="Bumpas"/>
    <s v="Male"/>
    <n v="24"/>
    <d v="1978-12-27T00:00:00"/>
    <s v="Junior Executive"/>
    <x v="4"/>
    <x v="0"/>
    <s v="N"/>
    <s v="Yes"/>
    <n v="18"/>
    <s v="6812 Gina Point"/>
    <s v="3082"/>
    <x v="0"/>
    <s v="Australia"/>
    <s v="7"/>
  </r>
  <r>
    <s v="Shara"/>
    <s v="Bramhill"/>
    <s v="Unspecified"/>
    <n v="24"/>
    <m/>
    <s v="Not provided"/>
    <x v="2"/>
    <x v="0"/>
    <s v="N"/>
    <s v="No"/>
    <n v="2"/>
    <s v="01 Bunker Hill Drive"/>
    <s v="2230"/>
    <x v="1"/>
    <s v="Australia"/>
    <s v="10"/>
  </r>
  <r>
    <s v="Rutledge"/>
    <s v="Hallt"/>
    <s v="Male"/>
    <n v="23"/>
    <s v="1976-10-06"/>
    <s v="Compensation Analyst"/>
    <x v="3"/>
    <x v="1"/>
    <s v="N"/>
    <s v="No"/>
    <n v="8"/>
    <s v="7 Nevada Crossing"/>
    <s v="2620"/>
    <x v="1"/>
    <s v="Australia"/>
    <s v="7"/>
  </r>
  <r>
    <s v="Amil"/>
    <s v="Ennor"/>
    <s v="Female"/>
    <n v="23"/>
    <s v="1995-08-04"/>
    <s v="Health Coach II"/>
    <x v="4"/>
    <x v="1"/>
    <s v="N"/>
    <s v="Yes"/>
    <n v="10"/>
    <s v="2093 Amoth Pass"/>
    <s v="3109"/>
    <x v="0"/>
    <s v="Australia"/>
    <s v="11"/>
  </r>
  <r>
    <s v="Parnell"/>
    <s v="Lamprey"/>
    <s v="Male"/>
    <n v="23"/>
    <s v="1977-04-08"/>
    <s v="Engineer III"/>
    <x v="3"/>
    <x v="2"/>
    <s v="N"/>
    <s v="No"/>
    <n v="12"/>
    <s v="7353 Mallard Junction"/>
    <s v="2165"/>
    <x v="1"/>
    <s v="Australia"/>
    <s v="6"/>
  </r>
  <r>
    <s v="Kipper"/>
    <s v="Circuit"/>
    <s v="Male"/>
    <n v="23"/>
    <s v="1974-12-12"/>
    <s v="Research Assistant IV"/>
    <x v="7"/>
    <x v="1"/>
    <s v="N"/>
    <s v="Yes"/>
    <n v="4"/>
    <s v="3867 Barby Hill"/>
    <s v="2140"/>
    <x v="1"/>
    <s v="Australia"/>
    <s v="8"/>
  </r>
  <r>
    <s v="Byrom"/>
    <s v="Ramas"/>
    <s v="Male"/>
    <n v="23"/>
    <s v="1993-11-02"/>
    <s v="Help Desk Technician"/>
    <x v="1"/>
    <x v="2"/>
    <s v="N"/>
    <s v="No"/>
    <n v="12"/>
    <s v="2 Jackson Place"/>
    <s v="2528"/>
    <x v="1"/>
    <s v="Australia"/>
    <s v="7"/>
  </r>
  <r>
    <s v="Reinhard"/>
    <s v="Oscroft"/>
    <s v="Male"/>
    <n v="23"/>
    <s v="1950-03-18"/>
    <s v="Pharmacist"/>
    <x v="4"/>
    <x v="2"/>
    <s v="N"/>
    <s v="No"/>
    <n v="18"/>
    <s v="045 Magdeline Court"/>
    <s v="3690"/>
    <x v="0"/>
    <s v="Australia"/>
    <s v="1"/>
  </r>
  <r>
    <s v="Wrennie"/>
    <s v="Dwelly"/>
    <s v="Female"/>
    <n v="23"/>
    <s v="1940-03-11"/>
    <s v="Operator"/>
    <x v="1"/>
    <x v="1"/>
    <s v="N"/>
    <s v="No"/>
    <n v="18"/>
    <s v="179 Carey Terrace"/>
    <s v="3020"/>
    <x v="0"/>
    <s v="Australia"/>
    <s v="9"/>
  </r>
  <r>
    <s v="Janaye"/>
    <s v="Eade"/>
    <s v="Female"/>
    <n v="23"/>
    <s v="1984-12-13"/>
    <s v="Chief Design Engineer"/>
    <x v="4"/>
    <x v="0"/>
    <s v="N"/>
    <s v="No"/>
    <n v="4"/>
    <s v="2782 Northridge Street"/>
    <s v="2420"/>
    <x v="1"/>
    <s v="Australia"/>
    <s v="3"/>
  </r>
  <r>
    <s v="Michele"/>
    <s v="Pammenter"/>
    <s v="Male"/>
    <n v="23"/>
    <s v="1983-06-26"/>
    <s v="Teacher"/>
    <x v="4"/>
    <x v="2"/>
    <s v="N"/>
    <s v="No"/>
    <n v="2"/>
    <s v="37 Mesta Road"/>
    <s v="3198"/>
    <x v="0"/>
    <s v="Australia"/>
    <s v="8"/>
  </r>
  <r>
    <s v="Candy"/>
    <s v="Not Provided"/>
    <s v="Female"/>
    <n v="23"/>
    <s v="1977-12-08"/>
    <s v="Not provided"/>
    <x v="3"/>
    <x v="1"/>
    <s v="N"/>
    <s v="No"/>
    <n v="6"/>
    <s v="59252 Maryland Drive"/>
    <s v="3500"/>
    <x v="0"/>
    <s v="Australia"/>
    <s v="3"/>
  </r>
  <r>
    <s v="Cristen"/>
    <s v="Maroney"/>
    <s v="Female"/>
    <n v="22"/>
    <s v="1999-11-21"/>
    <s v="Accountant IV"/>
    <x v="2"/>
    <x v="2"/>
    <s v="N"/>
    <s v="Yes"/>
    <n v="7"/>
    <s v="27 Karstens Crossing"/>
    <s v="4214"/>
    <x v="2"/>
    <s v="Australia"/>
    <s v="7"/>
  </r>
  <r>
    <s v="Bessy"/>
    <s v="Saladin"/>
    <s v="Female"/>
    <n v="22"/>
    <s v="1939-12-22"/>
    <s v="VP Marketing"/>
    <x v="1"/>
    <x v="1"/>
    <s v="N"/>
    <s v="Yes"/>
    <n v="16"/>
    <s v="60073 Pankratz Pass"/>
    <s v="4075"/>
    <x v="2"/>
    <s v="Australia"/>
    <s v="10"/>
  </r>
  <r>
    <s v="Eddy"/>
    <s v="Sturch"/>
    <s v="Male"/>
    <n v="22"/>
    <s v="1961-02-11"/>
    <s v="Software Consultant"/>
    <x v="3"/>
    <x v="2"/>
    <s v="N"/>
    <s v="Yes"/>
    <n v="17"/>
    <s v="1 Kinsman Crossing"/>
    <s v="4158"/>
    <x v="2"/>
    <s v="Australia"/>
    <s v="6"/>
  </r>
  <r>
    <s v="Lynnett"/>
    <s v="Tipper"/>
    <s v="Female"/>
    <n v="22"/>
    <s v="1993-08-03"/>
    <s v="Social Worker"/>
    <x v="4"/>
    <x v="2"/>
    <s v="N"/>
    <s v="Yes"/>
    <n v="2"/>
    <s v="9 Ridgeview Avenue"/>
    <s v="3109"/>
    <x v="0"/>
    <s v="Australia"/>
    <s v="10"/>
  </r>
  <r>
    <s v="Delcina"/>
    <s v="Hursey"/>
    <s v="Female"/>
    <n v="22"/>
    <s v="1968-12-26"/>
    <s v="Not provided"/>
    <x v="3"/>
    <x v="1"/>
    <s v="N"/>
    <s v="Yes"/>
    <n v="7"/>
    <s v="804 Washington Point"/>
    <s v="4132"/>
    <x v="2"/>
    <s v="Australia"/>
    <s v="4"/>
  </r>
  <r>
    <s v="Davide"/>
    <s v="Senten"/>
    <s v="Male"/>
    <n v="22"/>
    <s v="1941-02-23"/>
    <s v="Accounting Assistant II"/>
    <x v="1"/>
    <x v="1"/>
    <s v="N"/>
    <s v="No"/>
    <n v="11"/>
    <s v="23737 Bartillon Street"/>
    <s v="2171"/>
    <x v="1"/>
    <s v="Australia"/>
    <s v="9"/>
  </r>
  <r>
    <s v="Cal"/>
    <s v="Van den Velde"/>
    <s v="Male"/>
    <n v="22"/>
    <s v="1996-03-18"/>
    <s v="Senior Sales Associate"/>
    <x v="3"/>
    <x v="0"/>
    <s v="N"/>
    <s v="Yes"/>
    <n v="6"/>
    <s v="77916 Moland Park"/>
    <s v="3174"/>
    <x v="0"/>
    <s v="Australia"/>
    <s v="6"/>
  </r>
  <r>
    <s v="Wilburt"/>
    <s v="Padden"/>
    <s v="Male"/>
    <n v="22"/>
    <s v="1994-09-30"/>
    <s v="Engineer I"/>
    <x v="1"/>
    <x v="1"/>
    <s v="N"/>
    <s v="No"/>
    <n v="3"/>
    <s v="22 Muir Avenue"/>
    <s v="2148"/>
    <x v="1"/>
    <s v="Australia"/>
    <s v="5"/>
  </r>
  <r>
    <s v="Judi"/>
    <s v="Cazereau"/>
    <s v="Female"/>
    <n v="22"/>
    <s v="1997-03-03"/>
    <s v="GIS Technical Architect"/>
    <x v="8"/>
    <x v="0"/>
    <s v="N"/>
    <s v="Yes"/>
    <n v="13"/>
    <s v="22 Farmco Avenue"/>
    <s v="3851"/>
    <x v="0"/>
    <s v="Australia"/>
    <s v="3"/>
  </r>
  <r>
    <s v="Wilone"/>
    <s v="Champley"/>
    <s v="Female"/>
    <n v="22"/>
    <s v="1983-11-06"/>
    <s v="Not provided"/>
    <x v="1"/>
    <x v="2"/>
    <s v="N"/>
    <s v="No"/>
    <n v="17"/>
    <s v="9346 Lyons Point"/>
    <s v="2077"/>
    <x v="1"/>
    <s v="Australia"/>
    <s v="10"/>
  </r>
  <r>
    <s v="Burk"/>
    <s v="Wortley"/>
    <s v="Male"/>
    <n v="22"/>
    <s v="2001-10-17"/>
    <s v="Senior Sales Associate"/>
    <x v="4"/>
    <x v="1"/>
    <s v="N"/>
    <s v="No"/>
    <n v="6"/>
    <s v="04 Union Crossing"/>
    <s v="2196"/>
    <x v="1"/>
    <s v="Australia"/>
    <s v="10"/>
  </r>
  <r>
    <s v="Jamie"/>
    <s v="Jiruca"/>
    <s v="Female"/>
    <n v="21"/>
    <s v="1963-06-16"/>
    <s v="Recruiting Manager"/>
    <x v="7"/>
    <x v="1"/>
    <s v="N"/>
    <s v="No"/>
    <n v="18"/>
    <s v="5013 Erie Crossing"/>
    <s v="2230"/>
    <x v="1"/>
    <s v="Australia"/>
    <s v="9"/>
  </r>
  <r>
    <s v="Jerrine"/>
    <s v="Cosbey"/>
    <s v="Female"/>
    <n v="21"/>
    <s v="1978-01-11"/>
    <s v="Junior Executive"/>
    <x v="3"/>
    <x v="2"/>
    <s v="N"/>
    <s v="Yes"/>
    <n v="6"/>
    <s v="29307 Russell Avenue"/>
    <s v="3094"/>
    <x v="0"/>
    <s v="Australia"/>
    <s v="9"/>
  </r>
  <r>
    <s v="Shannen"/>
    <s v="Lewin"/>
    <s v="Female"/>
    <n v="21"/>
    <s v="1991-06-07"/>
    <s v="Analog Circuit Design manager"/>
    <x v="7"/>
    <x v="2"/>
    <s v="N"/>
    <s v="No"/>
    <n v="6"/>
    <s v="29 Aberg Crossing"/>
    <s v="4210"/>
    <x v="2"/>
    <s v="Australia"/>
    <s v="6"/>
  </r>
  <r>
    <s v="Aldric"/>
    <s v="Birney"/>
    <s v="Male"/>
    <n v="21"/>
    <s v="1971-08-19"/>
    <s v="Not provided"/>
    <x v="1"/>
    <x v="1"/>
    <s v="N"/>
    <s v="Yes"/>
    <n v="14"/>
    <s v="5 Caliangt Center"/>
    <s v="2546"/>
    <x v="1"/>
    <s v="Australia"/>
    <s v="6"/>
  </r>
  <r>
    <s v="Kippar"/>
    <s v="Brimilcome"/>
    <s v="Male"/>
    <n v="21"/>
    <s v="1938-11-29"/>
    <s v="Graphic Designer"/>
    <x v="4"/>
    <x v="1"/>
    <s v="N"/>
    <s v="No"/>
    <n v="19"/>
    <s v="082 Welch Lane"/>
    <s v="2089"/>
    <x v="1"/>
    <s v="Australia"/>
    <s v="11"/>
  </r>
  <r>
    <s v="Laurena"/>
    <s v="Not Provided"/>
    <s v="Female"/>
    <n v="21"/>
    <s v="1961-07-31"/>
    <s v="VP Sales"/>
    <x v="8"/>
    <x v="2"/>
    <s v="N"/>
    <s v="No"/>
    <n v="10"/>
    <s v="7 Messerschmidt Crossing"/>
    <s v="3810"/>
    <x v="0"/>
    <s v="Australia"/>
    <s v="6"/>
  </r>
  <r>
    <s v="Marinna"/>
    <s v="Kauschke"/>
    <s v="Female"/>
    <n v="21"/>
    <d v="1973-03-15T00:00:00"/>
    <s v="Sales Associate"/>
    <x v="3"/>
    <x v="0"/>
    <s v="N"/>
    <s v="Yes"/>
    <n v="8"/>
    <s v="9 Forster Circle"/>
    <s v="3174"/>
    <x v="0"/>
    <s v="Australia"/>
    <s v="3"/>
  </r>
  <r>
    <s v="Jackie"/>
    <s v="Pays"/>
    <s v="Male"/>
    <n v="21"/>
    <s v="1955-11-09"/>
    <s v="Developer I"/>
    <x v="4"/>
    <x v="1"/>
    <s v="N"/>
    <s v="No"/>
    <n v="9"/>
    <s v="75024 Ronald Regan Hill"/>
    <s v="2135"/>
    <x v="1"/>
    <s v="Australia"/>
    <s v="12"/>
  </r>
  <r>
    <s v="Herbert"/>
    <s v="Henryson"/>
    <s v="Male"/>
    <n v="21"/>
    <s v="1995-10-10"/>
    <s v="Marketing Manager"/>
    <x v="8"/>
    <x v="1"/>
    <s v="N"/>
    <s v="No"/>
    <n v="4"/>
    <s v="05123 Bobwhite Plaza"/>
    <s v="2528"/>
    <x v="1"/>
    <s v="Australia"/>
    <s v="9"/>
  </r>
  <r>
    <s v="Maris"/>
    <s v="Leete"/>
    <s v="Female"/>
    <n v="21"/>
    <s v="1973-04-14"/>
    <s v="Engineer IV"/>
    <x v="0"/>
    <x v="1"/>
    <s v="N"/>
    <s v="No"/>
    <n v="7"/>
    <s v="06 Main Alley"/>
    <s v="4300"/>
    <x v="2"/>
    <s v="Australia"/>
    <s v="4"/>
  </r>
  <r>
    <s v="Cecelia"/>
    <s v="Cisar"/>
    <s v="Female"/>
    <n v="20"/>
    <s v="1985-03-26"/>
    <s v="Not provided"/>
    <x v="5"/>
    <x v="1"/>
    <s v="N"/>
    <s v="Yes"/>
    <n v="15"/>
    <s v="665 Sachs Way"/>
    <s v="4212"/>
    <x v="2"/>
    <s v="Australia"/>
    <s v="7"/>
  </r>
  <r>
    <s v="Cobbie"/>
    <s v="Bruyett"/>
    <s v="Male"/>
    <n v="20"/>
    <s v="1956-03-19"/>
    <s v="Associate Professor"/>
    <x v="8"/>
    <x v="1"/>
    <s v="N"/>
    <s v="Yes"/>
    <n v="20"/>
    <s v="8593 Prairie Rose Way"/>
    <s v="2500"/>
    <x v="1"/>
    <s v="Australia"/>
    <s v="8"/>
  </r>
  <r>
    <s v="Adriana"/>
    <s v="Saundercock"/>
    <s v="Unspecified"/>
    <n v="20"/>
    <m/>
    <s v="Nurse"/>
    <x v="2"/>
    <x v="2"/>
    <s v="N"/>
    <s v="Yes"/>
    <n v="14"/>
    <s v="82 Gina Junction"/>
    <s v="3806"/>
    <x v="0"/>
    <s v="Australia"/>
    <s v="7"/>
  </r>
  <r>
    <s v="Karly"/>
    <s v="Willavize"/>
    <s v="Female"/>
    <n v="2"/>
    <s v="1954-08-12"/>
    <s v="Internal Auditor"/>
    <x v="1"/>
    <x v="2"/>
    <s v="N"/>
    <s v="No"/>
    <n v="12"/>
    <s v="193 North Point"/>
    <s v="2190"/>
    <x v="1"/>
    <s v="Australia"/>
    <s v="10"/>
  </r>
  <r>
    <s v="Viki"/>
    <s v="Coutts"/>
    <s v="Female"/>
    <n v="2"/>
    <s v="1952-12-14"/>
    <s v="Automation Specialist II"/>
    <x v="5"/>
    <x v="1"/>
    <s v="N"/>
    <s v="Yes"/>
    <n v="7"/>
    <s v="6 Golf View Alley"/>
    <s v="2287"/>
    <x v="1"/>
    <s v="Australia"/>
    <s v="4"/>
  </r>
  <r>
    <s v="Alano"/>
    <s v="Satchel"/>
    <s v="Male"/>
    <n v="2"/>
    <s v="1998-11-26"/>
    <s v="Recruiting Manager"/>
    <x v="8"/>
    <x v="1"/>
    <s v="N"/>
    <s v="No"/>
    <n v="2"/>
    <s v="87107 Shelley Crossing"/>
    <s v="2429"/>
    <x v="1"/>
    <s v="Australia"/>
    <s v="7"/>
  </r>
  <r>
    <s v="Krystyna"/>
    <s v="Airey"/>
    <s v="Female"/>
    <n v="2"/>
    <s v="1950-09-05"/>
    <s v="Safety Technician II"/>
    <x v="8"/>
    <x v="1"/>
    <s v="N"/>
    <s v="Yes"/>
    <n v="19"/>
    <s v="75760 Toban Junction"/>
    <s v="4006"/>
    <x v="2"/>
    <s v="Australia"/>
    <s v="5"/>
  </r>
  <r>
    <s v="Debbi"/>
    <s v="Dannatt"/>
    <s v="Female"/>
    <n v="2"/>
    <s v="1958-12-28"/>
    <s v="Technical Writer"/>
    <x v="8"/>
    <x v="0"/>
    <s v="N"/>
    <s v="No"/>
    <n v="6"/>
    <s v="3 Pepper Wood Hill"/>
    <s v="4218"/>
    <x v="2"/>
    <s v="Australia"/>
    <s v="10"/>
  </r>
  <r>
    <s v="Judie"/>
    <s v="Pirkis"/>
    <s v="Female"/>
    <n v="2"/>
    <s v="1995-07-18"/>
    <s v="Recruiter"/>
    <x v="8"/>
    <x v="0"/>
    <s v="N"/>
    <s v="Yes"/>
    <n v="4"/>
    <s v="6 Loftsgordon Pass"/>
    <s v="2111"/>
    <x v="1"/>
    <s v="Australia"/>
    <s v="11"/>
  </r>
  <r>
    <s v="Darryl"/>
    <s v="Hovee"/>
    <s v="Female"/>
    <n v="2"/>
    <s v="1944-04-28"/>
    <s v="Professor"/>
    <x v="3"/>
    <x v="1"/>
    <s v="N"/>
    <s v="Yes"/>
    <n v="19"/>
    <s v="381 Emmet Terrace"/>
    <s v="2047"/>
    <x v="1"/>
    <s v="Australia"/>
    <s v="12"/>
  </r>
  <r>
    <s v="Kissie"/>
    <s v="Line"/>
    <s v="Female"/>
    <n v="2"/>
    <s v="2000-05-20"/>
    <s v="Environmental Tech"/>
    <x v="1"/>
    <x v="0"/>
    <s v="N"/>
    <s v="Yes"/>
    <n v="7"/>
    <s v="629 Grasskamp Junction"/>
    <s v="2200"/>
    <x v="1"/>
    <s v="Australia"/>
    <s v="9"/>
  </r>
  <r>
    <s v="Lezlie"/>
    <s v="Clemits"/>
    <s v="Female"/>
    <n v="2"/>
    <s v="1973-05-30"/>
    <s v="Senior Cost Accountant"/>
    <x v="3"/>
    <x v="1"/>
    <s v="N"/>
    <s v="Yes"/>
    <n v="15"/>
    <s v="0504 Nevada Drive"/>
    <s v="2155"/>
    <x v="1"/>
    <s v="Australia"/>
    <s v="10"/>
  </r>
  <r>
    <s v="Dyane"/>
    <s v="Burwell"/>
    <s v="Female"/>
    <n v="19"/>
    <s v="1952-06-27"/>
    <s v="Engineer II"/>
    <x v="0"/>
    <x v="1"/>
    <s v="N"/>
    <s v="Yes"/>
    <n v="7"/>
    <s v="51 Hooker Court"/>
    <s v="2640"/>
    <x v="1"/>
    <s v="Australia"/>
    <s v="2"/>
  </r>
  <r>
    <s v="Reynold"/>
    <s v="Elman"/>
    <s v="Male"/>
    <n v="19"/>
    <s v="1940-01-18"/>
    <s v="Marketing Manager"/>
    <x v="1"/>
    <x v="1"/>
    <s v="N"/>
    <s v="No"/>
    <n v="9"/>
    <s v="966 Sunnyside Center"/>
    <s v="2390"/>
    <x v="1"/>
    <s v="Australia"/>
    <s v="2"/>
  </r>
  <r>
    <s v="Corrine"/>
    <s v="Baribal"/>
    <s v="Female"/>
    <n v="19"/>
    <s v="1948-10-12"/>
    <s v="Senior Sales Associate"/>
    <x v="8"/>
    <x v="0"/>
    <s v="N"/>
    <s v="Yes"/>
    <n v="12"/>
    <s v="3 Mallory Circle"/>
    <s v="2170"/>
    <x v="1"/>
    <s v="Australia"/>
    <s v="8"/>
  </r>
  <r>
    <s v="Hussein"/>
    <s v="Tapenden"/>
    <s v="Male"/>
    <n v="19"/>
    <s v="1953-10-19"/>
    <s v="Pharmacist"/>
    <x v="4"/>
    <x v="0"/>
    <s v="N"/>
    <s v="Yes"/>
    <n v="12"/>
    <s v="0197 Sachs Avenue"/>
    <s v="2747"/>
    <x v="1"/>
    <s v="Australia"/>
    <s v="8"/>
  </r>
  <r>
    <s v="Dory"/>
    <s v="Malpass"/>
    <s v="Female"/>
    <n v="19"/>
    <s v="1972-08-27"/>
    <s v="Not provided"/>
    <x v="8"/>
    <x v="0"/>
    <s v="N"/>
    <s v="Yes"/>
    <n v="13"/>
    <s v="3653 Steensland Road"/>
    <s v="4103"/>
    <x v="2"/>
    <s v="Australia"/>
    <s v="8"/>
  </r>
  <r>
    <s v="Symon"/>
    <s v="Mawne"/>
    <s v="Male"/>
    <n v="18"/>
    <s v="1943-02-08"/>
    <s v="Human Resources Assistant IV"/>
    <x v="5"/>
    <x v="1"/>
    <s v="N"/>
    <s v="Yes"/>
    <n v="15"/>
    <s v="37439 High Crossing Circle"/>
    <s v="3350"/>
    <x v="0"/>
    <s v="Australia"/>
    <s v="4"/>
  </r>
  <r>
    <s v="Farra"/>
    <s v="Matyushkin"/>
    <s v="Female"/>
    <n v="18"/>
    <s v="1974-01-24"/>
    <s v="VP Quality Control"/>
    <x v="1"/>
    <x v="2"/>
    <s v="N"/>
    <s v="Yes"/>
    <n v="9"/>
    <s v="52761 Portage Crossing"/>
    <s v="3170"/>
    <x v="0"/>
    <s v="Australia"/>
    <s v="9"/>
  </r>
  <r>
    <s v="Vladimir"/>
    <s v="Westmerland"/>
    <s v="Male"/>
    <n v="18"/>
    <s v="1956-06-19"/>
    <s v="Not provided"/>
    <x v="1"/>
    <x v="1"/>
    <s v="N"/>
    <s v="Yes"/>
    <n v="18"/>
    <s v="102 Charing Cross Terrace"/>
    <s v="2640"/>
    <x v="1"/>
    <s v="Australia"/>
    <s v="4"/>
  </r>
  <r>
    <s v="Gallagher"/>
    <s v="Bromell"/>
    <s v="Male"/>
    <n v="18"/>
    <s v="1956-12-02"/>
    <s v="Assistant Manager"/>
    <x v="8"/>
    <x v="1"/>
    <s v="N"/>
    <s v="No"/>
    <n v="17"/>
    <s v="91634 Badeau Crossing"/>
    <s v="4556"/>
    <x v="2"/>
    <s v="Australia"/>
    <s v="8"/>
  </r>
  <r>
    <s v="Gerik"/>
    <s v="Woodroof"/>
    <s v="Male"/>
    <n v="18"/>
    <s v="1959-06-13"/>
    <s v="Paralegal"/>
    <x v="3"/>
    <x v="2"/>
    <s v="N"/>
    <s v="Yes"/>
    <n v="9"/>
    <s v="41 Kropf Road"/>
    <s v="3175"/>
    <x v="0"/>
    <s v="Australia"/>
    <s v="7"/>
  </r>
  <r>
    <s v="Dallas"/>
    <s v="Lavalde"/>
    <s v="Female"/>
    <n v="18"/>
    <s v="1998-12-19"/>
    <s v="Product Engineer"/>
    <x v="8"/>
    <x v="1"/>
    <s v="N"/>
    <s v="No"/>
    <n v="12"/>
    <s v="16898 Donald Plaza"/>
    <s v="2323"/>
    <x v="1"/>
    <s v="Australia"/>
    <s v="4"/>
  </r>
  <r>
    <s v="Pierrette"/>
    <s v="Gummie"/>
    <s v="Female"/>
    <n v="18"/>
    <s v="1966-08-04"/>
    <s v="Statistician II"/>
    <x v="0"/>
    <x v="0"/>
    <s v="N"/>
    <s v="No"/>
    <n v="14"/>
    <s v="29 Maple Trail"/>
    <s v="3143"/>
    <x v="0"/>
    <s v="Australia"/>
    <s v="8"/>
  </r>
  <r>
    <s v="Sindee"/>
    <s v="Jasik"/>
    <s v="Female"/>
    <n v="18"/>
    <s v="1942-10-21"/>
    <s v="Social Worker"/>
    <x v="4"/>
    <x v="1"/>
    <s v="N"/>
    <s v="Yes"/>
    <n v="15"/>
    <s v="0689 Melby Park"/>
    <s v="4030"/>
    <x v="2"/>
    <s v="Australia"/>
    <s v="9"/>
  </r>
  <r>
    <s v="Barth"/>
    <s v="Weare"/>
    <s v="Male"/>
    <n v="18"/>
    <s v="1946-08-22"/>
    <s v="Clinical Specialist"/>
    <x v="4"/>
    <x v="1"/>
    <s v="N"/>
    <s v="Yes"/>
    <n v="8"/>
    <s v="784 Lotheville Court"/>
    <s v="2541"/>
    <x v="1"/>
    <s v="Australia"/>
    <s v="5"/>
  </r>
  <r>
    <s v="Martino"/>
    <s v="Scoles"/>
    <s v="Male"/>
    <n v="18"/>
    <d v="1975-01-19T00:00:00"/>
    <s v="Senior Financial Analyst"/>
    <x v="3"/>
    <x v="1"/>
    <s v="N"/>
    <s v="No"/>
    <n v="14"/>
    <s v="47 Scofield Junction"/>
    <s v="3620"/>
    <x v="0"/>
    <s v="Australia"/>
    <s v="4"/>
  </r>
  <r>
    <s v="Dyann"/>
    <s v="Olechnowicz"/>
    <s v="Female"/>
    <n v="17"/>
    <s v="1939-07-17"/>
    <s v="Nuclear Power Engineer"/>
    <x v="1"/>
    <x v="1"/>
    <s v="N"/>
    <s v="No"/>
    <n v="16"/>
    <s v="0474 Bowman Hill"/>
    <s v="3031"/>
    <x v="0"/>
    <s v="Australia"/>
    <s v="10"/>
  </r>
  <r>
    <s v="Haleigh"/>
    <s v="Not Provided"/>
    <s v="Female"/>
    <n v="17"/>
    <s v="1952-05-19"/>
    <s v="Senior Sales Associate"/>
    <x v="3"/>
    <x v="1"/>
    <s v="N"/>
    <s v="Yes"/>
    <n v="18"/>
    <s v="49 Jana Point"/>
    <s v="4503"/>
    <x v="2"/>
    <s v="Australia"/>
    <s v="4"/>
  </r>
  <r>
    <s v="Alon"/>
    <s v="Not Provided"/>
    <s v="Male"/>
    <n v="17"/>
    <s v="1999-06-23"/>
    <s v="Accountant IV"/>
    <x v="8"/>
    <x v="0"/>
    <s v="N"/>
    <s v="No"/>
    <n v="9"/>
    <s v="770 Crest Line Parkway"/>
    <s v="4218"/>
    <x v="2"/>
    <s v="Australia"/>
    <s v="3"/>
  </r>
  <r>
    <s v="Diego"/>
    <s v="Van den Broek"/>
    <s v="Male"/>
    <n v="17"/>
    <s v="1964-09-28"/>
    <s v="Business Systems Development Analyst"/>
    <x v="1"/>
    <x v="0"/>
    <s v="N"/>
    <s v="Yes"/>
    <n v="13"/>
    <s v="8 Schlimgen Drive"/>
    <s v="4055"/>
    <x v="2"/>
    <s v="Australia"/>
    <s v="7"/>
  </r>
  <r>
    <s v="Heloise"/>
    <s v="Fairpool"/>
    <s v="Female"/>
    <n v="17"/>
    <s v="1976-09-07"/>
    <s v="Information Systems Manager"/>
    <x v="1"/>
    <x v="2"/>
    <s v="N"/>
    <s v="No"/>
    <n v="17"/>
    <s v="005 Loeprich Way"/>
    <s v="4680"/>
    <x v="2"/>
    <s v="Australia"/>
    <s v="3"/>
  </r>
  <r>
    <s v="Virginia"/>
    <s v="De Antoni"/>
    <s v="Female"/>
    <n v="17"/>
    <s v="1964-03-14"/>
    <s v="Executive Secretary"/>
    <x v="6"/>
    <x v="2"/>
    <s v="N"/>
    <s v="Yes"/>
    <n v="12"/>
    <s v="88093 Pierstorff Plaza"/>
    <s v="2030"/>
    <x v="1"/>
    <s v="Australia"/>
    <s v="10"/>
  </r>
  <r>
    <s v="Marissa"/>
    <s v="O'Scandall"/>
    <s v="Female"/>
    <n v="17"/>
    <s v="1973-07-13"/>
    <s v="Not provided"/>
    <x v="8"/>
    <x v="0"/>
    <s v="N"/>
    <s v="Yes"/>
    <n v="7"/>
    <s v="45000 Randy Court"/>
    <s v="3199"/>
    <x v="0"/>
    <s v="Australia"/>
    <s v="7"/>
  </r>
  <r>
    <s v="Ross"/>
    <s v="Vidgen"/>
    <s v="Male"/>
    <n v="17"/>
    <s v="1947-12-28"/>
    <s v="VP Sales"/>
    <x v="0"/>
    <x v="0"/>
    <s v="N"/>
    <s v="No"/>
    <n v="12"/>
    <s v="2874 Bay Hill"/>
    <s v="4032"/>
    <x v="2"/>
    <s v="Australia"/>
    <s v="9"/>
  </r>
  <r>
    <s v="Shepperd"/>
    <s v="Leonards"/>
    <s v="Male"/>
    <n v="17"/>
    <s v="1981-04-14"/>
    <s v="Chemical Engineer"/>
    <x v="1"/>
    <x v="1"/>
    <s v="N"/>
    <s v="Yes"/>
    <n v="5"/>
    <s v="38 Nobel Lane"/>
    <s v="2147"/>
    <x v="1"/>
    <s v="Australia"/>
    <s v="9"/>
  </r>
  <r>
    <s v="Melloney"/>
    <s v="Temby"/>
    <s v="Female"/>
    <n v="17"/>
    <s v="1954-10-05"/>
    <s v="Budget/Accounting Analyst IV"/>
    <x v="3"/>
    <x v="0"/>
    <s v="N"/>
    <s v="Yes"/>
    <n v="15"/>
    <s v="33475 Fair Oaks Junction"/>
    <s v="4702"/>
    <x v="2"/>
    <s v="Australia"/>
    <s v="2"/>
  </r>
  <r>
    <s v="Roseanne"/>
    <s v="Caruth"/>
    <s v="Female"/>
    <n v="16"/>
    <s v="1957-05-25"/>
    <s v="Programmer Analyst III"/>
    <x v="4"/>
    <x v="1"/>
    <s v="N"/>
    <s v="No"/>
    <n v="7"/>
    <s v="33652 Lyons Alley"/>
    <s v="2763"/>
    <x v="1"/>
    <s v="Australia"/>
    <s v="9"/>
  </r>
  <r>
    <s v="Allyson"/>
    <s v="Petchell"/>
    <s v="Female"/>
    <n v="16"/>
    <s v="1970-03-19"/>
    <s v="Human Resources Manager"/>
    <x v="6"/>
    <x v="2"/>
    <s v="N"/>
    <s v="No"/>
    <n v="10"/>
    <s v="98221 Pennsylvania Place"/>
    <s v="2170"/>
    <x v="1"/>
    <s v="Australia"/>
    <s v="8"/>
  </r>
  <r>
    <s v="Rodney"/>
    <s v="Trethewey"/>
    <s v="Male"/>
    <n v="16"/>
    <s v="1997-03-17"/>
    <s v="Software Consultant"/>
    <x v="3"/>
    <x v="0"/>
    <s v="N"/>
    <s v="No"/>
    <n v="15"/>
    <s v="737 Service Lane"/>
    <s v="3030"/>
    <x v="0"/>
    <s v="Australia"/>
    <s v="8"/>
  </r>
  <r>
    <s v="Jethro"/>
    <s v="Mertel"/>
    <s v="Male"/>
    <n v="16"/>
    <d v="1978-12-10T00:00:00"/>
    <s v="Software Consultant"/>
    <x v="7"/>
    <x v="1"/>
    <s v="N"/>
    <s v="Yes"/>
    <n v="15"/>
    <s v="3460 Dapin Street"/>
    <s v="2262"/>
    <x v="1"/>
    <s v="Australia"/>
    <s v="6"/>
  </r>
  <r>
    <s v="Hildegarde"/>
    <s v="Bamb"/>
    <s v="Female"/>
    <n v="16"/>
    <s v="1961-02-10"/>
    <s v="Help Desk Operator"/>
    <x v="8"/>
    <x v="2"/>
    <s v="N"/>
    <s v="Yes"/>
    <n v="10"/>
    <s v="5070 Division Parkway"/>
    <s v="3910"/>
    <x v="0"/>
    <s v="Australia"/>
    <s v="9"/>
  </r>
  <r>
    <s v="Reinold"/>
    <s v="Natt"/>
    <s v="Male"/>
    <n v="16"/>
    <s v="1964-08-23"/>
    <s v="Help Desk Technician"/>
    <x v="3"/>
    <x v="2"/>
    <s v="N"/>
    <s v="Yes"/>
    <n v="8"/>
    <s v="70 Evergreen Hill"/>
    <s v="3207"/>
    <x v="0"/>
    <s v="Australia"/>
    <s v="8"/>
  </r>
  <r>
    <s v="Chanda"/>
    <s v="Mensler"/>
    <s v="Female"/>
    <n v="15"/>
    <s v="1972-01-14"/>
    <s v="Computer Systems Analyst IV"/>
    <x v="1"/>
    <x v="1"/>
    <s v="N"/>
    <s v="Yes"/>
    <n v="13"/>
    <s v="0 Mockingbird Plaza"/>
    <s v="2212"/>
    <x v="1"/>
    <s v="Australia"/>
    <s v="10"/>
  </r>
  <r>
    <s v="Katheryn"/>
    <s v="Kinner"/>
    <s v="Female"/>
    <n v="15"/>
    <s v="1973-11-28"/>
    <s v="Analyst Programmer"/>
    <x v="9"/>
    <x v="2"/>
    <s v="N"/>
    <s v="No"/>
    <n v="6"/>
    <s v="1665 Kenwood Center"/>
    <s v="2518"/>
    <x v="1"/>
    <s v="Australia"/>
    <s v="6"/>
  </r>
  <r>
    <s v="Paquito"/>
    <s v="Atwood"/>
    <s v="Male"/>
    <n v="15"/>
    <s v="1972-07-30"/>
    <s v="Nuclear Power Engineer"/>
    <x v="1"/>
    <x v="0"/>
    <s v="N"/>
    <s v="No"/>
    <n v="9"/>
    <s v="2 Magdeline Street"/>
    <s v="3199"/>
    <x v="0"/>
    <s v="Australia"/>
    <s v="8"/>
  </r>
  <r>
    <s v="Isadora"/>
    <s v="Ducker"/>
    <s v="Female"/>
    <n v="15"/>
    <s v="1973-08-25"/>
    <s v="Account Executive"/>
    <x v="8"/>
    <x v="0"/>
    <s v="N"/>
    <s v="Yes"/>
    <n v="8"/>
    <s v="2972 Holy Cross Crossing"/>
    <s v="3153"/>
    <x v="0"/>
    <s v="Australia"/>
    <s v="5"/>
  </r>
  <r>
    <s v="Mair"/>
    <s v="Erett"/>
    <s v="Female"/>
    <n v="15"/>
    <s v="1957-12-05"/>
    <s v="Speech Pathologist"/>
    <x v="8"/>
    <x v="0"/>
    <s v="N"/>
    <s v="No"/>
    <n v="18"/>
    <s v="79 Armistice Parkway"/>
    <s v="2117"/>
    <x v="1"/>
    <s v="Australia"/>
    <s v="7"/>
  </r>
  <r>
    <s v="Skipp"/>
    <s v="Swales"/>
    <s v="Male"/>
    <n v="15"/>
    <d v="1973-11-14T00:00:00"/>
    <s v="Community Outreach Specialist"/>
    <x v="9"/>
    <x v="2"/>
    <s v="N"/>
    <s v="Yes"/>
    <n v="22"/>
    <s v="76 Green Ridge Drive"/>
    <s v="3029"/>
    <x v="0"/>
    <s v="Australia"/>
    <s v="7"/>
  </r>
  <r>
    <s v="Elianora"/>
    <s v="Poolton"/>
    <s v="Female"/>
    <n v="15"/>
    <s v="1944-06-14"/>
    <s v="Programmer II"/>
    <x v="8"/>
    <x v="1"/>
    <s v="N"/>
    <s v="Yes"/>
    <n v="21"/>
    <s v="5 Macpherson Drive"/>
    <s v="3134"/>
    <x v="0"/>
    <s v="Australia"/>
    <s v="9"/>
  </r>
  <r>
    <s v="Donn"/>
    <s v="Chaney"/>
    <s v="Male"/>
    <n v="15"/>
    <s v="1951-01-29"/>
    <s v="Research Assistant II"/>
    <x v="8"/>
    <x v="1"/>
    <s v="N"/>
    <s v="No"/>
    <n v="13"/>
    <s v="4 Schlimgen Trail"/>
    <s v="4701"/>
    <x v="2"/>
    <s v="Australia"/>
    <s v="3"/>
  </r>
  <r>
    <s v="Gerianne"/>
    <s v="Kaysor"/>
    <s v="Unspecified"/>
    <n v="15"/>
    <m/>
    <s v="Project Manager"/>
    <x v="2"/>
    <x v="0"/>
    <s v="N"/>
    <s v="No"/>
    <n v="5"/>
    <s v="882 Toban Lane"/>
    <s v="2121"/>
    <x v="1"/>
    <s v="Australia"/>
    <s v="11"/>
  </r>
  <r>
    <s v="Nalani"/>
    <s v="Hallad"/>
    <s v="Female"/>
    <n v="15"/>
    <s v="1999-11-30"/>
    <s v="Environmental Specialist"/>
    <x v="4"/>
    <x v="0"/>
    <s v="N"/>
    <s v="Yes"/>
    <n v="9"/>
    <s v="1 Oriole Crossing"/>
    <s v="3184"/>
    <x v="0"/>
    <s v="Australia"/>
    <s v="9"/>
  </r>
  <r>
    <s v="Benedikt"/>
    <s v="Adamou"/>
    <s v="Male"/>
    <n v="15"/>
    <s v="1987-01-15"/>
    <s v="Recruiting Manager"/>
    <x v="4"/>
    <x v="1"/>
    <s v="N"/>
    <s v="No"/>
    <n v="11"/>
    <s v="4 Bluestem Pass"/>
    <s v="3564"/>
    <x v="0"/>
    <s v="Australia"/>
    <s v="3"/>
  </r>
  <r>
    <s v="Esme"/>
    <s v="Pilipets"/>
    <s v="Male"/>
    <n v="15"/>
    <s v="1967-05-06"/>
    <s v="Environmental Tech"/>
    <x v="4"/>
    <x v="1"/>
    <s v="N"/>
    <s v="Yes"/>
    <n v="5"/>
    <s v="9 Ruskin Way"/>
    <s v="3228"/>
    <x v="0"/>
    <s v="Australia"/>
    <s v="9"/>
  </r>
  <r>
    <s v="Datha"/>
    <s v="Fishburn"/>
    <s v="Female"/>
    <n v="15"/>
    <s v="1990-07-02"/>
    <s v="Office Assistant IV"/>
    <x v="0"/>
    <x v="1"/>
    <s v="N"/>
    <s v="No"/>
    <n v="3"/>
    <s v="6 Caliangt Way"/>
    <s v="3079"/>
    <x v="0"/>
    <s v="Australia"/>
    <s v="12"/>
  </r>
  <r>
    <s v="Sheena"/>
    <s v="Kybbye"/>
    <s v="Female"/>
    <n v="14"/>
    <s v="1956-07-16"/>
    <s v="Paralegal"/>
    <x v="3"/>
    <x v="0"/>
    <s v="N"/>
    <s v="Yes"/>
    <n v="19"/>
    <s v="306 Clemons Junction"/>
    <s v="4852"/>
    <x v="2"/>
    <s v="Australia"/>
    <s v="1"/>
  </r>
  <r>
    <s v="Esther"/>
    <s v="Rooson"/>
    <s v="Female"/>
    <n v="14"/>
    <s v="1981-02-22"/>
    <s v="Not provided"/>
    <x v="3"/>
    <x v="1"/>
    <s v="N"/>
    <s v="No"/>
    <n v="5"/>
    <s v="5186 Main Trail"/>
    <s v="2046"/>
    <x v="1"/>
    <s v="Australia"/>
    <s v="9"/>
  </r>
  <r>
    <s v="Lyon"/>
    <s v="Brittan"/>
    <s v="Male"/>
    <n v="14"/>
    <s v="1972-04-23"/>
    <s v="Sales Representative"/>
    <x v="0"/>
    <x v="2"/>
    <s v="N"/>
    <s v="No"/>
    <n v="19"/>
    <s v="540 Sachs Road"/>
    <s v="3153"/>
    <x v="0"/>
    <s v="Australia"/>
    <s v="8"/>
  </r>
  <r>
    <s v="Isak"/>
    <s v="Bergstram"/>
    <s v="Male"/>
    <n v="14"/>
    <s v="2001-03-08"/>
    <s v="Pharmacist"/>
    <x v="4"/>
    <x v="0"/>
    <s v="N"/>
    <s v="Yes"/>
    <n v="15"/>
    <s v="68 Karstens Pass"/>
    <s v="2176"/>
    <x v="1"/>
    <s v="Australia"/>
    <s v="9"/>
  </r>
  <r>
    <s v="Deirdre"/>
    <s v="Burgoine"/>
    <s v="Female"/>
    <n v="14"/>
    <s v="1955-01-08"/>
    <s v="Programmer III"/>
    <x v="4"/>
    <x v="2"/>
    <s v="N"/>
    <s v="No"/>
    <n v="7"/>
    <s v="0 Stoughton Park"/>
    <s v="3000"/>
    <x v="0"/>
    <s v="Australia"/>
    <s v="1"/>
  </r>
  <r>
    <s v="Wilbert"/>
    <s v="O'Loughnan"/>
    <s v="Male"/>
    <n v="14"/>
    <s v="1983-05-18"/>
    <s v="Paralegal"/>
    <x v="3"/>
    <x v="1"/>
    <s v="N"/>
    <s v="Yes"/>
    <n v="6"/>
    <s v="22580 Doe Crossing Drive"/>
    <s v="4055"/>
    <x v="2"/>
    <s v="Australia"/>
    <s v="9"/>
  </r>
  <r>
    <s v="Julita"/>
    <s v="Prene"/>
    <s v="Female"/>
    <n v="14"/>
    <s v="1979-05-16"/>
    <s v="Chemical Engineer"/>
    <x v="1"/>
    <x v="2"/>
    <s v="N"/>
    <s v="Yes"/>
    <n v="13"/>
    <s v="5 Myrtle Junction"/>
    <s v="4128"/>
    <x v="2"/>
    <s v="Australia"/>
    <s v="2"/>
  </r>
  <r>
    <s v="Lyndell"/>
    <s v="Jereatt"/>
    <s v="Female"/>
    <n v="14"/>
    <s v="1994-11-28"/>
    <s v="Payment Adjustment Coordinator"/>
    <x v="8"/>
    <x v="2"/>
    <s v="N"/>
    <s v="No"/>
    <n v="13"/>
    <s v="58770 Monterey Plaza"/>
    <s v="2122"/>
    <x v="1"/>
    <s v="Australia"/>
    <s v="12"/>
  </r>
  <r>
    <s v="Ricki"/>
    <s v="Dobrowski"/>
    <s v="Male"/>
    <n v="13"/>
    <s v="1975-03-10"/>
    <s v="Civil Engineer"/>
    <x v="1"/>
    <x v="1"/>
    <s v="N"/>
    <s v="Yes"/>
    <n v="9"/>
    <s v="8 Eggendart Pass"/>
    <s v="2835"/>
    <x v="1"/>
    <s v="Australia"/>
    <s v="1"/>
  </r>
  <r>
    <s v="Sharai"/>
    <s v="Priddie"/>
    <s v="Female"/>
    <n v="13"/>
    <s v="1961-01-16"/>
    <s v="Sales Representative"/>
    <x v="0"/>
    <x v="1"/>
    <s v="N"/>
    <s v="No"/>
    <n v="9"/>
    <s v="5202 Crowley Place"/>
    <s v="2145"/>
    <x v="1"/>
    <s v="Australia"/>
    <s v="9"/>
  </r>
  <r>
    <s v="Kenneth"/>
    <s v="Elleyne"/>
    <s v="Male"/>
    <n v="13"/>
    <s v="1957-09-03"/>
    <s v="Technical Writer"/>
    <x v="3"/>
    <x v="1"/>
    <s v="N"/>
    <s v="No"/>
    <n v="13"/>
    <s v="27429 Dottie Plaza"/>
    <s v="3145"/>
    <x v="0"/>
    <s v="Australia"/>
    <s v="11"/>
  </r>
  <r>
    <s v="Suzy"/>
    <s v="Trounson"/>
    <s v="Female"/>
    <n v="13"/>
    <s v="1947-07-19"/>
    <s v="Senior Financial Analyst"/>
    <x v="3"/>
    <x v="1"/>
    <s v="N"/>
    <s v="Yes"/>
    <n v="20"/>
    <s v="0627 Golf Center"/>
    <s v="4152"/>
    <x v="2"/>
    <s v="Australia"/>
    <s v="9"/>
  </r>
  <r>
    <s v="Tina"/>
    <s v="Dunstan"/>
    <s v="Female"/>
    <n v="13"/>
    <s v="1939-03-06"/>
    <s v="Account Representative IV"/>
    <x v="0"/>
    <x v="0"/>
    <s v="N"/>
    <s v="No"/>
    <n v="13"/>
    <s v="98555 Victoria Hill"/>
    <s v="2171"/>
    <x v="1"/>
    <s v="Australia"/>
    <s v="7"/>
  </r>
  <r>
    <s v="Milty"/>
    <s v="Brauninger"/>
    <s v="Male"/>
    <n v="13"/>
    <s v="1945-07-10"/>
    <s v="Payment Adjustment Coordinator"/>
    <x v="8"/>
    <x v="2"/>
    <s v="N"/>
    <s v="No"/>
    <n v="11"/>
    <s v="54 6Th Trail"/>
    <s v="2640"/>
    <x v="1"/>
    <s v="Australia"/>
    <s v="7"/>
  </r>
  <r>
    <s v="Levin"/>
    <s v="Coxen"/>
    <s v="Male"/>
    <n v="13"/>
    <s v="1955-10-22"/>
    <s v="Accountant I"/>
    <x v="5"/>
    <x v="1"/>
    <s v="N"/>
    <s v="No"/>
    <n v="20"/>
    <s v="32 Hazelcrest Court"/>
    <s v="2753"/>
    <x v="1"/>
    <s v="Australia"/>
    <s v="8"/>
  </r>
  <r>
    <s v="Kippar"/>
    <s v="Whyatt"/>
    <s v="Male"/>
    <n v="13"/>
    <s v="1960-01-21"/>
    <s v="Not provided"/>
    <x v="5"/>
    <x v="1"/>
    <s v="N"/>
    <s v="No"/>
    <n v="10"/>
    <s v="264 Valley Edge Pass"/>
    <s v="2259"/>
    <x v="1"/>
    <s v="Australia"/>
    <s v="7"/>
  </r>
  <r>
    <s v="Nolly"/>
    <s v="Ivanchikov"/>
    <s v="Male"/>
    <n v="13"/>
    <s v="1994-02-10"/>
    <s v="Help Desk Operator"/>
    <x v="1"/>
    <x v="2"/>
    <s v="N"/>
    <s v="Yes"/>
    <n v="11"/>
    <s v="6792 Kropf Hill"/>
    <s v="2049"/>
    <x v="1"/>
    <s v="Australia"/>
    <s v="11"/>
  </r>
  <r>
    <s v="Thaxter"/>
    <s v="Kingsbury"/>
    <s v="Male"/>
    <n v="12"/>
    <s v="1950-05-03"/>
    <s v="Product Engineer"/>
    <x v="7"/>
    <x v="1"/>
    <s v="N"/>
    <s v="No"/>
    <n v="20"/>
    <s v="3 Vermont Lane"/>
    <s v="2067"/>
    <x v="1"/>
    <s v="Australia"/>
    <s v="12"/>
  </r>
  <r>
    <s v="Daryl"/>
    <s v="Pauncefort"/>
    <s v="Female"/>
    <n v="12"/>
    <s v="1979-06-18"/>
    <s v="Community Outreach Specialist"/>
    <x v="3"/>
    <x v="1"/>
    <s v="N"/>
    <s v="Yes"/>
    <n v="12"/>
    <s v="0 Dexter Parkway"/>
    <s v="2380"/>
    <x v="1"/>
    <s v="Australia"/>
    <s v="3"/>
  </r>
  <r>
    <s v="Jenelle"/>
    <s v="Fearnill"/>
    <s v="Female"/>
    <n v="12"/>
    <s v="1958-01-03"/>
    <s v="Social Worker"/>
    <x v="4"/>
    <x v="2"/>
    <s v="N"/>
    <s v="No"/>
    <n v="19"/>
    <s v="06 Old Gate Park"/>
    <s v="2144"/>
    <x v="1"/>
    <s v="Australia"/>
    <s v="9"/>
  </r>
  <r>
    <s v="Tabbie"/>
    <s v="Curner"/>
    <s v="Male"/>
    <n v="12"/>
    <s v="1997-03-13"/>
    <s v="Chief Design Engineer"/>
    <x v="0"/>
    <x v="1"/>
    <s v="N"/>
    <s v="No"/>
    <n v="6"/>
    <s v="89 Parkside Street"/>
    <s v="3021"/>
    <x v="0"/>
    <s v="Australia"/>
    <s v="6"/>
  </r>
  <r>
    <s v="Celia"/>
    <s v="Bryden"/>
    <s v="Female"/>
    <n v="12"/>
    <s v="1943-04-06"/>
    <s v="Chemical Engineer"/>
    <x v="1"/>
    <x v="2"/>
    <s v="N"/>
    <s v="No"/>
    <n v="21"/>
    <s v="2905 Towne Place"/>
    <s v="2114"/>
    <x v="1"/>
    <s v="Australia"/>
    <s v="9"/>
  </r>
  <r>
    <s v="Cord"/>
    <s v="Dunsmore"/>
    <s v="Male"/>
    <n v="12"/>
    <s v="1999-04-21"/>
    <s v="Internal Auditor"/>
    <x v="1"/>
    <x v="1"/>
    <s v="N"/>
    <s v="Yes"/>
    <n v="13"/>
    <s v="596 Boyd Park"/>
    <s v="4301"/>
    <x v="2"/>
    <s v="Australia"/>
    <s v="3"/>
  </r>
  <r>
    <s v="Nobe"/>
    <s v="Trowsdale"/>
    <s v="Male"/>
    <n v="12"/>
    <s v="1968-07-12"/>
    <s v="Community Outreach Specialist"/>
    <x v="3"/>
    <x v="1"/>
    <s v="N"/>
    <s v="No"/>
    <n v="16"/>
    <s v="36506 Bartillon Point"/>
    <s v="3816"/>
    <x v="0"/>
    <s v="Australia"/>
    <s v="3"/>
  </r>
  <r>
    <s v="Josepha"/>
    <s v="Clamp"/>
    <s v="Female"/>
    <n v="12"/>
    <s v="1961-11-03"/>
    <s v="Marketing Manager"/>
    <x v="8"/>
    <x v="2"/>
    <s v="N"/>
    <s v="No"/>
    <n v="12"/>
    <s v="2 Harper Junction"/>
    <s v="2069"/>
    <x v="1"/>
    <s v="Australia"/>
    <s v="12"/>
  </r>
  <r>
    <s v="Brendis"/>
    <s v="Pineaux"/>
    <s v="Male"/>
    <n v="12"/>
    <s v="1978-01-15"/>
    <s v="Mechanical Systems Engineer"/>
    <x v="1"/>
    <x v="1"/>
    <s v="N"/>
    <s v="No"/>
    <n v="5"/>
    <s v="43030 Carberry Way"/>
    <s v="2560"/>
    <x v="1"/>
    <s v="Australia"/>
    <s v="4"/>
  </r>
  <r>
    <s v="Luci"/>
    <s v="Dyter"/>
    <s v="Female"/>
    <n v="12"/>
    <s v="1952-05-30"/>
    <s v="Software Test Engineer I"/>
    <x v="1"/>
    <x v="2"/>
    <s v="N"/>
    <s v="No"/>
    <n v="20"/>
    <s v="2 Namekagon Trail"/>
    <s v="3981"/>
    <x v="0"/>
    <s v="Australia"/>
    <s v="7"/>
  </r>
  <r>
    <s v="Maximilien"/>
    <s v="Bourget"/>
    <s v="Male"/>
    <n v="12"/>
    <s v="1969-04-29"/>
    <s v="Geologist I"/>
    <x v="3"/>
    <x v="1"/>
    <s v="N"/>
    <s v="Yes"/>
    <n v="6"/>
    <s v="2941 Loftsgordon Hill"/>
    <s v="3337"/>
    <x v="0"/>
    <s v="Australia"/>
    <s v="7"/>
  </r>
  <r>
    <s v="Teddie"/>
    <s v="Burchill"/>
    <s v="Male"/>
    <n v="11"/>
    <s v="1968-12-21"/>
    <s v="Programmer I"/>
    <x v="1"/>
    <x v="1"/>
    <s v="N"/>
    <s v="Yes"/>
    <n v="13"/>
    <s v="321 Raven Plaza"/>
    <s v="2161"/>
    <x v="1"/>
    <s v="Australia"/>
    <s v="9"/>
  </r>
  <r>
    <s v="Rourke"/>
    <s v="Gillbard"/>
    <s v="Male"/>
    <n v="11"/>
    <s v="1945-08-03"/>
    <s v="Not provided"/>
    <x v="5"/>
    <x v="1"/>
    <s v="N"/>
    <s v="No"/>
    <n v="17"/>
    <s v="75 Cordelia Trail"/>
    <s v="4817"/>
    <x v="2"/>
    <s v="Australia"/>
    <s v="4"/>
  </r>
  <r>
    <s v="Sherilyn"/>
    <s v="Canero"/>
    <s v="Female"/>
    <n v="11"/>
    <s v="1996-08-03"/>
    <s v="Dental Hygienist"/>
    <x v="4"/>
    <x v="2"/>
    <s v="N"/>
    <s v="Yes"/>
    <n v="13"/>
    <s v="8288 Lyons Way"/>
    <s v="2484"/>
    <x v="1"/>
    <s v="Australia"/>
    <s v="7"/>
  </r>
  <r>
    <s v="Sharline"/>
    <s v="Abyss"/>
    <s v="Female"/>
    <n v="11"/>
    <s v="1960-03-18"/>
    <s v="Not provided"/>
    <x v="8"/>
    <x v="1"/>
    <s v="N"/>
    <s v="Yes"/>
    <n v="15"/>
    <s v="367 Bay Point"/>
    <s v="4011"/>
    <x v="2"/>
    <s v="Australia"/>
    <s v="4"/>
  </r>
  <r>
    <s v="Kippy"/>
    <s v="Barabisch"/>
    <s v="Male"/>
    <n v="11"/>
    <s v="2000-04-07"/>
    <s v="Legal Assistant"/>
    <x v="1"/>
    <x v="1"/>
    <s v="N"/>
    <s v="No"/>
    <n v="4"/>
    <s v="840 Graceland Street"/>
    <s v="2125"/>
    <x v="1"/>
    <s v="Australia"/>
    <s v="11"/>
  </r>
  <r>
    <s v="Caron"/>
    <s v="Kezar"/>
    <s v="Female"/>
    <n v="11"/>
    <s v="1953-08-08"/>
    <s v="Social Worker"/>
    <x v="4"/>
    <x v="1"/>
    <s v="N"/>
    <s v="No"/>
    <n v="5"/>
    <s v="40553 Rigney Avenue"/>
    <s v="2835"/>
    <x v="1"/>
    <s v="Australia"/>
    <s v="1"/>
  </r>
  <r>
    <s v="Kizzee"/>
    <s v="Kemston"/>
    <s v="Female"/>
    <n v="11"/>
    <s v="1961-09-29"/>
    <s v="Not provided"/>
    <x v="4"/>
    <x v="1"/>
    <s v="N"/>
    <s v="No"/>
    <n v="13"/>
    <s v="5979 Green Ridge Way"/>
    <s v="2767"/>
    <x v="1"/>
    <s v="Australia"/>
    <s v="8"/>
  </r>
  <r>
    <s v="Antony"/>
    <s v="Tuma"/>
    <s v="Male"/>
    <n v="11"/>
    <s v="1954-03-10"/>
    <s v="Environmental Tech"/>
    <x v="6"/>
    <x v="2"/>
    <s v="N"/>
    <s v="Yes"/>
    <n v="13"/>
    <s v="93264 Almo Plaza"/>
    <s v="3078"/>
    <x v="0"/>
    <s v="Australia"/>
    <s v="10"/>
  </r>
  <r>
    <s v="Madison"/>
    <s v="Lars"/>
    <s v="Male"/>
    <n v="11"/>
    <s v="1967-01-19"/>
    <s v="Health Coach III"/>
    <x v="4"/>
    <x v="1"/>
    <s v="N"/>
    <s v="No"/>
    <n v="19"/>
    <s v="9503 New Castle Street"/>
    <s v="4500"/>
    <x v="2"/>
    <s v="Australia"/>
    <s v="9"/>
  </r>
  <r>
    <s v="Annabelle"/>
    <s v="Hanwell"/>
    <s v="Female"/>
    <n v="11"/>
    <s v="1951-11-28"/>
    <s v="Professor"/>
    <x v="1"/>
    <x v="2"/>
    <s v="N"/>
    <s v="Yes"/>
    <n v="15"/>
    <s v="99 Sherman Parkway"/>
    <s v="3083"/>
    <x v="0"/>
    <s v="Australia"/>
    <s v="12"/>
  </r>
  <r>
    <s v="Hamel"/>
    <s v="Curzey"/>
    <s v="Male"/>
    <n v="11"/>
    <s v="1990-04-04"/>
    <s v="Structural Engineer"/>
    <x v="8"/>
    <x v="1"/>
    <s v="N"/>
    <s v="Yes"/>
    <n v="9"/>
    <s v="6936 Homewood Avenue"/>
    <n v="4000"/>
    <x v="2"/>
    <s v="Australia"/>
    <n v="7"/>
  </r>
  <r>
    <s v="Deirdre"/>
    <s v="Sturgeon"/>
    <s v="Female"/>
    <n v="11"/>
    <s v="1965-12-22"/>
    <s v="VP Sales"/>
    <x v="0"/>
    <x v="1"/>
    <s v="N"/>
    <s v="Yes"/>
    <n v="9"/>
    <s v="7 Sycamore Terrace"/>
    <s v="2232"/>
    <x v="1"/>
    <s v="Australia"/>
    <s v="10"/>
  </r>
  <r>
    <s v="Mel"/>
    <s v="Rochford"/>
    <s v="Female"/>
    <n v="11"/>
    <s v="1989-07-23"/>
    <s v="Assistant Professor"/>
    <x v="0"/>
    <x v="1"/>
    <s v="N"/>
    <s v="Yes"/>
    <n v="4"/>
    <s v="56334 Vera Crossing"/>
    <s v="3013"/>
    <x v="0"/>
    <s v="Australia"/>
    <s v="9"/>
  </r>
  <r>
    <s v="Becky"/>
    <s v="Lassen"/>
    <s v="Female"/>
    <n v="11"/>
    <s v="1973-05-11"/>
    <s v="Sales Associate"/>
    <x v="3"/>
    <x v="1"/>
    <s v="N"/>
    <s v="Yes"/>
    <n v="7"/>
    <s v="41153 Pond Park"/>
    <s v="2251"/>
    <x v="1"/>
    <s v="Australia"/>
    <s v="8"/>
  </r>
  <r>
    <s v="Mycah"/>
    <s v="Beaston"/>
    <s v="Male"/>
    <n v="11"/>
    <s v="1961-07-31"/>
    <s v="Environmental Specialist"/>
    <x v="8"/>
    <x v="2"/>
    <s v="N"/>
    <s v="Yes"/>
    <n v="12"/>
    <s v="2 Mandrake Street"/>
    <s v="2221"/>
    <x v="1"/>
    <s v="Australia"/>
    <s v="11"/>
  </r>
  <r>
    <s v="Latrena"/>
    <s v="Yetts"/>
    <s v="Female"/>
    <n v="11"/>
    <s v="1999-06-18"/>
    <s v="Civil Engineer"/>
    <x v="1"/>
    <x v="2"/>
    <s v="N"/>
    <s v="Yes"/>
    <n v="15"/>
    <s v="53877 Dakota Crossing"/>
    <s v="2871"/>
    <x v="1"/>
    <s v="Australia"/>
    <s v="3"/>
  </r>
  <r>
    <s v="Ardelis"/>
    <s v="Forrester"/>
    <s v="Female"/>
    <n v="10"/>
    <d v="1974-08-28T00:00:00"/>
    <s v="Senior Cost Accountant"/>
    <x v="3"/>
    <x v="0"/>
    <s v="N"/>
    <s v="No"/>
    <n v="10"/>
    <s v="5 Colorado Crossing"/>
    <s v="3505"/>
    <x v="0"/>
    <s v="Australia"/>
    <s v="5"/>
  </r>
  <r>
    <s v="Packston"/>
    <s v="Wackett"/>
    <s v="Male"/>
    <n v="10"/>
    <s v="1950-04-26"/>
    <s v="Quality Engineer"/>
    <x v="3"/>
    <x v="1"/>
    <s v="N"/>
    <s v="No"/>
    <n v="19"/>
    <s v="7 Northridge Court"/>
    <s v="3192"/>
    <x v="0"/>
    <s v="Australia"/>
    <s v="9"/>
  </r>
  <r>
    <s v="Cariotta"/>
    <s v="Not Provided"/>
    <s v="Female"/>
    <n v="10"/>
    <d v="1974-08-19T00:00:00"/>
    <s v="Assistant Media Planner"/>
    <x v="9"/>
    <x v="0"/>
    <s v="N"/>
    <s v="Yes"/>
    <n v="17"/>
    <s v="2336 Continental Point"/>
    <s v="2527"/>
    <x v="1"/>
    <s v="Australia"/>
    <s v="7"/>
  </r>
  <r>
    <s v="Gretel"/>
    <s v="Paschke"/>
    <s v="Female"/>
    <n v="10"/>
    <s v="1956-05-29"/>
    <s v="Editor"/>
    <x v="3"/>
    <x v="1"/>
    <s v="N"/>
    <s v="Yes"/>
    <n v="17"/>
    <s v="72 Melrose Street"/>
    <s v="4074"/>
    <x v="2"/>
    <s v="Australia"/>
    <s v="7"/>
  </r>
  <r>
    <s v="Elvira"/>
    <s v="Darthe"/>
    <s v="Female"/>
    <n v="10"/>
    <d v="1975-04-08T00:00:00"/>
    <s v="Accounting Assistant I"/>
    <x v="3"/>
    <x v="0"/>
    <s v="N"/>
    <s v="No"/>
    <n v="16"/>
    <s v="89 Green Ridge Point"/>
    <s v="2168"/>
    <x v="1"/>
    <s v="Australia"/>
    <s v="9"/>
  </r>
  <r>
    <s v="Shaw"/>
    <s v="MacEvilly"/>
    <s v="Male"/>
    <n v="10"/>
    <s v="2000-05-06"/>
    <s v="Software Test Engineer III"/>
    <x v="4"/>
    <x v="0"/>
    <s v="N"/>
    <s v="No"/>
    <n v="16"/>
    <s v="34020 Sheridan Park"/>
    <s v="2768"/>
    <x v="1"/>
    <s v="Australia"/>
    <s v="9"/>
  </r>
  <r>
    <s v="Michal"/>
    <s v="Bryan"/>
    <s v="Female"/>
    <n v="1"/>
    <s v="1969-11-09"/>
    <s v="Not provided"/>
    <x v="1"/>
    <x v="1"/>
    <s v="N"/>
    <s v="Yes"/>
    <n v="16"/>
    <s v="4275 Bluestem Pass"/>
    <n v="4000"/>
    <x v="2"/>
    <s v="Australia"/>
    <n v="8"/>
  </r>
  <r>
    <s v="Art"/>
    <s v="Carolan"/>
    <s v="Male"/>
    <n v="1"/>
    <s v="1954-11-09"/>
    <s v="Marketing Manager"/>
    <x v="8"/>
    <x v="0"/>
    <s v="N"/>
    <s v="Yes"/>
    <n v="11"/>
    <s v="57903 Hanson Parkway"/>
    <s v="2570"/>
    <x v="1"/>
    <s v="Australia"/>
    <s v="9"/>
  </r>
  <r>
    <s v="Wilfrid"/>
    <s v="Gertray"/>
    <s v="Male"/>
    <n v="1"/>
    <s v="1942-08-23"/>
    <s v="Accounting Assistant I"/>
    <x v="3"/>
    <x v="1"/>
    <s v="N"/>
    <s v="No"/>
    <n v="16"/>
    <s v="38407 Sutteridge Circle"/>
    <s v="2766"/>
    <x v="1"/>
    <s v="Australia"/>
    <s v="8"/>
  </r>
  <r>
    <s v="Wyndham"/>
    <s v="Woolford"/>
    <s v="Male"/>
    <n v="1"/>
    <s v="1979-10-22"/>
    <s v="Engineer IV"/>
    <x v="1"/>
    <x v="1"/>
    <s v="N"/>
    <s v="No"/>
    <n v="10"/>
    <s v="9107 Pine View Plaza"/>
    <s v="3977"/>
    <x v="0"/>
    <s v="Australia"/>
    <s v="6"/>
  </r>
  <r>
    <s v="Verne"/>
    <s v="Loalday"/>
    <s v="Male"/>
    <n v="1"/>
    <s v="1982-03-20"/>
    <s v="Marketing Assistant"/>
    <x v="2"/>
    <x v="2"/>
    <s v="N"/>
    <s v="No"/>
    <n v="7"/>
    <s v="598 Memorial Place"/>
    <s v="2082"/>
    <x v="1"/>
    <s v="Australia"/>
    <s v="10"/>
  </r>
  <r>
    <s v="Frans"/>
    <s v="Idale"/>
    <s v="Male"/>
    <n v="1"/>
    <s v="1969-10-03"/>
    <s v="Nurse"/>
    <x v="1"/>
    <x v="1"/>
    <s v="N"/>
    <s v="No"/>
    <n v="10"/>
    <s v="96 Hermina Place"/>
    <s v="4350"/>
    <x v="2"/>
    <s v="Australia"/>
    <s v="2"/>
  </r>
  <r>
    <s v="Noak"/>
    <s v="Sleany"/>
    <s v="Male"/>
    <n v="1"/>
    <s v="1965-05-04"/>
    <s v="Budget/Accounting Analyst I"/>
    <x v="3"/>
    <x v="0"/>
    <s v="N"/>
    <s v="No"/>
    <n v="17"/>
    <s v="1 Roth Plaza"/>
    <s v="3121"/>
    <x v="0"/>
    <s v="Australia"/>
    <s v="10"/>
  </r>
  <r>
    <s v="Pancho"/>
    <s v="Edis"/>
    <s v="Male"/>
    <n v="1"/>
    <s v="1970-12-30"/>
    <s v="Assistant Professor"/>
    <x v="8"/>
    <x v="1"/>
    <s v="N"/>
    <s v="No"/>
    <n v="13"/>
    <s v="64467 Pankratz Pass"/>
    <s v="3023"/>
    <x v="0"/>
    <s v="Australia"/>
    <s v="7"/>
  </r>
  <r>
    <s v="Tobias"/>
    <s v="Woodhams"/>
    <s v="Male"/>
    <n v="0"/>
    <s v="1961-04-15"/>
    <s v="Research Nurse"/>
    <x v="4"/>
    <x v="1"/>
    <s v="N"/>
    <s v="No"/>
    <n v="17"/>
    <s v="4 Valley Edge Plaza"/>
    <s v="2759"/>
    <x v="1"/>
    <s v="Australia"/>
    <s v="9"/>
  </r>
  <r>
    <s v="Meriel"/>
    <s v="Tapp"/>
    <s v="Female"/>
    <n v="0"/>
    <s v="1995-08-13"/>
    <s v="VP Sales"/>
    <x v="2"/>
    <x v="1"/>
    <s v="N"/>
    <s v="No"/>
    <n v="5"/>
    <s v="65 Milwaukee Hill"/>
    <s v="3280"/>
    <x v="0"/>
    <s v="Australia"/>
    <s v="2"/>
  </r>
  <r>
    <s v="Hersh"/>
    <s v="Stubbert"/>
    <s v="Male"/>
    <n v="0"/>
    <s v="2000-06-25"/>
    <s v="Technical Writer"/>
    <x v="1"/>
    <x v="1"/>
    <s v="N"/>
    <s v="Yes"/>
    <n v="15"/>
    <s v="68 Fairfield Street"/>
    <s v="4115"/>
    <x v="2"/>
    <s v="Australia"/>
    <s v="8"/>
  </r>
  <r>
    <s v="Honey"/>
    <s v="Gosdin"/>
    <s v="Female"/>
    <n v="0"/>
    <s v="1981-11-29"/>
    <s v="Software Engineer I"/>
    <x v="5"/>
    <x v="1"/>
    <s v="N"/>
    <s v="No"/>
    <n v="17"/>
    <s v="066 Warner Trail"/>
    <s v="2582"/>
    <x v="1"/>
    <s v="Australia"/>
    <s v="9"/>
  </r>
  <r>
    <s v="Katie"/>
    <s v="Warhurst"/>
    <s v="Female"/>
    <n v="0"/>
    <s v="1991-12-02"/>
    <s v="Help Desk Operator"/>
    <x v="0"/>
    <x v="2"/>
    <s v="N"/>
    <s v="Yes"/>
    <n v="14"/>
    <s v="96 Rutledge Drive"/>
    <s v="3064"/>
    <x v="0"/>
    <s v="Australia"/>
    <s v="5"/>
  </r>
  <r>
    <s v="Katy"/>
    <s v="Crooke"/>
    <s v="Female"/>
    <n v="0"/>
    <s v="1977-06-30"/>
    <s v="Food Chemist"/>
    <x v="4"/>
    <x v="1"/>
    <s v="N"/>
    <s v="No"/>
    <n v="13"/>
    <s v="67081 Burrows Center"/>
    <s v="2111"/>
    <x v="1"/>
    <s v="Australia"/>
    <s v="12"/>
  </r>
  <r>
    <s v="Cherye"/>
    <s v="Stanfield"/>
    <s v="Female"/>
    <n v="0"/>
    <s v="1981-07-05"/>
    <s v="Environmental Tech"/>
    <x v="1"/>
    <x v="0"/>
    <s v="N"/>
    <s v="No"/>
    <n v="13"/>
    <s v="56766 Mariners Cove Place"/>
    <s v="2256"/>
    <x v="1"/>
    <s v="Australia"/>
    <s v="9"/>
  </r>
  <r>
    <s v="Roth"/>
    <s v="Crum"/>
    <s v="Unspecified"/>
    <n v="0"/>
    <m/>
    <s v="Legal Assistant"/>
    <x v="2"/>
    <x v="1"/>
    <s v="N"/>
    <s v="No"/>
    <n v="2"/>
    <s v="276 Anthes Court"/>
    <s v="2450"/>
    <x v="1"/>
    <s v="Australia"/>
    <s v="6"/>
  </r>
  <r>
    <s v="Sonia"/>
    <s v="Dunstall"/>
    <s v="Female"/>
    <n v="0"/>
    <s v="1975-07-30"/>
    <s v="Accountant III"/>
    <x v="3"/>
    <x v="1"/>
    <s v="N"/>
    <s v="No"/>
    <n v="10"/>
    <s v="99 Park Meadow Hill"/>
    <s v="2570"/>
    <x v="1"/>
    <s v="Australia"/>
    <s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EAE51-D8A7-4DAE-8269-6EBCCC50AC6F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2:B2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9"/>
        <item x="3"/>
        <item x="4"/>
        <item x="2"/>
        <item x="1"/>
        <item x="8"/>
        <item x="5"/>
        <item x="0"/>
        <item x="6"/>
        <item t="default"/>
      </items>
    </pivotField>
    <pivotField dataField="1"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wealth_segment" fld="7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3F094-2707-43D4-8936-3B2E6A56BA1E}" name="PivotTable9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wealth_segment" fld="7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9C399-2C3B-41B3-8E98-287E6C86A66B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A3:B13" firstHeaderRow="1" firstDataRow="1" firstDataCol="1"/>
  <pivotFields count="16">
    <pivotField showAll="0"/>
    <pivotField showAll="0"/>
    <pivotField showAll="0"/>
    <pivotField dataField="1" showAll="0"/>
    <pivotField showAll="0"/>
    <pivotField showAll="0"/>
    <pivotField axis="axisRow" showAll="0">
      <items count="11">
        <item x="7"/>
        <item x="9"/>
        <item x="3"/>
        <item x="4"/>
        <item x="2"/>
        <item x="1"/>
        <item x="8"/>
        <item x="5"/>
        <item x="0"/>
        <item x="6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Average of past_3_years_bike_related_purchases" fld="3" subtotal="average" baseField="6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42238-7D30-4260-910A-B08F2E02DED8}" name="PivotTable13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ount of state" fld="13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B05BE-A79F-44A3-AECD-AE301683E3DC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6" firstHeaderRow="1" firstDataRow="1" firstDataCol="1"/>
  <pivotFields count="16"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Average of property_valuation" fld="15" subtotal="average" baseField="7" baseItem="2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F023-D391-4F62-9E2A-62F378246E1C}">
  <sheetPr codeName="Sheet5"/>
  <dimension ref="A3:B22"/>
  <sheetViews>
    <sheetView tabSelected="1" workbookViewId="0">
      <selection activeCell="H25" sqref="H25"/>
    </sheetView>
  </sheetViews>
  <sheetFormatPr defaultRowHeight="13.2" x14ac:dyDescent="0.25"/>
  <cols>
    <col min="1" max="1" width="15.5546875" bestFit="1" customWidth="1"/>
    <col min="2" max="2" width="23.5546875" bestFit="1" customWidth="1"/>
    <col min="3" max="3" width="13.44140625" bestFit="1" customWidth="1"/>
    <col min="4" max="4" width="17.6640625" bestFit="1" customWidth="1"/>
    <col min="5" max="5" width="23.5546875" bestFit="1" customWidth="1"/>
    <col min="6" max="6" width="3" bestFit="1" customWidth="1"/>
    <col min="7" max="7" width="13.5546875" bestFit="1" customWidth="1"/>
    <col min="8" max="8" width="12.33203125" bestFit="1" customWidth="1"/>
    <col min="9" max="9" width="8.6640625" bestFit="1" customWidth="1"/>
    <col min="10" max="10" width="5.88671875" bestFit="1" customWidth="1"/>
    <col min="11" max="11" width="19" bestFit="1" customWidth="1"/>
    <col min="12" max="12" width="11.33203125" bestFit="1" customWidth="1"/>
    <col min="13" max="13" width="23.5546875" bestFit="1" customWidth="1"/>
    <col min="14" max="14" width="18.44140625" bestFit="1" customWidth="1"/>
    <col min="15" max="15" width="23.5546875" bestFit="1" customWidth="1"/>
    <col min="16" max="16" width="18.44140625" bestFit="1" customWidth="1"/>
    <col min="17" max="17" width="23.5546875" bestFit="1" customWidth="1"/>
    <col min="18" max="18" width="18.44140625" bestFit="1" customWidth="1"/>
    <col min="19" max="19" width="23.5546875" bestFit="1" customWidth="1"/>
    <col min="20" max="20" width="19" bestFit="1" customWidth="1"/>
    <col min="21" max="21" width="23.5546875" bestFit="1" customWidth="1"/>
    <col min="22" max="22" width="23.44140625" bestFit="1" customWidth="1"/>
    <col min="23" max="23" width="28.5546875" bestFit="1" customWidth="1"/>
  </cols>
  <sheetData>
    <row r="3" spans="1:2" x14ac:dyDescent="0.25">
      <c r="A3" s="15" t="s">
        <v>4561</v>
      </c>
      <c r="B3" t="s">
        <v>4562</v>
      </c>
    </row>
    <row r="4" spans="1:2" x14ac:dyDescent="0.25">
      <c r="A4" s="16" t="s">
        <v>40</v>
      </c>
      <c r="B4">
        <v>241</v>
      </c>
    </row>
    <row r="5" spans="1:2" x14ac:dyDescent="0.25">
      <c r="A5" s="16" t="s">
        <v>42</v>
      </c>
      <c r="B5">
        <v>251</v>
      </c>
    </row>
    <row r="6" spans="1:2" x14ac:dyDescent="0.25">
      <c r="A6" s="16" t="s">
        <v>28</v>
      </c>
      <c r="B6">
        <v>508</v>
      </c>
    </row>
    <row r="12" spans="1:2" x14ac:dyDescent="0.25">
      <c r="A12" s="15" t="s">
        <v>4561</v>
      </c>
      <c r="B12" t="s">
        <v>4562</v>
      </c>
    </row>
    <row r="13" spans="1:2" x14ac:dyDescent="0.25">
      <c r="A13" s="16" t="s">
        <v>45</v>
      </c>
      <c r="B13">
        <v>26</v>
      </c>
    </row>
    <row r="14" spans="1:2" x14ac:dyDescent="0.25">
      <c r="A14" s="16" t="s">
        <v>77</v>
      </c>
      <c r="B14">
        <v>37</v>
      </c>
    </row>
    <row r="15" spans="1:2" x14ac:dyDescent="0.25">
      <c r="A15" s="16" t="s">
        <v>33</v>
      </c>
      <c r="B15">
        <v>203</v>
      </c>
    </row>
    <row r="16" spans="1:2" x14ac:dyDescent="0.25">
      <c r="A16" s="16" t="s">
        <v>27</v>
      </c>
      <c r="B16">
        <v>152</v>
      </c>
    </row>
    <row r="17" spans="1:2" x14ac:dyDescent="0.25">
      <c r="A17" s="16" t="s">
        <v>36</v>
      </c>
      <c r="B17">
        <v>51</v>
      </c>
    </row>
    <row r="18" spans="1:2" x14ac:dyDescent="0.25">
      <c r="A18" s="16" t="s">
        <v>48</v>
      </c>
      <c r="B18">
        <v>199</v>
      </c>
    </row>
    <row r="19" spans="1:2" x14ac:dyDescent="0.25">
      <c r="A19" s="16" t="s">
        <v>4559</v>
      </c>
      <c r="B19">
        <v>165</v>
      </c>
    </row>
    <row r="20" spans="1:2" x14ac:dyDescent="0.25">
      <c r="A20" s="16" t="s">
        <v>35</v>
      </c>
      <c r="B20">
        <v>64</v>
      </c>
    </row>
    <row r="21" spans="1:2" x14ac:dyDescent="0.25">
      <c r="A21" s="16" t="s">
        <v>41</v>
      </c>
      <c r="B21">
        <v>78</v>
      </c>
    </row>
    <row r="22" spans="1:2" x14ac:dyDescent="0.25">
      <c r="A22" s="16" t="s">
        <v>65</v>
      </c>
      <c r="B22">
        <v>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B9E9-44DC-46D0-AB9B-962DA0401DEE}">
  <dimension ref="A3:B13"/>
  <sheetViews>
    <sheetView workbookViewId="0">
      <selection activeCell="Y11" sqref="Y11"/>
    </sheetView>
  </sheetViews>
  <sheetFormatPr defaultRowHeight="13.2" x14ac:dyDescent="0.25"/>
  <cols>
    <col min="1" max="1" width="17.6640625" bestFit="1" customWidth="1"/>
    <col min="2" max="2" width="45" bestFit="1" customWidth="1"/>
  </cols>
  <sheetData>
    <row r="3" spans="1:2" x14ac:dyDescent="0.25">
      <c r="A3" s="15" t="s">
        <v>4561</v>
      </c>
      <c r="B3" t="s">
        <v>4563</v>
      </c>
    </row>
    <row r="4" spans="1:2" x14ac:dyDescent="0.25">
      <c r="A4" s="16" t="s">
        <v>45</v>
      </c>
      <c r="B4" s="19">
        <v>50.884615384615387</v>
      </c>
    </row>
    <row r="5" spans="1:2" x14ac:dyDescent="0.25">
      <c r="A5" s="16" t="s">
        <v>77</v>
      </c>
      <c r="B5" s="19">
        <v>52.783783783783782</v>
      </c>
    </row>
    <row r="6" spans="1:2" x14ac:dyDescent="0.25">
      <c r="A6" s="16" t="s">
        <v>33</v>
      </c>
      <c r="B6" s="19">
        <v>52.039408866995075</v>
      </c>
    </row>
    <row r="7" spans="1:2" x14ac:dyDescent="0.25">
      <c r="A7" s="16" t="s">
        <v>27</v>
      </c>
      <c r="B7" s="19">
        <v>48.82236842105263</v>
      </c>
    </row>
    <row r="8" spans="1:2" x14ac:dyDescent="0.25">
      <c r="A8" s="16" t="s">
        <v>36</v>
      </c>
      <c r="B8" s="19">
        <v>52.705882352941174</v>
      </c>
    </row>
    <row r="9" spans="1:2" x14ac:dyDescent="0.25">
      <c r="A9" s="16" t="s">
        <v>48</v>
      </c>
      <c r="B9" s="19">
        <v>48.050251256281406</v>
      </c>
    </row>
    <row r="10" spans="1:2" x14ac:dyDescent="0.25">
      <c r="A10" s="16" t="s">
        <v>4559</v>
      </c>
      <c r="B10" s="19">
        <v>47.375757575757575</v>
      </c>
    </row>
    <row r="11" spans="1:2" x14ac:dyDescent="0.25">
      <c r="A11" s="16" t="s">
        <v>35</v>
      </c>
      <c r="B11" s="19">
        <v>47.390625</v>
      </c>
    </row>
    <row r="12" spans="1:2" x14ac:dyDescent="0.25">
      <c r="A12" s="16" t="s">
        <v>41</v>
      </c>
      <c r="B12" s="19">
        <v>54.166666666666664</v>
      </c>
    </row>
    <row r="13" spans="1:2" x14ac:dyDescent="0.25">
      <c r="A13" s="16" t="s">
        <v>65</v>
      </c>
      <c r="B13" s="19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ABD2-9857-434E-9316-627E08659932}">
  <dimension ref="A3:B14"/>
  <sheetViews>
    <sheetView workbookViewId="0">
      <selection activeCell="Y11" sqref="Y11"/>
    </sheetView>
  </sheetViews>
  <sheetFormatPr defaultRowHeight="13.2" x14ac:dyDescent="0.25"/>
  <cols>
    <col min="1" max="1" width="13.33203125" bestFit="1" customWidth="1"/>
    <col min="2" max="2" width="13.5546875" bestFit="1" customWidth="1"/>
    <col min="3" max="3" width="18.44140625" bestFit="1" customWidth="1"/>
  </cols>
  <sheetData>
    <row r="3" spans="1:2" x14ac:dyDescent="0.25">
      <c r="A3" s="15" t="s">
        <v>4561</v>
      </c>
      <c r="B3" t="s">
        <v>4564</v>
      </c>
    </row>
    <row r="4" spans="1:2" x14ac:dyDescent="0.25">
      <c r="A4" s="16" t="s">
        <v>8</v>
      </c>
      <c r="B4">
        <v>506</v>
      </c>
    </row>
    <row r="5" spans="1:2" x14ac:dyDescent="0.25">
      <c r="A5" s="16" t="s">
        <v>6</v>
      </c>
      <c r="B5">
        <v>228</v>
      </c>
    </row>
    <row r="6" spans="1:2" x14ac:dyDescent="0.25">
      <c r="A6" s="16" t="s">
        <v>7</v>
      </c>
      <c r="B6">
        <v>266</v>
      </c>
    </row>
    <row r="12" spans="1:2" x14ac:dyDescent="0.25">
      <c r="A12" s="16" t="s">
        <v>8</v>
      </c>
      <c r="B12">
        <v>506</v>
      </c>
    </row>
    <row r="13" spans="1:2" x14ac:dyDescent="0.25">
      <c r="A13" s="16" t="s">
        <v>6</v>
      </c>
      <c r="B13">
        <v>228</v>
      </c>
    </row>
    <row r="14" spans="1:2" x14ac:dyDescent="0.25">
      <c r="A14" s="16" t="s">
        <v>7</v>
      </c>
      <c r="B14">
        <v>266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E173-83B4-4D1B-99D9-ACD7AB57E2C7}">
  <dimension ref="A3:B6"/>
  <sheetViews>
    <sheetView workbookViewId="0">
      <selection activeCell="Y11" sqref="Y11"/>
    </sheetView>
  </sheetViews>
  <sheetFormatPr defaultRowHeight="13.2" x14ac:dyDescent="0.25"/>
  <cols>
    <col min="1" max="1" width="15.5546875" bestFit="1" customWidth="1"/>
    <col min="2" max="2" width="27.77734375" bestFit="1" customWidth="1"/>
  </cols>
  <sheetData>
    <row r="3" spans="1:2" x14ac:dyDescent="0.25">
      <c r="A3" s="15" t="s">
        <v>4561</v>
      </c>
      <c r="B3" t="s">
        <v>4565</v>
      </c>
    </row>
    <row r="4" spans="1:2" x14ac:dyDescent="0.25">
      <c r="A4" s="16" t="s">
        <v>40</v>
      </c>
      <c r="B4">
        <v>6</v>
      </c>
    </row>
    <row r="5" spans="1:2" x14ac:dyDescent="0.25">
      <c r="A5" s="16" t="s">
        <v>42</v>
      </c>
      <c r="B5">
        <v>9</v>
      </c>
    </row>
    <row r="6" spans="1:2" x14ac:dyDescent="0.25">
      <c r="A6" s="16" t="s">
        <v>28</v>
      </c>
      <c r="B6">
        <v>7.5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1001"/>
  <sheetViews>
    <sheetView showGridLines="0" topLeftCell="F1" workbookViewId="0">
      <selection sqref="A1:S7"/>
    </sheetView>
  </sheetViews>
  <sheetFormatPr defaultColWidth="12.6640625" defaultRowHeight="15" customHeight="1" x14ac:dyDescent="0.25"/>
  <cols>
    <col min="1" max="1" width="12" bestFit="1" customWidth="1"/>
    <col min="2" max="2" width="17.5546875" bestFit="1" customWidth="1"/>
    <col min="3" max="3" width="10.5546875" bestFit="1" customWidth="1"/>
    <col min="4" max="4" width="33.44140625" style="18" bestFit="1" customWidth="1"/>
    <col min="5" max="5" width="10.33203125" bestFit="1" customWidth="1"/>
    <col min="6" max="6" width="33.109375" bestFit="1" customWidth="1"/>
    <col min="7" max="7" width="20.21875" bestFit="1" customWidth="1"/>
    <col min="8" max="8" width="16" bestFit="1" customWidth="1"/>
    <col min="9" max="9" width="17.5546875" bestFit="1" customWidth="1"/>
    <col min="10" max="10" width="9" bestFit="1" customWidth="1"/>
    <col min="11" max="11" width="6.5546875" bestFit="1" customWidth="1"/>
    <col min="12" max="12" width="24.109375" bestFit="1" customWidth="1"/>
    <col min="13" max="13" width="8.77734375" bestFit="1" customWidth="1"/>
    <col min="14" max="14" width="5.109375" bestFit="1" customWidth="1"/>
    <col min="15" max="15" width="8.109375" bestFit="1" customWidth="1"/>
    <col min="16" max="16" width="17.44140625" bestFit="1" customWidth="1"/>
    <col min="17" max="17" width="5.44140625" bestFit="1" customWidth="1"/>
    <col min="18" max="18" width="11" bestFit="1" customWidth="1"/>
    <col min="19" max="19" width="14.44140625" customWidth="1"/>
    <col min="20" max="20" width="20" customWidth="1"/>
    <col min="21" max="21" width="26.44140625" bestFit="1" customWidth="1"/>
    <col min="22" max="22" width="53.6640625" bestFit="1" customWidth="1"/>
    <col min="23" max="23" width="52.6640625" bestFit="1" customWidth="1"/>
  </cols>
  <sheetData>
    <row r="1" spans="1:22" ht="15.75" customHeight="1" x14ac:dyDescent="0.25">
      <c r="A1" s="5" t="s">
        <v>15</v>
      </c>
      <c r="B1" s="5" t="s">
        <v>16</v>
      </c>
      <c r="C1" s="5" t="s">
        <v>17</v>
      </c>
      <c r="D1" s="17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3" t="s">
        <v>675</v>
      </c>
      <c r="R1" s="20" t="s">
        <v>676</v>
      </c>
      <c r="S1" s="22" t="s">
        <v>4566</v>
      </c>
      <c r="T1" s="1"/>
      <c r="U1" s="1"/>
      <c r="V1" s="1"/>
    </row>
    <row r="2" spans="1:22" ht="15.75" customHeight="1" x14ac:dyDescent="0.25">
      <c r="A2" s="6" t="s">
        <v>1415</v>
      </c>
      <c r="B2" s="6" t="s">
        <v>1416</v>
      </c>
      <c r="C2" s="6" t="s">
        <v>38</v>
      </c>
      <c r="D2" s="7">
        <v>99</v>
      </c>
      <c r="E2" s="6" t="s">
        <v>1417</v>
      </c>
      <c r="F2" s="6" t="s">
        <v>146</v>
      </c>
      <c r="G2" s="6" t="s">
        <v>41</v>
      </c>
      <c r="H2" s="6" t="s">
        <v>40</v>
      </c>
      <c r="I2" s="6" t="s">
        <v>29</v>
      </c>
      <c r="J2" s="6" t="s">
        <v>37</v>
      </c>
      <c r="K2" s="7">
        <v>15</v>
      </c>
      <c r="L2" s="6" t="s">
        <v>1418</v>
      </c>
      <c r="M2" s="6" t="s">
        <v>1419</v>
      </c>
      <c r="N2" s="6" t="s">
        <v>7</v>
      </c>
      <c r="O2" s="6" t="s">
        <v>5</v>
      </c>
      <c r="P2" s="6" t="s">
        <v>702</v>
      </c>
      <c r="Q2" s="4">
        <v>166</v>
      </c>
      <c r="R2" s="21">
        <v>1.175</v>
      </c>
      <c r="S2" s="23">
        <f>R2*D2</f>
        <v>116.325</v>
      </c>
      <c r="T2" s="2"/>
      <c r="U2" s="2"/>
    </row>
    <row r="3" spans="1:22" ht="15.75" customHeight="1" x14ac:dyDescent="0.25">
      <c r="A3" s="6" t="s">
        <v>1843</v>
      </c>
      <c r="B3" s="6" t="s">
        <v>1844</v>
      </c>
      <c r="C3" s="6" t="s">
        <v>38</v>
      </c>
      <c r="D3" s="7">
        <v>99</v>
      </c>
      <c r="E3" s="6" t="s">
        <v>1845</v>
      </c>
      <c r="F3" s="6" t="s">
        <v>80</v>
      </c>
      <c r="G3" s="6" t="s">
        <v>48</v>
      </c>
      <c r="H3" s="6" t="s">
        <v>28</v>
      </c>
      <c r="I3" s="6" t="s">
        <v>29</v>
      </c>
      <c r="J3" s="6" t="s">
        <v>37</v>
      </c>
      <c r="K3" s="7">
        <v>3</v>
      </c>
      <c r="L3" s="6" t="s">
        <v>1846</v>
      </c>
      <c r="M3" s="6" t="s">
        <v>1847</v>
      </c>
      <c r="N3" s="6" t="s">
        <v>8</v>
      </c>
      <c r="O3" s="6" t="s">
        <v>5</v>
      </c>
      <c r="P3" s="6" t="s">
        <v>689</v>
      </c>
      <c r="Q3" s="4">
        <v>271</v>
      </c>
      <c r="R3" s="21">
        <v>1.06</v>
      </c>
      <c r="S3" s="23">
        <f>R3*D3</f>
        <v>104.94000000000001</v>
      </c>
      <c r="T3" s="24" t="s">
        <v>4567</v>
      </c>
      <c r="U3" s="25">
        <f>SUM(S2:S1001)</f>
        <v>43980.910031250074</v>
      </c>
    </row>
    <row r="4" spans="1:22" ht="15.75" customHeight="1" x14ac:dyDescent="0.25">
      <c r="A4" s="6" t="s">
        <v>2172</v>
      </c>
      <c r="B4" s="6" t="s">
        <v>2173</v>
      </c>
      <c r="C4" s="6" t="s">
        <v>31</v>
      </c>
      <c r="D4" s="7">
        <v>99</v>
      </c>
      <c r="E4" s="6" t="s">
        <v>2174</v>
      </c>
      <c r="F4" s="6" t="s">
        <v>53</v>
      </c>
      <c r="G4" s="6" t="s">
        <v>41</v>
      </c>
      <c r="H4" s="6" t="s">
        <v>42</v>
      </c>
      <c r="I4" s="6" t="s">
        <v>29</v>
      </c>
      <c r="J4" s="6" t="s">
        <v>37</v>
      </c>
      <c r="K4" s="7">
        <v>10</v>
      </c>
      <c r="L4" s="6" t="s">
        <v>2175</v>
      </c>
      <c r="M4" s="6" t="s">
        <v>1453</v>
      </c>
      <c r="N4" s="6" t="s">
        <v>7</v>
      </c>
      <c r="O4" s="6" t="s">
        <v>5</v>
      </c>
      <c r="P4" s="6" t="s">
        <v>708</v>
      </c>
      <c r="Q4" s="4">
        <v>358</v>
      </c>
      <c r="R4" s="21">
        <v>0.98</v>
      </c>
      <c r="S4" s="23">
        <f>R4*D4</f>
        <v>97.02</v>
      </c>
      <c r="T4" s="2"/>
      <c r="U4" s="2"/>
    </row>
    <row r="5" spans="1:22" ht="15.75" customHeight="1" x14ac:dyDescent="0.25">
      <c r="A5" s="6" t="s">
        <v>593</v>
      </c>
      <c r="B5" s="6" t="s">
        <v>2615</v>
      </c>
      <c r="C5" s="6" t="s">
        <v>31</v>
      </c>
      <c r="D5" s="7">
        <v>99</v>
      </c>
      <c r="E5" s="6" t="s">
        <v>2616</v>
      </c>
      <c r="F5" s="6" t="s">
        <v>161</v>
      </c>
      <c r="G5" s="6" t="s">
        <v>36</v>
      </c>
      <c r="H5" s="6" t="s">
        <v>40</v>
      </c>
      <c r="I5" s="6" t="s">
        <v>29</v>
      </c>
      <c r="J5" s="6" t="s">
        <v>30</v>
      </c>
      <c r="K5" s="7">
        <v>20</v>
      </c>
      <c r="L5" s="6" t="s">
        <v>2617</v>
      </c>
      <c r="M5" s="6" t="s">
        <v>2618</v>
      </c>
      <c r="N5" s="6" t="s">
        <v>8</v>
      </c>
      <c r="O5" s="6" t="s">
        <v>5</v>
      </c>
      <c r="P5" s="6" t="s">
        <v>692</v>
      </c>
      <c r="Q5" s="4">
        <v>473</v>
      </c>
      <c r="R5" s="21">
        <v>0.88400000000000001</v>
      </c>
      <c r="S5" s="23">
        <f>R5*D5</f>
        <v>87.516000000000005</v>
      </c>
      <c r="T5" s="2"/>
      <c r="U5" s="2"/>
    </row>
    <row r="6" spans="1:22" ht="15.75" customHeight="1" x14ac:dyDescent="0.25">
      <c r="A6" s="6" t="s">
        <v>100</v>
      </c>
      <c r="B6" s="6" t="s">
        <v>2881</v>
      </c>
      <c r="C6" s="6" t="s">
        <v>38</v>
      </c>
      <c r="D6" s="7">
        <v>99</v>
      </c>
      <c r="E6" s="6" t="s">
        <v>2882</v>
      </c>
      <c r="F6" s="6" t="s">
        <v>80</v>
      </c>
      <c r="G6" s="6" t="s">
        <v>33</v>
      </c>
      <c r="H6" s="6" t="s">
        <v>28</v>
      </c>
      <c r="I6" s="6" t="s">
        <v>29</v>
      </c>
      <c r="J6" s="6" t="s">
        <v>37</v>
      </c>
      <c r="K6" s="7">
        <v>5</v>
      </c>
      <c r="L6" s="6" t="s">
        <v>2883</v>
      </c>
      <c r="M6" s="6" t="s">
        <v>2884</v>
      </c>
      <c r="N6" s="6" t="s">
        <v>8</v>
      </c>
      <c r="O6" s="6" t="s">
        <v>5</v>
      </c>
      <c r="P6" s="6" t="s">
        <v>708</v>
      </c>
      <c r="Q6" s="4">
        <v>546</v>
      </c>
      <c r="R6" s="21">
        <v>0.82343749999999993</v>
      </c>
      <c r="S6" s="23">
        <f>R6*D6</f>
        <v>81.520312499999989</v>
      </c>
      <c r="T6" s="2"/>
      <c r="U6" s="2"/>
    </row>
    <row r="7" spans="1:22" ht="15.75" customHeight="1" x14ac:dyDescent="0.25">
      <c r="A7" s="6" t="s">
        <v>668</v>
      </c>
      <c r="B7" s="6" t="s">
        <v>3366</v>
      </c>
      <c r="C7" s="6" t="s">
        <v>31</v>
      </c>
      <c r="D7" s="7">
        <v>99</v>
      </c>
      <c r="E7" s="6" t="s">
        <v>3367</v>
      </c>
      <c r="F7" s="6" t="s">
        <v>70</v>
      </c>
      <c r="G7" s="6" t="s">
        <v>33</v>
      </c>
      <c r="H7" s="6" t="s">
        <v>28</v>
      </c>
      <c r="I7" s="6" t="s">
        <v>29</v>
      </c>
      <c r="J7" s="6" t="s">
        <v>37</v>
      </c>
      <c r="K7" s="7">
        <v>15</v>
      </c>
      <c r="L7" s="6" t="s">
        <v>3368</v>
      </c>
      <c r="M7" s="6" t="s">
        <v>947</v>
      </c>
      <c r="N7" s="6" t="s">
        <v>8</v>
      </c>
      <c r="O7" s="6" t="s">
        <v>5</v>
      </c>
      <c r="P7" s="6" t="s">
        <v>737</v>
      </c>
      <c r="Q7" s="4">
        <v>676</v>
      </c>
      <c r="R7" s="21">
        <v>0.70125000000000004</v>
      </c>
      <c r="S7" s="23">
        <f>R7*D7</f>
        <v>69.423749999999998</v>
      </c>
      <c r="T7" s="2"/>
      <c r="U7" s="2"/>
    </row>
    <row r="8" spans="1:22" ht="15.75" customHeight="1" x14ac:dyDescent="0.25">
      <c r="A8" s="6" t="s">
        <v>546</v>
      </c>
      <c r="B8" s="6" t="s">
        <v>3472</v>
      </c>
      <c r="C8" s="6" t="s">
        <v>38</v>
      </c>
      <c r="D8" s="7">
        <v>99</v>
      </c>
      <c r="E8" s="6" t="s">
        <v>3473</v>
      </c>
      <c r="F8" s="6" t="s">
        <v>154</v>
      </c>
      <c r="G8" s="6" t="s">
        <v>33</v>
      </c>
      <c r="H8" s="6" t="s">
        <v>42</v>
      </c>
      <c r="I8" s="6" t="s">
        <v>29</v>
      </c>
      <c r="J8" s="6" t="s">
        <v>37</v>
      </c>
      <c r="K8" s="7">
        <v>16</v>
      </c>
      <c r="L8" s="6" t="s">
        <v>3474</v>
      </c>
      <c r="M8" s="6" t="s">
        <v>1146</v>
      </c>
      <c r="N8" s="6" t="s">
        <v>8</v>
      </c>
      <c r="O8" s="6" t="s">
        <v>5</v>
      </c>
      <c r="P8" s="6" t="s">
        <v>687</v>
      </c>
      <c r="Q8" s="4">
        <v>700</v>
      </c>
      <c r="R8" s="21">
        <v>0.6875</v>
      </c>
      <c r="S8" s="23">
        <f>R8*D8</f>
        <v>68.0625</v>
      </c>
      <c r="T8" s="2"/>
      <c r="U8" s="2"/>
    </row>
    <row r="9" spans="1:22" ht="15.75" customHeight="1" x14ac:dyDescent="0.25">
      <c r="A9" s="6" t="s">
        <v>3629</v>
      </c>
      <c r="B9" s="6" t="s">
        <v>3630</v>
      </c>
      <c r="C9" s="6" t="s">
        <v>31</v>
      </c>
      <c r="D9" s="7">
        <v>99</v>
      </c>
      <c r="E9" s="8">
        <v>27600</v>
      </c>
      <c r="F9" s="6" t="s">
        <v>171</v>
      </c>
      <c r="G9" s="6" t="s">
        <v>33</v>
      </c>
      <c r="H9" s="6" t="s">
        <v>28</v>
      </c>
      <c r="I9" s="6" t="s">
        <v>29</v>
      </c>
      <c r="J9" s="6" t="s">
        <v>30</v>
      </c>
      <c r="K9" s="7">
        <v>21</v>
      </c>
      <c r="L9" s="6" t="s">
        <v>3631</v>
      </c>
      <c r="M9" s="6" t="s">
        <v>2506</v>
      </c>
      <c r="N9" s="6" t="s">
        <v>6</v>
      </c>
      <c r="O9" s="6" t="s">
        <v>5</v>
      </c>
      <c r="P9" s="6" t="s">
        <v>702</v>
      </c>
      <c r="Q9" s="4">
        <v>748</v>
      </c>
      <c r="R9" s="21">
        <v>0.65078124999999998</v>
      </c>
      <c r="S9" s="23">
        <f>R9*D9</f>
        <v>64.427343749999991</v>
      </c>
      <c r="T9" s="2"/>
      <c r="U9" s="2"/>
    </row>
    <row r="10" spans="1:22" ht="15.75" customHeight="1" x14ac:dyDescent="0.25">
      <c r="A10" s="6" t="s">
        <v>543</v>
      </c>
      <c r="B10" s="6" t="s">
        <v>4058</v>
      </c>
      <c r="C10" s="6" t="s">
        <v>38</v>
      </c>
      <c r="D10" s="7">
        <v>99</v>
      </c>
      <c r="E10" s="6" t="s">
        <v>4059</v>
      </c>
      <c r="F10" s="6" t="s">
        <v>196</v>
      </c>
      <c r="G10" s="6" t="s">
        <v>27</v>
      </c>
      <c r="H10" s="6" t="s">
        <v>42</v>
      </c>
      <c r="I10" s="6" t="s">
        <v>29</v>
      </c>
      <c r="J10" s="6" t="s">
        <v>37</v>
      </c>
      <c r="K10" s="7">
        <v>14</v>
      </c>
      <c r="L10" s="6" t="s">
        <v>4060</v>
      </c>
      <c r="M10" s="6" t="s">
        <v>726</v>
      </c>
      <c r="N10" s="6" t="s">
        <v>6</v>
      </c>
      <c r="O10" s="6" t="s">
        <v>5</v>
      </c>
      <c r="P10" s="6" t="s">
        <v>689</v>
      </c>
      <c r="Q10" s="4">
        <v>865</v>
      </c>
      <c r="R10" s="21">
        <v>0.55000000000000004</v>
      </c>
      <c r="S10" s="23">
        <f>R10*D10</f>
        <v>54.45</v>
      </c>
      <c r="T10" s="2"/>
      <c r="U10" s="2"/>
    </row>
    <row r="11" spans="1:22" ht="15.75" customHeight="1" x14ac:dyDescent="0.25">
      <c r="A11" s="6" t="s">
        <v>1009</v>
      </c>
      <c r="B11" s="6" t="s">
        <v>219</v>
      </c>
      <c r="C11" s="6" t="s">
        <v>31</v>
      </c>
      <c r="D11" s="7">
        <v>98</v>
      </c>
      <c r="E11" s="6" t="s">
        <v>1010</v>
      </c>
      <c r="F11" s="6" t="s">
        <v>131</v>
      </c>
      <c r="G11" s="6" t="s">
        <v>48</v>
      </c>
      <c r="H11" s="6" t="s">
        <v>42</v>
      </c>
      <c r="I11" s="6" t="s">
        <v>29</v>
      </c>
      <c r="J11" s="6" t="s">
        <v>30</v>
      </c>
      <c r="K11" s="7">
        <v>10</v>
      </c>
      <c r="L11" s="6" t="s">
        <v>1011</v>
      </c>
      <c r="M11" s="6" t="s">
        <v>880</v>
      </c>
      <c r="N11" s="6" t="s">
        <v>8</v>
      </c>
      <c r="O11" s="6" t="s">
        <v>5</v>
      </c>
      <c r="P11" s="6" t="s">
        <v>881</v>
      </c>
      <c r="Q11" s="4">
        <v>72</v>
      </c>
      <c r="R11" s="21">
        <v>1.35</v>
      </c>
      <c r="S11" s="23">
        <f>R11*D11</f>
        <v>132.30000000000001</v>
      </c>
      <c r="T11" s="2"/>
      <c r="U11" s="2"/>
    </row>
    <row r="12" spans="1:22" ht="15.75" customHeight="1" x14ac:dyDescent="0.25">
      <c r="A12" s="6" t="s">
        <v>1701</v>
      </c>
      <c r="B12" s="6" t="s">
        <v>3276</v>
      </c>
      <c r="C12" s="6" t="s">
        <v>38</v>
      </c>
      <c r="D12" s="7">
        <v>98</v>
      </c>
      <c r="E12" s="6" t="s">
        <v>3277</v>
      </c>
      <c r="F12" s="6" t="s">
        <v>354</v>
      </c>
      <c r="G12" s="6" t="s">
        <v>41</v>
      </c>
      <c r="H12" s="6" t="s">
        <v>28</v>
      </c>
      <c r="I12" s="6" t="s">
        <v>29</v>
      </c>
      <c r="J12" s="6" t="s">
        <v>30</v>
      </c>
      <c r="K12" s="7">
        <v>1</v>
      </c>
      <c r="L12" s="6" t="s">
        <v>3278</v>
      </c>
      <c r="M12" s="6" t="s">
        <v>3279</v>
      </c>
      <c r="N12" s="6" t="s">
        <v>7</v>
      </c>
      <c r="O12" s="6" t="s">
        <v>5</v>
      </c>
      <c r="P12" s="6" t="s">
        <v>702</v>
      </c>
      <c r="Q12" s="4">
        <v>653</v>
      </c>
      <c r="R12" s="21">
        <v>0.71875000000000011</v>
      </c>
      <c r="S12" s="23">
        <f>R12*D12</f>
        <v>70.437500000000014</v>
      </c>
      <c r="T12" s="2"/>
      <c r="U12" s="2"/>
    </row>
    <row r="13" spans="1:22" ht="15.75" customHeight="1" x14ac:dyDescent="0.25">
      <c r="A13" s="6" t="s">
        <v>3390</v>
      </c>
      <c r="B13" s="6" t="s">
        <v>3391</v>
      </c>
      <c r="C13" s="6" t="s">
        <v>38</v>
      </c>
      <c r="D13" s="7">
        <v>98</v>
      </c>
      <c r="E13" s="6" t="s">
        <v>3392</v>
      </c>
      <c r="F13" s="6" t="s">
        <v>72</v>
      </c>
      <c r="G13" s="6" t="s">
        <v>27</v>
      </c>
      <c r="H13" s="6" t="s">
        <v>28</v>
      </c>
      <c r="I13" s="6" t="s">
        <v>29</v>
      </c>
      <c r="J13" s="6" t="s">
        <v>30</v>
      </c>
      <c r="K13" s="7">
        <v>10</v>
      </c>
      <c r="L13" s="6" t="s">
        <v>3393</v>
      </c>
      <c r="M13" s="6" t="s">
        <v>2409</v>
      </c>
      <c r="N13" s="6" t="s">
        <v>8</v>
      </c>
      <c r="O13" s="6" t="s">
        <v>5</v>
      </c>
      <c r="P13" s="6" t="s">
        <v>697</v>
      </c>
      <c r="Q13" s="4">
        <v>684</v>
      </c>
      <c r="R13" s="21">
        <v>0.7</v>
      </c>
      <c r="S13" s="23">
        <f>R13*D13</f>
        <v>68.599999999999994</v>
      </c>
      <c r="T13" s="2"/>
      <c r="U13" s="2"/>
    </row>
    <row r="14" spans="1:22" ht="15.75" customHeight="1" x14ac:dyDescent="0.25">
      <c r="A14" s="6" t="s">
        <v>3757</v>
      </c>
      <c r="B14" s="6" t="s">
        <v>523</v>
      </c>
      <c r="C14" s="6" t="s">
        <v>31</v>
      </c>
      <c r="D14" s="7">
        <v>98</v>
      </c>
      <c r="E14" s="6" t="s">
        <v>3758</v>
      </c>
      <c r="F14" s="6" t="s">
        <v>196</v>
      </c>
      <c r="G14" s="6" t="s">
        <v>27</v>
      </c>
      <c r="H14" s="6" t="s">
        <v>28</v>
      </c>
      <c r="I14" s="6" t="s">
        <v>29</v>
      </c>
      <c r="J14" s="6" t="s">
        <v>37</v>
      </c>
      <c r="K14" s="7">
        <v>12</v>
      </c>
      <c r="L14" s="6" t="s">
        <v>3759</v>
      </c>
      <c r="M14" s="6" t="s">
        <v>1912</v>
      </c>
      <c r="N14" s="6" t="s">
        <v>8</v>
      </c>
      <c r="O14" s="6" t="s">
        <v>5</v>
      </c>
      <c r="P14" s="6" t="s">
        <v>702</v>
      </c>
      <c r="Q14" s="4">
        <v>782</v>
      </c>
      <c r="R14" s="21">
        <v>0.62049999999999994</v>
      </c>
      <c r="S14" s="23">
        <f>R14*D14</f>
        <v>60.808999999999997</v>
      </c>
      <c r="T14" s="2"/>
      <c r="U14" s="2"/>
    </row>
    <row r="15" spans="1:22" ht="15.75" customHeight="1" x14ac:dyDescent="0.25">
      <c r="A15" s="6" t="s">
        <v>2277</v>
      </c>
      <c r="B15" s="6" t="s">
        <v>4295</v>
      </c>
      <c r="C15" s="6" t="s">
        <v>38</v>
      </c>
      <c r="D15" s="7">
        <v>98</v>
      </c>
      <c r="E15" s="6" t="s">
        <v>4296</v>
      </c>
      <c r="F15" s="6" t="s">
        <v>103</v>
      </c>
      <c r="G15" s="6" t="s">
        <v>48</v>
      </c>
      <c r="H15" s="6" t="s">
        <v>40</v>
      </c>
      <c r="I15" s="6" t="s">
        <v>29</v>
      </c>
      <c r="J15" s="6" t="s">
        <v>37</v>
      </c>
      <c r="K15" s="7">
        <v>8</v>
      </c>
      <c r="L15" s="6" t="s">
        <v>4297</v>
      </c>
      <c r="M15" s="6" t="s">
        <v>4298</v>
      </c>
      <c r="N15" s="6" t="s">
        <v>8</v>
      </c>
      <c r="O15" s="6" t="s">
        <v>5</v>
      </c>
      <c r="P15" s="6" t="s">
        <v>689</v>
      </c>
      <c r="Q15" s="4">
        <v>930</v>
      </c>
      <c r="R15" s="21">
        <v>0.47812500000000002</v>
      </c>
      <c r="S15" s="23">
        <f>R15*D15</f>
        <v>46.856250000000003</v>
      </c>
      <c r="T15" s="2"/>
      <c r="U15" s="2"/>
    </row>
    <row r="16" spans="1:22" ht="15.75" customHeight="1" x14ac:dyDescent="0.25">
      <c r="A16" s="6" t="s">
        <v>350</v>
      </c>
      <c r="B16" s="6" t="s">
        <v>4324</v>
      </c>
      <c r="C16" s="6" t="s">
        <v>31</v>
      </c>
      <c r="D16" s="7">
        <v>98</v>
      </c>
      <c r="E16" s="6" t="s">
        <v>4325</v>
      </c>
      <c r="F16" s="6" t="s">
        <v>128</v>
      </c>
      <c r="G16" s="6" t="s">
        <v>41</v>
      </c>
      <c r="H16" s="6" t="s">
        <v>42</v>
      </c>
      <c r="I16" s="6" t="s">
        <v>29</v>
      </c>
      <c r="J16" s="6" t="s">
        <v>37</v>
      </c>
      <c r="K16" s="7">
        <v>20</v>
      </c>
      <c r="L16" s="6" t="s">
        <v>4326</v>
      </c>
      <c r="M16" s="6" t="s">
        <v>1769</v>
      </c>
      <c r="N16" s="6" t="s">
        <v>8</v>
      </c>
      <c r="O16" s="6" t="s">
        <v>5</v>
      </c>
      <c r="P16" s="6" t="s">
        <v>702</v>
      </c>
      <c r="Q16" s="4">
        <v>939</v>
      </c>
      <c r="R16" s="21">
        <v>0.46750000000000003</v>
      </c>
      <c r="S16" s="23">
        <f>R16*D16</f>
        <v>45.815000000000005</v>
      </c>
      <c r="T16" s="2"/>
      <c r="U16" s="2"/>
    </row>
    <row r="17" spans="1:23" ht="15.75" customHeight="1" x14ac:dyDescent="0.25">
      <c r="A17" s="6" t="s">
        <v>909</v>
      </c>
      <c r="B17" s="6" t="s">
        <v>910</v>
      </c>
      <c r="C17" s="6" t="s">
        <v>38</v>
      </c>
      <c r="D17" s="7">
        <v>97</v>
      </c>
      <c r="E17" s="6" t="s">
        <v>911</v>
      </c>
      <c r="F17" s="9" t="s">
        <v>4559</v>
      </c>
      <c r="G17" s="6" t="s">
        <v>35</v>
      </c>
      <c r="H17" s="6" t="s">
        <v>28</v>
      </c>
      <c r="I17" s="6" t="s">
        <v>29</v>
      </c>
      <c r="J17" s="6" t="s">
        <v>37</v>
      </c>
      <c r="K17" s="7">
        <v>8</v>
      </c>
      <c r="L17" s="6" t="s">
        <v>912</v>
      </c>
      <c r="M17" s="6" t="s">
        <v>746</v>
      </c>
      <c r="N17" s="6" t="s">
        <v>8</v>
      </c>
      <c r="O17" s="6" t="s">
        <v>5</v>
      </c>
      <c r="P17" s="6" t="s">
        <v>689</v>
      </c>
      <c r="Q17" s="4">
        <v>54</v>
      </c>
      <c r="R17" s="21">
        <v>1.3812500000000001</v>
      </c>
      <c r="S17" s="23">
        <f>R17*D17</f>
        <v>133.98125000000002</v>
      </c>
      <c r="T17" s="2"/>
      <c r="U17" s="2"/>
    </row>
    <row r="18" spans="1:23" ht="15.75" customHeight="1" x14ac:dyDescent="0.25">
      <c r="A18" s="6" t="s">
        <v>430</v>
      </c>
      <c r="B18" s="6" t="s">
        <v>1693</v>
      </c>
      <c r="C18" s="6" t="s">
        <v>38</v>
      </c>
      <c r="D18" s="7">
        <v>97</v>
      </c>
      <c r="E18" s="6" t="s">
        <v>1694</v>
      </c>
      <c r="F18" s="6" t="s">
        <v>354</v>
      </c>
      <c r="G18" s="6" t="s">
        <v>65</v>
      </c>
      <c r="H18" s="6" t="s">
        <v>42</v>
      </c>
      <c r="I18" s="6" t="s">
        <v>29</v>
      </c>
      <c r="J18" s="6" t="s">
        <v>30</v>
      </c>
      <c r="K18" s="7">
        <v>13</v>
      </c>
      <c r="L18" s="6" t="s">
        <v>1695</v>
      </c>
      <c r="M18" s="6" t="s">
        <v>1696</v>
      </c>
      <c r="N18" s="6" t="s">
        <v>8</v>
      </c>
      <c r="O18" s="6" t="s">
        <v>5</v>
      </c>
      <c r="P18" s="6" t="s">
        <v>737</v>
      </c>
      <c r="Q18" s="4">
        <v>237</v>
      </c>
      <c r="R18" s="21">
        <v>1.0943750000000001</v>
      </c>
      <c r="S18" s="23">
        <f>R18*D18</f>
        <v>106.15437500000002</v>
      </c>
      <c r="T18" s="2"/>
      <c r="U18" s="2"/>
    </row>
    <row r="19" spans="1:23" ht="15.75" customHeight="1" x14ac:dyDescent="0.25">
      <c r="A19" s="6" t="s">
        <v>60</v>
      </c>
      <c r="B19" s="6" t="s">
        <v>1935</v>
      </c>
      <c r="C19" s="6" t="s">
        <v>31</v>
      </c>
      <c r="D19" s="7">
        <v>97</v>
      </c>
      <c r="E19" s="6" t="s">
        <v>1936</v>
      </c>
      <c r="F19" s="6" t="s">
        <v>50</v>
      </c>
      <c r="G19" s="6" t="s">
        <v>33</v>
      </c>
      <c r="H19" s="6" t="s">
        <v>28</v>
      </c>
      <c r="I19" s="6" t="s">
        <v>29</v>
      </c>
      <c r="J19" s="6" t="s">
        <v>30</v>
      </c>
      <c r="K19" s="7">
        <v>4</v>
      </c>
      <c r="L19" s="6" t="s">
        <v>1937</v>
      </c>
      <c r="M19" s="6" t="s">
        <v>1470</v>
      </c>
      <c r="N19" s="6" t="s">
        <v>8</v>
      </c>
      <c r="O19" s="6" t="s">
        <v>5</v>
      </c>
      <c r="P19" s="6" t="s">
        <v>737</v>
      </c>
      <c r="Q19" s="4">
        <v>297</v>
      </c>
      <c r="R19" s="21">
        <v>1.0306249999999999</v>
      </c>
      <c r="S19" s="23">
        <f>R19*D19</f>
        <v>99.970624999999984</v>
      </c>
      <c r="T19" s="2"/>
      <c r="U19" s="12"/>
    </row>
    <row r="20" spans="1:23" ht="15.75" customHeight="1" x14ac:dyDescent="0.25">
      <c r="A20" s="6" t="s">
        <v>1334</v>
      </c>
      <c r="B20" s="6" t="s">
        <v>1948</v>
      </c>
      <c r="C20" s="6" t="s">
        <v>38</v>
      </c>
      <c r="D20" s="7">
        <v>97</v>
      </c>
      <c r="E20" s="6" t="s">
        <v>1949</v>
      </c>
      <c r="F20" s="6" t="s">
        <v>154</v>
      </c>
      <c r="G20" s="6" t="s">
        <v>33</v>
      </c>
      <c r="H20" s="6" t="s">
        <v>28</v>
      </c>
      <c r="I20" s="6" t="s">
        <v>29</v>
      </c>
      <c r="J20" s="6" t="s">
        <v>37</v>
      </c>
      <c r="K20" s="7">
        <v>7</v>
      </c>
      <c r="L20" s="6" t="s">
        <v>1950</v>
      </c>
      <c r="M20" s="6" t="s">
        <v>1951</v>
      </c>
      <c r="N20" s="6" t="s">
        <v>7</v>
      </c>
      <c r="O20" s="6" t="s">
        <v>5</v>
      </c>
      <c r="P20" s="6" t="s">
        <v>702</v>
      </c>
      <c r="Q20" s="4">
        <v>302</v>
      </c>
      <c r="R20" s="21">
        <v>1.03</v>
      </c>
      <c r="S20" s="23">
        <f>R20*D20</f>
        <v>99.91</v>
      </c>
      <c r="T20" s="2"/>
      <c r="U20" s="2"/>
      <c r="V20" s="13"/>
      <c r="W20" s="14"/>
    </row>
    <row r="21" spans="1:23" ht="15.75" customHeight="1" x14ac:dyDescent="0.25">
      <c r="A21" s="6" t="s">
        <v>275</v>
      </c>
      <c r="B21" s="6" t="s">
        <v>2413</v>
      </c>
      <c r="C21" s="6" t="s">
        <v>31</v>
      </c>
      <c r="D21" s="7">
        <v>97</v>
      </c>
      <c r="E21" s="6" t="s">
        <v>2414</v>
      </c>
      <c r="F21" s="6" t="s">
        <v>149</v>
      </c>
      <c r="G21" s="6" t="s">
        <v>45</v>
      </c>
      <c r="H21" s="6" t="s">
        <v>28</v>
      </c>
      <c r="I21" s="6" t="s">
        <v>29</v>
      </c>
      <c r="J21" s="6" t="s">
        <v>30</v>
      </c>
      <c r="K21" s="7">
        <v>10</v>
      </c>
      <c r="L21" s="6" t="s">
        <v>2415</v>
      </c>
      <c r="M21" s="6" t="s">
        <v>1518</v>
      </c>
      <c r="N21" s="6" t="s">
        <v>8</v>
      </c>
      <c r="O21" s="6" t="s">
        <v>5</v>
      </c>
      <c r="P21" s="6" t="s">
        <v>737</v>
      </c>
      <c r="Q21" s="4">
        <v>420</v>
      </c>
      <c r="R21" s="21">
        <v>0.91374999999999995</v>
      </c>
      <c r="S21" s="23">
        <f>R21*D21</f>
        <v>88.633749999999992</v>
      </c>
      <c r="T21" s="2"/>
      <c r="U21" s="2"/>
      <c r="W21" s="13"/>
    </row>
    <row r="22" spans="1:23" ht="15.75" customHeight="1" x14ac:dyDescent="0.25">
      <c r="A22" s="6" t="s">
        <v>2641</v>
      </c>
      <c r="B22" s="6" t="s">
        <v>2642</v>
      </c>
      <c r="C22" s="6" t="s">
        <v>31</v>
      </c>
      <c r="D22" s="7">
        <v>97</v>
      </c>
      <c r="E22" s="6" t="s">
        <v>2643</v>
      </c>
      <c r="F22" s="6" t="s">
        <v>138</v>
      </c>
      <c r="G22" s="6" t="s">
        <v>33</v>
      </c>
      <c r="H22" s="6" t="s">
        <v>28</v>
      </c>
      <c r="I22" s="6" t="s">
        <v>29</v>
      </c>
      <c r="J22" s="6" t="s">
        <v>30</v>
      </c>
      <c r="K22" s="7">
        <v>8</v>
      </c>
      <c r="L22" s="6" t="s">
        <v>2644</v>
      </c>
      <c r="M22" s="6" t="s">
        <v>736</v>
      </c>
      <c r="N22" s="6" t="s">
        <v>7</v>
      </c>
      <c r="O22" s="6" t="s">
        <v>5</v>
      </c>
      <c r="P22" s="6" t="s">
        <v>766</v>
      </c>
      <c r="Q22" s="4">
        <v>478</v>
      </c>
      <c r="R22" s="21">
        <v>0.88</v>
      </c>
      <c r="S22" s="23">
        <f>R22*D22</f>
        <v>85.36</v>
      </c>
      <c r="T22" s="2"/>
      <c r="U22" s="2"/>
    </row>
    <row r="23" spans="1:23" ht="15.75" customHeight="1" x14ac:dyDescent="0.25">
      <c r="A23" s="6" t="s">
        <v>2812</v>
      </c>
      <c r="B23" s="6" t="s">
        <v>2813</v>
      </c>
      <c r="C23" s="6" t="s">
        <v>31</v>
      </c>
      <c r="D23" s="7">
        <v>97</v>
      </c>
      <c r="E23" s="6" t="s">
        <v>2814</v>
      </c>
      <c r="F23" s="6" t="s">
        <v>321</v>
      </c>
      <c r="G23" s="6" t="s">
        <v>33</v>
      </c>
      <c r="H23" s="6" t="s">
        <v>40</v>
      </c>
      <c r="I23" s="6" t="s">
        <v>29</v>
      </c>
      <c r="J23" s="6" t="s">
        <v>37</v>
      </c>
      <c r="K23" s="7">
        <v>13</v>
      </c>
      <c r="L23" s="6" t="s">
        <v>2815</v>
      </c>
      <c r="M23" s="6" t="s">
        <v>845</v>
      </c>
      <c r="N23" s="6" t="s">
        <v>7</v>
      </c>
      <c r="O23" s="6" t="s">
        <v>5</v>
      </c>
      <c r="P23" s="6" t="s">
        <v>737</v>
      </c>
      <c r="Q23" s="4">
        <v>526</v>
      </c>
      <c r="R23" s="21">
        <v>0.83299999999999996</v>
      </c>
      <c r="S23" s="23">
        <f>R23*D23</f>
        <v>80.801000000000002</v>
      </c>
      <c r="T23" s="2"/>
      <c r="U23" s="2"/>
    </row>
    <row r="24" spans="1:23" ht="15.75" customHeight="1" x14ac:dyDescent="0.25">
      <c r="A24" s="6" t="s">
        <v>317</v>
      </c>
      <c r="B24" s="6" t="s">
        <v>3165</v>
      </c>
      <c r="C24" s="6" t="s">
        <v>38</v>
      </c>
      <c r="D24" s="7">
        <v>97</v>
      </c>
      <c r="E24" s="6" t="s">
        <v>3166</v>
      </c>
      <c r="F24" s="6" t="s">
        <v>142</v>
      </c>
      <c r="G24" s="6" t="s">
        <v>48</v>
      </c>
      <c r="H24" s="6" t="s">
        <v>40</v>
      </c>
      <c r="I24" s="6" t="s">
        <v>29</v>
      </c>
      <c r="J24" s="6" t="s">
        <v>30</v>
      </c>
      <c r="K24" s="7">
        <v>5</v>
      </c>
      <c r="L24" s="6" t="s">
        <v>3167</v>
      </c>
      <c r="M24" s="6" t="s">
        <v>2238</v>
      </c>
      <c r="N24" s="6" t="s">
        <v>6</v>
      </c>
      <c r="O24" s="6" t="s">
        <v>5</v>
      </c>
      <c r="P24" s="6" t="s">
        <v>702</v>
      </c>
      <c r="Q24" s="4">
        <v>625</v>
      </c>
      <c r="R24" s="21">
        <v>0.748</v>
      </c>
      <c r="S24" s="23">
        <f>R24*D24</f>
        <v>72.555999999999997</v>
      </c>
      <c r="T24" s="2"/>
      <c r="U24" s="2"/>
      <c r="V24" s="13"/>
      <c r="W24" s="13"/>
    </row>
    <row r="25" spans="1:23" ht="15.75" customHeight="1" x14ac:dyDescent="0.25">
      <c r="A25" s="6" t="s">
        <v>3211</v>
      </c>
      <c r="B25" s="6" t="s">
        <v>3212</v>
      </c>
      <c r="C25" s="6" t="s">
        <v>31</v>
      </c>
      <c r="D25" s="7">
        <v>97</v>
      </c>
      <c r="E25" s="6" t="s">
        <v>3213</v>
      </c>
      <c r="F25" s="6" t="s">
        <v>130</v>
      </c>
      <c r="G25" s="6" t="s">
        <v>41</v>
      </c>
      <c r="H25" s="6" t="s">
        <v>42</v>
      </c>
      <c r="I25" s="6" t="s">
        <v>29</v>
      </c>
      <c r="J25" s="6" t="s">
        <v>37</v>
      </c>
      <c r="K25" s="7">
        <v>8</v>
      </c>
      <c r="L25" s="6" t="s">
        <v>3214</v>
      </c>
      <c r="M25" s="6" t="s">
        <v>3215</v>
      </c>
      <c r="N25" s="6" t="s">
        <v>8</v>
      </c>
      <c r="O25" s="6" t="s">
        <v>5</v>
      </c>
      <c r="P25" s="6" t="s">
        <v>689</v>
      </c>
      <c r="Q25" s="4">
        <v>637</v>
      </c>
      <c r="R25" s="21">
        <v>0.73749999999999993</v>
      </c>
      <c r="S25" s="23">
        <f>R25*D25</f>
        <v>71.537499999999994</v>
      </c>
      <c r="T25" s="2"/>
      <c r="U25" s="2"/>
    </row>
    <row r="26" spans="1:23" ht="15.75" customHeight="1" x14ac:dyDescent="0.25">
      <c r="A26" s="6" t="s">
        <v>3460</v>
      </c>
      <c r="B26" s="6" t="s">
        <v>3461</v>
      </c>
      <c r="C26" s="6" t="s">
        <v>31</v>
      </c>
      <c r="D26" s="7">
        <v>97</v>
      </c>
      <c r="E26" s="6" t="s">
        <v>3462</v>
      </c>
      <c r="F26" s="6" t="s">
        <v>142</v>
      </c>
      <c r="G26" s="6" t="s">
        <v>48</v>
      </c>
      <c r="H26" s="6" t="s">
        <v>28</v>
      </c>
      <c r="I26" s="6" t="s">
        <v>29</v>
      </c>
      <c r="J26" s="6" t="s">
        <v>37</v>
      </c>
      <c r="K26" s="7">
        <v>6</v>
      </c>
      <c r="L26" s="6" t="s">
        <v>3463</v>
      </c>
      <c r="M26" s="6" t="s">
        <v>1016</v>
      </c>
      <c r="N26" s="6" t="s">
        <v>8</v>
      </c>
      <c r="O26" s="6" t="s">
        <v>5</v>
      </c>
      <c r="P26" s="6" t="s">
        <v>737</v>
      </c>
      <c r="Q26" s="4">
        <v>700</v>
      </c>
      <c r="R26" s="21">
        <v>0.6875</v>
      </c>
      <c r="S26" s="23">
        <f>R26*D26</f>
        <v>66.6875</v>
      </c>
      <c r="T26" s="2"/>
      <c r="U26" s="2"/>
      <c r="V26" s="13"/>
      <c r="W26" s="26"/>
    </row>
    <row r="27" spans="1:23" ht="15.75" customHeight="1" x14ac:dyDescent="0.25">
      <c r="A27" s="6" t="s">
        <v>3606</v>
      </c>
      <c r="B27" s="6" t="s">
        <v>3607</v>
      </c>
      <c r="C27" s="6" t="s">
        <v>31</v>
      </c>
      <c r="D27" s="7">
        <v>97</v>
      </c>
      <c r="E27" s="6" t="s">
        <v>3608</v>
      </c>
      <c r="F27" s="6" t="s">
        <v>51</v>
      </c>
      <c r="G27" s="6" t="s">
        <v>33</v>
      </c>
      <c r="H27" s="6" t="s">
        <v>28</v>
      </c>
      <c r="I27" s="6" t="s">
        <v>29</v>
      </c>
      <c r="J27" s="6" t="s">
        <v>30</v>
      </c>
      <c r="K27" s="7">
        <v>10</v>
      </c>
      <c r="L27" s="6" t="s">
        <v>3609</v>
      </c>
      <c r="M27" s="6" t="s">
        <v>1328</v>
      </c>
      <c r="N27" s="6" t="s">
        <v>7</v>
      </c>
      <c r="O27" s="6" t="s">
        <v>5</v>
      </c>
      <c r="P27" s="6" t="s">
        <v>681</v>
      </c>
      <c r="Q27" s="4">
        <v>741</v>
      </c>
      <c r="R27" s="21">
        <v>0.65874999999999995</v>
      </c>
      <c r="S27" s="23">
        <f>R27*D27</f>
        <v>63.898749999999993</v>
      </c>
      <c r="T27" s="2"/>
      <c r="U27" s="2"/>
      <c r="W27" s="26"/>
    </row>
    <row r="28" spans="1:23" ht="15.75" customHeight="1" x14ac:dyDescent="0.25">
      <c r="A28" s="6" t="s">
        <v>1393</v>
      </c>
      <c r="B28" s="6" t="s">
        <v>1394</v>
      </c>
      <c r="C28" s="6" t="s">
        <v>31</v>
      </c>
      <c r="D28" s="7">
        <v>96</v>
      </c>
      <c r="E28" s="6" t="s">
        <v>1395</v>
      </c>
      <c r="F28" s="6" t="s">
        <v>300</v>
      </c>
      <c r="G28" s="6" t="s">
        <v>4559</v>
      </c>
      <c r="H28" s="6" t="s">
        <v>42</v>
      </c>
      <c r="I28" s="6" t="s">
        <v>29</v>
      </c>
      <c r="J28" s="6" t="s">
        <v>30</v>
      </c>
      <c r="K28" s="7">
        <v>19</v>
      </c>
      <c r="L28" s="6" t="s">
        <v>1396</v>
      </c>
      <c r="M28" s="6" t="s">
        <v>1258</v>
      </c>
      <c r="N28" s="6" t="s">
        <v>6</v>
      </c>
      <c r="O28" s="6" t="s">
        <v>5</v>
      </c>
      <c r="P28" s="6" t="s">
        <v>1142</v>
      </c>
      <c r="Q28" s="4">
        <v>163</v>
      </c>
      <c r="R28" s="21">
        <v>1.1820312500000001</v>
      </c>
      <c r="S28" s="23">
        <f>R28*D28</f>
        <v>113.47500000000001</v>
      </c>
      <c r="T28" s="2"/>
      <c r="U28" s="2"/>
      <c r="W28" s="26"/>
    </row>
    <row r="29" spans="1:23" ht="15.75" customHeight="1" x14ac:dyDescent="0.25">
      <c r="A29" s="6" t="s">
        <v>1899</v>
      </c>
      <c r="B29" s="6" t="s">
        <v>1900</v>
      </c>
      <c r="C29" s="6" t="s">
        <v>38</v>
      </c>
      <c r="D29" s="7">
        <v>96</v>
      </c>
      <c r="E29" s="6" t="s">
        <v>1901</v>
      </c>
      <c r="F29" s="6" t="s">
        <v>218</v>
      </c>
      <c r="G29" s="6" t="s">
        <v>41</v>
      </c>
      <c r="H29" s="6" t="s">
        <v>40</v>
      </c>
      <c r="I29" s="6" t="s">
        <v>29</v>
      </c>
      <c r="J29" s="6" t="s">
        <v>30</v>
      </c>
      <c r="K29" s="7">
        <v>9</v>
      </c>
      <c r="L29" s="6" t="s">
        <v>1902</v>
      </c>
      <c r="M29" s="6" t="s">
        <v>1903</v>
      </c>
      <c r="N29" s="6" t="s">
        <v>8</v>
      </c>
      <c r="O29" s="6" t="s">
        <v>5</v>
      </c>
      <c r="P29" s="6" t="s">
        <v>708</v>
      </c>
      <c r="Q29" s="4">
        <v>289</v>
      </c>
      <c r="R29" s="21">
        <v>1.0375000000000001</v>
      </c>
      <c r="S29" s="23">
        <f>R29*D29</f>
        <v>99.600000000000009</v>
      </c>
      <c r="T29" s="2"/>
      <c r="U29" s="2"/>
      <c r="W29" s="26"/>
    </row>
    <row r="30" spans="1:23" ht="15.75" customHeight="1" x14ac:dyDescent="0.25">
      <c r="A30" s="6" t="s">
        <v>630</v>
      </c>
      <c r="B30" s="6" t="s">
        <v>2003</v>
      </c>
      <c r="C30" s="6" t="s">
        <v>38</v>
      </c>
      <c r="D30" s="7">
        <v>96</v>
      </c>
      <c r="E30" s="6" t="s">
        <v>2004</v>
      </c>
      <c r="F30" s="6" t="s">
        <v>347</v>
      </c>
      <c r="G30" s="6" t="s">
        <v>48</v>
      </c>
      <c r="H30" s="6" t="s">
        <v>42</v>
      </c>
      <c r="I30" s="6" t="s">
        <v>29</v>
      </c>
      <c r="J30" s="6" t="s">
        <v>37</v>
      </c>
      <c r="K30" s="7">
        <v>18</v>
      </c>
      <c r="L30" s="6" t="s">
        <v>2005</v>
      </c>
      <c r="M30" s="6" t="s">
        <v>2006</v>
      </c>
      <c r="N30" s="6" t="s">
        <v>7</v>
      </c>
      <c r="O30" s="6" t="s">
        <v>5</v>
      </c>
      <c r="P30" s="6" t="s">
        <v>702</v>
      </c>
      <c r="Q30" s="4">
        <v>312</v>
      </c>
      <c r="R30" s="21">
        <v>1.02</v>
      </c>
      <c r="S30" s="23">
        <f>R30*D30</f>
        <v>97.92</v>
      </c>
      <c r="T30" s="2"/>
      <c r="U30" s="2"/>
    </row>
    <row r="31" spans="1:23" ht="15.75" customHeight="1" x14ac:dyDescent="0.25">
      <c r="A31" s="6" t="s">
        <v>2433</v>
      </c>
      <c r="B31" s="6" t="s">
        <v>2434</v>
      </c>
      <c r="C31" s="6" t="s">
        <v>38</v>
      </c>
      <c r="D31" s="7">
        <v>96</v>
      </c>
      <c r="E31" s="6" t="s">
        <v>2435</v>
      </c>
      <c r="F31" s="6" t="s">
        <v>208</v>
      </c>
      <c r="G31" s="6" t="s">
        <v>4559</v>
      </c>
      <c r="H31" s="6" t="s">
        <v>28</v>
      </c>
      <c r="I31" s="6" t="s">
        <v>29</v>
      </c>
      <c r="J31" s="6" t="s">
        <v>30</v>
      </c>
      <c r="K31" s="7">
        <v>18</v>
      </c>
      <c r="L31" s="6" t="s">
        <v>2436</v>
      </c>
      <c r="M31" s="6" t="s">
        <v>2437</v>
      </c>
      <c r="N31" s="6" t="s">
        <v>8</v>
      </c>
      <c r="O31" s="6" t="s">
        <v>5</v>
      </c>
      <c r="P31" s="6" t="s">
        <v>708</v>
      </c>
      <c r="Q31" s="4">
        <v>427</v>
      </c>
      <c r="R31" s="21">
        <v>0.91249999999999998</v>
      </c>
      <c r="S31" s="23">
        <f>R31*D31</f>
        <v>87.6</v>
      </c>
      <c r="T31" s="2"/>
      <c r="U31" s="2"/>
    </row>
    <row r="32" spans="1:23" ht="15.75" customHeight="1" x14ac:dyDescent="0.25">
      <c r="A32" s="6" t="s">
        <v>3102</v>
      </c>
      <c r="B32" s="6" t="s">
        <v>3103</v>
      </c>
      <c r="C32" s="6" t="s">
        <v>31</v>
      </c>
      <c r="D32" s="7">
        <v>96</v>
      </c>
      <c r="E32" s="6" t="s">
        <v>3104</v>
      </c>
      <c r="F32" s="6" t="s">
        <v>291</v>
      </c>
      <c r="G32" s="6" t="s">
        <v>48</v>
      </c>
      <c r="H32" s="6" t="s">
        <v>28</v>
      </c>
      <c r="I32" s="6" t="s">
        <v>29</v>
      </c>
      <c r="J32" s="6" t="s">
        <v>30</v>
      </c>
      <c r="K32" s="7">
        <v>20</v>
      </c>
      <c r="L32" s="6" t="s">
        <v>3105</v>
      </c>
      <c r="M32" s="6" t="s">
        <v>926</v>
      </c>
      <c r="N32" s="6" t="s">
        <v>8</v>
      </c>
      <c r="O32" s="6" t="s">
        <v>5</v>
      </c>
      <c r="P32" s="6" t="s">
        <v>737</v>
      </c>
      <c r="Q32" s="4">
        <v>606</v>
      </c>
      <c r="R32" s="21">
        <v>0.7649999999999999</v>
      </c>
      <c r="S32" s="23">
        <f>R32*D32</f>
        <v>73.44</v>
      </c>
      <c r="T32" s="2"/>
      <c r="U32" s="2"/>
    </row>
    <row r="33" spans="1:21" ht="15.75" customHeight="1" x14ac:dyDescent="0.25">
      <c r="A33" s="6" t="s">
        <v>371</v>
      </c>
      <c r="B33" s="6" t="s">
        <v>3204</v>
      </c>
      <c r="C33" s="6" t="s">
        <v>31</v>
      </c>
      <c r="D33" s="7">
        <v>96</v>
      </c>
      <c r="E33" s="6" t="s">
        <v>3205</v>
      </c>
      <c r="F33" s="6" t="s">
        <v>172</v>
      </c>
      <c r="G33" s="6" t="s">
        <v>33</v>
      </c>
      <c r="H33" s="6" t="s">
        <v>28</v>
      </c>
      <c r="I33" s="6" t="s">
        <v>29</v>
      </c>
      <c r="J33" s="6" t="s">
        <v>30</v>
      </c>
      <c r="K33" s="7">
        <v>16</v>
      </c>
      <c r="L33" s="6" t="s">
        <v>3206</v>
      </c>
      <c r="M33" s="6" t="s">
        <v>2049</v>
      </c>
      <c r="N33" s="6" t="s">
        <v>6</v>
      </c>
      <c r="O33" s="6" t="s">
        <v>5</v>
      </c>
      <c r="P33" s="6" t="s">
        <v>692</v>
      </c>
      <c r="Q33" s="4">
        <v>634</v>
      </c>
      <c r="R33" s="21">
        <v>0.73949999999999994</v>
      </c>
      <c r="S33" s="23">
        <f>R33*D33</f>
        <v>70.99199999999999</v>
      </c>
      <c r="T33" s="2"/>
      <c r="U33" s="2"/>
    </row>
    <row r="34" spans="1:21" ht="15.75" customHeight="1" x14ac:dyDescent="0.25">
      <c r="A34" s="6" t="s">
        <v>3229</v>
      </c>
      <c r="B34" s="6" t="s">
        <v>3230</v>
      </c>
      <c r="C34" s="6" t="s">
        <v>38</v>
      </c>
      <c r="D34" s="7">
        <v>96</v>
      </c>
      <c r="E34" s="6" t="s">
        <v>3231</v>
      </c>
      <c r="F34" s="6" t="s">
        <v>175</v>
      </c>
      <c r="G34" s="6" t="s">
        <v>4559</v>
      </c>
      <c r="H34" s="6" t="s">
        <v>42</v>
      </c>
      <c r="I34" s="6" t="s">
        <v>29</v>
      </c>
      <c r="J34" s="6" t="s">
        <v>37</v>
      </c>
      <c r="K34" s="7">
        <v>8</v>
      </c>
      <c r="L34" s="6" t="s">
        <v>3232</v>
      </c>
      <c r="M34" s="9">
        <v>4000</v>
      </c>
      <c r="N34" s="6" t="s">
        <v>6</v>
      </c>
      <c r="O34" s="6" t="s">
        <v>5</v>
      </c>
      <c r="P34" s="10">
        <v>7</v>
      </c>
      <c r="Q34" s="4">
        <v>641</v>
      </c>
      <c r="R34" s="21">
        <v>0.73437499999999989</v>
      </c>
      <c r="S34" s="23">
        <f>R34*D34</f>
        <v>70.499999999999986</v>
      </c>
      <c r="T34" s="2"/>
      <c r="U34" s="2"/>
    </row>
    <row r="35" spans="1:21" ht="15.75" customHeight="1" x14ac:dyDescent="0.25">
      <c r="A35" s="6" t="s">
        <v>3428</v>
      </c>
      <c r="B35" s="6" t="s">
        <v>3429</v>
      </c>
      <c r="C35" s="6" t="s">
        <v>31</v>
      </c>
      <c r="D35" s="7">
        <v>96</v>
      </c>
      <c r="E35" s="6" t="s">
        <v>3430</v>
      </c>
      <c r="F35" s="6" t="s">
        <v>120</v>
      </c>
      <c r="G35" s="6" t="s">
        <v>33</v>
      </c>
      <c r="H35" s="6" t="s">
        <v>28</v>
      </c>
      <c r="I35" s="6" t="s">
        <v>29</v>
      </c>
      <c r="J35" s="6" t="s">
        <v>37</v>
      </c>
      <c r="K35" s="7">
        <v>9</v>
      </c>
      <c r="L35" s="6" t="s">
        <v>3431</v>
      </c>
      <c r="M35" s="6" t="s">
        <v>974</v>
      </c>
      <c r="N35" s="6" t="s">
        <v>6</v>
      </c>
      <c r="O35" s="6" t="s">
        <v>5</v>
      </c>
      <c r="P35" s="6" t="s">
        <v>692</v>
      </c>
      <c r="Q35" s="4">
        <v>691</v>
      </c>
      <c r="R35" s="21">
        <v>0.69062499999999993</v>
      </c>
      <c r="S35" s="23">
        <f>R35*D35</f>
        <v>66.3</v>
      </c>
      <c r="T35" s="2"/>
      <c r="U35" s="2"/>
    </row>
    <row r="36" spans="1:21" ht="15.75" customHeight="1" x14ac:dyDescent="0.25">
      <c r="A36" s="6" t="s">
        <v>3891</v>
      </c>
      <c r="B36" s="6" t="s">
        <v>3892</v>
      </c>
      <c r="C36" s="6" t="s">
        <v>31</v>
      </c>
      <c r="D36" s="7">
        <v>96</v>
      </c>
      <c r="E36" s="6" t="s">
        <v>3893</v>
      </c>
      <c r="F36" s="6" t="s">
        <v>126</v>
      </c>
      <c r="G36" s="6" t="s">
        <v>48</v>
      </c>
      <c r="H36" s="6" t="s">
        <v>42</v>
      </c>
      <c r="I36" s="6" t="s">
        <v>29</v>
      </c>
      <c r="J36" s="6" t="s">
        <v>37</v>
      </c>
      <c r="K36" s="7">
        <v>12</v>
      </c>
      <c r="L36" s="6" t="s">
        <v>3894</v>
      </c>
      <c r="M36" s="6" t="s">
        <v>2106</v>
      </c>
      <c r="N36" s="6" t="s">
        <v>7</v>
      </c>
      <c r="O36" s="6" t="s">
        <v>5</v>
      </c>
      <c r="P36" s="6" t="s">
        <v>737</v>
      </c>
      <c r="Q36" s="4">
        <v>820</v>
      </c>
      <c r="R36" s="21">
        <v>0.58437499999999998</v>
      </c>
      <c r="S36" s="23">
        <f>R36*D36</f>
        <v>56.099999999999994</v>
      </c>
      <c r="T36" s="2"/>
      <c r="U36" s="2"/>
    </row>
    <row r="37" spans="1:21" ht="15.75" customHeight="1" x14ac:dyDescent="0.25">
      <c r="A37" s="6" t="s">
        <v>1152</v>
      </c>
      <c r="B37" s="6" t="s">
        <v>1153</v>
      </c>
      <c r="C37" s="6" t="s">
        <v>38</v>
      </c>
      <c r="D37" s="7">
        <v>95</v>
      </c>
      <c r="E37" s="6" t="s">
        <v>1154</v>
      </c>
      <c r="F37" s="6" t="s">
        <v>353</v>
      </c>
      <c r="G37" s="6" t="s">
        <v>4559</v>
      </c>
      <c r="H37" s="6" t="s">
        <v>28</v>
      </c>
      <c r="I37" s="6" t="s">
        <v>29</v>
      </c>
      <c r="J37" s="6" t="s">
        <v>37</v>
      </c>
      <c r="K37" s="7">
        <v>5</v>
      </c>
      <c r="L37" s="6" t="s">
        <v>1155</v>
      </c>
      <c r="M37" s="6" t="s">
        <v>1156</v>
      </c>
      <c r="N37" s="6" t="s">
        <v>8</v>
      </c>
      <c r="O37" s="6" t="s">
        <v>5</v>
      </c>
      <c r="P37" s="6" t="s">
        <v>697</v>
      </c>
      <c r="Q37" s="4">
        <v>104</v>
      </c>
      <c r="R37" s="21">
        <v>1.2875000000000001</v>
      </c>
      <c r="S37" s="23">
        <f>R37*D37</f>
        <v>122.31250000000001</v>
      </c>
      <c r="T37" s="2"/>
      <c r="U37" s="2"/>
    </row>
    <row r="38" spans="1:21" ht="15.75" customHeight="1" x14ac:dyDescent="0.25">
      <c r="A38" s="6" t="s">
        <v>1160</v>
      </c>
      <c r="B38" s="6" t="s">
        <v>1161</v>
      </c>
      <c r="C38" s="6" t="s">
        <v>38</v>
      </c>
      <c r="D38" s="7">
        <v>95</v>
      </c>
      <c r="E38" s="6" t="s">
        <v>1162</v>
      </c>
      <c r="F38" s="6" t="s">
        <v>79</v>
      </c>
      <c r="G38" s="6" t="s">
        <v>27</v>
      </c>
      <c r="H38" s="6" t="s">
        <v>28</v>
      </c>
      <c r="I38" s="6" t="s">
        <v>29</v>
      </c>
      <c r="J38" s="6" t="s">
        <v>30</v>
      </c>
      <c r="K38" s="7">
        <v>7</v>
      </c>
      <c r="L38" s="6" t="s">
        <v>1163</v>
      </c>
      <c r="M38" s="6" t="s">
        <v>1164</v>
      </c>
      <c r="N38" s="6" t="s">
        <v>7</v>
      </c>
      <c r="O38" s="6" t="s">
        <v>5</v>
      </c>
      <c r="P38" s="6" t="s">
        <v>708</v>
      </c>
      <c r="Q38" s="4">
        <v>111</v>
      </c>
      <c r="R38" s="21">
        <v>1.28125</v>
      </c>
      <c r="S38" s="23">
        <f>R38*D38</f>
        <v>121.71875</v>
      </c>
      <c r="T38" s="2"/>
      <c r="U38" s="2"/>
    </row>
    <row r="39" spans="1:21" ht="15.75" customHeight="1" x14ac:dyDescent="0.25">
      <c r="A39" s="6" t="s">
        <v>1909</v>
      </c>
      <c r="B39" s="6" t="s">
        <v>476</v>
      </c>
      <c r="C39" s="6" t="s">
        <v>38</v>
      </c>
      <c r="D39" s="7">
        <v>95</v>
      </c>
      <c r="E39" s="6" t="s">
        <v>1910</v>
      </c>
      <c r="F39" s="6" t="s">
        <v>59</v>
      </c>
      <c r="G39" s="6" t="s">
        <v>4559</v>
      </c>
      <c r="H39" s="6" t="s">
        <v>42</v>
      </c>
      <c r="I39" s="6" t="s">
        <v>29</v>
      </c>
      <c r="J39" s="6" t="s">
        <v>37</v>
      </c>
      <c r="K39" s="7">
        <v>12</v>
      </c>
      <c r="L39" s="6" t="s">
        <v>1911</v>
      </c>
      <c r="M39" s="6" t="s">
        <v>1912</v>
      </c>
      <c r="N39" s="6" t="s">
        <v>8</v>
      </c>
      <c r="O39" s="6" t="s">
        <v>5</v>
      </c>
      <c r="P39" s="6" t="s">
        <v>687</v>
      </c>
      <c r="Q39" s="4">
        <v>291</v>
      </c>
      <c r="R39" s="21">
        <v>1.0359375</v>
      </c>
      <c r="S39" s="23">
        <f>R39*D39</f>
        <v>98.4140625</v>
      </c>
      <c r="T39" s="2"/>
      <c r="U39" s="2"/>
    </row>
    <row r="40" spans="1:21" ht="15.75" customHeight="1" x14ac:dyDescent="0.25">
      <c r="A40" s="6" t="s">
        <v>1994</v>
      </c>
      <c r="B40" s="6" t="s">
        <v>1995</v>
      </c>
      <c r="C40" s="6" t="s">
        <v>31</v>
      </c>
      <c r="D40" s="7">
        <v>95</v>
      </c>
      <c r="E40" s="6" t="s">
        <v>1996</v>
      </c>
      <c r="F40" s="6" t="s">
        <v>204</v>
      </c>
      <c r="G40" s="6" t="s">
        <v>48</v>
      </c>
      <c r="H40" s="6" t="s">
        <v>28</v>
      </c>
      <c r="I40" s="6" t="s">
        <v>29</v>
      </c>
      <c r="J40" s="6" t="s">
        <v>37</v>
      </c>
      <c r="K40" s="7">
        <v>7</v>
      </c>
      <c r="L40" s="6" t="s">
        <v>1997</v>
      </c>
      <c r="M40" s="6" t="s">
        <v>1406</v>
      </c>
      <c r="N40" s="6" t="s">
        <v>8</v>
      </c>
      <c r="O40" s="6" t="s">
        <v>5</v>
      </c>
      <c r="P40" s="6" t="s">
        <v>687</v>
      </c>
      <c r="Q40" s="4">
        <v>312</v>
      </c>
      <c r="R40" s="21">
        <v>1.02</v>
      </c>
      <c r="S40" s="23">
        <f>R40*D40</f>
        <v>96.9</v>
      </c>
      <c r="T40" s="2"/>
      <c r="U40" s="2"/>
    </row>
    <row r="41" spans="1:21" ht="15.75" customHeight="1" x14ac:dyDescent="0.25">
      <c r="A41" s="6" t="s">
        <v>2606</v>
      </c>
      <c r="B41" s="6" t="s">
        <v>2607</v>
      </c>
      <c r="C41" s="6" t="s">
        <v>31</v>
      </c>
      <c r="D41" s="7">
        <v>95</v>
      </c>
      <c r="E41" s="6" t="s">
        <v>2608</v>
      </c>
      <c r="F41" s="6" t="s">
        <v>171</v>
      </c>
      <c r="G41" s="6" t="s">
        <v>65</v>
      </c>
      <c r="H41" s="6" t="s">
        <v>28</v>
      </c>
      <c r="I41" s="6" t="s">
        <v>29</v>
      </c>
      <c r="J41" s="6" t="s">
        <v>30</v>
      </c>
      <c r="K41" s="7">
        <v>18</v>
      </c>
      <c r="L41" s="6" t="s">
        <v>2609</v>
      </c>
      <c r="M41" s="6" t="s">
        <v>2610</v>
      </c>
      <c r="N41" s="6" t="s">
        <v>7</v>
      </c>
      <c r="O41" s="6" t="s">
        <v>5</v>
      </c>
      <c r="P41" s="6" t="s">
        <v>702</v>
      </c>
      <c r="Q41" s="4">
        <v>471</v>
      </c>
      <c r="R41" s="21">
        <v>0.88749999999999996</v>
      </c>
      <c r="S41" s="23">
        <f>R41*D41</f>
        <v>84.3125</v>
      </c>
      <c r="T41" s="2"/>
      <c r="U41" s="2"/>
    </row>
    <row r="42" spans="1:21" ht="15.75" customHeight="1" x14ac:dyDescent="0.25">
      <c r="A42" s="6" t="s">
        <v>202</v>
      </c>
      <c r="B42" s="6" t="s">
        <v>470</v>
      </c>
      <c r="C42" s="6" t="s">
        <v>31</v>
      </c>
      <c r="D42" s="7">
        <v>95</v>
      </c>
      <c r="E42" s="6" t="s">
        <v>3037</v>
      </c>
      <c r="F42" s="6" t="s">
        <v>154</v>
      </c>
      <c r="G42" s="6" t="s">
        <v>33</v>
      </c>
      <c r="H42" s="6" t="s">
        <v>40</v>
      </c>
      <c r="I42" s="6" t="s">
        <v>29</v>
      </c>
      <c r="J42" s="6" t="s">
        <v>30</v>
      </c>
      <c r="K42" s="7">
        <v>1</v>
      </c>
      <c r="L42" s="6" t="s">
        <v>3038</v>
      </c>
      <c r="M42" s="6" t="s">
        <v>1731</v>
      </c>
      <c r="N42" s="6" t="s">
        <v>6</v>
      </c>
      <c r="O42" s="6" t="s">
        <v>5</v>
      </c>
      <c r="P42" s="6" t="s">
        <v>737</v>
      </c>
      <c r="Q42" s="4">
        <v>587</v>
      </c>
      <c r="R42" s="21">
        <v>0.78625</v>
      </c>
      <c r="S42" s="23">
        <f>R42*D42</f>
        <v>74.693749999999994</v>
      </c>
      <c r="T42" s="2"/>
      <c r="U42" s="2"/>
    </row>
    <row r="43" spans="1:21" ht="15.75" customHeight="1" x14ac:dyDescent="0.25">
      <c r="A43" s="6" t="s">
        <v>211</v>
      </c>
      <c r="B43" s="6" t="s">
        <v>3398</v>
      </c>
      <c r="C43" s="6" t="s">
        <v>38</v>
      </c>
      <c r="D43" s="7">
        <v>95</v>
      </c>
      <c r="E43" s="6" t="s">
        <v>3399</v>
      </c>
      <c r="F43" s="6" t="s">
        <v>101</v>
      </c>
      <c r="G43" s="6" t="s">
        <v>77</v>
      </c>
      <c r="H43" s="6" t="s">
        <v>28</v>
      </c>
      <c r="I43" s="6" t="s">
        <v>29</v>
      </c>
      <c r="J43" s="6" t="s">
        <v>30</v>
      </c>
      <c r="K43" s="7">
        <v>3</v>
      </c>
      <c r="L43" s="6" t="s">
        <v>3400</v>
      </c>
      <c r="M43" s="6" t="s">
        <v>2955</v>
      </c>
      <c r="N43" s="6" t="s">
        <v>8</v>
      </c>
      <c r="O43" s="6" t="s">
        <v>5</v>
      </c>
      <c r="P43" s="6" t="s">
        <v>681</v>
      </c>
      <c r="Q43" s="4">
        <v>684</v>
      </c>
      <c r="R43" s="21">
        <v>0.7</v>
      </c>
      <c r="S43" s="23">
        <f>R43*D43</f>
        <v>66.5</v>
      </c>
      <c r="T43" s="2"/>
      <c r="U43" s="2"/>
    </row>
    <row r="44" spans="1:21" ht="15.75" customHeight="1" x14ac:dyDescent="0.25">
      <c r="A44" s="6" t="s">
        <v>4069</v>
      </c>
      <c r="B44" s="6" t="s">
        <v>260</v>
      </c>
      <c r="C44" s="6" t="s">
        <v>31</v>
      </c>
      <c r="D44" s="7">
        <v>95</v>
      </c>
      <c r="E44" s="6" t="s">
        <v>4070</v>
      </c>
      <c r="F44" s="6" t="s">
        <v>68</v>
      </c>
      <c r="G44" s="6" t="s">
        <v>27</v>
      </c>
      <c r="H44" s="6" t="s">
        <v>28</v>
      </c>
      <c r="I44" s="6" t="s">
        <v>29</v>
      </c>
      <c r="J44" s="6" t="s">
        <v>30</v>
      </c>
      <c r="K44" s="7">
        <v>12</v>
      </c>
      <c r="L44" s="6" t="s">
        <v>4071</v>
      </c>
      <c r="M44" s="6" t="s">
        <v>1969</v>
      </c>
      <c r="N44" s="6" t="s">
        <v>8</v>
      </c>
      <c r="O44" s="6" t="s">
        <v>5</v>
      </c>
      <c r="P44" s="6" t="s">
        <v>687</v>
      </c>
      <c r="Q44" s="4">
        <v>870</v>
      </c>
      <c r="R44" s="21">
        <v>0.54400000000000004</v>
      </c>
      <c r="S44" s="23">
        <f>R44*D44</f>
        <v>51.680000000000007</v>
      </c>
      <c r="T44" s="2"/>
      <c r="U44" s="2"/>
    </row>
    <row r="45" spans="1:21" ht="15.75" customHeight="1" x14ac:dyDescent="0.25">
      <c r="A45" s="6" t="s">
        <v>727</v>
      </c>
      <c r="B45" s="6" t="s">
        <v>728</v>
      </c>
      <c r="C45" s="6" t="s">
        <v>31</v>
      </c>
      <c r="D45" s="7">
        <v>94</v>
      </c>
      <c r="E45" s="6" t="s">
        <v>729</v>
      </c>
      <c r="F45" s="6" t="s">
        <v>490</v>
      </c>
      <c r="G45" s="6" t="s">
        <v>41</v>
      </c>
      <c r="H45" s="6" t="s">
        <v>42</v>
      </c>
      <c r="I45" s="6" t="s">
        <v>29</v>
      </c>
      <c r="J45" s="6" t="s">
        <v>37</v>
      </c>
      <c r="K45" s="7">
        <v>3</v>
      </c>
      <c r="L45" s="6" t="s">
        <v>730</v>
      </c>
      <c r="M45" s="6" t="s">
        <v>731</v>
      </c>
      <c r="N45" s="6" t="s">
        <v>6</v>
      </c>
      <c r="O45" s="6" t="s">
        <v>5</v>
      </c>
      <c r="P45" s="6" t="s">
        <v>681</v>
      </c>
      <c r="Q45" s="4">
        <v>10</v>
      </c>
      <c r="R45" s="21">
        <v>1.640625</v>
      </c>
      <c r="S45" s="23">
        <f>R45*D45</f>
        <v>154.21875</v>
      </c>
      <c r="T45" s="2"/>
      <c r="U45" s="2"/>
    </row>
    <row r="46" spans="1:21" ht="15.75" customHeight="1" x14ac:dyDescent="0.25">
      <c r="A46" s="6" t="s">
        <v>233</v>
      </c>
      <c r="B46" s="6" t="s">
        <v>1086</v>
      </c>
      <c r="C46" s="6" t="s">
        <v>31</v>
      </c>
      <c r="D46" s="7">
        <v>94</v>
      </c>
      <c r="E46" s="6" t="s">
        <v>1087</v>
      </c>
      <c r="F46" s="6" t="s">
        <v>101</v>
      </c>
      <c r="G46" s="6" t="s">
        <v>4559</v>
      </c>
      <c r="H46" s="6" t="s">
        <v>40</v>
      </c>
      <c r="I46" s="6" t="s">
        <v>29</v>
      </c>
      <c r="J46" s="6" t="s">
        <v>30</v>
      </c>
      <c r="K46" s="7">
        <v>14</v>
      </c>
      <c r="L46" s="6" t="s">
        <v>1088</v>
      </c>
      <c r="M46" s="6" t="s">
        <v>1089</v>
      </c>
      <c r="N46" s="6" t="s">
        <v>6</v>
      </c>
      <c r="O46" s="6" t="s">
        <v>5</v>
      </c>
      <c r="P46" s="6" t="s">
        <v>737</v>
      </c>
      <c r="Q46" s="4">
        <v>89</v>
      </c>
      <c r="R46" s="21">
        <v>1.3125</v>
      </c>
      <c r="S46" s="23">
        <f>R46*D46</f>
        <v>123.375</v>
      </c>
      <c r="T46" s="2"/>
      <c r="U46" s="2"/>
    </row>
    <row r="47" spans="1:21" ht="15.75" customHeight="1" x14ac:dyDescent="0.25">
      <c r="A47" s="6" t="s">
        <v>1677</v>
      </c>
      <c r="B47" s="6" t="s">
        <v>1678</v>
      </c>
      <c r="C47" s="6" t="s">
        <v>31</v>
      </c>
      <c r="D47" s="7">
        <v>94</v>
      </c>
      <c r="E47" s="6" t="s">
        <v>1679</v>
      </c>
      <c r="F47" s="6" t="s">
        <v>354</v>
      </c>
      <c r="G47" s="6" t="s">
        <v>4559</v>
      </c>
      <c r="H47" s="6" t="s">
        <v>28</v>
      </c>
      <c r="I47" s="6" t="s">
        <v>29</v>
      </c>
      <c r="J47" s="6" t="s">
        <v>37</v>
      </c>
      <c r="K47" s="7">
        <v>14</v>
      </c>
      <c r="L47" s="6" t="s">
        <v>1680</v>
      </c>
      <c r="M47" s="6" t="s">
        <v>1470</v>
      </c>
      <c r="N47" s="6" t="s">
        <v>8</v>
      </c>
      <c r="O47" s="6" t="s">
        <v>5</v>
      </c>
      <c r="P47" s="6" t="s">
        <v>702</v>
      </c>
      <c r="Q47" s="4">
        <v>233</v>
      </c>
      <c r="R47" s="21">
        <v>1.1000000000000001</v>
      </c>
      <c r="S47" s="23">
        <f>R47*D47</f>
        <v>103.4</v>
      </c>
      <c r="T47" s="2"/>
      <c r="U47" s="2"/>
    </row>
    <row r="48" spans="1:21" ht="15.75" customHeight="1" x14ac:dyDescent="0.25">
      <c r="A48" s="6" t="s">
        <v>1715</v>
      </c>
      <c r="B48" s="6" t="s">
        <v>1716</v>
      </c>
      <c r="C48" s="6" t="s">
        <v>38</v>
      </c>
      <c r="D48" s="7">
        <v>94</v>
      </c>
      <c r="E48" s="6" t="s">
        <v>1717</v>
      </c>
      <c r="F48" s="6" t="s">
        <v>122</v>
      </c>
      <c r="G48" s="6" t="s">
        <v>48</v>
      </c>
      <c r="H48" s="6" t="s">
        <v>28</v>
      </c>
      <c r="I48" s="6" t="s">
        <v>29</v>
      </c>
      <c r="J48" s="6" t="s">
        <v>37</v>
      </c>
      <c r="K48" s="7">
        <v>5</v>
      </c>
      <c r="L48" s="6" t="s">
        <v>1718</v>
      </c>
      <c r="M48" s="6" t="s">
        <v>1719</v>
      </c>
      <c r="N48" s="6" t="s">
        <v>6</v>
      </c>
      <c r="O48" s="6" t="s">
        <v>5</v>
      </c>
      <c r="P48" s="6" t="s">
        <v>702</v>
      </c>
      <c r="Q48" s="4">
        <v>241</v>
      </c>
      <c r="R48" s="21">
        <v>1.0874999999999999</v>
      </c>
      <c r="S48" s="23">
        <f>R48*D48</f>
        <v>102.22499999999999</v>
      </c>
      <c r="T48" s="2"/>
      <c r="U48" s="2"/>
    </row>
    <row r="49" spans="1:21" ht="15.75" customHeight="1" x14ac:dyDescent="0.25">
      <c r="A49" s="6" t="s">
        <v>2732</v>
      </c>
      <c r="B49" s="6" t="s">
        <v>231</v>
      </c>
      <c r="C49" s="6" t="s">
        <v>38</v>
      </c>
      <c r="D49" s="7">
        <v>94</v>
      </c>
      <c r="E49" s="8">
        <v>27270</v>
      </c>
      <c r="F49" s="6" t="s">
        <v>101</v>
      </c>
      <c r="G49" s="6" t="s">
        <v>4559</v>
      </c>
      <c r="H49" s="6" t="s">
        <v>28</v>
      </c>
      <c r="I49" s="6" t="s">
        <v>29</v>
      </c>
      <c r="J49" s="6" t="s">
        <v>30</v>
      </c>
      <c r="K49" s="7">
        <v>19</v>
      </c>
      <c r="L49" s="6" t="s">
        <v>2733</v>
      </c>
      <c r="M49" s="6" t="s">
        <v>2734</v>
      </c>
      <c r="N49" s="6" t="s">
        <v>6</v>
      </c>
      <c r="O49" s="6" t="s">
        <v>5</v>
      </c>
      <c r="P49" s="6" t="s">
        <v>737</v>
      </c>
      <c r="Q49" s="4">
        <v>507</v>
      </c>
      <c r="R49" s="21">
        <v>0.85</v>
      </c>
      <c r="S49" s="23">
        <f>R49*D49</f>
        <v>79.899999999999991</v>
      </c>
      <c r="T49" s="2"/>
      <c r="U49" s="2"/>
    </row>
    <row r="50" spans="1:21" ht="15.75" customHeight="1" x14ac:dyDescent="0.25">
      <c r="A50" s="6" t="s">
        <v>2753</v>
      </c>
      <c r="B50" s="6" t="s">
        <v>585</v>
      </c>
      <c r="C50" s="6" t="s">
        <v>38</v>
      </c>
      <c r="D50" s="7">
        <v>94</v>
      </c>
      <c r="E50" s="6" t="s">
        <v>2754</v>
      </c>
      <c r="F50" s="9" t="s">
        <v>4559</v>
      </c>
      <c r="G50" s="6" t="s">
        <v>27</v>
      </c>
      <c r="H50" s="6" t="s">
        <v>28</v>
      </c>
      <c r="I50" s="6" t="s">
        <v>29</v>
      </c>
      <c r="J50" s="6" t="s">
        <v>30</v>
      </c>
      <c r="K50" s="7">
        <v>10</v>
      </c>
      <c r="L50" s="6" t="s">
        <v>2755</v>
      </c>
      <c r="M50" s="6" t="s">
        <v>2756</v>
      </c>
      <c r="N50" s="6" t="s">
        <v>6</v>
      </c>
      <c r="O50" s="6" t="s">
        <v>5</v>
      </c>
      <c r="P50" s="6" t="s">
        <v>766</v>
      </c>
      <c r="Q50" s="4">
        <v>513</v>
      </c>
      <c r="R50" s="21">
        <v>0.84150000000000003</v>
      </c>
      <c r="S50" s="23">
        <f>R50*D50</f>
        <v>79.100999999999999</v>
      </c>
      <c r="T50" s="2"/>
      <c r="U50" s="2"/>
    </row>
    <row r="51" spans="1:21" ht="15.75" customHeight="1" x14ac:dyDescent="0.25">
      <c r="A51" s="6" t="s">
        <v>332</v>
      </c>
      <c r="B51" s="6" t="s">
        <v>554</v>
      </c>
      <c r="C51" s="6" t="s">
        <v>38</v>
      </c>
      <c r="D51" s="7">
        <v>94</v>
      </c>
      <c r="E51" s="6" t="s">
        <v>3115</v>
      </c>
      <c r="F51" s="6" t="s">
        <v>55</v>
      </c>
      <c r="G51" s="6" t="s">
        <v>48</v>
      </c>
      <c r="H51" s="6" t="s">
        <v>28</v>
      </c>
      <c r="I51" s="6" t="s">
        <v>29</v>
      </c>
      <c r="J51" s="6" t="s">
        <v>30</v>
      </c>
      <c r="K51" s="7">
        <v>9</v>
      </c>
      <c r="L51" s="6" t="s">
        <v>3116</v>
      </c>
      <c r="M51" s="6" t="s">
        <v>965</v>
      </c>
      <c r="N51" s="6" t="s">
        <v>8</v>
      </c>
      <c r="O51" s="6" t="s">
        <v>5</v>
      </c>
      <c r="P51" s="6" t="s">
        <v>737</v>
      </c>
      <c r="Q51" s="4">
        <v>609</v>
      </c>
      <c r="R51" s="21">
        <v>0.76249999999999996</v>
      </c>
      <c r="S51" s="23">
        <f>R51*D51</f>
        <v>71.674999999999997</v>
      </c>
      <c r="T51" s="2"/>
      <c r="U51" s="2"/>
    </row>
    <row r="52" spans="1:21" ht="15.75" customHeight="1" x14ac:dyDescent="0.25">
      <c r="A52" s="6" t="s">
        <v>533</v>
      </c>
      <c r="B52" s="6" t="s">
        <v>3309</v>
      </c>
      <c r="C52" s="6" t="s">
        <v>31</v>
      </c>
      <c r="D52" s="7">
        <v>94</v>
      </c>
      <c r="E52" s="6" t="s">
        <v>3310</v>
      </c>
      <c r="F52" s="6" t="s">
        <v>177</v>
      </c>
      <c r="G52" s="6" t="s">
        <v>48</v>
      </c>
      <c r="H52" s="6" t="s">
        <v>40</v>
      </c>
      <c r="I52" s="6" t="s">
        <v>29</v>
      </c>
      <c r="J52" s="6" t="s">
        <v>30</v>
      </c>
      <c r="K52" s="7">
        <v>20</v>
      </c>
      <c r="L52" s="6" t="s">
        <v>4555</v>
      </c>
      <c r="M52" s="6" t="s">
        <v>1500</v>
      </c>
      <c r="N52" s="6" t="s">
        <v>8</v>
      </c>
      <c r="O52" s="6" t="s">
        <v>5</v>
      </c>
      <c r="P52" s="6" t="s">
        <v>737</v>
      </c>
      <c r="Q52" s="4">
        <v>662</v>
      </c>
      <c r="R52" s="21">
        <v>0.71187500000000004</v>
      </c>
      <c r="S52" s="23">
        <f>R52*D52</f>
        <v>66.916250000000005</v>
      </c>
      <c r="T52" s="2"/>
      <c r="U52" s="2"/>
    </row>
    <row r="53" spans="1:21" ht="15.75" customHeight="1" x14ac:dyDescent="0.25">
      <c r="A53" s="6" t="s">
        <v>3571</v>
      </c>
      <c r="B53" s="6" t="s">
        <v>3572</v>
      </c>
      <c r="C53" s="6" t="s">
        <v>38</v>
      </c>
      <c r="D53" s="7">
        <v>94</v>
      </c>
      <c r="E53" s="6" t="s">
        <v>3573</v>
      </c>
      <c r="F53" s="6" t="s">
        <v>159</v>
      </c>
      <c r="G53" s="6" t="s">
        <v>4559</v>
      </c>
      <c r="H53" s="6" t="s">
        <v>28</v>
      </c>
      <c r="I53" s="6" t="s">
        <v>29</v>
      </c>
      <c r="J53" s="6" t="s">
        <v>30</v>
      </c>
      <c r="K53" s="7">
        <v>9</v>
      </c>
      <c r="L53" s="6" t="s">
        <v>3574</v>
      </c>
      <c r="M53" s="6" t="s">
        <v>1305</v>
      </c>
      <c r="N53" s="6" t="s">
        <v>6</v>
      </c>
      <c r="O53" s="6" t="s">
        <v>5</v>
      </c>
      <c r="P53" s="6" t="s">
        <v>702</v>
      </c>
      <c r="Q53" s="4">
        <v>733</v>
      </c>
      <c r="R53" s="21">
        <v>0.66250000000000009</v>
      </c>
      <c r="S53" s="23">
        <f>R53*D53</f>
        <v>62.275000000000006</v>
      </c>
      <c r="T53" s="2"/>
      <c r="U53" s="2"/>
    </row>
    <row r="54" spans="1:21" ht="15.75" customHeight="1" x14ac:dyDescent="0.25">
      <c r="A54" s="6" t="s">
        <v>656</v>
      </c>
      <c r="B54" s="6" t="s">
        <v>3850</v>
      </c>
      <c r="C54" s="6" t="s">
        <v>31</v>
      </c>
      <c r="D54" s="7">
        <v>94</v>
      </c>
      <c r="E54" s="6" t="s">
        <v>3851</v>
      </c>
      <c r="F54" s="6" t="s">
        <v>201</v>
      </c>
      <c r="G54" s="6" t="s">
        <v>33</v>
      </c>
      <c r="H54" s="6" t="s">
        <v>28</v>
      </c>
      <c r="I54" s="6" t="s">
        <v>29</v>
      </c>
      <c r="J54" s="6" t="s">
        <v>37</v>
      </c>
      <c r="K54" s="7">
        <v>8</v>
      </c>
      <c r="L54" s="6" t="s">
        <v>4557</v>
      </c>
      <c r="M54" s="6" t="s">
        <v>1903</v>
      </c>
      <c r="N54" s="6" t="s">
        <v>8</v>
      </c>
      <c r="O54" s="6" t="s">
        <v>5</v>
      </c>
      <c r="P54" s="6" t="s">
        <v>708</v>
      </c>
      <c r="Q54" s="4">
        <v>808</v>
      </c>
      <c r="R54" s="21">
        <v>0.59499999999999997</v>
      </c>
      <c r="S54" s="23">
        <f>R54*D54</f>
        <v>55.93</v>
      </c>
      <c r="T54" s="2"/>
      <c r="U54" s="2"/>
    </row>
    <row r="55" spans="1:21" ht="15.75" customHeight="1" x14ac:dyDescent="0.25">
      <c r="A55" s="6" t="s">
        <v>3666</v>
      </c>
      <c r="B55" s="6" t="s">
        <v>3856</v>
      </c>
      <c r="C55" s="6" t="s">
        <v>38</v>
      </c>
      <c r="D55" s="7">
        <v>94</v>
      </c>
      <c r="E55" s="6" t="s">
        <v>3857</v>
      </c>
      <c r="F55" s="6" t="s">
        <v>118</v>
      </c>
      <c r="G55" s="6" t="s">
        <v>33</v>
      </c>
      <c r="H55" s="6" t="s">
        <v>40</v>
      </c>
      <c r="I55" s="6" t="s">
        <v>29</v>
      </c>
      <c r="J55" s="6" t="s">
        <v>30</v>
      </c>
      <c r="K55" s="7">
        <v>9</v>
      </c>
      <c r="L55" s="6" t="s">
        <v>3858</v>
      </c>
      <c r="M55" s="6" t="s">
        <v>3859</v>
      </c>
      <c r="N55" s="6" t="s">
        <v>8</v>
      </c>
      <c r="O55" s="6" t="s">
        <v>5</v>
      </c>
      <c r="P55" s="6" t="s">
        <v>689</v>
      </c>
      <c r="Q55" s="4">
        <v>810</v>
      </c>
      <c r="R55" s="21">
        <v>0.58749999999999991</v>
      </c>
      <c r="S55" s="23">
        <f>R55*D55</f>
        <v>55.224999999999994</v>
      </c>
      <c r="T55" s="2"/>
      <c r="U55" s="2"/>
    </row>
    <row r="56" spans="1:21" ht="15.75" customHeight="1" x14ac:dyDescent="0.25">
      <c r="A56" s="6" t="s">
        <v>3959</v>
      </c>
      <c r="B56" s="9" t="s">
        <v>4560</v>
      </c>
      <c r="C56" s="6" t="s">
        <v>31</v>
      </c>
      <c r="D56" s="7">
        <v>94</v>
      </c>
      <c r="E56" s="6" t="s">
        <v>3960</v>
      </c>
      <c r="F56" s="6" t="s">
        <v>223</v>
      </c>
      <c r="G56" s="6" t="s">
        <v>4559</v>
      </c>
      <c r="H56" s="6" t="s">
        <v>28</v>
      </c>
      <c r="I56" s="6" t="s">
        <v>29</v>
      </c>
      <c r="J56" s="6" t="s">
        <v>37</v>
      </c>
      <c r="K56" s="7">
        <v>11</v>
      </c>
      <c r="L56" s="6" t="s">
        <v>3961</v>
      </c>
      <c r="M56" s="6" t="s">
        <v>2372</v>
      </c>
      <c r="N56" s="6" t="s">
        <v>8</v>
      </c>
      <c r="O56" s="6" t="s">
        <v>5</v>
      </c>
      <c r="P56" s="6" t="s">
        <v>737</v>
      </c>
      <c r="Q56" s="4">
        <v>840</v>
      </c>
      <c r="R56" s="21">
        <v>0.57109374999999996</v>
      </c>
      <c r="S56" s="23">
        <f>R56*D56</f>
        <v>53.682812499999997</v>
      </c>
      <c r="T56" s="2"/>
      <c r="U56" s="2"/>
    </row>
    <row r="57" spans="1:21" ht="15.75" customHeight="1" x14ac:dyDescent="0.25">
      <c r="A57" s="6" t="s">
        <v>379</v>
      </c>
      <c r="B57" s="6" t="s">
        <v>1073</v>
      </c>
      <c r="C57" s="6" t="s">
        <v>31</v>
      </c>
      <c r="D57" s="7">
        <v>93</v>
      </c>
      <c r="E57" s="6" t="s">
        <v>1074</v>
      </c>
      <c r="F57" s="6" t="s">
        <v>215</v>
      </c>
      <c r="G57" s="6" t="s">
        <v>4559</v>
      </c>
      <c r="H57" s="6" t="s">
        <v>40</v>
      </c>
      <c r="I57" s="6" t="s">
        <v>29</v>
      </c>
      <c r="J57" s="6" t="s">
        <v>37</v>
      </c>
      <c r="K57" s="7">
        <v>15</v>
      </c>
      <c r="L57" s="6" t="s">
        <v>1075</v>
      </c>
      <c r="M57" s="6" t="s">
        <v>1076</v>
      </c>
      <c r="N57" s="6" t="s">
        <v>8</v>
      </c>
      <c r="O57" s="6" t="s">
        <v>5</v>
      </c>
      <c r="P57" s="6" t="s">
        <v>689</v>
      </c>
      <c r="Q57" s="4">
        <v>89</v>
      </c>
      <c r="R57" s="21">
        <v>1.3125</v>
      </c>
      <c r="S57" s="23">
        <f>R57*D57</f>
        <v>122.0625</v>
      </c>
      <c r="T57" s="2"/>
      <c r="U57" s="2"/>
    </row>
    <row r="58" spans="1:21" ht="15.75" customHeight="1" x14ac:dyDescent="0.25">
      <c r="A58" s="6" t="s">
        <v>226</v>
      </c>
      <c r="B58" s="6" t="s">
        <v>2098</v>
      </c>
      <c r="C58" s="6" t="s">
        <v>38</v>
      </c>
      <c r="D58" s="7">
        <v>93</v>
      </c>
      <c r="E58" s="6" t="s">
        <v>2099</v>
      </c>
      <c r="F58" s="6" t="s">
        <v>223</v>
      </c>
      <c r="G58" s="6" t="s">
        <v>27</v>
      </c>
      <c r="H58" s="6" t="s">
        <v>40</v>
      </c>
      <c r="I58" s="6" t="s">
        <v>29</v>
      </c>
      <c r="J58" s="6" t="s">
        <v>30</v>
      </c>
      <c r="K58" s="7">
        <v>17</v>
      </c>
      <c r="L58" s="6" t="s">
        <v>2100</v>
      </c>
      <c r="M58" s="6" t="s">
        <v>2101</v>
      </c>
      <c r="N58" s="6" t="s">
        <v>6</v>
      </c>
      <c r="O58" s="6" t="s">
        <v>5</v>
      </c>
      <c r="P58" s="6" t="s">
        <v>1142</v>
      </c>
      <c r="Q58" s="4">
        <v>341</v>
      </c>
      <c r="R58" s="21">
        <v>0.99</v>
      </c>
      <c r="S58" s="23">
        <f>R58*D58</f>
        <v>92.07</v>
      </c>
      <c r="T58" s="2"/>
      <c r="U58" s="2"/>
    </row>
    <row r="59" spans="1:21" ht="15.75" customHeight="1" x14ac:dyDescent="0.25">
      <c r="A59" s="6" t="s">
        <v>2483</v>
      </c>
      <c r="B59" s="6" t="s">
        <v>2484</v>
      </c>
      <c r="C59" s="6" t="s">
        <v>4548</v>
      </c>
      <c r="D59" s="7">
        <v>93</v>
      </c>
      <c r="E59" s="11"/>
      <c r="F59" s="6" t="s">
        <v>177</v>
      </c>
      <c r="G59" s="6" t="s">
        <v>36</v>
      </c>
      <c r="H59" s="6" t="s">
        <v>28</v>
      </c>
      <c r="I59" s="6" t="s">
        <v>29</v>
      </c>
      <c r="J59" s="6" t="s">
        <v>30</v>
      </c>
      <c r="K59" s="7">
        <v>14</v>
      </c>
      <c r="L59" s="6" t="s">
        <v>2485</v>
      </c>
      <c r="M59" s="6" t="s">
        <v>2486</v>
      </c>
      <c r="N59" s="6" t="s">
        <v>7</v>
      </c>
      <c r="O59" s="6" t="s">
        <v>5</v>
      </c>
      <c r="P59" s="6" t="s">
        <v>681</v>
      </c>
      <c r="Q59" s="4">
        <v>436</v>
      </c>
      <c r="R59" s="21">
        <v>0.90312499999999996</v>
      </c>
      <c r="S59" s="23">
        <f>R59*D59</f>
        <v>83.990624999999994</v>
      </c>
      <c r="T59" s="2"/>
      <c r="U59" s="2"/>
    </row>
    <row r="60" spans="1:21" ht="15.75" customHeight="1" x14ac:dyDescent="0.25">
      <c r="A60" s="6" t="s">
        <v>3091</v>
      </c>
      <c r="B60" s="6" t="s">
        <v>3092</v>
      </c>
      <c r="C60" s="6" t="s">
        <v>31</v>
      </c>
      <c r="D60" s="7">
        <v>93</v>
      </c>
      <c r="E60" s="6" t="s">
        <v>3093</v>
      </c>
      <c r="F60" s="6" t="s">
        <v>91</v>
      </c>
      <c r="G60" s="6" t="s">
        <v>4559</v>
      </c>
      <c r="H60" s="6" t="s">
        <v>40</v>
      </c>
      <c r="I60" s="6" t="s">
        <v>29</v>
      </c>
      <c r="J60" s="6" t="s">
        <v>30</v>
      </c>
      <c r="K60" s="7">
        <v>10</v>
      </c>
      <c r="L60" s="6" t="s">
        <v>3094</v>
      </c>
      <c r="M60" s="6" t="s">
        <v>2106</v>
      </c>
      <c r="N60" s="6" t="s">
        <v>7</v>
      </c>
      <c r="O60" s="6" t="s">
        <v>5</v>
      </c>
      <c r="P60" s="6" t="s">
        <v>708</v>
      </c>
      <c r="Q60" s="4">
        <v>604</v>
      </c>
      <c r="R60" s="21">
        <v>0.76500000000000001</v>
      </c>
      <c r="S60" s="23">
        <f>R60*D60</f>
        <v>71.144999999999996</v>
      </c>
      <c r="T60" s="2"/>
      <c r="U60" s="2"/>
    </row>
    <row r="61" spans="1:21" ht="15.75" customHeight="1" x14ac:dyDescent="0.25">
      <c r="A61" s="6" t="s">
        <v>3253</v>
      </c>
      <c r="B61" s="6" t="s">
        <v>3254</v>
      </c>
      <c r="C61" s="6" t="s">
        <v>31</v>
      </c>
      <c r="D61" s="7">
        <v>93</v>
      </c>
      <c r="E61" s="6" t="s">
        <v>3255</v>
      </c>
      <c r="F61" s="6" t="s">
        <v>175</v>
      </c>
      <c r="G61" s="6" t="s">
        <v>41</v>
      </c>
      <c r="H61" s="6" t="s">
        <v>40</v>
      </c>
      <c r="I61" s="6" t="s">
        <v>29</v>
      </c>
      <c r="J61" s="6" t="s">
        <v>30</v>
      </c>
      <c r="K61" s="7">
        <v>5</v>
      </c>
      <c r="L61" s="6" t="s">
        <v>3256</v>
      </c>
      <c r="M61" s="6" t="s">
        <v>1470</v>
      </c>
      <c r="N61" s="6" t="s">
        <v>8</v>
      </c>
      <c r="O61" s="6" t="s">
        <v>5</v>
      </c>
      <c r="P61" s="6" t="s">
        <v>702</v>
      </c>
      <c r="Q61" s="4">
        <v>646</v>
      </c>
      <c r="R61" s="21">
        <v>0.73</v>
      </c>
      <c r="S61" s="23">
        <f>R61*D61</f>
        <v>67.89</v>
      </c>
      <c r="T61" s="2"/>
      <c r="U61" s="2"/>
    </row>
    <row r="62" spans="1:21" ht="15.75" customHeight="1" x14ac:dyDescent="0.25">
      <c r="A62" s="6" t="s">
        <v>402</v>
      </c>
      <c r="B62" s="6" t="s">
        <v>3374</v>
      </c>
      <c r="C62" s="6" t="s">
        <v>31</v>
      </c>
      <c r="D62" s="7">
        <v>93</v>
      </c>
      <c r="E62" s="6" t="s">
        <v>3375</v>
      </c>
      <c r="F62" s="6" t="s">
        <v>197</v>
      </c>
      <c r="G62" s="6" t="s">
        <v>41</v>
      </c>
      <c r="H62" s="6" t="s">
        <v>28</v>
      </c>
      <c r="I62" s="6" t="s">
        <v>29</v>
      </c>
      <c r="J62" s="6" t="s">
        <v>30</v>
      </c>
      <c r="K62" s="7">
        <v>7</v>
      </c>
      <c r="L62" s="6" t="s">
        <v>3376</v>
      </c>
      <c r="M62" s="6" t="s">
        <v>701</v>
      </c>
      <c r="N62" s="6" t="s">
        <v>8</v>
      </c>
      <c r="O62" s="6" t="s">
        <v>5</v>
      </c>
      <c r="P62" s="6" t="s">
        <v>881</v>
      </c>
      <c r="Q62" s="4">
        <v>676</v>
      </c>
      <c r="R62" s="21">
        <v>0.70125000000000004</v>
      </c>
      <c r="S62" s="23">
        <f>R62*D62</f>
        <v>65.216250000000002</v>
      </c>
      <c r="T62" s="2"/>
      <c r="U62" s="2"/>
    </row>
    <row r="63" spans="1:21" ht="15.75" customHeight="1" x14ac:dyDescent="0.25">
      <c r="A63" s="6" t="s">
        <v>3689</v>
      </c>
      <c r="B63" s="6" t="s">
        <v>3690</v>
      </c>
      <c r="C63" s="6" t="s">
        <v>31</v>
      </c>
      <c r="D63" s="7">
        <v>93</v>
      </c>
      <c r="E63" s="6" t="s">
        <v>3691</v>
      </c>
      <c r="F63" s="9" t="s">
        <v>4559</v>
      </c>
      <c r="G63" s="6" t="s">
        <v>77</v>
      </c>
      <c r="H63" s="6" t="s">
        <v>40</v>
      </c>
      <c r="I63" s="6" t="s">
        <v>29</v>
      </c>
      <c r="J63" s="6" t="s">
        <v>30</v>
      </c>
      <c r="K63" s="7">
        <v>15</v>
      </c>
      <c r="L63" s="6" t="s">
        <v>3692</v>
      </c>
      <c r="M63" s="6" t="s">
        <v>3693</v>
      </c>
      <c r="N63" s="6" t="s">
        <v>7</v>
      </c>
      <c r="O63" s="6" t="s">
        <v>5</v>
      </c>
      <c r="P63" s="6" t="s">
        <v>702</v>
      </c>
      <c r="Q63" s="4">
        <v>760</v>
      </c>
      <c r="R63" s="21">
        <v>0.63749999999999996</v>
      </c>
      <c r="S63" s="23">
        <f>R63*D63</f>
        <v>59.287499999999994</v>
      </c>
      <c r="T63" s="2"/>
      <c r="U63" s="2"/>
    </row>
    <row r="64" spans="1:21" ht="15.75" customHeight="1" x14ac:dyDescent="0.25">
      <c r="A64" s="6" t="s">
        <v>655</v>
      </c>
      <c r="B64" s="6" t="s">
        <v>3783</v>
      </c>
      <c r="C64" s="6" t="s">
        <v>38</v>
      </c>
      <c r="D64" s="7">
        <v>93</v>
      </c>
      <c r="E64" s="6" t="s">
        <v>3784</v>
      </c>
      <c r="F64" s="6" t="s">
        <v>83</v>
      </c>
      <c r="G64" s="6" t="s">
        <v>27</v>
      </c>
      <c r="H64" s="6" t="s">
        <v>40</v>
      </c>
      <c r="I64" s="6" t="s">
        <v>29</v>
      </c>
      <c r="J64" s="6" t="s">
        <v>30</v>
      </c>
      <c r="K64" s="7">
        <v>11</v>
      </c>
      <c r="L64" s="6" t="s">
        <v>3785</v>
      </c>
      <c r="M64" s="6" t="s">
        <v>3786</v>
      </c>
      <c r="N64" s="6" t="s">
        <v>8</v>
      </c>
      <c r="O64" s="6" t="s">
        <v>5</v>
      </c>
      <c r="P64" s="6" t="s">
        <v>681</v>
      </c>
      <c r="Q64" s="4">
        <v>791</v>
      </c>
      <c r="R64" s="21">
        <v>0.61199999999999999</v>
      </c>
      <c r="S64" s="23">
        <f>R64*D64</f>
        <v>56.915999999999997</v>
      </c>
      <c r="T64" s="2"/>
      <c r="U64" s="2"/>
    </row>
    <row r="65" spans="1:21" ht="15.75" customHeight="1" x14ac:dyDescent="0.25">
      <c r="A65" s="6" t="s">
        <v>4473</v>
      </c>
      <c r="B65" s="6" t="s">
        <v>4474</v>
      </c>
      <c r="C65" s="6" t="s">
        <v>31</v>
      </c>
      <c r="D65" s="7">
        <v>93</v>
      </c>
      <c r="E65" s="6" t="s">
        <v>4475</v>
      </c>
      <c r="F65" s="6" t="s">
        <v>152</v>
      </c>
      <c r="G65" s="6" t="s">
        <v>45</v>
      </c>
      <c r="H65" s="6" t="s">
        <v>28</v>
      </c>
      <c r="I65" s="6" t="s">
        <v>29</v>
      </c>
      <c r="J65" s="6" t="s">
        <v>30</v>
      </c>
      <c r="K65" s="7">
        <v>9</v>
      </c>
      <c r="L65" s="6" t="s">
        <v>4476</v>
      </c>
      <c r="M65" s="6" t="s">
        <v>994</v>
      </c>
      <c r="N65" s="6" t="s">
        <v>8</v>
      </c>
      <c r="O65" s="6" t="s">
        <v>5</v>
      </c>
      <c r="P65" s="6" t="s">
        <v>881</v>
      </c>
      <c r="Q65" s="4">
        <v>979</v>
      </c>
      <c r="R65" s="21">
        <v>0.41649999999999998</v>
      </c>
      <c r="S65" s="23">
        <f>R65*D65</f>
        <v>38.734499999999997</v>
      </c>
      <c r="T65" s="2"/>
      <c r="U65" s="2"/>
    </row>
    <row r="66" spans="1:21" ht="15.75" customHeight="1" x14ac:dyDescent="0.25">
      <c r="A66" s="6" t="s">
        <v>1292</v>
      </c>
      <c r="B66" s="6" t="s">
        <v>1293</v>
      </c>
      <c r="C66" s="6" t="s">
        <v>31</v>
      </c>
      <c r="D66" s="7">
        <v>92</v>
      </c>
      <c r="E66" s="6" t="s">
        <v>1294</v>
      </c>
      <c r="F66" s="6" t="s">
        <v>172</v>
      </c>
      <c r="G66" s="6" t="s">
        <v>48</v>
      </c>
      <c r="H66" s="6" t="s">
        <v>40</v>
      </c>
      <c r="I66" s="6" t="s">
        <v>29</v>
      </c>
      <c r="J66" s="6" t="s">
        <v>30</v>
      </c>
      <c r="K66" s="7">
        <v>16</v>
      </c>
      <c r="L66" s="6" t="s">
        <v>1295</v>
      </c>
      <c r="M66" s="6" t="s">
        <v>1296</v>
      </c>
      <c r="N66" s="6" t="s">
        <v>7</v>
      </c>
      <c r="O66" s="6" t="s">
        <v>5</v>
      </c>
      <c r="P66" s="6" t="s">
        <v>702</v>
      </c>
      <c r="Q66" s="4">
        <v>133</v>
      </c>
      <c r="R66" s="21">
        <v>1.2375</v>
      </c>
      <c r="S66" s="23">
        <f>R66*D66</f>
        <v>113.85000000000001</v>
      </c>
      <c r="T66" s="2"/>
      <c r="U66" s="2"/>
    </row>
    <row r="67" spans="1:21" ht="15.75" customHeight="1" x14ac:dyDescent="0.25">
      <c r="A67" s="6" t="s">
        <v>1458</v>
      </c>
      <c r="B67" s="6" t="s">
        <v>1459</v>
      </c>
      <c r="C67" s="6" t="s">
        <v>31</v>
      </c>
      <c r="D67" s="7">
        <v>92</v>
      </c>
      <c r="E67" s="6" t="s">
        <v>1460</v>
      </c>
      <c r="F67" s="6" t="s">
        <v>197</v>
      </c>
      <c r="G67" s="6" t="s">
        <v>41</v>
      </c>
      <c r="H67" s="6" t="s">
        <v>28</v>
      </c>
      <c r="I67" s="6" t="s">
        <v>29</v>
      </c>
      <c r="J67" s="6" t="s">
        <v>30</v>
      </c>
      <c r="K67" s="7">
        <v>13</v>
      </c>
      <c r="L67" s="6" t="s">
        <v>1461</v>
      </c>
      <c r="M67" s="6" t="s">
        <v>1462</v>
      </c>
      <c r="N67" s="6" t="s">
        <v>8</v>
      </c>
      <c r="O67" s="6" t="s">
        <v>5</v>
      </c>
      <c r="P67" s="6" t="s">
        <v>689</v>
      </c>
      <c r="Q67" s="4">
        <v>177</v>
      </c>
      <c r="R67" s="21">
        <v>1.1625000000000001</v>
      </c>
      <c r="S67" s="23">
        <f>R67*D67</f>
        <v>106.95</v>
      </c>
      <c r="T67" s="2"/>
      <c r="U67" s="2"/>
    </row>
    <row r="68" spans="1:21" ht="15.75" customHeight="1" x14ac:dyDescent="0.25">
      <c r="A68" s="6" t="s">
        <v>1586</v>
      </c>
      <c r="B68" s="6" t="s">
        <v>1587</v>
      </c>
      <c r="C68" s="6" t="s">
        <v>31</v>
      </c>
      <c r="D68" s="7">
        <v>92</v>
      </c>
      <c r="E68" s="6" t="s">
        <v>1588</v>
      </c>
      <c r="F68" s="6" t="s">
        <v>201</v>
      </c>
      <c r="G68" s="6" t="s">
        <v>33</v>
      </c>
      <c r="H68" s="6" t="s">
        <v>40</v>
      </c>
      <c r="I68" s="6" t="s">
        <v>29</v>
      </c>
      <c r="J68" s="6" t="s">
        <v>37</v>
      </c>
      <c r="K68" s="7">
        <v>4</v>
      </c>
      <c r="L68" s="6" t="s">
        <v>1589</v>
      </c>
      <c r="M68" s="6" t="s">
        <v>1590</v>
      </c>
      <c r="N68" s="6" t="s">
        <v>6</v>
      </c>
      <c r="O68" s="6" t="s">
        <v>5</v>
      </c>
      <c r="P68" s="6" t="s">
        <v>784</v>
      </c>
      <c r="Q68" s="4">
        <v>206</v>
      </c>
      <c r="R68" s="21">
        <v>1.1375</v>
      </c>
      <c r="S68" s="23">
        <f>R68*D68</f>
        <v>104.64999999999999</v>
      </c>
      <c r="T68" s="2"/>
      <c r="U68" s="2"/>
    </row>
    <row r="69" spans="1:21" ht="15.75" customHeight="1" x14ac:dyDescent="0.25">
      <c r="A69" s="6" t="s">
        <v>2296</v>
      </c>
      <c r="B69" s="6" t="s">
        <v>2297</v>
      </c>
      <c r="C69" s="6" t="s">
        <v>38</v>
      </c>
      <c r="D69" s="7">
        <v>92</v>
      </c>
      <c r="E69" s="6" t="s">
        <v>2298</v>
      </c>
      <c r="F69" s="6" t="s">
        <v>39</v>
      </c>
      <c r="G69" s="6" t="s">
        <v>48</v>
      </c>
      <c r="H69" s="6" t="s">
        <v>40</v>
      </c>
      <c r="I69" s="6" t="s">
        <v>29</v>
      </c>
      <c r="J69" s="6" t="s">
        <v>37</v>
      </c>
      <c r="K69" s="7">
        <v>10</v>
      </c>
      <c r="L69" s="6" t="s">
        <v>2299</v>
      </c>
      <c r="M69" s="6" t="s">
        <v>2300</v>
      </c>
      <c r="N69" s="6" t="s">
        <v>8</v>
      </c>
      <c r="O69" s="6" t="s">
        <v>5</v>
      </c>
      <c r="P69" s="6" t="s">
        <v>689</v>
      </c>
      <c r="Q69" s="4">
        <v>386</v>
      </c>
      <c r="R69" s="21">
        <v>0.94562500000000005</v>
      </c>
      <c r="S69" s="23">
        <f>R69*D69</f>
        <v>86.997500000000002</v>
      </c>
      <c r="T69" s="2"/>
      <c r="U69" s="2"/>
    </row>
    <row r="70" spans="1:21" ht="15.75" customHeight="1" x14ac:dyDescent="0.25">
      <c r="A70" s="6" t="s">
        <v>484</v>
      </c>
      <c r="B70" s="6" t="s">
        <v>3409</v>
      </c>
      <c r="C70" s="6" t="s">
        <v>38</v>
      </c>
      <c r="D70" s="7">
        <v>92</v>
      </c>
      <c r="E70" s="6" t="s">
        <v>3410</v>
      </c>
      <c r="F70" s="6" t="s">
        <v>110</v>
      </c>
      <c r="G70" s="6" t="s">
        <v>27</v>
      </c>
      <c r="H70" s="6" t="s">
        <v>42</v>
      </c>
      <c r="I70" s="6" t="s">
        <v>29</v>
      </c>
      <c r="J70" s="6" t="s">
        <v>37</v>
      </c>
      <c r="K70" s="7">
        <v>16</v>
      </c>
      <c r="L70" s="6" t="s">
        <v>3411</v>
      </c>
      <c r="M70" s="6" t="s">
        <v>3412</v>
      </c>
      <c r="N70" s="6" t="s">
        <v>6</v>
      </c>
      <c r="O70" s="6" t="s">
        <v>5</v>
      </c>
      <c r="P70" s="6" t="s">
        <v>784</v>
      </c>
      <c r="Q70" s="4">
        <v>688</v>
      </c>
      <c r="R70" s="21">
        <v>0.69699999999999995</v>
      </c>
      <c r="S70" s="23">
        <f>R70*D70</f>
        <v>64.123999999999995</v>
      </c>
      <c r="T70" s="2"/>
      <c r="U70" s="2"/>
    </row>
    <row r="71" spans="1:21" ht="15.75" customHeight="1" x14ac:dyDescent="0.25">
      <c r="A71" s="6" t="s">
        <v>1094</v>
      </c>
      <c r="B71" s="6" t="s">
        <v>1095</v>
      </c>
      <c r="C71" s="6" t="s">
        <v>31</v>
      </c>
      <c r="D71" s="7">
        <v>91</v>
      </c>
      <c r="E71" s="6" t="s">
        <v>1096</v>
      </c>
      <c r="F71" s="9" t="s">
        <v>4559</v>
      </c>
      <c r="G71" s="6" t="s">
        <v>48</v>
      </c>
      <c r="H71" s="6" t="s">
        <v>42</v>
      </c>
      <c r="I71" s="6" t="s">
        <v>29</v>
      </c>
      <c r="J71" s="6" t="s">
        <v>30</v>
      </c>
      <c r="K71" s="7">
        <v>8</v>
      </c>
      <c r="L71" s="6" t="s">
        <v>1097</v>
      </c>
      <c r="M71" s="6" t="s">
        <v>1098</v>
      </c>
      <c r="N71" s="6" t="s">
        <v>8</v>
      </c>
      <c r="O71" s="6" t="s">
        <v>5</v>
      </c>
      <c r="P71" s="6" t="s">
        <v>881</v>
      </c>
      <c r="Q71" s="4">
        <v>96</v>
      </c>
      <c r="R71" s="21">
        <v>1.3</v>
      </c>
      <c r="S71" s="23">
        <f>R71*D71</f>
        <v>118.3</v>
      </c>
      <c r="T71" s="2"/>
      <c r="U71" s="2"/>
    </row>
    <row r="72" spans="1:21" ht="15.75" customHeight="1" x14ac:dyDescent="0.25">
      <c r="A72" s="6" t="s">
        <v>1643</v>
      </c>
      <c r="B72" s="6" t="s">
        <v>1644</v>
      </c>
      <c r="C72" s="6" t="s">
        <v>31</v>
      </c>
      <c r="D72" s="7">
        <v>91</v>
      </c>
      <c r="E72" s="8">
        <v>28465</v>
      </c>
      <c r="F72" s="9" t="s">
        <v>4559</v>
      </c>
      <c r="G72" s="6" t="s">
        <v>36</v>
      </c>
      <c r="H72" s="6" t="s">
        <v>28</v>
      </c>
      <c r="I72" s="6" t="s">
        <v>29</v>
      </c>
      <c r="J72" s="6" t="s">
        <v>37</v>
      </c>
      <c r="K72" s="7">
        <v>17</v>
      </c>
      <c r="L72" s="6" t="s">
        <v>1645</v>
      </c>
      <c r="M72" s="6" t="s">
        <v>1646</v>
      </c>
      <c r="N72" s="6" t="s">
        <v>6</v>
      </c>
      <c r="O72" s="6" t="s">
        <v>5</v>
      </c>
      <c r="P72" s="6" t="s">
        <v>697</v>
      </c>
      <c r="Q72" s="4">
        <v>223</v>
      </c>
      <c r="R72" s="21">
        <v>1.1156250000000001</v>
      </c>
      <c r="S72" s="23">
        <f>R72*D72</f>
        <v>101.52187500000001</v>
      </c>
      <c r="T72" s="2"/>
      <c r="U72" s="2"/>
    </row>
    <row r="73" spans="1:21" ht="15.75" customHeight="1" x14ac:dyDescent="0.25">
      <c r="A73" s="6" t="s">
        <v>1766</v>
      </c>
      <c r="B73" s="6" t="s">
        <v>399</v>
      </c>
      <c r="C73" s="6" t="s">
        <v>38</v>
      </c>
      <c r="D73" s="7">
        <v>91</v>
      </c>
      <c r="E73" s="6" t="s">
        <v>1767</v>
      </c>
      <c r="F73" s="6" t="s">
        <v>68</v>
      </c>
      <c r="G73" s="6" t="s">
        <v>36</v>
      </c>
      <c r="H73" s="6" t="s">
        <v>28</v>
      </c>
      <c r="I73" s="6" t="s">
        <v>29</v>
      </c>
      <c r="J73" s="6" t="s">
        <v>37</v>
      </c>
      <c r="K73" s="7">
        <v>9</v>
      </c>
      <c r="L73" s="6" t="s">
        <v>1768</v>
      </c>
      <c r="M73" s="6" t="s">
        <v>1769</v>
      </c>
      <c r="N73" s="6" t="s">
        <v>8</v>
      </c>
      <c r="O73" s="6" t="s">
        <v>5</v>
      </c>
      <c r="P73" s="6" t="s">
        <v>702</v>
      </c>
      <c r="Q73" s="4">
        <v>252</v>
      </c>
      <c r="R73" s="21">
        <v>1.0731250000000001</v>
      </c>
      <c r="S73" s="23">
        <f>R73*D73</f>
        <v>97.654375000000016</v>
      </c>
      <c r="T73" s="2"/>
      <c r="U73" s="2"/>
    </row>
    <row r="74" spans="1:21" ht="15.75" customHeight="1" x14ac:dyDescent="0.25">
      <c r="A74" s="6" t="s">
        <v>651</v>
      </c>
      <c r="B74" s="6" t="s">
        <v>1938</v>
      </c>
      <c r="C74" s="6" t="s">
        <v>38</v>
      </c>
      <c r="D74" s="7">
        <v>91</v>
      </c>
      <c r="E74" s="6" t="s">
        <v>1939</v>
      </c>
      <c r="F74" s="9" t="s">
        <v>4559</v>
      </c>
      <c r="G74" s="6" t="s">
        <v>45</v>
      </c>
      <c r="H74" s="6" t="s">
        <v>28</v>
      </c>
      <c r="I74" s="6" t="s">
        <v>29</v>
      </c>
      <c r="J74" s="6" t="s">
        <v>37</v>
      </c>
      <c r="K74" s="7">
        <v>10</v>
      </c>
      <c r="L74" s="6" t="s">
        <v>1940</v>
      </c>
      <c r="M74" s="6" t="s">
        <v>1244</v>
      </c>
      <c r="N74" s="6" t="s">
        <v>8</v>
      </c>
      <c r="O74" s="6" t="s">
        <v>5</v>
      </c>
      <c r="P74" s="6" t="s">
        <v>737</v>
      </c>
      <c r="Q74" s="4">
        <v>297</v>
      </c>
      <c r="R74" s="21">
        <v>1.0306249999999999</v>
      </c>
      <c r="S74" s="23">
        <f>R74*D74</f>
        <v>93.786874999999995</v>
      </c>
      <c r="T74" s="2"/>
      <c r="U74" s="2"/>
    </row>
    <row r="75" spans="1:21" ht="15.75" customHeight="1" x14ac:dyDescent="0.25">
      <c r="A75" s="6" t="s">
        <v>2336</v>
      </c>
      <c r="B75" s="6" t="s">
        <v>2337</v>
      </c>
      <c r="C75" s="6" t="s">
        <v>38</v>
      </c>
      <c r="D75" s="7">
        <v>91</v>
      </c>
      <c r="E75" s="6" t="s">
        <v>2338</v>
      </c>
      <c r="F75" s="6" t="s">
        <v>82</v>
      </c>
      <c r="G75" s="6" t="s">
        <v>33</v>
      </c>
      <c r="H75" s="6" t="s">
        <v>28</v>
      </c>
      <c r="I75" s="6" t="s">
        <v>29</v>
      </c>
      <c r="J75" s="6" t="s">
        <v>30</v>
      </c>
      <c r="K75" s="7">
        <v>13</v>
      </c>
      <c r="L75" s="6" t="s">
        <v>2339</v>
      </c>
      <c r="M75" s="6" t="s">
        <v>2340</v>
      </c>
      <c r="N75" s="6" t="s">
        <v>7</v>
      </c>
      <c r="O75" s="6" t="s">
        <v>5</v>
      </c>
      <c r="P75" s="6" t="s">
        <v>689</v>
      </c>
      <c r="Q75" s="4">
        <v>401</v>
      </c>
      <c r="R75" s="21">
        <v>0.93500000000000005</v>
      </c>
      <c r="S75" s="23">
        <f>R75*D75</f>
        <v>85.085000000000008</v>
      </c>
      <c r="T75" s="2"/>
      <c r="U75" s="2"/>
    </row>
    <row r="76" spans="1:21" ht="15.75" customHeight="1" x14ac:dyDescent="0.25">
      <c r="A76" s="6" t="s">
        <v>272</v>
      </c>
      <c r="B76" s="6" t="s">
        <v>2762</v>
      </c>
      <c r="C76" s="6" t="s">
        <v>38</v>
      </c>
      <c r="D76" s="7">
        <v>91</v>
      </c>
      <c r="E76" s="6" t="s">
        <v>2763</v>
      </c>
      <c r="F76" s="9" t="s">
        <v>4559</v>
      </c>
      <c r="G76" s="6" t="s">
        <v>48</v>
      </c>
      <c r="H76" s="6" t="s">
        <v>28</v>
      </c>
      <c r="I76" s="6" t="s">
        <v>29</v>
      </c>
      <c r="J76" s="6" t="s">
        <v>37</v>
      </c>
      <c r="K76" s="7">
        <v>9</v>
      </c>
      <c r="L76" s="6" t="s">
        <v>2764</v>
      </c>
      <c r="M76" s="6" t="s">
        <v>2765</v>
      </c>
      <c r="N76" s="6" t="s">
        <v>7</v>
      </c>
      <c r="O76" s="6" t="s">
        <v>5</v>
      </c>
      <c r="P76" s="6" t="s">
        <v>766</v>
      </c>
      <c r="Q76" s="4">
        <v>515</v>
      </c>
      <c r="R76" s="21">
        <v>0.83937499999999998</v>
      </c>
      <c r="S76" s="23">
        <f>R76*D76</f>
        <v>76.383124999999993</v>
      </c>
      <c r="T76" s="2"/>
      <c r="U76" s="2"/>
    </row>
    <row r="77" spans="1:21" ht="15.75" customHeight="1" x14ac:dyDescent="0.25">
      <c r="A77" s="6" t="s">
        <v>289</v>
      </c>
      <c r="B77" s="6" t="s">
        <v>3435</v>
      </c>
      <c r="C77" s="6" t="s">
        <v>31</v>
      </c>
      <c r="D77" s="7">
        <v>91</v>
      </c>
      <c r="E77" s="6" t="s">
        <v>3436</v>
      </c>
      <c r="F77" s="6" t="s">
        <v>102</v>
      </c>
      <c r="G77" s="6" t="s">
        <v>41</v>
      </c>
      <c r="H77" s="6" t="s">
        <v>28</v>
      </c>
      <c r="I77" s="6" t="s">
        <v>29</v>
      </c>
      <c r="J77" s="6" t="s">
        <v>30</v>
      </c>
      <c r="K77" s="7">
        <v>13</v>
      </c>
      <c r="L77" s="6" t="s">
        <v>3437</v>
      </c>
      <c r="M77" s="6" t="s">
        <v>1769</v>
      </c>
      <c r="N77" s="6" t="s">
        <v>8</v>
      </c>
      <c r="O77" s="6" t="s">
        <v>5</v>
      </c>
      <c r="P77" s="6" t="s">
        <v>702</v>
      </c>
      <c r="Q77" s="4">
        <v>691</v>
      </c>
      <c r="R77" s="21">
        <v>0.69062499999999993</v>
      </c>
      <c r="S77" s="23">
        <f>R77*D77</f>
        <v>62.846874999999997</v>
      </c>
      <c r="T77" s="2"/>
      <c r="U77" s="2"/>
    </row>
    <row r="78" spans="1:21" ht="15.75" customHeight="1" x14ac:dyDescent="0.25">
      <c r="A78" s="6" t="s">
        <v>4340</v>
      </c>
      <c r="B78" s="6" t="s">
        <v>4341</v>
      </c>
      <c r="C78" s="6" t="s">
        <v>31</v>
      </c>
      <c r="D78" s="7">
        <v>91</v>
      </c>
      <c r="E78" s="6" t="s">
        <v>4342</v>
      </c>
      <c r="F78" s="6" t="s">
        <v>153</v>
      </c>
      <c r="G78" s="6" t="s">
        <v>35</v>
      </c>
      <c r="H78" s="6" t="s">
        <v>28</v>
      </c>
      <c r="I78" s="6" t="s">
        <v>29</v>
      </c>
      <c r="J78" s="6" t="s">
        <v>37</v>
      </c>
      <c r="K78" s="7">
        <v>5</v>
      </c>
      <c r="L78" s="6" t="s">
        <v>4343</v>
      </c>
      <c r="M78" s="6" t="s">
        <v>2770</v>
      </c>
      <c r="N78" s="6" t="s">
        <v>8</v>
      </c>
      <c r="O78" s="6" t="s">
        <v>5</v>
      </c>
      <c r="P78" s="6" t="s">
        <v>702</v>
      </c>
      <c r="Q78" s="4">
        <v>944</v>
      </c>
      <c r="R78" s="21">
        <v>0.46</v>
      </c>
      <c r="S78" s="23">
        <f>R78*D78</f>
        <v>41.86</v>
      </c>
      <c r="T78" s="2"/>
      <c r="U78" s="2"/>
    </row>
    <row r="79" spans="1:21" ht="15.75" customHeight="1" x14ac:dyDescent="0.25">
      <c r="A79" s="6" t="s">
        <v>1273</v>
      </c>
      <c r="B79" s="6" t="s">
        <v>1274</v>
      </c>
      <c r="C79" s="6" t="s">
        <v>38</v>
      </c>
      <c r="D79" s="7">
        <v>90</v>
      </c>
      <c r="E79" s="6" t="s">
        <v>1275</v>
      </c>
      <c r="F79" s="6" t="s">
        <v>135</v>
      </c>
      <c r="G79" s="6" t="s">
        <v>48</v>
      </c>
      <c r="H79" s="6" t="s">
        <v>40</v>
      </c>
      <c r="I79" s="6" t="s">
        <v>29</v>
      </c>
      <c r="J79" s="6" t="s">
        <v>37</v>
      </c>
      <c r="K79" s="7">
        <v>4</v>
      </c>
      <c r="L79" s="6" t="s">
        <v>1276</v>
      </c>
      <c r="M79" s="6" t="s">
        <v>1277</v>
      </c>
      <c r="N79" s="6" t="s">
        <v>6</v>
      </c>
      <c r="O79" s="6" t="s">
        <v>5</v>
      </c>
      <c r="P79" s="6" t="s">
        <v>692</v>
      </c>
      <c r="Q79" s="4">
        <v>133</v>
      </c>
      <c r="R79" s="21">
        <v>1.2375</v>
      </c>
      <c r="S79" s="23">
        <f>R79*D79</f>
        <v>111.375</v>
      </c>
      <c r="T79" s="2"/>
      <c r="U79" s="2"/>
    </row>
    <row r="80" spans="1:21" ht="15.75" customHeight="1" x14ac:dyDescent="0.25">
      <c r="A80" s="6" t="s">
        <v>129</v>
      </c>
      <c r="B80" s="6" t="s">
        <v>1754</v>
      </c>
      <c r="C80" s="6" t="s">
        <v>38</v>
      </c>
      <c r="D80" s="7">
        <v>90</v>
      </c>
      <c r="E80" s="6" t="s">
        <v>1755</v>
      </c>
      <c r="F80" s="6" t="s">
        <v>154</v>
      </c>
      <c r="G80" s="6" t="s">
        <v>33</v>
      </c>
      <c r="H80" s="6" t="s">
        <v>28</v>
      </c>
      <c r="I80" s="6" t="s">
        <v>29</v>
      </c>
      <c r="J80" s="6" t="s">
        <v>37</v>
      </c>
      <c r="K80" s="7">
        <v>11</v>
      </c>
      <c r="L80" s="6" t="s">
        <v>1756</v>
      </c>
      <c r="M80" s="6" t="s">
        <v>1210</v>
      </c>
      <c r="N80" s="6" t="s">
        <v>8</v>
      </c>
      <c r="O80" s="6" t="s">
        <v>5</v>
      </c>
      <c r="P80" s="6" t="s">
        <v>689</v>
      </c>
      <c r="Q80" s="4">
        <v>250</v>
      </c>
      <c r="R80" s="21">
        <v>1.075</v>
      </c>
      <c r="S80" s="23">
        <f>R80*D80</f>
        <v>96.75</v>
      </c>
      <c r="T80" s="2"/>
      <c r="U80" s="2"/>
    </row>
    <row r="81" spans="1:21" ht="15.75" customHeight="1" x14ac:dyDescent="0.25">
      <c r="A81" s="6" t="s">
        <v>98</v>
      </c>
      <c r="B81" s="6" t="s">
        <v>1854</v>
      </c>
      <c r="C81" s="6" t="s">
        <v>38</v>
      </c>
      <c r="D81" s="7">
        <v>90</v>
      </c>
      <c r="E81" s="6" t="s">
        <v>1855</v>
      </c>
      <c r="F81" s="6" t="s">
        <v>215</v>
      </c>
      <c r="G81" s="6" t="s">
        <v>4559</v>
      </c>
      <c r="H81" s="6" t="s">
        <v>40</v>
      </c>
      <c r="I81" s="6" t="s">
        <v>29</v>
      </c>
      <c r="J81" s="6" t="s">
        <v>30</v>
      </c>
      <c r="K81" s="7">
        <v>7</v>
      </c>
      <c r="L81" s="6" t="s">
        <v>1856</v>
      </c>
      <c r="M81" s="6" t="s">
        <v>1857</v>
      </c>
      <c r="N81" s="6" t="s">
        <v>7</v>
      </c>
      <c r="O81" s="6" t="s">
        <v>5</v>
      </c>
      <c r="P81" s="6" t="s">
        <v>1142</v>
      </c>
      <c r="Q81" s="4">
        <v>274</v>
      </c>
      <c r="R81" s="21">
        <v>1.0518749999999999</v>
      </c>
      <c r="S81" s="23">
        <f>R81*D81</f>
        <v>94.668749999999989</v>
      </c>
      <c r="T81" s="2"/>
      <c r="U81" s="2"/>
    </row>
    <row r="82" spans="1:21" ht="15.75" customHeight="1" x14ac:dyDescent="0.25">
      <c r="A82" s="6" t="s">
        <v>573</v>
      </c>
      <c r="B82" s="6" t="s">
        <v>2410</v>
      </c>
      <c r="C82" s="6" t="s">
        <v>38</v>
      </c>
      <c r="D82" s="7">
        <v>90</v>
      </c>
      <c r="E82" s="6" t="s">
        <v>2411</v>
      </c>
      <c r="F82" s="9" t="s">
        <v>4559</v>
      </c>
      <c r="G82" s="6" t="s">
        <v>35</v>
      </c>
      <c r="H82" s="6" t="s">
        <v>28</v>
      </c>
      <c r="I82" s="6" t="s">
        <v>29</v>
      </c>
      <c r="J82" s="6" t="s">
        <v>37</v>
      </c>
      <c r="K82" s="7">
        <v>12</v>
      </c>
      <c r="L82" s="6" t="s">
        <v>2412</v>
      </c>
      <c r="M82" s="6" t="s">
        <v>1401</v>
      </c>
      <c r="N82" s="6" t="s">
        <v>8</v>
      </c>
      <c r="O82" s="6" t="s">
        <v>5</v>
      </c>
      <c r="P82" s="6" t="s">
        <v>687</v>
      </c>
      <c r="Q82" s="4">
        <v>420</v>
      </c>
      <c r="R82" s="21">
        <v>0.91374999999999995</v>
      </c>
      <c r="S82" s="23">
        <f>R82*D82</f>
        <v>82.237499999999997</v>
      </c>
      <c r="T82" s="2"/>
      <c r="U82" s="2"/>
    </row>
    <row r="83" spans="1:21" ht="15.75" customHeight="1" x14ac:dyDescent="0.25">
      <c r="A83" s="6" t="s">
        <v>506</v>
      </c>
      <c r="B83" s="6" t="s">
        <v>2996</v>
      </c>
      <c r="C83" s="6" t="s">
        <v>31</v>
      </c>
      <c r="D83" s="7">
        <v>90</v>
      </c>
      <c r="E83" s="6" t="s">
        <v>2997</v>
      </c>
      <c r="F83" s="6" t="s">
        <v>54</v>
      </c>
      <c r="G83" s="6" t="s">
        <v>33</v>
      </c>
      <c r="H83" s="6" t="s">
        <v>40</v>
      </c>
      <c r="I83" s="6" t="s">
        <v>29</v>
      </c>
      <c r="J83" s="6" t="s">
        <v>37</v>
      </c>
      <c r="K83" s="7">
        <v>7</v>
      </c>
      <c r="L83" s="6" t="s">
        <v>2998</v>
      </c>
      <c r="M83" s="6" t="s">
        <v>1102</v>
      </c>
      <c r="N83" s="6" t="s">
        <v>7</v>
      </c>
      <c r="O83" s="6" t="s">
        <v>5</v>
      </c>
      <c r="P83" s="6" t="s">
        <v>766</v>
      </c>
      <c r="Q83" s="4">
        <v>575</v>
      </c>
      <c r="R83" s="21">
        <v>0.796875</v>
      </c>
      <c r="S83" s="23">
        <f>R83*D83</f>
        <v>71.71875</v>
      </c>
      <c r="T83" s="2"/>
      <c r="U83" s="2"/>
    </row>
    <row r="84" spans="1:21" ht="15.75" customHeight="1" x14ac:dyDescent="0.25">
      <c r="A84" s="6" t="s">
        <v>311</v>
      </c>
      <c r="B84" s="6" t="s">
        <v>4338</v>
      </c>
      <c r="C84" s="6" t="s">
        <v>31</v>
      </c>
      <c r="D84" s="7">
        <v>90</v>
      </c>
      <c r="E84" s="8">
        <v>27177</v>
      </c>
      <c r="F84" s="6" t="s">
        <v>162</v>
      </c>
      <c r="G84" s="6" t="s">
        <v>41</v>
      </c>
      <c r="H84" s="6" t="s">
        <v>28</v>
      </c>
      <c r="I84" s="6" t="s">
        <v>29</v>
      </c>
      <c r="J84" s="6" t="s">
        <v>37</v>
      </c>
      <c r="K84" s="7">
        <v>8</v>
      </c>
      <c r="L84" s="6" t="s">
        <v>4339</v>
      </c>
      <c r="M84" s="6" t="s">
        <v>1374</v>
      </c>
      <c r="N84" s="6" t="s">
        <v>7</v>
      </c>
      <c r="O84" s="6" t="s">
        <v>5</v>
      </c>
      <c r="P84" s="6" t="s">
        <v>689</v>
      </c>
      <c r="Q84" s="4">
        <v>944</v>
      </c>
      <c r="R84" s="21">
        <v>0.46</v>
      </c>
      <c r="S84" s="23">
        <f>R84*D84</f>
        <v>41.4</v>
      </c>
      <c r="T84" s="2"/>
      <c r="U84" s="2"/>
    </row>
    <row r="85" spans="1:21" ht="15.75" customHeight="1" x14ac:dyDescent="0.25">
      <c r="A85" s="6" t="s">
        <v>1052</v>
      </c>
      <c r="B85" s="6" t="s">
        <v>1053</v>
      </c>
      <c r="C85" s="6" t="s">
        <v>38</v>
      </c>
      <c r="D85" s="7">
        <v>9</v>
      </c>
      <c r="E85" s="6" t="s">
        <v>1054</v>
      </c>
      <c r="F85" s="6" t="s">
        <v>235</v>
      </c>
      <c r="G85" s="6" t="s">
        <v>4559</v>
      </c>
      <c r="H85" s="6" t="s">
        <v>42</v>
      </c>
      <c r="I85" s="6" t="s">
        <v>29</v>
      </c>
      <c r="J85" s="6" t="s">
        <v>37</v>
      </c>
      <c r="K85" s="7">
        <v>13</v>
      </c>
      <c r="L85" s="6" t="s">
        <v>1055</v>
      </c>
      <c r="M85" s="6" t="s">
        <v>866</v>
      </c>
      <c r="N85" s="6" t="s">
        <v>8</v>
      </c>
      <c r="O85" s="6" t="s">
        <v>5</v>
      </c>
      <c r="P85" s="6" t="s">
        <v>689</v>
      </c>
      <c r="Q85" s="4">
        <v>85</v>
      </c>
      <c r="R85" s="21">
        <v>1.325</v>
      </c>
      <c r="S85" s="23">
        <f>R85*D85</f>
        <v>11.924999999999999</v>
      </c>
      <c r="T85" s="2"/>
      <c r="U85" s="2"/>
    </row>
    <row r="86" spans="1:21" ht="15.75" customHeight="1" x14ac:dyDescent="0.25">
      <c r="A86" s="6" t="s">
        <v>1605</v>
      </c>
      <c r="B86" s="6" t="s">
        <v>1606</v>
      </c>
      <c r="C86" s="6" t="s">
        <v>38</v>
      </c>
      <c r="D86" s="7">
        <v>9</v>
      </c>
      <c r="E86" s="6" t="s">
        <v>1607</v>
      </c>
      <c r="F86" s="6" t="s">
        <v>69</v>
      </c>
      <c r="G86" s="6" t="s">
        <v>35</v>
      </c>
      <c r="H86" s="6" t="s">
        <v>28</v>
      </c>
      <c r="I86" s="6" t="s">
        <v>29</v>
      </c>
      <c r="J86" s="6" t="s">
        <v>30</v>
      </c>
      <c r="K86" s="7">
        <v>22</v>
      </c>
      <c r="L86" s="6" t="s">
        <v>1608</v>
      </c>
      <c r="M86" s="6" t="s">
        <v>1609</v>
      </c>
      <c r="N86" s="6" t="s">
        <v>6</v>
      </c>
      <c r="O86" s="6" t="s">
        <v>5</v>
      </c>
      <c r="P86" s="6" t="s">
        <v>708</v>
      </c>
      <c r="Q86" s="4">
        <v>215</v>
      </c>
      <c r="R86" s="21">
        <v>1.12890625</v>
      </c>
      <c r="S86" s="23">
        <f>R86*D86</f>
        <v>10.16015625</v>
      </c>
      <c r="T86" s="2"/>
      <c r="U86" s="2"/>
    </row>
    <row r="87" spans="1:21" ht="15.75" customHeight="1" x14ac:dyDescent="0.25">
      <c r="A87" s="6" t="s">
        <v>366</v>
      </c>
      <c r="B87" s="6" t="s">
        <v>1795</v>
      </c>
      <c r="C87" s="6" t="s">
        <v>38</v>
      </c>
      <c r="D87" s="7">
        <v>9</v>
      </c>
      <c r="E87" s="6" t="s">
        <v>1796</v>
      </c>
      <c r="F87" s="6" t="s">
        <v>34</v>
      </c>
      <c r="G87" s="6" t="s">
        <v>41</v>
      </c>
      <c r="H87" s="6" t="s">
        <v>28</v>
      </c>
      <c r="I87" s="6" t="s">
        <v>29</v>
      </c>
      <c r="J87" s="6" t="s">
        <v>30</v>
      </c>
      <c r="K87" s="7">
        <v>14</v>
      </c>
      <c r="L87" s="6" t="s">
        <v>1797</v>
      </c>
      <c r="M87" s="6" t="s">
        <v>1798</v>
      </c>
      <c r="N87" s="6" t="s">
        <v>7</v>
      </c>
      <c r="O87" s="6" t="s">
        <v>5</v>
      </c>
      <c r="P87" s="6" t="s">
        <v>702</v>
      </c>
      <c r="Q87" s="4">
        <v>259</v>
      </c>
      <c r="R87" s="21">
        <v>1.0625</v>
      </c>
      <c r="S87" s="23">
        <f>R87*D87</f>
        <v>9.5625</v>
      </c>
      <c r="T87" s="2"/>
      <c r="U87" s="2"/>
    </row>
    <row r="88" spans="1:21" ht="15.75" customHeight="1" x14ac:dyDescent="0.25">
      <c r="A88" s="6" t="s">
        <v>2611</v>
      </c>
      <c r="B88" s="6" t="s">
        <v>2612</v>
      </c>
      <c r="C88" s="6" t="s">
        <v>31</v>
      </c>
      <c r="D88" s="7">
        <v>9</v>
      </c>
      <c r="E88" s="6" t="s">
        <v>2613</v>
      </c>
      <c r="F88" s="6" t="s">
        <v>290</v>
      </c>
      <c r="G88" s="6" t="s">
        <v>48</v>
      </c>
      <c r="H88" s="6" t="s">
        <v>40</v>
      </c>
      <c r="I88" s="6" t="s">
        <v>29</v>
      </c>
      <c r="J88" s="6" t="s">
        <v>37</v>
      </c>
      <c r="K88" s="7">
        <v>7</v>
      </c>
      <c r="L88" s="6" t="s">
        <v>2614</v>
      </c>
      <c r="M88" s="6" t="s">
        <v>1794</v>
      </c>
      <c r="N88" s="6" t="s">
        <v>8</v>
      </c>
      <c r="O88" s="6" t="s">
        <v>5</v>
      </c>
      <c r="P88" s="6" t="s">
        <v>689</v>
      </c>
      <c r="Q88" s="4">
        <v>473</v>
      </c>
      <c r="R88" s="21">
        <v>0.88400000000000001</v>
      </c>
      <c r="S88" s="23">
        <f>R88*D88</f>
        <v>7.9560000000000004</v>
      </c>
      <c r="T88" s="2"/>
      <c r="U88" s="2"/>
    </row>
    <row r="89" spans="1:21" ht="15.75" customHeight="1" x14ac:dyDescent="0.25">
      <c r="A89" s="6" t="s">
        <v>3019</v>
      </c>
      <c r="B89" s="6" t="s">
        <v>3020</v>
      </c>
      <c r="C89" s="6" t="s">
        <v>31</v>
      </c>
      <c r="D89" s="7">
        <v>9</v>
      </c>
      <c r="E89" s="6" t="s">
        <v>3021</v>
      </c>
      <c r="F89" s="6" t="s">
        <v>83</v>
      </c>
      <c r="G89" s="6" t="s">
        <v>27</v>
      </c>
      <c r="H89" s="6" t="s">
        <v>28</v>
      </c>
      <c r="I89" s="6" t="s">
        <v>29</v>
      </c>
      <c r="J89" s="6" t="s">
        <v>30</v>
      </c>
      <c r="K89" s="7">
        <v>11</v>
      </c>
      <c r="L89" s="6" t="s">
        <v>3022</v>
      </c>
      <c r="M89" s="6" t="s">
        <v>3023</v>
      </c>
      <c r="N89" s="6" t="s">
        <v>8</v>
      </c>
      <c r="O89" s="6" t="s">
        <v>5</v>
      </c>
      <c r="P89" s="6" t="s">
        <v>708</v>
      </c>
      <c r="Q89" s="4">
        <v>583</v>
      </c>
      <c r="R89" s="21">
        <v>0.78749999999999998</v>
      </c>
      <c r="S89" s="23">
        <f>R89*D89</f>
        <v>7.0874999999999995</v>
      </c>
      <c r="T89" s="2"/>
      <c r="U89" s="2"/>
    </row>
    <row r="90" spans="1:21" ht="15.75" customHeight="1" x14ac:dyDescent="0.25">
      <c r="A90" s="6" t="s">
        <v>1268</v>
      </c>
      <c r="B90" s="6" t="s">
        <v>1269</v>
      </c>
      <c r="C90" s="6" t="s">
        <v>31</v>
      </c>
      <c r="D90" s="7">
        <v>89</v>
      </c>
      <c r="E90" s="6" t="s">
        <v>1270</v>
      </c>
      <c r="F90" s="6" t="s">
        <v>192</v>
      </c>
      <c r="G90" s="6" t="s">
        <v>4559</v>
      </c>
      <c r="H90" s="6" t="s">
        <v>28</v>
      </c>
      <c r="I90" s="6" t="s">
        <v>29</v>
      </c>
      <c r="J90" s="6" t="s">
        <v>37</v>
      </c>
      <c r="K90" s="7">
        <v>19</v>
      </c>
      <c r="L90" s="6" t="s">
        <v>1271</v>
      </c>
      <c r="M90" s="6" t="s">
        <v>1272</v>
      </c>
      <c r="N90" s="6" t="s">
        <v>8</v>
      </c>
      <c r="O90" s="6" t="s">
        <v>5</v>
      </c>
      <c r="P90" s="6" t="s">
        <v>708</v>
      </c>
      <c r="Q90" s="4">
        <v>133</v>
      </c>
      <c r="R90" s="21">
        <v>1.2375</v>
      </c>
      <c r="S90" s="23">
        <f>R90*D90</f>
        <v>110.1375</v>
      </c>
      <c r="T90" s="2"/>
      <c r="U90" s="2"/>
    </row>
    <row r="91" spans="1:21" ht="15.75" customHeight="1" x14ac:dyDescent="0.25">
      <c r="A91" s="6" t="s">
        <v>1362</v>
      </c>
      <c r="B91" s="6" t="s">
        <v>1363</v>
      </c>
      <c r="C91" s="6" t="s">
        <v>38</v>
      </c>
      <c r="D91" s="7">
        <v>89</v>
      </c>
      <c r="E91" s="8">
        <v>28057</v>
      </c>
      <c r="F91" s="6" t="s">
        <v>266</v>
      </c>
      <c r="G91" s="6" t="s">
        <v>33</v>
      </c>
      <c r="H91" s="6" t="s">
        <v>28</v>
      </c>
      <c r="I91" s="6" t="s">
        <v>29</v>
      </c>
      <c r="J91" s="6" t="s">
        <v>37</v>
      </c>
      <c r="K91" s="7">
        <v>21</v>
      </c>
      <c r="L91" s="6" t="s">
        <v>1364</v>
      </c>
      <c r="M91" s="6" t="s">
        <v>1365</v>
      </c>
      <c r="N91" s="6" t="s">
        <v>6</v>
      </c>
      <c r="O91" s="6" t="s">
        <v>5</v>
      </c>
      <c r="P91" s="6" t="s">
        <v>702</v>
      </c>
      <c r="Q91" s="4">
        <v>157</v>
      </c>
      <c r="R91" s="21">
        <v>1.1953125</v>
      </c>
      <c r="S91" s="23">
        <f>R91*D91</f>
        <v>106.3828125</v>
      </c>
      <c r="T91" s="2"/>
      <c r="U91" s="2"/>
    </row>
    <row r="92" spans="1:21" ht="15.75" customHeight="1" x14ac:dyDescent="0.25">
      <c r="A92" s="6" t="s">
        <v>1830</v>
      </c>
      <c r="B92" s="6" t="s">
        <v>1831</v>
      </c>
      <c r="C92" s="6" t="s">
        <v>38</v>
      </c>
      <c r="D92" s="7">
        <v>89</v>
      </c>
      <c r="E92" s="6" t="s">
        <v>1832</v>
      </c>
      <c r="F92" s="6" t="s">
        <v>205</v>
      </c>
      <c r="G92" s="6" t="s">
        <v>27</v>
      </c>
      <c r="H92" s="6" t="s">
        <v>42</v>
      </c>
      <c r="I92" s="6" t="s">
        <v>29</v>
      </c>
      <c r="J92" s="6" t="s">
        <v>37</v>
      </c>
      <c r="K92" s="7">
        <v>8</v>
      </c>
      <c r="L92" s="6" t="s">
        <v>1833</v>
      </c>
      <c r="M92" s="6" t="s">
        <v>947</v>
      </c>
      <c r="N92" s="6" t="s">
        <v>8</v>
      </c>
      <c r="O92" s="6" t="s">
        <v>5</v>
      </c>
      <c r="P92" s="6" t="s">
        <v>737</v>
      </c>
      <c r="Q92" s="4">
        <v>259</v>
      </c>
      <c r="R92" s="21">
        <v>1.0625</v>
      </c>
      <c r="S92" s="23">
        <f>R92*D92</f>
        <v>94.5625</v>
      </c>
      <c r="T92" s="2"/>
      <c r="U92" s="2"/>
    </row>
    <row r="93" spans="1:21" ht="15.75" customHeight="1" x14ac:dyDescent="0.25">
      <c r="A93" s="6" t="s">
        <v>413</v>
      </c>
      <c r="B93" s="6" t="s">
        <v>1916</v>
      </c>
      <c r="C93" s="6" t="s">
        <v>31</v>
      </c>
      <c r="D93" s="7">
        <v>89</v>
      </c>
      <c r="E93" s="6" t="s">
        <v>1917</v>
      </c>
      <c r="F93" s="6" t="s">
        <v>90</v>
      </c>
      <c r="G93" s="6" t="s">
        <v>4559</v>
      </c>
      <c r="H93" s="6" t="s">
        <v>40</v>
      </c>
      <c r="I93" s="6" t="s">
        <v>29</v>
      </c>
      <c r="J93" s="6" t="s">
        <v>37</v>
      </c>
      <c r="K93" s="7">
        <v>20</v>
      </c>
      <c r="L93" s="6" t="s">
        <v>1918</v>
      </c>
      <c r="M93" s="6" t="s">
        <v>1919</v>
      </c>
      <c r="N93" s="6" t="s">
        <v>7</v>
      </c>
      <c r="O93" s="6" t="s">
        <v>5</v>
      </c>
      <c r="P93" s="6" t="s">
        <v>681</v>
      </c>
      <c r="Q93" s="4">
        <v>291</v>
      </c>
      <c r="R93" s="21">
        <v>1.0359375</v>
      </c>
      <c r="S93" s="23">
        <f>R93*D93</f>
        <v>92.198437499999997</v>
      </c>
      <c r="T93" s="2"/>
      <c r="U93" s="2"/>
    </row>
    <row r="94" spans="1:21" ht="15.75" customHeight="1" x14ac:dyDescent="0.25">
      <c r="A94" s="6" t="s">
        <v>524</v>
      </c>
      <c r="B94" s="6" t="s">
        <v>2631</v>
      </c>
      <c r="C94" s="6" t="s">
        <v>31</v>
      </c>
      <c r="D94" s="7">
        <v>89</v>
      </c>
      <c r="E94" s="6" t="s">
        <v>2632</v>
      </c>
      <c r="F94" s="6" t="s">
        <v>70</v>
      </c>
      <c r="G94" s="6" t="s">
        <v>4559</v>
      </c>
      <c r="H94" s="6" t="s">
        <v>28</v>
      </c>
      <c r="I94" s="6" t="s">
        <v>29</v>
      </c>
      <c r="J94" s="6" t="s">
        <v>37</v>
      </c>
      <c r="K94" s="7">
        <v>12</v>
      </c>
      <c r="L94" s="6" t="s">
        <v>2633</v>
      </c>
      <c r="M94" s="6" t="s">
        <v>1205</v>
      </c>
      <c r="N94" s="6" t="s">
        <v>8</v>
      </c>
      <c r="O94" s="6" t="s">
        <v>5</v>
      </c>
      <c r="P94" s="6" t="s">
        <v>702</v>
      </c>
      <c r="Q94" s="4">
        <v>478</v>
      </c>
      <c r="R94" s="21">
        <v>0.88</v>
      </c>
      <c r="S94" s="23">
        <f>R94*D94</f>
        <v>78.320000000000007</v>
      </c>
      <c r="T94" s="2"/>
      <c r="U94" s="2"/>
    </row>
    <row r="95" spans="1:21" ht="15.75" customHeight="1" x14ac:dyDescent="0.25">
      <c r="A95" s="6" t="s">
        <v>60</v>
      </c>
      <c r="B95" s="6" t="s">
        <v>3698</v>
      </c>
      <c r="C95" s="6" t="s">
        <v>31</v>
      </c>
      <c r="D95" s="7">
        <v>89</v>
      </c>
      <c r="E95" s="6" t="s">
        <v>3699</v>
      </c>
      <c r="F95" s="6" t="s">
        <v>179</v>
      </c>
      <c r="G95" s="6" t="s">
        <v>27</v>
      </c>
      <c r="H95" s="6" t="s">
        <v>40</v>
      </c>
      <c r="I95" s="6" t="s">
        <v>29</v>
      </c>
      <c r="J95" s="6" t="s">
        <v>37</v>
      </c>
      <c r="K95" s="7">
        <v>8</v>
      </c>
      <c r="L95" s="6" t="s">
        <v>3700</v>
      </c>
      <c r="M95" s="6" t="s">
        <v>2195</v>
      </c>
      <c r="N95" s="6" t="s">
        <v>8</v>
      </c>
      <c r="O95" s="6" t="s">
        <v>5</v>
      </c>
      <c r="P95" s="6" t="s">
        <v>784</v>
      </c>
      <c r="Q95" s="4">
        <v>760</v>
      </c>
      <c r="R95" s="21">
        <v>0.63749999999999996</v>
      </c>
      <c r="S95" s="23">
        <f>R95*D95</f>
        <v>56.737499999999997</v>
      </c>
      <c r="T95" s="2"/>
      <c r="U95" s="2"/>
    </row>
    <row r="96" spans="1:21" ht="15.75" customHeight="1" x14ac:dyDescent="0.25">
      <c r="A96" s="6" t="s">
        <v>3763</v>
      </c>
      <c r="B96" s="6" t="s">
        <v>3764</v>
      </c>
      <c r="C96" s="6" t="s">
        <v>31</v>
      </c>
      <c r="D96" s="7">
        <v>89</v>
      </c>
      <c r="E96" s="6" t="s">
        <v>3765</v>
      </c>
      <c r="F96" s="6" t="s">
        <v>149</v>
      </c>
      <c r="G96" s="6" t="s">
        <v>27</v>
      </c>
      <c r="H96" s="6" t="s">
        <v>42</v>
      </c>
      <c r="I96" s="6" t="s">
        <v>29</v>
      </c>
      <c r="J96" s="6" t="s">
        <v>37</v>
      </c>
      <c r="K96" s="7">
        <v>6</v>
      </c>
      <c r="L96" s="6" t="s">
        <v>3766</v>
      </c>
      <c r="M96" s="6" t="s">
        <v>1769</v>
      </c>
      <c r="N96" s="6" t="s">
        <v>8</v>
      </c>
      <c r="O96" s="6" t="s">
        <v>5</v>
      </c>
      <c r="P96" s="6" t="s">
        <v>689</v>
      </c>
      <c r="Q96" s="4">
        <v>786</v>
      </c>
      <c r="R96" s="21">
        <v>0.61624999999999996</v>
      </c>
      <c r="S96" s="23">
        <f>R96*D96</f>
        <v>54.846249999999998</v>
      </c>
      <c r="T96" s="2"/>
      <c r="U96" s="2"/>
    </row>
    <row r="97" spans="1:21" ht="15.75" customHeight="1" x14ac:dyDescent="0.25">
      <c r="A97" s="6" t="s">
        <v>647</v>
      </c>
      <c r="B97" s="6" t="s">
        <v>751</v>
      </c>
      <c r="C97" s="6" t="s">
        <v>31</v>
      </c>
      <c r="D97" s="7">
        <v>88</v>
      </c>
      <c r="E97" s="6" t="s">
        <v>752</v>
      </c>
      <c r="F97" s="9" t="s">
        <v>4559</v>
      </c>
      <c r="G97" s="6" t="s">
        <v>48</v>
      </c>
      <c r="H97" s="6" t="s">
        <v>40</v>
      </c>
      <c r="I97" s="6" t="s">
        <v>29</v>
      </c>
      <c r="J97" s="6" t="s">
        <v>30</v>
      </c>
      <c r="K97" s="7">
        <v>5</v>
      </c>
      <c r="L97" s="6" t="s">
        <v>753</v>
      </c>
      <c r="M97" s="6" t="s">
        <v>754</v>
      </c>
      <c r="N97" s="6" t="s">
        <v>8</v>
      </c>
      <c r="O97" s="6" t="s">
        <v>5</v>
      </c>
      <c r="P97" s="6" t="s">
        <v>737</v>
      </c>
      <c r="Q97" s="4">
        <v>16</v>
      </c>
      <c r="R97" s="21">
        <v>1.5625</v>
      </c>
      <c r="S97" s="23">
        <f>R97*D97</f>
        <v>137.5</v>
      </c>
      <c r="T97" s="2"/>
      <c r="U97" s="2"/>
    </row>
    <row r="98" spans="1:21" ht="15.75" customHeight="1" x14ac:dyDescent="0.25">
      <c r="A98" s="6" t="s">
        <v>590</v>
      </c>
      <c r="B98" s="6" t="s">
        <v>640</v>
      </c>
      <c r="C98" s="6" t="s">
        <v>38</v>
      </c>
      <c r="D98" s="7">
        <v>88</v>
      </c>
      <c r="E98" s="6" t="s">
        <v>822</v>
      </c>
      <c r="F98" s="6" t="s">
        <v>88</v>
      </c>
      <c r="G98" s="6" t="s">
        <v>33</v>
      </c>
      <c r="H98" s="6" t="s">
        <v>28</v>
      </c>
      <c r="I98" s="6" t="s">
        <v>29</v>
      </c>
      <c r="J98" s="6" t="s">
        <v>30</v>
      </c>
      <c r="K98" s="7">
        <v>7</v>
      </c>
      <c r="L98" s="6" t="s">
        <v>823</v>
      </c>
      <c r="M98" s="6" t="s">
        <v>713</v>
      </c>
      <c r="N98" s="6" t="s">
        <v>8</v>
      </c>
      <c r="O98" s="6" t="s">
        <v>5</v>
      </c>
      <c r="P98" s="6" t="s">
        <v>708</v>
      </c>
      <c r="Q98" s="4">
        <v>32</v>
      </c>
      <c r="R98" s="21">
        <v>1.453125</v>
      </c>
      <c r="S98" s="23">
        <f>R98*D98</f>
        <v>127.875</v>
      </c>
      <c r="T98" s="2"/>
      <c r="U98" s="2"/>
    </row>
    <row r="99" spans="1:21" ht="15.75" customHeight="1" x14ac:dyDescent="0.25">
      <c r="A99" s="6" t="s">
        <v>1803</v>
      </c>
      <c r="B99" s="6" t="s">
        <v>1804</v>
      </c>
      <c r="C99" s="6" t="s">
        <v>31</v>
      </c>
      <c r="D99" s="7">
        <v>88</v>
      </c>
      <c r="E99" s="6" t="s">
        <v>1805</v>
      </c>
      <c r="F99" s="6" t="s">
        <v>277</v>
      </c>
      <c r="G99" s="6" t="s">
        <v>36</v>
      </c>
      <c r="H99" s="6" t="s">
        <v>28</v>
      </c>
      <c r="I99" s="6" t="s">
        <v>29</v>
      </c>
      <c r="J99" s="6" t="s">
        <v>30</v>
      </c>
      <c r="K99" s="7">
        <v>10</v>
      </c>
      <c r="L99" s="6" t="s">
        <v>1806</v>
      </c>
      <c r="M99" s="6" t="s">
        <v>1807</v>
      </c>
      <c r="N99" s="6" t="s">
        <v>6</v>
      </c>
      <c r="O99" s="6" t="s">
        <v>5</v>
      </c>
      <c r="P99" s="6" t="s">
        <v>702</v>
      </c>
      <c r="Q99" s="4">
        <v>259</v>
      </c>
      <c r="R99" s="21">
        <v>1.0625</v>
      </c>
      <c r="S99" s="23">
        <f>R99*D99</f>
        <v>93.5</v>
      </c>
      <c r="T99" s="2"/>
      <c r="U99" s="2"/>
    </row>
    <row r="100" spans="1:21" ht="15.75" customHeight="1" x14ac:dyDescent="0.25">
      <c r="A100" s="6" t="s">
        <v>1882</v>
      </c>
      <c r="B100" s="6" t="s">
        <v>269</v>
      </c>
      <c r="C100" s="6" t="s">
        <v>38</v>
      </c>
      <c r="D100" s="7">
        <v>88</v>
      </c>
      <c r="E100" s="6" t="s">
        <v>1883</v>
      </c>
      <c r="F100" s="6" t="s">
        <v>158</v>
      </c>
      <c r="G100" s="6" t="s">
        <v>27</v>
      </c>
      <c r="H100" s="6" t="s">
        <v>28</v>
      </c>
      <c r="I100" s="6" t="s">
        <v>29</v>
      </c>
      <c r="J100" s="6" t="s">
        <v>37</v>
      </c>
      <c r="K100" s="7">
        <v>11</v>
      </c>
      <c r="L100" s="6" t="s">
        <v>1884</v>
      </c>
      <c r="M100" s="6" t="s">
        <v>1885</v>
      </c>
      <c r="N100" s="6" t="s">
        <v>6</v>
      </c>
      <c r="O100" s="6" t="s">
        <v>5</v>
      </c>
      <c r="P100" s="6" t="s">
        <v>708</v>
      </c>
      <c r="Q100" s="4">
        <v>285</v>
      </c>
      <c r="R100" s="21">
        <v>1.04125</v>
      </c>
      <c r="S100" s="23">
        <f>R100*D100</f>
        <v>91.63</v>
      </c>
      <c r="T100" s="2"/>
      <c r="U100" s="2"/>
    </row>
    <row r="101" spans="1:21" ht="15.75" customHeight="1" x14ac:dyDescent="0.25">
      <c r="A101" s="6" t="s">
        <v>558</v>
      </c>
      <c r="B101" s="6" t="s">
        <v>1920</v>
      </c>
      <c r="C101" s="6" t="s">
        <v>38</v>
      </c>
      <c r="D101" s="7">
        <v>88</v>
      </c>
      <c r="E101" s="6" t="s">
        <v>1921</v>
      </c>
      <c r="F101" s="6" t="s">
        <v>132</v>
      </c>
      <c r="G101" s="6" t="s">
        <v>27</v>
      </c>
      <c r="H101" s="6" t="s">
        <v>28</v>
      </c>
      <c r="I101" s="6" t="s">
        <v>29</v>
      </c>
      <c r="J101" s="6" t="s">
        <v>30</v>
      </c>
      <c r="K101" s="7">
        <v>6</v>
      </c>
      <c r="L101" s="6" t="s">
        <v>1922</v>
      </c>
      <c r="M101" s="6" t="s">
        <v>1923</v>
      </c>
      <c r="N101" s="6" t="s">
        <v>7</v>
      </c>
      <c r="O101" s="6" t="s">
        <v>5</v>
      </c>
      <c r="P101" s="6" t="s">
        <v>708</v>
      </c>
      <c r="Q101" s="4">
        <v>291</v>
      </c>
      <c r="R101" s="21">
        <v>1.0359375</v>
      </c>
      <c r="S101" s="23">
        <f>R101*D101</f>
        <v>91.162499999999994</v>
      </c>
      <c r="T101" s="2"/>
      <c r="U101" s="2"/>
    </row>
    <row r="102" spans="1:21" ht="15.75" customHeight="1" x14ac:dyDescent="0.25">
      <c r="A102" s="6" t="s">
        <v>3121</v>
      </c>
      <c r="B102" s="6" t="s">
        <v>3122</v>
      </c>
      <c r="C102" s="6" t="s">
        <v>38</v>
      </c>
      <c r="D102" s="7">
        <v>88</v>
      </c>
      <c r="E102" s="6" t="s">
        <v>3123</v>
      </c>
      <c r="F102" s="9" t="s">
        <v>4559</v>
      </c>
      <c r="G102" s="6" t="s">
        <v>35</v>
      </c>
      <c r="H102" s="6" t="s">
        <v>28</v>
      </c>
      <c r="I102" s="6" t="s">
        <v>29</v>
      </c>
      <c r="J102" s="6" t="s">
        <v>30</v>
      </c>
      <c r="K102" s="7">
        <v>7</v>
      </c>
      <c r="L102" s="6" t="s">
        <v>3124</v>
      </c>
      <c r="M102" s="6" t="s">
        <v>3125</v>
      </c>
      <c r="N102" s="6" t="s">
        <v>6</v>
      </c>
      <c r="O102" s="6" t="s">
        <v>5</v>
      </c>
      <c r="P102" s="6" t="s">
        <v>1142</v>
      </c>
      <c r="Q102" s="4">
        <v>612</v>
      </c>
      <c r="R102" s="21">
        <v>0.75703124999999993</v>
      </c>
      <c r="S102" s="23">
        <f>R102*D102</f>
        <v>66.618749999999991</v>
      </c>
      <c r="T102" s="2"/>
      <c r="U102" s="2"/>
    </row>
    <row r="103" spans="1:21" ht="15.75" customHeight="1" x14ac:dyDescent="0.25">
      <c r="A103" s="6" t="s">
        <v>566</v>
      </c>
      <c r="B103" s="6" t="s">
        <v>3152</v>
      </c>
      <c r="C103" s="6" t="s">
        <v>31</v>
      </c>
      <c r="D103" s="7">
        <v>88</v>
      </c>
      <c r="E103" s="6" t="s">
        <v>3153</v>
      </c>
      <c r="F103" s="6" t="s">
        <v>68</v>
      </c>
      <c r="G103" s="6" t="s">
        <v>33</v>
      </c>
      <c r="H103" s="6" t="s">
        <v>28</v>
      </c>
      <c r="I103" s="6" t="s">
        <v>29</v>
      </c>
      <c r="J103" s="6" t="s">
        <v>30</v>
      </c>
      <c r="K103" s="7">
        <v>6</v>
      </c>
      <c r="L103" s="6" t="s">
        <v>3154</v>
      </c>
      <c r="M103" s="6" t="s">
        <v>2400</v>
      </c>
      <c r="N103" s="6" t="s">
        <v>8</v>
      </c>
      <c r="O103" s="6" t="s">
        <v>5</v>
      </c>
      <c r="P103" s="6" t="s">
        <v>766</v>
      </c>
      <c r="Q103" s="4">
        <v>620</v>
      </c>
      <c r="R103" s="21">
        <v>0.75</v>
      </c>
      <c r="S103" s="23">
        <f>R103*D103</f>
        <v>66</v>
      </c>
      <c r="T103" s="2"/>
      <c r="U103" s="2"/>
    </row>
    <row r="104" spans="1:21" ht="15.75" customHeight="1" x14ac:dyDescent="0.25">
      <c r="A104" s="6" t="s">
        <v>3200</v>
      </c>
      <c r="B104" s="6" t="s">
        <v>3201</v>
      </c>
      <c r="C104" s="6" t="s">
        <v>31</v>
      </c>
      <c r="D104" s="7">
        <v>88</v>
      </c>
      <c r="E104" s="6" t="s">
        <v>3202</v>
      </c>
      <c r="F104" s="6" t="s">
        <v>126</v>
      </c>
      <c r="G104" s="6" t="s">
        <v>41</v>
      </c>
      <c r="H104" s="6" t="s">
        <v>28</v>
      </c>
      <c r="I104" s="6" t="s">
        <v>29</v>
      </c>
      <c r="J104" s="6" t="s">
        <v>37</v>
      </c>
      <c r="K104" s="7">
        <v>12</v>
      </c>
      <c r="L104" s="6" t="s">
        <v>3203</v>
      </c>
      <c r="M104" s="6" t="s">
        <v>1169</v>
      </c>
      <c r="N104" s="6" t="s">
        <v>6</v>
      </c>
      <c r="O104" s="6" t="s">
        <v>5</v>
      </c>
      <c r="P104" s="6" t="s">
        <v>681</v>
      </c>
      <c r="Q104" s="4">
        <v>634</v>
      </c>
      <c r="R104" s="21">
        <v>0.73949999999999994</v>
      </c>
      <c r="S104" s="23">
        <f>R104*D104</f>
        <v>65.075999999999993</v>
      </c>
      <c r="T104" s="2"/>
      <c r="U104" s="2"/>
    </row>
    <row r="105" spans="1:21" ht="15.75" customHeight="1" x14ac:dyDescent="0.25">
      <c r="A105" s="6" t="s">
        <v>336</v>
      </c>
      <c r="B105" s="6" t="s">
        <v>3945</v>
      </c>
      <c r="C105" s="6" t="s">
        <v>4548</v>
      </c>
      <c r="D105" s="7">
        <v>88</v>
      </c>
      <c r="E105" s="11"/>
      <c r="F105" s="6" t="s">
        <v>121</v>
      </c>
      <c r="G105" s="6" t="s">
        <v>36</v>
      </c>
      <c r="H105" s="6" t="s">
        <v>28</v>
      </c>
      <c r="I105" s="6" t="s">
        <v>29</v>
      </c>
      <c r="J105" s="6" t="s">
        <v>37</v>
      </c>
      <c r="K105" s="7">
        <v>13</v>
      </c>
      <c r="L105" s="6" t="s">
        <v>3946</v>
      </c>
      <c r="M105" s="6" t="s">
        <v>3947</v>
      </c>
      <c r="N105" s="6" t="s">
        <v>8</v>
      </c>
      <c r="O105" s="6" t="s">
        <v>5</v>
      </c>
      <c r="P105" s="6" t="s">
        <v>687</v>
      </c>
      <c r="Q105" s="4">
        <v>832</v>
      </c>
      <c r="R105" s="21">
        <v>0.57500000000000007</v>
      </c>
      <c r="S105" s="23">
        <f>R105*D105</f>
        <v>50.600000000000009</v>
      </c>
      <c r="T105" s="2"/>
      <c r="U105" s="2"/>
    </row>
    <row r="106" spans="1:21" ht="15.75" customHeight="1" x14ac:dyDescent="0.25">
      <c r="A106" s="6" t="s">
        <v>174</v>
      </c>
      <c r="B106" s="6" t="s">
        <v>4033</v>
      </c>
      <c r="C106" s="6" t="s">
        <v>31</v>
      </c>
      <c r="D106" s="7">
        <v>88</v>
      </c>
      <c r="E106" s="6" t="s">
        <v>3342</v>
      </c>
      <c r="F106" s="6" t="s">
        <v>179</v>
      </c>
      <c r="G106" s="6" t="s">
        <v>27</v>
      </c>
      <c r="H106" s="6" t="s">
        <v>40</v>
      </c>
      <c r="I106" s="6" t="s">
        <v>29</v>
      </c>
      <c r="J106" s="6" t="s">
        <v>30</v>
      </c>
      <c r="K106" s="7">
        <v>12</v>
      </c>
      <c r="L106" s="6" t="s">
        <v>4034</v>
      </c>
      <c r="M106" s="6" t="s">
        <v>1324</v>
      </c>
      <c r="N106" s="6" t="s">
        <v>8</v>
      </c>
      <c r="O106" s="6" t="s">
        <v>5</v>
      </c>
      <c r="P106" s="6" t="s">
        <v>689</v>
      </c>
      <c r="Q106" s="4">
        <v>859</v>
      </c>
      <c r="R106" s="21">
        <v>0.55781249999999993</v>
      </c>
      <c r="S106" s="23">
        <f>R106*D106</f>
        <v>49.087499999999991</v>
      </c>
      <c r="T106" s="2"/>
      <c r="U106" s="2"/>
    </row>
    <row r="107" spans="1:21" ht="15.75" customHeight="1" x14ac:dyDescent="0.25">
      <c r="A107" s="6" t="s">
        <v>4086</v>
      </c>
      <c r="B107" s="6" t="s">
        <v>4087</v>
      </c>
      <c r="C107" s="6" t="s">
        <v>31</v>
      </c>
      <c r="D107" s="7">
        <v>88</v>
      </c>
      <c r="E107" s="8">
        <v>27300</v>
      </c>
      <c r="F107" s="6" t="s">
        <v>166</v>
      </c>
      <c r="G107" s="6" t="s">
        <v>33</v>
      </c>
      <c r="H107" s="6" t="s">
        <v>40</v>
      </c>
      <c r="I107" s="6" t="s">
        <v>29</v>
      </c>
      <c r="J107" s="6" t="s">
        <v>37</v>
      </c>
      <c r="K107" s="7">
        <v>11</v>
      </c>
      <c r="L107" s="6" t="s">
        <v>4088</v>
      </c>
      <c r="M107" s="6" t="s">
        <v>2106</v>
      </c>
      <c r="N107" s="6" t="s">
        <v>7</v>
      </c>
      <c r="O107" s="6" t="s">
        <v>5</v>
      </c>
      <c r="P107" s="6" t="s">
        <v>708</v>
      </c>
      <c r="Q107" s="4">
        <v>871</v>
      </c>
      <c r="R107" s="21">
        <v>0.541875</v>
      </c>
      <c r="S107" s="23">
        <f>R107*D107</f>
        <v>47.685000000000002</v>
      </c>
      <c r="T107" s="2"/>
      <c r="U107" s="2"/>
    </row>
    <row r="108" spans="1:21" ht="15.75" customHeight="1" x14ac:dyDescent="0.25">
      <c r="A108" s="6" t="s">
        <v>491</v>
      </c>
      <c r="B108" s="6" t="s">
        <v>913</v>
      </c>
      <c r="C108" s="6" t="s">
        <v>38</v>
      </c>
      <c r="D108" s="7">
        <v>87</v>
      </c>
      <c r="E108" s="6" t="s">
        <v>914</v>
      </c>
      <c r="F108" s="6" t="s">
        <v>78</v>
      </c>
      <c r="G108" s="6" t="s">
        <v>41</v>
      </c>
      <c r="H108" s="6" t="s">
        <v>28</v>
      </c>
      <c r="I108" s="6" t="s">
        <v>29</v>
      </c>
      <c r="J108" s="6" t="s">
        <v>37</v>
      </c>
      <c r="K108" s="7">
        <v>16</v>
      </c>
      <c r="L108" s="6" t="s">
        <v>915</v>
      </c>
      <c r="M108" s="6" t="s">
        <v>916</v>
      </c>
      <c r="N108" s="6" t="s">
        <v>7</v>
      </c>
      <c r="O108" s="6" t="s">
        <v>5</v>
      </c>
      <c r="P108" s="6" t="s">
        <v>689</v>
      </c>
      <c r="Q108" s="4">
        <v>54</v>
      </c>
      <c r="R108" s="21">
        <v>1.3812500000000001</v>
      </c>
      <c r="S108" s="23">
        <f>R108*D108</f>
        <v>120.16875</v>
      </c>
      <c r="T108" s="2"/>
      <c r="U108" s="2"/>
    </row>
    <row r="109" spans="1:21" ht="15.75" customHeight="1" x14ac:dyDescent="0.25">
      <c r="A109" s="6" t="s">
        <v>364</v>
      </c>
      <c r="B109" s="6" t="s">
        <v>2019</v>
      </c>
      <c r="C109" s="6" t="s">
        <v>31</v>
      </c>
      <c r="D109" s="7">
        <v>87</v>
      </c>
      <c r="E109" s="6" t="s">
        <v>2020</v>
      </c>
      <c r="F109" s="6" t="s">
        <v>109</v>
      </c>
      <c r="G109" s="6" t="s">
        <v>33</v>
      </c>
      <c r="H109" s="6" t="s">
        <v>40</v>
      </c>
      <c r="I109" s="6" t="s">
        <v>29</v>
      </c>
      <c r="J109" s="6" t="s">
        <v>30</v>
      </c>
      <c r="K109" s="7">
        <v>4</v>
      </c>
      <c r="L109" s="6" t="s">
        <v>2021</v>
      </c>
      <c r="M109" s="6" t="s">
        <v>1822</v>
      </c>
      <c r="N109" s="6" t="s">
        <v>8</v>
      </c>
      <c r="O109" s="6" t="s">
        <v>5</v>
      </c>
      <c r="P109" s="6" t="s">
        <v>702</v>
      </c>
      <c r="Q109" s="4">
        <v>320</v>
      </c>
      <c r="R109" s="21">
        <v>1.015625</v>
      </c>
      <c r="S109" s="23">
        <f>R109*D109</f>
        <v>88.359375</v>
      </c>
      <c r="T109" s="2"/>
      <c r="U109" s="2"/>
    </row>
    <row r="110" spans="1:21" ht="15.75" customHeight="1" x14ac:dyDescent="0.25">
      <c r="A110" s="6" t="s">
        <v>2421</v>
      </c>
      <c r="B110" s="6" t="s">
        <v>2422</v>
      </c>
      <c r="C110" s="6" t="s">
        <v>31</v>
      </c>
      <c r="D110" s="7">
        <v>87</v>
      </c>
      <c r="E110" s="6" t="s">
        <v>2423</v>
      </c>
      <c r="F110" s="6" t="s">
        <v>197</v>
      </c>
      <c r="G110" s="6" t="s">
        <v>41</v>
      </c>
      <c r="H110" s="6" t="s">
        <v>40</v>
      </c>
      <c r="I110" s="6" t="s">
        <v>29</v>
      </c>
      <c r="J110" s="6" t="s">
        <v>37</v>
      </c>
      <c r="K110" s="7">
        <v>15</v>
      </c>
      <c r="L110" s="6" t="s">
        <v>2424</v>
      </c>
      <c r="M110" s="6" t="s">
        <v>1230</v>
      </c>
      <c r="N110" s="6" t="s">
        <v>7</v>
      </c>
      <c r="O110" s="6" t="s">
        <v>5</v>
      </c>
      <c r="P110" s="6" t="s">
        <v>692</v>
      </c>
      <c r="Q110" s="4">
        <v>420</v>
      </c>
      <c r="R110" s="21">
        <v>0.91374999999999995</v>
      </c>
      <c r="S110" s="23">
        <f>R110*D110</f>
        <v>79.496249999999989</v>
      </c>
      <c r="T110" s="2"/>
      <c r="U110" s="2"/>
    </row>
    <row r="111" spans="1:21" ht="15.75" customHeight="1" x14ac:dyDescent="0.25">
      <c r="A111" s="6" t="s">
        <v>2771</v>
      </c>
      <c r="B111" s="6" t="s">
        <v>2772</v>
      </c>
      <c r="C111" s="6" t="s">
        <v>38</v>
      </c>
      <c r="D111" s="7">
        <v>87</v>
      </c>
      <c r="E111" s="6" t="s">
        <v>2773</v>
      </c>
      <c r="F111" s="9" t="s">
        <v>4559</v>
      </c>
      <c r="G111" s="6" t="s">
        <v>48</v>
      </c>
      <c r="H111" s="6" t="s">
        <v>42</v>
      </c>
      <c r="I111" s="6" t="s">
        <v>29</v>
      </c>
      <c r="J111" s="6" t="s">
        <v>30</v>
      </c>
      <c r="K111" s="7">
        <v>11</v>
      </c>
      <c r="L111" s="6" t="s">
        <v>2774</v>
      </c>
      <c r="M111" s="6" t="s">
        <v>750</v>
      </c>
      <c r="N111" s="6" t="s">
        <v>6</v>
      </c>
      <c r="O111" s="6" t="s">
        <v>5</v>
      </c>
      <c r="P111" s="6" t="s">
        <v>737</v>
      </c>
      <c r="Q111" s="4">
        <v>515</v>
      </c>
      <c r="R111" s="21">
        <v>0.83937499999999998</v>
      </c>
      <c r="S111" s="23">
        <f>R111*D111</f>
        <v>73.025625000000005</v>
      </c>
      <c r="T111" s="2"/>
      <c r="U111" s="2"/>
    </row>
    <row r="112" spans="1:21" ht="15.75" customHeight="1" x14ac:dyDescent="0.25">
      <c r="A112" s="6" t="s">
        <v>2780</v>
      </c>
      <c r="B112" s="6" t="s">
        <v>2781</v>
      </c>
      <c r="C112" s="6" t="s">
        <v>38</v>
      </c>
      <c r="D112" s="7">
        <v>87</v>
      </c>
      <c r="E112" s="6" t="s">
        <v>2782</v>
      </c>
      <c r="F112" s="6" t="s">
        <v>152</v>
      </c>
      <c r="G112" s="6" t="s">
        <v>41</v>
      </c>
      <c r="H112" s="6" t="s">
        <v>28</v>
      </c>
      <c r="I112" s="6" t="s">
        <v>29</v>
      </c>
      <c r="J112" s="6" t="s">
        <v>30</v>
      </c>
      <c r="K112" s="7">
        <v>9</v>
      </c>
      <c r="L112" s="6" t="s">
        <v>2783</v>
      </c>
      <c r="M112" s="6" t="s">
        <v>2784</v>
      </c>
      <c r="N112" s="6" t="s">
        <v>6</v>
      </c>
      <c r="O112" s="6" t="s">
        <v>5</v>
      </c>
      <c r="P112" s="6" t="s">
        <v>681</v>
      </c>
      <c r="Q112" s="4">
        <v>520</v>
      </c>
      <c r="R112" s="21">
        <v>0.83750000000000002</v>
      </c>
      <c r="S112" s="23">
        <f>R112*D112</f>
        <v>72.862499999999997</v>
      </c>
      <c r="T112" s="2"/>
      <c r="U112" s="2"/>
    </row>
    <row r="113" spans="1:21" ht="15.75" customHeight="1" x14ac:dyDescent="0.25">
      <c r="A113" s="6" t="s">
        <v>2948</v>
      </c>
      <c r="B113" s="6" t="s">
        <v>2949</v>
      </c>
      <c r="C113" s="6" t="s">
        <v>38</v>
      </c>
      <c r="D113" s="7">
        <v>87</v>
      </c>
      <c r="E113" s="6" t="s">
        <v>2950</v>
      </c>
      <c r="F113" s="6" t="s">
        <v>218</v>
      </c>
      <c r="G113" s="6" t="s">
        <v>41</v>
      </c>
      <c r="H113" s="6" t="s">
        <v>40</v>
      </c>
      <c r="I113" s="6" t="s">
        <v>29</v>
      </c>
      <c r="J113" s="6" t="s">
        <v>30</v>
      </c>
      <c r="K113" s="7">
        <v>20</v>
      </c>
      <c r="L113" s="6" t="s">
        <v>2951</v>
      </c>
      <c r="M113" s="6" t="s">
        <v>2952</v>
      </c>
      <c r="N113" s="6" t="s">
        <v>8</v>
      </c>
      <c r="O113" s="6" t="s">
        <v>5</v>
      </c>
      <c r="P113" s="6" t="s">
        <v>702</v>
      </c>
      <c r="Q113" s="4">
        <v>563</v>
      </c>
      <c r="R113" s="21">
        <v>0.8075</v>
      </c>
      <c r="S113" s="23">
        <f>R113*D113</f>
        <v>70.252499999999998</v>
      </c>
      <c r="T113" s="2"/>
      <c r="U113" s="2"/>
    </row>
    <row r="114" spans="1:21" ht="15.75" customHeight="1" x14ac:dyDescent="0.25">
      <c r="A114" s="6" t="s">
        <v>3562</v>
      </c>
      <c r="B114" s="6" t="s">
        <v>3563</v>
      </c>
      <c r="C114" s="6" t="s">
        <v>31</v>
      </c>
      <c r="D114" s="7">
        <v>87</v>
      </c>
      <c r="E114" s="6" t="s">
        <v>3564</v>
      </c>
      <c r="F114" s="6" t="s">
        <v>152</v>
      </c>
      <c r="G114" s="6" t="s">
        <v>36</v>
      </c>
      <c r="H114" s="6" t="s">
        <v>28</v>
      </c>
      <c r="I114" s="6" t="s">
        <v>29</v>
      </c>
      <c r="J114" s="6" t="s">
        <v>30</v>
      </c>
      <c r="K114" s="7">
        <v>11</v>
      </c>
      <c r="L114" s="6" t="s">
        <v>3565</v>
      </c>
      <c r="M114" s="6" t="s">
        <v>3566</v>
      </c>
      <c r="N114" s="6" t="s">
        <v>8</v>
      </c>
      <c r="O114" s="6" t="s">
        <v>5</v>
      </c>
      <c r="P114" s="6" t="s">
        <v>689</v>
      </c>
      <c r="Q114" s="4">
        <v>731</v>
      </c>
      <c r="R114" s="21">
        <v>0.6640625</v>
      </c>
      <c r="S114" s="23">
        <f>R114*D114</f>
        <v>57.7734375</v>
      </c>
      <c r="T114" s="2"/>
      <c r="U114" s="2"/>
    </row>
    <row r="115" spans="1:21" ht="15.75" customHeight="1" x14ac:dyDescent="0.25">
      <c r="A115" s="6" t="s">
        <v>3615</v>
      </c>
      <c r="B115" s="6" t="s">
        <v>3616</v>
      </c>
      <c r="C115" s="6" t="s">
        <v>31</v>
      </c>
      <c r="D115" s="7">
        <v>87</v>
      </c>
      <c r="E115" s="6" t="s">
        <v>3617</v>
      </c>
      <c r="F115" s="6" t="s">
        <v>55</v>
      </c>
      <c r="G115" s="6" t="s">
        <v>77</v>
      </c>
      <c r="H115" s="6" t="s">
        <v>28</v>
      </c>
      <c r="I115" s="6" t="s">
        <v>29</v>
      </c>
      <c r="J115" s="6" t="s">
        <v>37</v>
      </c>
      <c r="K115" s="7">
        <v>11</v>
      </c>
      <c r="L115" s="6" t="s">
        <v>3618</v>
      </c>
      <c r="M115" s="6" t="s">
        <v>1249</v>
      </c>
      <c r="N115" s="6" t="s">
        <v>8</v>
      </c>
      <c r="O115" s="6" t="s">
        <v>5</v>
      </c>
      <c r="P115" s="6" t="s">
        <v>766</v>
      </c>
      <c r="Q115" s="4">
        <v>744</v>
      </c>
      <c r="R115" s="21">
        <v>0.65625</v>
      </c>
      <c r="S115" s="23">
        <f>R115*D115</f>
        <v>57.09375</v>
      </c>
      <c r="T115" s="2"/>
      <c r="U115" s="2"/>
    </row>
    <row r="116" spans="1:21" ht="15.75" customHeight="1" x14ac:dyDescent="0.25">
      <c r="A116" s="6" t="s">
        <v>3650</v>
      </c>
      <c r="B116" s="6" t="s">
        <v>3651</v>
      </c>
      <c r="C116" s="6" t="s">
        <v>38</v>
      </c>
      <c r="D116" s="7">
        <v>87</v>
      </c>
      <c r="E116" s="6" t="s">
        <v>3652</v>
      </c>
      <c r="F116" s="6" t="s">
        <v>112</v>
      </c>
      <c r="G116" s="6" t="s">
        <v>4559</v>
      </c>
      <c r="H116" s="6" t="s">
        <v>28</v>
      </c>
      <c r="I116" s="6" t="s">
        <v>29</v>
      </c>
      <c r="J116" s="6" t="s">
        <v>37</v>
      </c>
      <c r="K116" s="7">
        <v>12</v>
      </c>
      <c r="L116" s="6" t="s">
        <v>3653</v>
      </c>
      <c r="M116" s="6" t="s">
        <v>3654</v>
      </c>
      <c r="N116" s="6" t="s">
        <v>7</v>
      </c>
      <c r="O116" s="6" t="s">
        <v>5</v>
      </c>
      <c r="P116" s="6" t="s">
        <v>708</v>
      </c>
      <c r="Q116" s="4">
        <v>755</v>
      </c>
      <c r="R116" s="21">
        <v>0.64</v>
      </c>
      <c r="S116" s="23">
        <f>R116*D116</f>
        <v>55.68</v>
      </c>
      <c r="T116" s="2"/>
      <c r="U116" s="2"/>
    </row>
    <row r="117" spans="1:21" ht="15.75" customHeight="1" x14ac:dyDescent="0.25">
      <c r="A117" s="6" t="s">
        <v>4065</v>
      </c>
      <c r="B117" s="6" t="s">
        <v>4066</v>
      </c>
      <c r="C117" s="6" t="s">
        <v>38</v>
      </c>
      <c r="D117" s="7">
        <v>87</v>
      </c>
      <c r="E117" s="6" t="s">
        <v>4067</v>
      </c>
      <c r="F117" s="6" t="s">
        <v>222</v>
      </c>
      <c r="G117" s="6" t="s">
        <v>33</v>
      </c>
      <c r="H117" s="6" t="s">
        <v>28</v>
      </c>
      <c r="I117" s="6" t="s">
        <v>29</v>
      </c>
      <c r="J117" s="6" t="s">
        <v>37</v>
      </c>
      <c r="K117" s="7">
        <v>8</v>
      </c>
      <c r="L117" s="6" t="s">
        <v>4068</v>
      </c>
      <c r="M117" s="6" t="s">
        <v>2215</v>
      </c>
      <c r="N117" s="6" t="s">
        <v>7</v>
      </c>
      <c r="O117" s="6" t="s">
        <v>5</v>
      </c>
      <c r="P117" s="6" t="s">
        <v>702</v>
      </c>
      <c r="Q117" s="4">
        <v>865</v>
      </c>
      <c r="R117" s="21">
        <v>0.55000000000000004</v>
      </c>
      <c r="S117" s="23">
        <f>R117*D117</f>
        <v>47.85</v>
      </c>
      <c r="T117" s="2"/>
      <c r="U117" s="2"/>
    </row>
    <row r="118" spans="1:21" ht="15.75" customHeight="1" x14ac:dyDescent="0.25">
      <c r="A118" s="6" t="s">
        <v>327</v>
      </c>
      <c r="B118" s="6" t="s">
        <v>677</v>
      </c>
      <c r="C118" s="6" t="s">
        <v>31</v>
      </c>
      <c r="D118" s="7">
        <v>86</v>
      </c>
      <c r="E118" s="6" t="s">
        <v>678</v>
      </c>
      <c r="F118" s="6" t="s">
        <v>121</v>
      </c>
      <c r="G118" s="6" t="s">
        <v>48</v>
      </c>
      <c r="H118" s="6" t="s">
        <v>28</v>
      </c>
      <c r="I118" s="6" t="s">
        <v>29</v>
      </c>
      <c r="J118" s="6" t="s">
        <v>30</v>
      </c>
      <c r="K118" s="7">
        <v>14</v>
      </c>
      <c r="L118" s="6" t="s">
        <v>679</v>
      </c>
      <c r="M118" s="6" t="s">
        <v>680</v>
      </c>
      <c r="N118" s="6" t="s">
        <v>6</v>
      </c>
      <c r="O118" s="6" t="s">
        <v>5</v>
      </c>
      <c r="P118" s="6" t="s">
        <v>681</v>
      </c>
      <c r="Q118" s="4">
        <v>1</v>
      </c>
      <c r="R118" s="21">
        <v>1.71875</v>
      </c>
      <c r="S118" s="23">
        <f>R118*D118</f>
        <v>147.8125</v>
      </c>
      <c r="T118" s="2"/>
      <c r="U118" s="2"/>
    </row>
    <row r="119" spans="1:21" ht="15.75" customHeight="1" x14ac:dyDescent="0.25">
      <c r="A119" s="6" t="s">
        <v>320</v>
      </c>
      <c r="B119" s="6" t="s">
        <v>1211</v>
      </c>
      <c r="C119" s="6" t="s">
        <v>38</v>
      </c>
      <c r="D119" s="7">
        <v>86</v>
      </c>
      <c r="E119" s="6" t="s">
        <v>1212</v>
      </c>
      <c r="F119" s="6" t="s">
        <v>168</v>
      </c>
      <c r="G119" s="6" t="s">
        <v>4559</v>
      </c>
      <c r="H119" s="6" t="s">
        <v>42</v>
      </c>
      <c r="I119" s="6" t="s">
        <v>29</v>
      </c>
      <c r="J119" s="6" t="s">
        <v>37</v>
      </c>
      <c r="K119" s="7">
        <v>6</v>
      </c>
      <c r="L119" s="6" t="s">
        <v>1213</v>
      </c>
      <c r="M119" s="6" t="s">
        <v>1016</v>
      </c>
      <c r="N119" s="6" t="s">
        <v>8</v>
      </c>
      <c r="O119" s="6" t="s">
        <v>5</v>
      </c>
      <c r="P119" s="6" t="s">
        <v>737</v>
      </c>
      <c r="Q119" s="4">
        <v>120</v>
      </c>
      <c r="R119" s="21">
        <v>1.2625</v>
      </c>
      <c r="S119" s="23">
        <f>R119*D119</f>
        <v>108.575</v>
      </c>
      <c r="T119" s="2"/>
      <c r="U119" s="2"/>
    </row>
    <row r="120" spans="1:21" ht="15.75" customHeight="1" x14ac:dyDescent="0.25">
      <c r="A120" s="6" t="s">
        <v>565</v>
      </c>
      <c r="B120" s="6" t="s">
        <v>2691</v>
      </c>
      <c r="C120" s="6" t="s">
        <v>31</v>
      </c>
      <c r="D120" s="7">
        <v>86</v>
      </c>
      <c r="E120" s="6" t="s">
        <v>2692</v>
      </c>
      <c r="F120" s="6" t="s">
        <v>258</v>
      </c>
      <c r="G120" s="6" t="s">
        <v>33</v>
      </c>
      <c r="H120" s="6" t="s">
        <v>40</v>
      </c>
      <c r="I120" s="6" t="s">
        <v>29</v>
      </c>
      <c r="J120" s="6" t="s">
        <v>30</v>
      </c>
      <c r="K120" s="7">
        <v>10</v>
      </c>
      <c r="L120" s="6" t="s">
        <v>2693</v>
      </c>
      <c r="M120" s="6" t="s">
        <v>1427</v>
      </c>
      <c r="N120" s="6" t="s">
        <v>8</v>
      </c>
      <c r="O120" s="6" t="s">
        <v>5</v>
      </c>
      <c r="P120" s="6" t="s">
        <v>689</v>
      </c>
      <c r="Q120" s="4">
        <v>495</v>
      </c>
      <c r="R120" s="21">
        <v>0.86328125</v>
      </c>
      <c r="S120" s="23">
        <f>R120*D120</f>
        <v>74.2421875</v>
      </c>
      <c r="T120" s="2"/>
      <c r="U120" s="2"/>
    </row>
    <row r="121" spans="1:21" ht="15.75" customHeight="1" x14ac:dyDescent="0.25">
      <c r="A121" s="6" t="s">
        <v>3193</v>
      </c>
      <c r="B121" s="6" t="s">
        <v>3194</v>
      </c>
      <c r="C121" s="6" t="s">
        <v>38</v>
      </c>
      <c r="D121" s="7">
        <v>86</v>
      </c>
      <c r="E121" s="6" t="s">
        <v>3195</v>
      </c>
      <c r="F121" s="6" t="s">
        <v>66</v>
      </c>
      <c r="G121" s="6" t="s">
        <v>27</v>
      </c>
      <c r="H121" s="6" t="s">
        <v>28</v>
      </c>
      <c r="I121" s="6" t="s">
        <v>29</v>
      </c>
      <c r="J121" s="6" t="s">
        <v>30</v>
      </c>
      <c r="K121" s="7">
        <v>17</v>
      </c>
      <c r="L121" s="6" t="s">
        <v>3196</v>
      </c>
      <c r="M121" s="6" t="s">
        <v>2049</v>
      </c>
      <c r="N121" s="6" t="s">
        <v>6</v>
      </c>
      <c r="O121" s="6" t="s">
        <v>5</v>
      </c>
      <c r="P121" s="6" t="s">
        <v>692</v>
      </c>
      <c r="Q121" s="4">
        <v>632</v>
      </c>
      <c r="R121" s="21">
        <v>0.74</v>
      </c>
      <c r="S121" s="23">
        <f>R121*D121</f>
        <v>63.64</v>
      </c>
      <c r="T121" s="2"/>
      <c r="U121" s="2"/>
    </row>
    <row r="122" spans="1:21" ht="15.75" customHeight="1" x14ac:dyDescent="0.25">
      <c r="A122" s="6" t="s">
        <v>3280</v>
      </c>
      <c r="B122" s="6" t="s">
        <v>3281</v>
      </c>
      <c r="C122" s="6" t="s">
        <v>38</v>
      </c>
      <c r="D122" s="7">
        <v>86</v>
      </c>
      <c r="E122" s="6" t="s">
        <v>3282</v>
      </c>
      <c r="F122" s="6" t="s">
        <v>56</v>
      </c>
      <c r="G122" s="6" t="s">
        <v>48</v>
      </c>
      <c r="H122" s="6" t="s">
        <v>28</v>
      </c>
      <c r="I122" s="6" t="s">
        <v>29</v>
      </c>
      <c r="J122" s="6" t="s">
        <v>30</v>
      </c>
      <c r="K122" s="7">
        <v>17</v>
      </c>
      <c r="L122" s="6" t="s">
        <v>3283</v>
      </c>
      <c r="M122" s="6" t="s">
        <v>1857</v>
      </c>
      <c r="N122" s="6" t="s">
        <v>7</v>
      </c>
      <c r="O122" s="6" t="s">
        <v>5</v>
      </c>
      <c r="P122" s="6" t="s">
        <v>692</v>
      </c>
      <c r="Q122" s="4">
        <v>653</v>
      </c>
      <c r="R122" s="21">
        <v>0.71875000000000011</v>
      </c>
      <c r="S122" s="23">
        <f>R122*D122</f>
        <v>61.812500000000007</v>
      </c>
      <c r="T122" s="2"/>
      <c r="U122" s="2"/>
    </row>
    <row r="123" spans="1:21" ht="15.75" customHeight="1" x14ac:dyDescent="0.25">
      <c r="A123" s="6" t="s">
        <v>3622</v>
      </c>
      <c r="B123" s="6" t="s">
        <v>3623</v>
      </c>
      <c r="C123" s="6" t="s">
        <v>38</v>
      </c>
      <c r="D123" s="7">
        <v>86</v>
      </c>
      <c r="E123" s="6" t="s">
        <v>3624</v>
      </c>
      <c r="F123" s="6" t="s">
        <v>91</v>
      </c>
      <c r="G123" s="6" t="s">
        <v>33</v>
      </c>
      <c r="H123" s="6" t="s">
        <v>28</v>
      </c>
      <c r="I123" s="6" t="s">
        <v>29</v>
      </c>
      <c r="J123" s="6" t="s">
        <v>37</v>
      </c>
      <c r="K123" s="7">
        <v>7</v>
      </c>
      <c r="L123" s="6" t="s">
        <v>3625</v>
      </c>
      <c r="M123" s="6" t="s">
        <v>889</v>
      </c>
      <c r="N123" s="6" t="s">
        <v>6</v>
      </c>
      <c r="O123" s="6" t="s">
        <v>5</v>
      </c>
      <c r="P123" s="6" t="s">
        <v>1142</v>
      </c>
      <c r="Q123" s="4">
        <v>747</v>
      </c>
      <c r="R123" s="21">
        <v>0.65449999999999997</v>
      </c>
      <c r="S123" s="23">
        <f>R123*D123</f>
        <v>56.286999999999999</v>
      </c>
      <c r="T123" s="2"/>
      <c r="U123" s="2"/>
    </row>
    <row r="124" spans="1:21" ht="15.75" customHeight="1" x14ac:dyDescent="0.25">
      <c r="A124" s="6" t="s">
        <v>262</v>
      </c>
      <c r="B124" s="6" t="s">
        <v>3705</v>
      </c>
      <c r="C124" s="6" t="s">
        <v>38</v>
      </c>
      <c r="D124" s="7">
        <v>86</v>
      </c>
      <c r="E124" s="6" t="s">
        <v>3706</v>
      </c>
      <c r="F124" s="9" t="s">
        <v>4559</v>
      </c>
      <c r="G124" s="6" t="s">
        <v>4559</v>
      </c>
      <c r="H124" s="6" t="s">
        <v>42</v>
      </c>
      <c r="I124" s="6" t="s">
        <v>29</v>
      </c>
      <c r="J124" s="6" t="s">
        <v>30</v>
      </c>
      <c r="K124" s="7">
        <v>13</v>
      </c>
      <c r="L124" s="6" t="s">
        <v>3707</v>
      </c>
      <c r="M124" s="6" t="s">
        <v>680</v>
      </c>
      <c r="N124" s="6" t="s">
        <v>6</v>
      </c>
      <c r="O124" s="6" t="s">
        <v>5</v>
      </c>
      <c r="P124" s="6" t="s">
        <v>681</v>
      </c>
      <c r="Q124" s="4">
        <v>760</v>
      </c>
      <c r="R124" s="21">
        <v>0.63749999999999996</v>
      </c>
      <c r="S124" s="23">
        <f>R124*D124</f>
        <v>54.824999999999996</v>
      </c>
      <c r="T124" s="2"/>
      <c r="U124" s="2"/>
    </row>
    <row r="125" spans="1:21" ht="15.75" customHeight="1" x14ac:dyDescent="0.25">
      <c r="A125" s="6" t="s">
        <v>3708</v>
      </c>
      <c r="B125" s="6" t="s">
        <v>3709</v>
      </c>
      <c r="C125" s="6" t="s">
        <v>38</v>
      </c>
      <c r="D125" s="7">
        <v>86</v>
      </c>
      <c r="E125" s="6" t="s">
        <v>3710</v>
      </c>
      <c r="F125" s="6" t="s">
        <v>155</v>
      </c>
      <c r="G125" s="6" t="s">
        <v>77</v>
      </c>
      <c r="H125" s="6" t="s">
        <v>28</v>
      </c>
      <c r="I125" s="6" t="s">
        <v>29</v>
      </c>
      <c r="J125" s="6" t="s">
        <v>37</v>
      </c>
      <c r="K125" s="7">
        <v>22</v>
      </c>
      <c r="L125" s="6" t="s">
        <v>3711</v>
      </c>
      <c r="M125" s="6" t="s">
        <v>1868</v>
      </c>
      <c r="N125" s="6" t="s">
        <v>7</v>
      </c>
      <c r="O125" s="6" t="s">
        <v>5</v>
      </c>
      <c r="P125" s="6" t="s">
        <v>737</v>
      </c>
      <c r="Q125" s="4">
        <v>760</v>
      </c>
      <c r="R125" s="21">
        <v>0.63749999999999996</v>
      </c>
      <c r="S125" s="23">
        <f>R125*D125</f>
        <v>54.824999999999996</v>
      </c>
      <c r="T125" s="2"/>
      <c r="U125" s="2"/>
    </row>
    <row r="126" spans="1:21" ht="15.75" customHeight="1" x14ac:dyDescent="0.25">
      <c r="A126" s="6" t="s">
        <v>439</v>
      </c>
      <c r="B126" s="6" t="s">
        <v>245</v>
      </c>
      <c r="C126" s="6" t="s">
        <v>31</v>
      </c>
      <c r="D126" s="7">
        <v>86</v>
      </c>
      <c r="E126" s="6" t="s">
        <v>4235</v>
      </c>
      <c r="F126" s="9" t="s">
        <v>4559</v>
      </c>
      <c r="G126" s="6" t="s">
        <v>4559</v>
      </c>
      <c r="H126" s="6" t="s">
        <v>28</v>
      </c>
      <c r="I126" s="6" t="s">
        <v>29</v>
      </c>
      <c r="J126" s="6" t="s">
        <v>37</v>
      </c>
      <c r="K126" s="7">
        <v>21</v>
      </c>
      <c r="L126" s="6" t="s">
        <v>4236</v>
      </c>
      <c r="M126" s="6" t="s">
        <v>2203</v>
      </c>
      <c r="N126" s="6" t="s">
        <v>8</v>
      </c>
      <c r="O126" s="6" t="s">
        <v>5</v>
      </c>
      <c r="P126" s="6" t="s">
        <v>702</v>
      </c>
      <c r="Q126" s="4">
        <v>913</v>
      </c>
      <c r="R126" s="21">
        <v>0.4993749999999999</v>
      </c>
      <c r="S126" s="23">
        <f>R126*D126</f>
        <v>42.946249999999992</v>
      </c>
      <c r="T126" s="2"/>
      <c r="U126" s="2"/>
    </row>
    <row r="127" spans="1:21" ht="15.75" customHeight="1" x14ac:dyDescent="0.25">
      <c r="A127" s="6" t="s">
        <v>458</v>
      </c>
      <c r="B127" s="6" t="s">
        <v>886</v>
      </c>
      <c r="C127" s="6" t="s">
        <v>38</v>
      </c>
      <c r="D127" s="7">
        <v>85</v>
      </c>
      <c r="E127" s="6" t="s">
        <v>887</v>
      </c>
      <c r="F127" s="6" t="s">
        <v>70</v>
      </c>
      <c r="G127" s="6" t="s">
        <v>4559</v>
      </c>
      <c r="H127" s="6" t="s">
        <v>42</v>
      </c>
      <c r="I127" s="6" t="s">
        <v>29</v>
      </c>
      <c r="J127" s="6" t="s">
        <v>30</v>
      </c>
      <c r="K127" s="7">
        <v>14</v>
      </c>
      <c r="L127" s="6" t="s">
        <v>888</v>
      </c>
      <c r="M127" s="6" t="s">
        <v>889</v>
      </c>
      <c r="N127" s="6" t="s">
        <v>6</v>
      </c>
      <c r="O127" s="6" t="s">
        <v>5</v>
      </c>
      <c r="P127" s="6" t="s">
        <v>784</v>
      </c>
      <c r="Q127" s="4">
        <v>46</v>
      </c>
      <c r="R127" s="21">
        <v>1.4078124999999999</v>
      </c>
      <c r="S127" s="23">
        <f>R127*D127</f>
        <v>119.66406249999999</v>
      </c>
      <c r="T127" s="2"/>
      <c r="U127" s="2"/>
    </row>
    <row r="128" spans="1:21" ht="15.75" customHeight="1" x14ac:dyDescent="0.25">
      <c r="A128" s="6" t="s">
        <v>1757</v>
      </c>
      <c r="B128" s="6" t="s">
        <v>1758</v>
      </c>
      <c r="C128" s="6" t="s">
        <v>31</v>
      </c>
      <c r="D128" s="7">
        <v>85</v>
      </c>
      <c r="E128" s="6" t="s">
        <v>1759</v>
      </c>
      <c r="F128" s="6" t="s">
        <v>315</v>
      </c>
      <c r="G128" s="6" t="s">
        <v>27</v>
      </c>
      <c r="H128" s="6" t="s">
        <v>40</v>
      </c>
      <c r="I128" s="6" t="s">
        <v>29</v>
      </c>
      <c r="J128" s="6" t="s">
        <v>30</v>
      </c>
      <c r="K128" s="7">
        <v>6</v>
      </c>
      <c r="L128" s="6" t="s">
        <v>1760</v>
      </c>
      <c r="M128" s="6" t="s">
        <v>1761</v>
      </c>
      <c r="N128" s="6" t="s">
        <v>6</v>
      </c>
      <c r="O128" s="6" t="s">
        <v>5</v>
      </c>
      <c r="P128" s="6" t="s">
        <v>766</v>
      </c>
      <c r="Q128" s="4">
        <v>252</v>
      </c>
      <c r="R128" s="21">
        <v>1.0731250000000001</v>
      </c>
      <c r="S128" s="23">
        <f>R128*D128</f>
        <v>91.215625000000003</v>
      </c>
      <c r="T128" s="2"/>
      <c r="U128" s="2"/>
    </row>
    <row r="129" spans="1:21" ht="15.75" customHeight="1" x14ac:dyDescent="0.25">
      <c r="A129" s="6" t="s">
        <v>534</v>
      </c>
      <c r="B129" s="6" t="s">
        <v>2259</v>
      </c>
      <c r="C129" s="6" t="s">
        <v>31</v>
      </c>
      <c r="D129" s="7">
        <v>85</v>
      </c>
      <c r="E129" s="6" t="s">
        <v>2260</v>
      </c>
      <c r="F129" s="6" t="s">
        <v>105</v>
      </c>
      <c r="G129" s="6" t="s">
        <v>27</v>
      </c>
      <c r="H129" s="6" t="s">
        <v>28</v>
      </c>
      <c r="I129" s="6" t="s">
        <v>29</v>
      </c>
      <c r="J129" s="6" t="s">
        <v>30</v>
      </c>
      <c r="K129" s="7">
        <v>8</v>
      </c>
      <c r="L129" s="6" t="s">
        <v>2261</v>
      </c>
      <c r="M129" s="6" t="s">
        <v>2262</v>
      </c>
      <c r="N129" s="6" t="s">
        <v>8</v>
      </c>
      <c r="O129" s="6" t="s">
        <v>5</v>
      </c>
      <c r="P129" s="6" t="s">
        <v>689</v>
      </c>
      <c r="Q129" s="4">
        <v>382</v>
      </c>
      <c r="R129" s="21">
        <v>0.95</v>
      </c>
      <c r="S129" s="23">
        <f>R129*D129</f>
        <v>80.75</v>
      </c>
      <c r="T129" s="2"/>
      <c r="U129" s="2"/>
    </row>
    <row r="130" spans="1:21" ht="15.75" customHeight="1" x14ac:dyDescent="0.25">
      <c r="A130" s="6" t="s">
        <v>3490</v>
      </c>
      <c r="B130" s="6" t="s">
        <v>3491</v>
      </c>
      <c r="C130" s="6" t="s">
        <v>38</v>
      </c>
      <c r="D130" s="7">
        <v>85</v>
      </c>
      <c r="E130" s="6" t="s">
        <v>3492</v>
      </c>
      <c r="F130" s="6" t="s">
        <v>70</v>
      </c>
      <c r="G130" s="6" t="s">
        <v>33</v>
      </c>
      <c r="H130" s="6" t="s">
        <v>28</v>
      </c>
      <c r="I130" s="6" t="s">
        <v>29</v>
      </c>
      <c r="J130" s="6" t="s">
        <v>30</v>
      </c>
      <c r="K130" s="7">
        <v>9</v>
      </c>
      <c r="L130" s="6" t="s">
        <v>3493</v>
      </c>
      <c r="M130" s="6" t="s">
        <v>2850</v>
      </c>
      <c r="N130" s="6" t="s">
        <v>7</v>
      </c>
      <c r="O130" s="6" t="s">
        <v>5</v>
      </c>
      <c r="P130" s="6" t="s">
        <v>737</v>
      </c>
      <c r="Q130" s="4">
        <v>708</v>
      </c>
      <c r="R130" s="21">
        <v>0.68</v>
      </c>
      <c r="S130" s="23">
        <f>R130*D130</f>
        <v>57.800000000000004</v>
      </c>
      <c r="T130" s="2"/>
      <c r="U130" s="2"/>
    </row>
    <row r="131" spans="1:21" ht="15.75" customHeight="1" x14ac:dyDescent="0.25">
      <c r="A131" s="6" t="s">
        <v>571</v>
      </c>
      <c r="B131" s="6" t="s">
        <v>805</v>
      </c>
      <c r="C131" s="6" t="s">
        <v>38</v>
      </c>
      <c r="D131" s="7">
        <v>84</v>
      </c>
      <c r="E131" s="6" t="s">
        <v>806</v>
      </c>
      <c r="F131" s="6" t="s">
        <v>155</v>
      </c>
      <c r="G131" s="6" t="s">
        <v>77</v>
      </c>
      <c r="H131" s="6" t="s">
        <v>42</v>
      </c>
      <c r="I131" s="6" t="s">
        <v>29</v>
      </c>
      <c r="J131" s="6" t="s">
        <v>37</v>
      </c>
      <c r="K131" s="7">
        <v>11</v>
      </c>
      <c r="L131" s="6" t="s">
        <v>807</v>
      </c>
      <c r="M131" s="6" t="s">
        <v>808</v>
      </c>
      <c r="N131" s="6" t="s">
        <v>6</v>
      </c>
      <c r="O131" s="6" t="s">
        <v>5</v>
      </c>
      <c r="P131" s="6" t="s">
        <v>708</v>
      </c>
      <c r="Q131" s="4">
        <v>26</v>
      </c>
      <c r="R131" s="21">
        <v>1.46875</v>
      </c>
      <c r="S131" s="23">
        <f>R131*D131</f>
        <v>123.375</v>
      </c>
      <c r="T131" s="2"/>
      <c r="U131" s="2"/>
    </row>
    <row r="132" spans="1:21" ht="15.75" customHeight="1" x14ac:dyDescent="0.25">
      <c r="A132" s="6" t="s">
        <v>1081</v>
      </c>
      <c r="B132" s="6" t="s">
        <v>1082</v>
      </c>
      <c r="C132" s="6" t="s">
        <v>38</v>
      </c>
      <c r="D132" s="7">
        <v>84</v>
      </c>
      <c r="E132" s="6" t="s">
        <v>1083</v>
      </c>
      <c r="F132" s="9" t="s">
        <v>4559</v>
      </c>
      <c r="G132" s="6" t="s">
        <v>41</v>
      </c>
      <c r="H132" s="6" t="s">
        <v>28</v>
      </c>
      <c r="I132" s="6" t="s">
        <v>29</v>
      </c>
      <c r="J132" s="6" t="s">
        <v>37</v>
      </c>
      <c r="K132" s="7">
        <v>11</v>
      </c>
      <c r="L132" s="6" t="s">
        <v>1084</v>
      </c>
      <c r="M132" s="6" t="s">
        <v>1085</v>
      </c>
      <c r="N132" s="6" t="s">
        <v>8</v>
      </c>
      <c r="O132" s="6" t="s">
        <v>5</v>
      </c>
      <c r="P132" s="6" t="s">
        <v>702</v>
      </c>
      <c r="Q132" s="4">
        <v>89</v>
      </c>
      <c r="R132" s="21">
        <v>1.3125</v>
      </c>
      <c r="S132" s="23">
        <f>R132*D132</f>
        <v>110.25</v>
      </c>
      <c r="T132" s="2"/>
      <c r="U132" s="2"/>
    </row>
    <row r="133" spans="1:21" ht="15.75" customHeight="1" x14ac:dyDescent="0.25">
      <c r="A133" s="6" t="s">
        <v>1115</v>
      </c>
      <c r="B133" s="6" t="s">
        <v>1116</v>
      </c>
      <c r="C133" s="6" t="s">
        <v>38</v>
      </c>
      <c r="D133" s="7">
        <v>84</v>
      </c>
      <c r="E133" s="6" t="s">
        <v>1117</v>
      </c>
      <c r="F133" s="6" t="s">
        <v>132</v>
      </c>
      <c r="G133" s="6" t="s">
        <v>41</v>
      </c>
      <c r="H133" s="6" t="s">
        <v>28</v>
      </c>
      <c r="I133" s="6" t="s">
        <v>29</v>
      </c>
      <c r="J133" s="6" t="s">
        <v>37</v>
      </c>
      <c r="K133" s="7">
        <v>3</v>
      </c>
      <c r="L133" s="6" t="s">
        <v>1118</v>
      </c>
      <c r="M133" s="6" t="s">
        <v>1119</v>
      </c>
      <c r="N133" s="6" t="s">
        <v>6</v>
      </c>
      <c r="O133" s="6" t="s">
        <v>5</v>
      </c>
      <c r="P133" s="6" t="s">
        <v>784</v>
      </c>
      <c r="Q133" s="4">
        <v>99</v>
      </c>
      <c r="R133" s="21">
        <v>1.296875</v>
      </c>
      <c r="S133" s="23">
        <f>R133*D133</f>
        <v>108.9375</v>
      </c>
      <c r="T133" s="2"/>
      <c r="U133" s="2"/>
    </row>
    <row r="134" spans="1:21" ht="15.75" customHeight="1" x14ac:dyDescent="0.25">
      <c r="A134" s="6" t="s">
        <v>499</v>
      </c>
      <c r="B134" s="6" t="s">
        <v>1554</v>
      </c>
      <c r="C134" s="6" t="s">
        <v>38</v>
      </c>
      <c r="D134" s="7">
        <v>84</v>
      </c>
      <c r="E134" s="6" t="s">
        <v>1555</v>
      </c>
      <c r="F134" s="9" t="s">
        <v>4559</v>
      </c>
      <c r="G134" s="6" t="s">
        <v>27</v>
      </c>
      <c r="H134" s="6" t="s">
        <v>28</v>
      </c>
      <c r="I134" s="6" t="s">
        <v>29</v>
      </c>
      <c r="J134" s="6" t="s">
        <v>37</v>
      </c>
      <c r="K134" s="7">
        <v>15</v>
      </c>
      <c r="L134" s="6" t="s">
        <v>1556</v>
      </c>
      <c r="M134" s="6" t="s">
        <v>1518</v>
      </c>
      <c r="N134" s="6" t="s">
        <v>8</v>
      </c>
      <c r="O134" s="6" t="s">
        <v>5</v>
      </c>
      <c r="P134" s="6" t="s">
        <v>737</v>
      </c>
      <c r="Q134" s="4">
        <v>202</v>
      </c>
      <c r="R134" s="21">
        <v>1.140625</v>
      </c>
      <c r="S134" s="23">
        <f>R134*D134</f>
        <v>95.8125</v>
      </c>
      <c r="T134" s="2"/>
      <c r="U134" s="2"/>
    </row>
    <row r="135" spans="1:21" ht="15.75" customHeight="1" x14ac:dyDescent="0.25">
      <c r="A135" s="6" t="s">
        <v>1701</v>
      </c>
      <c r="B135" s="6" t="s">
        <v>1702</v>
      </c>
      <c r="C135" s="6" t="s">
        <v>38</v>
      </c>
      <c r="D135" s="7">
        <v>84</v>
      </c>
      <c r="E135" s="6" t="s">
        <v>1703</v>
      </c>
      <c r="F135" s="6" t="s">
        <v>168</v>
      </c>
      <c r="G135" s="6" t="s">
        <v>77</v>
      </c>
      <c r="H135" s="6" t="s">
        <v>28</v>
      </c>
      <c r="I135" s="6" t="s">
        <v>29</v>
      </c>
      <c r="J135" s="6" t="s">
        <v>30</v>
      </c>
      <c r="K135" s="7">
        <v>15</v>
      </c>
      <c r="L135" s="6" t="s">
        <v>1704</v>
      </c>
      <c r="M135" s="6" t="s">
        <v>1705</v>
      </c>
      <c r="N135" s="6" t="s">
        <v>6</v>
      </c>
      <c r="O135" s="6" t="s">
        <v>5</v>
      </c>
      <c r="P135" s="6" t="s">
        <v>697</v>
      </c>
      <c r="Q135" s="4">
        <v>237</v>
      </c>
      <c r="R135" s="21">
        <v>1.0943750000000001</v>
      </c>
      <c r="S135" s="23">
        <f>R135*D135</f>
        <v>91.927500000000009</v>
      </c>
      <c r="T135" s="2"/>
      <c r="U135" s="2"/>
    </row>
    <row r="136" spans="1:21" ht="15.75" customHeight="1" x14ac:dyDescent="0.25">
      <c r="A136" s="6" t="s">
        <v>1834</v>
      </c>
      <c r="B136" s="6" t="s">
        <v>1835</v>
      </c>
      <c r="C136" s="6" t="s">
        <v>31</v>
      </c>
      <c r="D136" s="7">
        <v>84</v>
      </c>
      <c r="E136" s="6" t="s">
        <v>1836</v>
      </c>
      <c r="F136" s="6" t="s">
        <v>142</v>
      </c>
      <c r="G136" s="6" t="s">
        <v>48</v>
      </c>
      <c r="H136" s="6" t="s">
        <v>42</v>
      </c>
      <c r="I136" s="6" t="s">
        <v>29</v>
      </c>
      <c r="J136" s="6" t="s">
        <v>30</v>
      </c>
      <c r="K136" s="7">
        <v>1</v>
      </c>
      <c r="L136" s="6" t="s">
        <v>1837</v>
      </c>
      <c r="M136" s="6" t="s">
        <v>1838</v>
      </c>
      <c r="N136" s="6" t="s">
        <v>7</v>
      </c>
      <c r="O136" s="6" t="s">
        <v>5</v>
      </c>
      <c r="P136" s="6" t="s">
        <v>708</v>
      </c>
      <c r="Q136" s="4">
        <v>271</v>
      </c>
      <c r="R136" s="21">
        <v>1.06</v>
      </c>
      <c r="S136" s="23">
        <f>R136*D136</f>
        <v>89.04</v>
      </c>
      <c r="T136" s="2"/>
      <c r="U136" s="2"/>
    </row>
    <row r="137" spans="1:21" ht="15.75" customHeight="1" x14ac:dyDescent="0.25">
      <c r="A137" s="6" t="s">
        <v>2050</v>
      </c>
      <c r="B137" s="6" t="s">
        <v>2051</v>
      </c>
      <c r="C137" s="6" t="s">
        <v>31</v>
      </c>
      <c r="D137" s="7">
        <v>84</v>
      </c>
      <c r="E137" s="6" t="s">
        <v>2052</v>
      </c>
      <c r="F137" s="6" t="s">
        <v>89</v>
      </c>
      <c r="G137" s="6" t="s">
        <v>4559</v>
      </c>
      <c r="H137" s="6" t="s">
        <v>28</v>
      </c>
      <c r="I137" s="6" t="s">
        <v>29</v>
      </c>
      <c r="J137" s="6" t="s">
        <v>37</v>
      </c>
      <c r="K137" s="7">
        <v>12</v>
      </c>
      <c r="L137" s="6" t="s">
        <v>10</v>
      </c>
      <c r="M137" s="6" t="s">
        <v>2053</v>
      </c>
      <c r="N137" s="6" t="s">
        <v>6</v>
      </c>
      <c r="O137" s="6" t="s">
        <v>5</v>
      </c>
      <c r="P137" s="6" t="s">
        <v>692</v>
      </c>
      <c r="Q137" s="4">
        <v>326</v>
      </c>
      <c r="R137" s="21">
        <v>1.0093749999999999</v>
      </c>
      <c r="S137" s="23">
        <f>R137*D137</f>
        <v>84.787499999999994</v>
      </c>
      <c r="T137" s="2"/>
      <c r="U137" s="2"/>
    </row>
    <row r="138" spans="1:21" ht="15.75" customHeight="1" x14ac:dyDescent="0.25">
      <c r="A138" s="6" t="s">
        <v>1586</v>
      </c>
      <c r="B138" s="6" t="s">
        <v>2107</v>
      </c>
      <c r="C138" s="6" t="s">
        <v>31</v>
      </c>
      <c r="D138" s="7">
        <v>84</v>
      </c>
      <c r="E138" s="6" t="s">
        <v>2108</v>
      </c>
      <c r="F138" s="6" t="s">
        <v>105</v>
      </c>
      <c r="G138" s="6" t="s">
        <v>36</v>
      </c>
      <c r="H138" s="6" t="s">
        <v>40</v>
      </c>
      <c r="I138" s="6" t="s">
        <v>29</v>
      </c>
      <c r="J138" s="6" t="s">
        <v>37</v>
      </c>
      <c r="K138" s="7">
        <v>10</v>
      </c>
      <c r="L138" s="6" t="s">
        <v>2109</v>
      </c>
      <c r="M138" s="6" t="s">
        <v>974</v>
      </c>
      <c r="N138" s="6" t="s">
        <v>6</v>
      </c>
      <c r="O138" s="6" t="s">
        <v>5</v>
      </c>
      <c r="P138" s="6" t="s">
        <v>681</v>
      </c>
      <c r="Q138" s="4">
        <v>341</v>
      </c>
      <c r="R138" s="21">
        <v>0.99</v>
      </c>
      <c r="S138" s="23">
        <f>R138*D138</f>
        <v>83.16</v>
      </c>
      <c r="T138" s="2"/>
      <c r="U138" s="2"/>
    </row>
    <row r="139" spans="1:21" ht="15.75" customHeight="1" x14ac:dyDescent="0.25">
      <c r="A139" s="6" t="s">
        <v>604</v>
      </c>
      <c r="B139" s="6" t="s">
        <v>2200</v>
      </c>
      <c r="C139" s="6" t="s">
        <v>38</v>
      </c>
      <c r="D139" s="7">
        <v>84</v>
      </c>
      <c r="E139" s="6" t="s">
        <v>2201</v>
      </c>
      <c r="F139" s="6" t="s">
        <v>44</v>
      </c>
      <c r="G139" s="6" t="s">
        <v>33</v>
      </c>
      <c r="H139" s="6" t="s">
        <v>28</v>
      </c>
      <c r="I139" s="6" t="s">
        <v>29</v>
      </c>
      <c r="J139" s="6" t="s">
        <v>37</v>
      </c>
      <c r="K139" s="7">
        <v>11</v>
      </c>
      <c r="L139" s="6" t="s">
        <v>2202</v>
      </c>
      <c r="M139" s="6" t="s">
        <v>2203</v>
      </c>
      <c r="N139" s="6" t="s">
        <v>8</v>
      </c>
      <c r="O139" s="6" t="s">
        <v>5</v>
      </c>
      <c r="P139" s="6" t="s">
        <v>737</v>
      </c>
      <c r="Q139" s="4">
        <v>366</v>
      </c>
      <c r="R139" s="21">
        <v>0.97500000000000009</v>
      </c>
      <c r="S139" s="23">
        <f>R139*D139</f>
        <v>81.900000000000006</v>
      </c>
      <c r="T139" s="2"/>
      <c r="U139" s="2"/>
    </row>
    <row r="140" spans="1:21" ht="15.75" customHeight="1" x14ac:dyDescent="0.25">
      <c r="A140" s="6" t="s">
        <v>2321</v>
      </c>
      <c r="B140" s="6" t="s">
        <v>95</v>
      </c>
      <c r="C140" s="6" t="s">
        <v>38</v>
      </c>
      <c r="D140" s="7">
        <v>84</v>
      </c>
      <c r="E140" s="6" t="s">
        <v>2322</v>
      </c>
      <c r="F140" s="9" t="s">
        <v>4559</v>
      </c>
      <c r="G140" s="6" t="s">
        <v>77</v>
      </c>
      <c r="H140" s="6" t="s">
        <v>42</v>
      </c>
      <c r="I140" s="6" t="s">
        <v>29</v>
      </c>
      <c r="J140" s="6" t="s">
        <v>30</v>
      </c>
      <c r="K140" s="7">
        <v>15</v>
      </c>
      <c r="L140" s="6" t="s">
        <v>2323</v>
      </c>
      <c r="M140" s="6" t="s">
        <v>2324</v>
      </c>
      <c r="N140" s="6" t="s">
        <v>6</v>
      </c>
      <c r="O140" s="6" t="s">
        <v>5</v>
      </c>
      <c r="P140" s="6" t="s">
        <v>692</v>
      </c>
      <c r="Q140" s="4">
        <v>396</v>
      </c>
      <c r="R140" s="21">
        <v>0.9375</v>
      </c>
      <c r="S140" s="23">
        <f>R140*D140</f>
        <v>78.75</v>
      </c>
      <c r="T140" s="2"/>
      <c r="U140" s="2"/>
    </row>
    <row r="141" spans="1:21" ht="15.75" customHeight="1" x14ac:dyDescent="0.25">
      <c r="A141" s="6" t="s">
        <v>514</v>
      </c>
      <c r="B141" s="6" t="s">
        <v>2373</v>
      </c>
      <c r="C141" s="6" t="s">
        <v>31</v>
      </c>
      <c r="D141" s="7">
        <v>84</v>
      </c>
      <c r="E141" s="6" t="s">
        <v>2374</v>
      </c>
      <c r="F141" s="6" t="s">
        <v>47</v>
      </c>
      <c r="G141" s="6" t="s">
        <v>48</v>
      </c>
      <c r="H141" s="6" t="s">
        <v>28</v>
      </c>
      <c r="I141" s="6" t="s">
        <v>29</v>
      </c>
      <c r="J141" s="6" t="s">
        <v>37</v>
      </c>
      <c r="K141" s="7">
        <v>14</v>
      </c>
      <c r="L141" s="6" t="s">
        <v>2375</v>
      </c>
      <c r="M141" s="6" t="s">
        <v>2376</v>
      </c>
      <c r="N141" s="6" t="s">
        <v>7</v>
      </c>
      <c r="O141" s="6" t="s">
        <v>5</v>
      </c>
      <c r="P141" s="6" t="s">
        <v>687</v>
      </c>
      <c r="Q141" s="4">
        <v>409</v>
      </c>
      <c r="R141" s="21">
        <v>0.92500000000000004</v>
      </c>
      <c r="S141" s="23">
        <f>R141*D141</f>
        <v>77.7</v>
      </c>
      <c r="T141" s="2"/>
      <c r="U141" s="2"/>
    </row>
    <row r="142" spans="1:21" ht="15.75" customHeight="1" x14ac:dyDescent="0.25">
      <c r="A142" s="6" t="s">
        <v>462</v>
      </c>
      <c r="B142" s="6" t="s">
        <v>591</v>
      </c>
      <c r="C142" s="6" t="s">
        <v>38</v>
      </c>
      <c r="D142" s="7">
        <v>84</v>
      </c>
      <c r="E142" s="6" t="s">
        <v>2529</v>
      </c>
      <c r="F142" s="6" t="s">
        <v>150</v>
      </c>
      <c r="G142" s="6" t="s">
        <v>33</v>
      </c>
      <c r="H142" s="6" t="s">
        <v>28</v>
      </c>
      <c r="I142" s="6" t="s">
        <v>29</v>
      </c>
      <c r="J142" s="6" t="s">
        <v>37</v>
      </c>
      <c r="K142" s="7">
        <v>9</v>
      </c>
      <c r="L142" s="6" t="s">
        <v>2530</v>
      </c>
      <c r="M142" s="6" t="s">
        <v>2531</v>
      </c>
      <c r="N142" s="6" t="s">
        <v>7</v>
      </c>
      <c r="O142" s="6" t="s">
        <v>5</v>
      </c>
      <c r="P142" s="6" t="s">
        <v>784</v>
      </c>
      <c r="Q142" s="4">
        <v>450</v>
      </c>
      <c r="R142" s="21">
        <v>0.89999999999999991</v>
      </c>
      <c r="S142" s="23">
        <f>R142*D142</f>
        <v>75.599999999999994</v>
      </c>
      <c r="T142" s="2"/>
      <c r="U142" s="2"/>
    </row>
    <row r="143" spans="1:21" ht="15.75" customHeight="1" x14ac:dyDescent="0.25">
      <c r="A143" s="6" t="s">
        <v>4195</v>
      </c>
      <c r="B143" s="6" t="s">
        <v>4196</v>
      </c>
      <c r="C143" s="6" t="s">
        <v>38</v>
      </c>
      <c r="D143" s="7">
        <v>84</v>
      </c>
      <c r="E143" s="6" t="s">
        <v>4197</v>
      </c>
      <c r="F143" s="6" t="s">
        <v>44</v>
      </c>
      <c r="G143" s="6" t="s">
        <v>48</v>
      </c>
      <c r="H143" s="6" t="s">
        <v>40</v>
      </c>
      <c r="I143" s="6" t="s">
        <v>29</v>
      </c>
      <c r="J143" s="6" t="s">
        <v>30</v>
      </c>
      <c r="K143" s="7">
        <v>5</v>
      </c>
      <c r="L143" s="6" t="s">
        <v>4198</v>
      </c>
      <c r="M143" s="6" t="s">
        <v>1272</v>
      </c>
      <c r="N143" s="6" t="s">
        <v>8</v>
      </c>
      <c r="O143" s="6" t="s">
        <v>5</v>
      </c>
      <c r="P143" s="6" t="s">
        <v>737</v>
      </c>
      <c r="Q143" s="4">
        <v>904</v>
      </c>
      <c r="R143" s="21">
        <v>0.5</v>
      </c>
      <c r="S143" s="23">
        <f>R143*D143</f>
        <v>42</v>
      </c>
      <c r="T143" s="2"/>
      <c r="U143" s="2"/>
    </row>
    <row r="144" spans="1:21" ht="15.75" customHeight="1" x14ac:dyDescent="0.25">
      <c r="A144" s="6" t="s">
        <v>4286</v>
      </c>
      <c r="B144" s="6" t="s">
        <v>4287</v>
      </c>
      <c r="C144" s="6" t="s">
        <v>38</v>
      </c>
      <c r="D144" s="7">
        <v>84</v>
      </c>
      <c r="E144" s="8">
        <v>28566</v>
      </c>
      <c r="F144" s="6" t="s">
        <v>74</v>
      </c>
      <c r="G144" s="6" t="s">
        <v>33</v>
      </c>
      <c r="H144" s="6" t="s">
        <v>42</v>
      </c>
      <c r="I144" s="6" t="s">
        <v>29</v>
      </c>
      <c r="J144" s="6" t="s">
        <v>30</v>
      </c>
      <c r="K144" s="7">
        <v>13</v>
      </c>
      <c r="L144" s="6" t="s">
        <v>4558</v>
      </c>
      <c r="M144" s="6" t="s">
        <v>1518</v>
      </c>
      <c r="N144" s="6" t="s">
        <v>8</v>
      </c>
      <c r="O144" s="6" t="s">
        <v>5</v>
      </c>
      <c r="P144" s="6" t="s">
        <v>708</v>
      </c>
      <c r="Q144" s="4">
        <v>928</v>
      </c>
      <c r="R144" s="21">
        <v>0.48</v>
      </c>
      <c r="S144" s="23">
        <f>R144*D144</f>
        <v>40.32</v>
      </c>
      <c r="T144" s="2"/>
      <c r="U144" s="2"/>
    </row>
    <row r="145" spans="1:21" ht="15.75" customHeight="1" x14ac:dyDescent="0.25">
      <c r="A145" s="6" t="s">
        <v>623</v>
      </c>
      <c r="B145" s="6" t="s">
        <v>759</v>
      </c>
      <c r="C145" s="6" t="s">
        <v>38</v>
      </c>
      <c r="D145" s="7">
        <v>83</v>
      </c>
      <c r="E145" s="8">
        <v>27919</v>
      </c>
      <c r="F145" s="6" t="s">
        <v>173</v>
      </c>
      <c r="G145" s="6" t="s">
        <v>33</v>
      </c>
      <c r="H145" s="6" t="s">
        <v>28</v>
      </c>
      <c r="I145" s="6" t="s">
        <v>29</v>
      </c>
      <c r="J145" s="6" t="s">
        <v>37</v>
      </c>
      <c r="K145" s="7">
        <v>14</v>
      </c>
      <c r="L145" s="6" t="s">
        <v>4549</v>
      </c>
      <c r="M145" s="6" t="s">
        <v>760</v>
      </c>
      <c r="N145" s="6" t="s">
        <v>7</v>
      </c>
      <c r="O145" s="6" t="s">
        <v>5</v>
      </c>
      <c r="P145" s="6" t="s">
        <v>689</v>
      </c>
      <c r="Q145" s="4">
        <v>17</v>
      </c>
      <c r="R145" s="21">
        <v>1.546875</v>
      </c>
      <c r="S145" s="23">
        <f>R145*D145</f>
        <v>128.390625</v>
      </c>
      <c r="T145" s="2"/>
      <c r="U145" s="2"/>
    </row>
    <row r="146" spans="1:21" ht="15.75" customHeight="1" x14ac:dyDescent="0.25">
      <c r="A146" s="6" t="s">
        <v>2516</v>
      </c>
      <c r="B146" s="6" t="s">
        <v>2517</v>
      </c>
      <c r="C146" s="6" t="s">
        <v>38</v>
      </c>
      <c r="D146" s="7">
        <v>83</v>
      </c>
      <c r="E146" s="6" t="s">
        <v>2518</v>
      </c>
      <c r="F146" s="6" t="s">
        <v>151</v>
      </c>
      <c r="G146" s="6" t="s">
        <v>48</v>
      </c>
      <c r="H146" s="6" t="s">
        <v>42</v>
      </c>
      <c r="I146" s="6" t="s">
        <v>29</v>
      </c>
      <c r="J146" s="6" t="s">
        <v>30</v>
      </c>
      <c r="K146" s="7">
        <v>8</v>
      </c>
      <c r="L146" s="6" t="s">
        <v>2519</v>
      </c>
      <c r="M146" s="6" t="s">
        <v>2520</v>
      </c>
      <c r="N146" s="6" t="s">
        <v>6</v>
      </c>
      <c r="O146" s="6" t="s">
        <v>5</v>
      </c>
      <c r="P146" s="6" t="s">
        <v>784</v>
      </c>
      <c r="Q146" s="4">
        <v>444</v>
      </c>
      <c r="R146" s="21">
        <v>0.9</v>
      </c>
      <c r="S146" s="23">
        <f>R146*D146</f>
        <v>74.7</v>
      </c>
      <c r="T146" s="2"/>
      <c r="U146" s="2"/>
    </row>
    <row r="147" spans="1:21" ht="15.75" customHeight="1" x14ac:dyDescent="0.25">
      <c r="A147" s="6" t="s">
        <v>2662</v>
      </c>
      <c r="B147" s="9" t="s">
        <v>4560</v>
      </c>
      <c r="C147" s="6" t="s">
        <v>31</v>
      </c>
      <c r="D147" s="7">
        <v>83</v>
      </c>
      <c r="E147" s="6" t="s">
        <v>2663</v>
      </c>
      <c r="F147" s="9" t="s">
        <v>4559</v>
      </c>
      <c r="G147" s="6" t="s">
        <v>33</v>
      </c>
      <c r="H147" s="6" t="s">
        <v>42</v>
      </c>
      <c r="I147" s="6" t="s">
        <v>29</v>
      </c>
      <c r="J147" s="6" t="s">
        <v>30</v>
      </c>
      <c r="K147" s="7">
        <v>19</v>
      </c>
      <c r="L147" s="6" t="s">
        <v>2664</v>
      </c>
      <c r="M147" s="6" t="s">
        <v>889</v>
      </c>
      <c r="N147" s="6" t="s">
        <v>6</v>
      </c>
      <c r="O147" s="6" t="s">
        <v>5</v>
      </c>
      <c r="P147" s="6" t="s">
        <v>1142</v>
      </c>
      <c r="Q147" s="4">
        <v>486</v>
      </c>
      <c r="R147" s="21">
        <v>0.875</v>
      </c>
      <c r="S147" s="23">
        <f>R147*D147</f>
        <v>72.625</v>
      </c>
      <c r="T147" s="2"/>
      <c r="U147" s="2"/>
    </row>
    <row r="148" spans="1:21" ht="15.75" customHeight="1" x14ac:dyDescent="0.25">
      <c r="A148" s="6" t="s">
        <v>2899</v>
      </c>
      <c r="B148" s="6" t="s">
        <v>2900</v>
      </c>
      <c r="C148" s="6" t="s">
        <v>38</v>
      </c>
      <c r="D148" s="7">
        <v>83</v>
      </c>
      <c r="E148" s="6" t="s">
        <v>2901</v>
      </c>
      <c r="F148" s="6" t="s">
        <v>201</v>
      </c>
      <c r="G148" s="6" t="s">
        <v>33</v>
      </c>
      <c r="H148" s="6" t="s">
        <v>42</v>
      </c>
      <c r="I148" s="6" t="s">
        <v>29</v>
      </c>
      <c r="J148" s="6" t="s">
        <v>30</v>
      </c>
      <c r="K148" s="7">
        <v>5</v>
      </c>
      <c r="L148" s="6" t="s">
        <v>2902</v>
      </c>
      <c r="M148" s="6" t="s">
        <v>2903</v>
      </c>
      <c r="N148" s="6" t="s">
        <v>6</v>
      </c>
      <c r="O148" s="6" t="s">
        <v>5</v>
      </c>
      <c r="P148" s="6" t="s">
        <v>681</v>
      </c>
      <c r="Q148" s="4">
        <v>552</v>
      </c>
      <c r="R148" s="21">
        <v>0.81599999999999995</v>
      </c>
      <c r="S148" s="23">
        <f>R148*D148</f>
        <v>67.727999999999994</v>
      </c>
      <c r="T148" s="2"/>
      <c r="U148" s="2"/>
    </row>
    <row r="149" spans="1:21" ht="15.75" customHeight="1" x14ac:dyDescent="0.25">
      <c r="A149" s="6" t="s">
        <v>3039</v>
      </c>
      <c r="B149" s="6" t="s">
        <v>3040</v>
      </c>
      <c r="C149" s="6" t="s">
        <v>31</v>
      </c>
      <c r="D149" s="7">
        <v>83</v>
      </c>
      <c r="E149" s="6" t="s">
        <v>3041</v>
      </c>
      <c r="F149" s="6" t="s">
        <v>287</v>
      </c>
      <c r="G149" s="6" t="s">
        <v>27</v>
      </c>
      <c r="H149" s="6" t="s">
        <v>42</v>
      </c>
      <c r="I149" s="6" t="s">
        <v>29</v>
      </c>
      <c r="J149" s="6" t="s">
        <v>37</v>
      </c>
      <c r="K149" s="7">
        <v>18</v>
      </c>
      <c r="L149" s="6" t="s">
        <v>3042</v>
      </c>
      <c r="M149" s="6" t="s">
        <v>3043</v>
      </c>
      <c r="N149" s="6" t="s">
        <v>8</v>
      </c>
      <c r="O149" s="6" t="s">
        <v>5</v>
      </c>
      <c r="P149" s="6" t="s">
        <v>737</v>
      </c>
      <c r="Q149" s="4">
        <v>587</v>
      </c>
      <c r="R149" s="21">
        <v>0.78625</v>
      </c>
      <c r="S149" s="23">
        <f>R149*D149</f>
        <v>65.258750000000006</v>
      </c>
      <c r="T149" s="2"/>
      <c r="U149" s="2"/>
    </row>
    <row r="150" spans="1:21" ht="15.75" customHeight="1" x14ac:dyDescent="0.25">
      <c r="A150" s="6" t="s">
        <v>618</v>
      </c>
      <c r="B150" s="6" t="s">
        <v>3054</v>
      </c>
      <c r="C150" s="6" t="s">
        <v>31</v>
      </c>
      <c r="D150" s="7">
        <v>83</v>
      </c>
      <c r="E150" s="6" t="s">
        <v>3055</v>
      </c>
      <c r="F150" s="6" t="s">
        <v>354</v>
      </c>
      <c r="G150" s="6" t="s">
        <v>33</v>
      </c>
      <c r="H150" s="6" t="s">
        <v>28</v>
      </c>
      <c r="I150" s="6" t="s">
        <v>29</v>
      </c>
      <c r="J150" s="6" t="s">
        <v>37</v>
      </c>
      <c r="K150" s="7">
        <v>7</v>
      </c>
      <c r="L150" s="6" t="s">
        <v>3056</v>
      </c>
      <c r="M150" s="6" t="s">
        <v>2010</v>
      </c>
      <c r="N150" s="6" t="s">
        <v>7</v>
      </c>
      <c r="O150" s="6" t="s">
        <v>5</v>
      </c>
      <c r="P150" s="6" t="s">
        <v>692</v>
      </c>
      <c r="Q150" s="4">
        <v>591</v>
      </c>
      <c r="R150" s="21">
        <v>0.78200000000000003</v>
      </c>
      <c r="S150" s="23">
        <f>R150*D150</f>
        <v>64.906000000000006</v>
      </c>
      <c r="T150" s="2"/>
      <c r="U150" s="2"/>
    </row>
    <row r="151" spans="1:21" ht="15.75" customHeight="1" x14ac:dyDescent="0.25">
      <c r="A151" s="6" t="s">
        <v>466</v>
      </c>
      <c r="B151" s="6" t="s">
        <v>3545</v>
      </c>
      <c r="C151" s="6" t="s">
        <v>31</v>
      </c>
      <c r="D151" s="7">
        <v>83</v>
      </c>
      <c r="E151" s="6" t="s">
        <v>3546</v>
      </c>
      <c r="F151" s="6" t="s">
        <v>44</v>
      </c>
      <c r="G151" s="6" t="s">
        <v>4559</v>
      </c>
      <c r="H151" s="6" t="s">
        <v>28</v>
      </c>
      <c r="I151" s="6" t="s">
        <v>29</v>
      </c>
      <c r="J151" s="6" t="s">
        <v>37</v>
      </c>
      <c r="K151" s="7">
        <v>16</v>
      </c>
      <c r="L151" s="6" t="s">
        <v>3547</v>
      </c>
      <c r="M151" s="6" t="s">
        <v>3548</v>
      </c>
      <c r="N151" s="6" t="s">
        <v>7</v>
      </c>
      <c r="O151" s="6" t="s">
        <v>5</v>
      </c>
      <c r="P151" s="6" t="s">
        <v>702</v>
      </c>
      <c r="Q151" s="4">
        <v>725</v>
      </c>
      <c r="R151" s="21">
        <v>0.66937499999999994</v>
      </c>
      <c r="S151" s="23">
        <f>R151*D151</f>
        <v>55.558124999999997</v>
      </c>
      <c r="T151" s="2"/>
      <c r="U151" s="2"/>
    </row>
    <row r="152" spans="1:21" ht="15.75" customHeight="1" x14ac:dyDescent="0.25">
      <c r="A152" s="6" t="s">
        <v>133</v>
      </c>
      <c r="B152" s="6" t="s">
        <v>3843</v>
      </c>
      <c r="C152" s="6" t="s">
        <v>31</v>
      </c>
      <c r="D152" s="7">
        <v>83</v>
      </c>
      <c r="E152" s="6" t="s">
        <v>3844</v>
      </c>
      <c r="F152" s="6" t="s">
        <v>51</v>
      </c>
      <c r="G152" s="6" t="s">
        <v>33</v>
      </c>
      <c r="H152" s="6" t="s">
        <v>40</v>
      </c>
      <c r="I152" s="6" t="s">
        <v>29</v>
      </c>
      <c r="J152" s="6" t="s">
        <v>37</v>
      </c>
      <c r="K152" s="7">
        <v>16</v>
      </c>
      <c r="L152" s="6" t="s">
        <v>3845</v>
      </c>
      <c r="M152" s="6" t="s">
        <v>3846</v>
      </c>
      <c r="N152" s="6" t="s">
        <v>6</v>
      </c>
      <c r="O152" s="6" t="s">
        <v>5</v>
      </c>
      <c r="P152" s="6" t="s">
        <v>702</v>
      </c>
      <c r="Q152" s="4">
        <v>804</v>
      </c>
      <c r="R152" s="21">
        <v>0.59500000000000008</v>
      </c>
      <c r="S152" s="23">
        <f>R152*D152</f>
        <v>49.385000000000005</v>
      </c>
      <c r="T152" s="2"/>
      <c r="U152" s="2"/>
    </row>
    <row r="153" spans="1:21" ht="15.75" customHeight="1" x14ac:dyDescent="0.25">
      <c r="A153" s="6" t="s">
        <v>4388</v>
      </c>
      <c r="B153" s="6" t="s">
        <v>4389</v>
      </c>
      <c r="C153" s="6" t="s">
        <v>38</v>
      </c>
      <c r="D153" s="7">
        <v>83</v>
      </c>
      <c r="E153" s="6" t="s">
        <v>4390</v>
      </c>
      <c r="F153" s="6" t="s">
        <v>70</v>
      </c>
      <c r="G153" s="6" t="s">
        <v>4559</v>
      </c>
      <c r="H153" s="6" t="s">
        <v>28</v>
      </c>
      <c r="I153" s="6" t="s">
        <v>29</v>
      </c>
      <c r="J153" s="6" t="s">
        <v>30</v>
      </c>
      <c r="K153" s="7">
        <v>9</v>
      </c>
      <c r="L153" s="6" t="s">
        <v>4391</v>
      </c>
      <c r="M153" s="6" t="s">
        <v>2002</v>
      </c>
      <c r="N153" s="6" t="s">
        <v>6</v>
      </c>
      <c r="O153" s="6" t="s">
        <v>5</v>
      </c>
      <c r="P153" s="6" t="s">
        <v>702</v>
      </c>
      <c r="Q153" s="4">
        <v>956</v>
      </c>
      <c r="R153" s="21">
        <v>0.44624999999999998</v>
      </c>
      <c r="S153" s="23">
        <f>R153*D153</f>
        <v>37.03875</v>
      </c>
      <c r="T153" s="2"/>
      <c r="U153" s="2"/>
    </row>
    <row r="154" spans="1:21" ht="15.75" customHeight="1" x14ac:dyDescent="0.25">
      <c r="A154" s="6" t="s">
        <v>184</v>
      </c>
      <c r="B154" s="6" t="s">
        <v>4480</v>
      </c>
      <c r="C154" s="6" t="s">
        <v>38</v>
      </c>
      <c r="D154" s="7">
        <v>83</v>
      </c>
      <c r="E154" s="6" t="s">
        <v>4481</v>
      </c>
      <c r="F154" s="6" t="s">
        <v>46</v>
      </c>
      <c r="G154" s="6" t="s">
        <v>33</v>
      </c>
      <c r="H154" s="6" t="s">
        <v>40</v>
      </c>
      <c r="I154" s="6" t="s">
        <v>29</v>
      </c>
      <c r="J154" s="6" t="s">
        <v>30</v>
      </c>
      <c r="K154" s="7">
        <v>22</v>
      </c>
      <c r="L154" s="6" t="s">
        <v>4482</v>
      </c>
      <c r="M154" s="6" t="s">
        <v>4483</v>
      </c>
      <c r="N154" s="6" t="s">
        <v>6</v>
      </c>
      <c r="O154" s="6" t="s">
        <v>5</v>
      </c>
      <c r="P154" s="6" t="s">
        <v>697</v>
      </c>
      <c r="Q154" s="4">
        <v>979</v>
      </c>
      <c r="R154" s="21">
        <v>0.41649999999999998</v>
      </c>
      <c r="S154" s="23">
        <f>R154*D154</f>
        <v>34.569499999999998</v>
      </c>
      <c r="T154" s="2"/>
      <c r="U154" s="2"/>
    </row>
    <row r="155" spans="1:21" ht="15.75" customHeight="1" x14ac:dyDescent="0.25">
      <c r="A155" s="6" t="s">
        <v>4495</v>
      </c>
      <c r="B155" s="6" t="s">
        <v>398</v>
      </c>
      <c r="C155" s="6" t="s">
        <v>38</v>
      </c>
      <c r="D155" s="7">
        <v>83</v>
      </c>
      <c r="E155" s="6" t="s">
        <v>4496</v>
      </c>
      <c r="F155" s="6" t="s">
        <v>63</v>
      </c>
      <c r="G155" s="6" t="s">
        <v>27</v>
      </c>
      <c r="H155" s="6" t="s">
        <v>28</v>
      </c>
      <c r="I155" s="6" t="s">
        <v>29</v>
      </c>
      <c r="J155" s="6" t="s">
        <v>37</v>
      </c>
      <c r="K155" s="7">
        <v>15</v>
      </c>
      <c r="L155" s="6" t="s">
        <v>4497</v>
      </c>
      <c r="M155" s="6" t="s">
        <v>4498</v>
      </c>
      <c r="N155" s="6" t="s">
        <v>7</v>
      </c>
      <c r="O155" s="6" t="s">
        <v>5</v>
      </c>
      <c r="P155" s="6" t="s">
        <v>784</v>
      </c>
      <c r="Q155" s="4">
        <v>985</v>
      </c>
      <c r="R155" s="21">
        <v>0.40799999999999997</v>
      </c>
      <c r="S155" s="23">
        <f>R155*D155</f>
        <v>33.863999999999997</v>
      </c>
      <c r="T155" s="2"/>
      <c r="U155" s="2"/>
    </row>
    <row r="156" spans="1:21" ht="15.75" customHeight="1" x14ac:dyDescent="0.25">
      <c r="A156" s="6" t="s">
        <v>4507</v>
      </c>
      <c r="B156" s="6" t="s">
        <v>4508</v>
      </c>
      <c r="C156" s="6" t="s">
        <v>38</v>
      </c>
      <c r="D156" s="7">
        <v>83</v>
      </c>
      <c r="E156" s="6" t="s">
        <v>4509</v>
      </c>
      <c r="F156" s="9" t="s">
        <v>4559</v>
      </c>
      <c r="G156" s="6" t="s">
        <v>48</v>
      </c>
      <c r="H156" s="6" t="s">
        <v>42</v>
      </c>
      <c r="I156" s="6" t="s">
        <v>29</v>
      </c>
      <c r="J156" s="6" t="s">
        <v>30</v>
      </c>
      <c r="K156" s="7">
        <v>11</v>
      </c>
      <c r="L156" s="6" t="s">
        <v>4510</v>
      </c>
      <c r="M156" s="6" t="s">
        <v>3859</v>
      </c>
      <c r="N156" s="6" t="s">
        <v>8</v>
      </c>
      <c r="O156" s="6" t="s">
        <v>5</v>
      </c>
      <c r="P156" s="6" t="s">
        <v>737</v>
      </c>
      <c r="Q156" s="4">
        <v>988</v>
      </c>
      <c r="R156" s="21">
        <v>0.39950000000000002</v>
      </c>
      <c r="S156" s="23">
        <f>R156*D156</f>
        <v>33.158500000000004</v>
      </c>
      <c r="T156" s="2"/>
      <c r="U156" s="2"/>
    </row>
    <row r="157" spans="1:21" ht="15.75" customHeight="1" x14ac:dyDescent="0.25">
      <c r="A157" s="6" t="s">
        <v>980</v>
      </c>
      <c r="B157" s="6" t="s">
        <v>981</v>
      </c>
      <c r="C157" s="6" t="s">
        <v>38</v>
      </c>
      <c r="D157" s="7">
        <v>82</v>
      </c>
      <c r="E157" s="6" t="s">
        <v>982</v>
      </c>
      <c r="F157" s="6" t="s">
        <v>132</v>
      </c>
      <c r="G157" s="6" t="s">
        <v>4559</v>
      </c>
      <c r="H157" s="6" t="s">
        <v>42</v>
      </c>
      <c r="I157" s="6" t="s">
        <v>29</v>
      </c>
      <c r="J157" s="6" t="s">
        <v>30</v>
      </c>
      <c r="K157" s="7">
        <v>6</v>
      </c>
      <c r="L157" s="6" t="s">
        <v>983</v>
      </c>
      <c r="M157" s="6" t="s">
        <v>984</v>
      </c>
      <c r="N157" s="6" t="s">
        <v>6</v>
      </c>
      <c r="O157" s="6" t="s">
        <v>5</v>
      </c>
      <c r="P157" s="6" t="s">
        <v>708</v>
      </c>
      <c r="Q157" s="4">
        <v>68</v>
      </c>
      <c r="R157" s="21">
        <v>1.3546875</v>
      </c>
      <c r="S157" s="23">
        <f>R157*D157</f>
        <v>111.08437500000001</v>
      </c>
      <c r="T157" s="2"/>
      <c r="U157" s="2"/>
    </row>
    <row r="158" spans="1:21" ht="15.75" customHeight="1" x14ac:dyDescent="0.25">
      <c r="A158" s="6" t="s">
        <v>1316</v>
      </c>
      <c r="B158" s="6" t="s">
        <v>1317</v>
      </c>
      <c r="C158" s="6" t="s">
        <v>38</v>
      </c>
      <c r="D158" s="7">
        <v>82</v>
      </c>
      <c r="E158" s="6" t="s">
        <v>1318</v>
      </c>
      <c r="F158" s="6" t="s">
        <v>267</v>
      </c>
      <c r="G158" s="6" t="s">
        <v>48</v>
      </c>
      <c r="H158" s="6" t="s">
        <v>28</v>
      </c>
      <c r="I158" s="6" t="s">
        <v>29</v>
      </c>
      <c r="J158" s="6" t="s">
        <v>37</v>
      </c>
      <c r="K158" s="7">
        <v>17</v>
      </c>
      <c r="L158" s="6" t="s">
        <v>1319</v>
      </c>
      <c r="M158" s="6" t="s">
        <v>1320</v>
      </c>
      <c r="N158" s="6" t="s">
        <v>8</v>
      </c>
      <c r="O158" s="6" t="s">
        <v>5</v>
      </c>
      <c r="P158" s="6" t="s">
        <v>737</v>
      </c>
      <c r="Q158" s="4">
        <v>146</v>
      </c>
      <c r="R158" s="21">
        <v>1.2250000000000001</v>
      </c>
      <c r="S158" s="23">
        <f>R158*D158</f>
        <v>100.45</v>
      </c>
      <c r="T158" s="2"/>
      <c r="U158" s="2"/>
    </row>
    <row r="159" spans="1:21" ht="15.75" customHeight="1" x14ac:dyDescent="0.25">
      <c r="A159" s="6" t="s">
        <v>1593</v>
      </c>
      <c r="B159" s="6" t="s">
        <v>1594</v>
      </c>
      <c r="C159" s="6" t="s">
        <v>31</v>
      </c>
      <c r="D159" s="7">
        <v>82</v>
      </c>
      <c r="E159" s="6" t="s">
        <v>1595</v>
      </c>
      <c r="F159" s="9" t="s">
        <v>4559</v>
      </c>
      <c r="G159" s="6" t="s">
        <v>27</v>
      </c>
      <c r="H159" s="6" t="s">
        <v>42</v>
      </c>
      <c r="I159" s="6" t="s">
        <v>29</v>
      </c>
      <c r="J159" s="6" t="s">
        <v>30</v>
      </c>
      <c r="K159" s="7">
        <v>5</v>
      </c>
      <c r="L159" s="6" t="s">
        <v>1596</v>
      </c>
      <c r="M159" s="6" t="s">
        <v>965</v>
      </c>
      <c r="N159" s="6" t="s">
        <v>8</v>
      </c>
      <c r="O159" s="6" t="s">
        <v>5</v>
      </c>
      <c r="P159" s="6" t="s">
        <v>737</v>
      </c>
      <c r="Q159" s="4">
        <v>212</v>
      </c>
      <c r="R159" s="21">
        <v>1.1368750000000001</v>
      </c>
      <c r="S159" s="23">
        <f>R159*D159</f>
        <v>93.22375000000001</v>
      </c>
      <c r="T159" s="2"/>
      <c r="U159" s="2"/>
    </row>
    <row r="160" spans="1:21" ht="15.75" customHeight="1" x14ac:dyDescent="0.25">
      <c r="A160" s="6" t="s">
        <v>1823</v>
      </c>
      <c r="B160" s="6" t="s">
        <v>1824</v>
      </c>
      <c r="C160" s="6" t="s">
        <v>38</v>
      </c>
      <c r="D160" s="7">
        <v>82</v>
      </c>
      <c r="E160" s="6" t="s">
        <v>1825</v>
      </c>
      <c r="F160" s="6" t="s">
        <v>173</v>
      </c>
      <c r="G160" s="6" t="s">
        <v>33</v>
      </c>
      <c r="H160" s="6" t="s">
        <v>28</v>
      </c>
      <c r="I160" s="6" t="s">
        <v>29</v>
      </c>
      <c r="J160" s="6" t="s">
        <v>37</v>
      </c>
      <c r="K160" s="7">
        <v>7</v>
      </c>
      <c r="L160" s="6" t="s">
        <v>1826</v>
      </c>
      <c r="M160" s="6" t="s">
        <v>908</v>
      </c>
      <c r="N160" s="6" t="s">
        <v>7</v>
      </c>
      <c r="O160" s="6" t="s">
        <v>5</v>
      </c>
      <c r="P160" s="6" t="s">
        <v>708</v>
      </c>
      <c r="Q160" s="4">
        <v>259</v>
      </c>
      <c r="R160" s="21">
        <v>1.0625</v>
      </c>
      <c r="S160" s="23">
        <f>R160*D160</f>
        <v>87.125</v>
      </c>
      <c r="T160" s="2"/>
      <c r="U160" s="2"/>
    </row>
    <row r="161" spans="1:21" ht="15.75" customHeight="1" x14ac:dyDescent="0.25">
      <c r="A161" s="6" t="s">
        <v>2267</v>
      </c>
      <c r="B161" s="6" t="s">
        <v>2268</v>
      </c>
      <c r="C161" s="6" t="s">
        <v>31</v>
      </c>
      <c r="D161" s="7">
        <v>82</v>
      </c>
      <c r="E161" s="6" t="s">
        <v>2269</v>
      </c>
      <c r="F161" s="6" t="s">
        <v>128</v>
      </c>
      <c r="G161" s="6" t="s">
        <v>33</v>
      </c>
      <c r="H161" s="6" t="s">
        <v>40</v>
      </c>
      <c r="I161" s="6" t="s">
        <v>29</v>
      </c>
      <c r="J161" s="6" t="s">
        <v>30</v>
      </c>
      <c r="K161" s="7">
        <v>9</v>
      </c>
      <c r="L161" s="6" t="s">
        <v>2270</v>
      </c>
      <c r="M161" s="6" t="s">
        <v>2271</v>
      </c>
      <c r="N161" s="6" t="s">
        <v>7</v>
      </c>
      <c r="O161" s="6" t="s">
        <v>5</v>
      </c>
      <c r="P161" s="6" t="s">
        <v>681</v>
      </c>
      <c r="Q161" s="4">
        <v>382</v>
      </c>
      <c r="R161" s="21">
        <v>0.95</v>
      </c>
      <c r="S161" s="23">
        <f>R161*D161</f>
        <v>77.899999999999991</v>
      </c>
      <c r="T161" s="2"/>
      <c r="U161" s="2"/>
    </row>
    <row r="162" spans="1:21" ht="15.75" customHeight="1" x14ac:dyDescent="0.25">
      <c r="A162" s="6" t="s">
        <v>463</v>
      </c>
      <c r="B162" s="6" t="s">
        <v>2647</v>
      </c>
      <c r="C162" s="6" t="s">
        <v>31</v>
      </c>
      <c r="D162" s="7">
        <v>82</v>
      </c>
      <c r="E162" s="6" t="s">
        <v>2648</v>
      </c>
      <c r="F162" s="6" t="s">
        <v>225</v>
      </c>
      <c r="G162" s="6" t="s">
        <v>4559</v>
      </c>
      <c r="H162" s="6" t="s">
        <v>28</v>
      </c>
      <c r="I162" s="6" t="s">
        <v>29</v>
      </c>
      <c r="J162" s="6" t="s">
        <v>30</v>
      </c>
      <c r="K162" s="7">
        <v>14</v>
      </c>
      <c r="L162" s="6" t="s">
        <v>2649</v>
      </c>
      <c r="M162" s="6" t="s">
        <v>1903</v>
      </c>
      <c r="N162" s="6" t="s">
        <v>8</v>
      </c>
      <c r="O162" s="6" t="s">
        <v>5</v>
      </c>
      <c r="P162" s="6" t="s">
        <v>708</v>
      </c>
      <c r="Q162" s="4">
        <v>483</v>
      </c>
      <c r="R162" s="21">
        <v>0.87656250000000002</v>
      </c>
      <c r="S162" s="23">
        <f>R162*D162</f>
        <v>71.878124999999997</v>
      </c>
      <c r="T162" s="2"/>
      <c r="U162" s="2"/>
    </row>
    <row r="163" spans="1:21" ht="15.75" customHeight="1" x14ac:dyDescent="0.25">
      <c r="A163" s="6" t="s">
        <v>137</v>
      </c>
      <c r="B163" s="6" t="s">
        <v>2708</v>
      </c>
      <c r="C163" s="6" t="s">
        <v>31</v>
      </c>
      <c r="D163" s="7">
        <v>82</v>
      </c>
      <c r="E163" s="6" t="s">
        <v>2709</v>
      </c>
      <c r="F163" s="6" t="s">
        <v>156</v>
      </c>
      <c r="G163" s="6" t="s">
        <v>45</v>
      </c>
      <c r="H163" s="6" t="s">
        <v>28</v>
      </c>
      <c r="I163" s="6" t="s">
        <v>29</v>
      </c>
      <c r="J163" s="6" t="s">
        <v>37</v>
      </c>
      <c r="K163" s="7">
        <v>16</v>
      </c>
      <c r="L163" s="6" t="s">
        <v>2710</v>
      </c>
      <c r="M163" s="6" t="s">
        <v>861</v>
      </c>
      <c r="N163" s="6" t="s">
        <v>7</v>
      </c>
      <c r="O163" s="6" t="s">
        <v>5</v>
      </c>
      <c r="P163" s="6" t="s">
        <v>689</v>
      </c>
      <c r="Q163" s="4">
        <v>500</v>
      </c>
      <c r="R163" s="21">
        <v>0.86</v>
      </c>
      <c r="S163" s="23">
        <f>R163*D163</f>
        <v>70.52</v>
      </c>
      <c r="T163" s="2"/>
      <c r="U163" s="2"/>
    </row>
    <row r="164" spans="1:21" ht="15.75" customHeight="1" x14ac:dyDescent="0.25">
      <c r="A164" s="6" t="s">
        <v>3242</v>
      </c>
      <c r="B164" s="6" t="s">
        <v>3243</v>
      </c>
      <c r="C164" s="6" t="s">
        <v>31</v>
      </c>
      <c r="D164" s="7">
        <v>82</v>
      </c>
      <c r="E164" s="6" t="s">
        <v>3244</v>
      </c>
      <c r="F164" s="6" t="s">
        <v>78</v>
      </c>
      <c r="G164" s="6" t="s">
        <v>48</v>
      </c>
      <c r="H164" s="6" t="s">
        <v>28</v>
      </c>
      <c r="I164" s="6" t="s">
        <v>29</v>
      </c>
      <c r="J164" s="6" t="s">
        <v>37</v>
      </c>
      <c r="K164" s="7">
        <v>12</v>
      </c>
      <c r="L164" s="6" t="s">
        <v>3245</v>
      </c>
      <c r="M164" s="6" t="s">
        <v>1042</v>
      </c>
      <c r="N164" s="6" t="s">
        <v>8</v>
      </c>
      <c r="O164" s="6" t="s">
        <v>5</v>
      </c>
      <c r="P164" s="6" t="s">
        <v>687</v>
      </c>
      <c r="Q164" s="4">
        <v>644</v>
      </c>
      <c r="R164" s="21">
        <v>0.73046875</v>
      </c>
      <c r="S164" s="23">
        <f>R164*D164</f>
        <v>59.8984375</v>
      </c>
      <c r="T164" s="2"/>
      <c r="U164" s="2"/>
    </row>
    <row r="165" spans="1:21" ht="15.75" customHeight="1" x14ac:dyDescent="0.25">
      <c r="A165" s="6" t="s">
        <v>3509</v>
      </c>
      <c r="B165" s="6" t="s">
        <v>3510</v>
      </c>
      <c r="C165" s="6" t="s">
        <v>38</v>
      </c>
      <c r="D165" s="7">
        <v>82</v>
      </c>
      <c r="E165" s="6" t="s">
        <v>3511</v>
      </c>
      <c r="F165" s="6" t="s">
        <v>57</v>
      </c>
      <c r="G165" s="6" t="s">
        <v>65</v>
      </c>
      <c r="H165" s="6" t="s">
        <v>28</v>
      </c>
      <c r="I165" s="6" t="s">
        <v>29</v>
      </c>
      <c r="J165" s="6" t="s">
        <v>30</v>
      </c>
      <c r="K165" s="7">
        <v>10</v>
      </c>
      <c r="L165" s="6" t="s">
        <v>3512</v>
      </c>
      <c r="M165" s="6" t="s">
        <v>821</v>
      </c>
      <c r="N165" s="6" t="s">
        <v>8</v>
      </c>
      <c r="O165" s="6" t="s">
        <v>5</v>
      </c>
      <c r="P165" s="6" t="s">
        <v>766</v>
      </c>
      <c r="Q165" s="4">
        <v>715</v>
      </c>
      <c r="R165" s="21">
        <v>0.67734375000000002</v>
      </c>
      <c r="S165" s="23">
        <f>R165*D165</f>
        <v>55.542187500000004</v>
      </c>
      <c r="T165" s="2"/>
      <c r="U165" s="2"/>
    </row>
    <row r="166" spans="1:21" ht="15.75" customHeight="1" x14ac:dyDescent="0.25">
      <c r="A166" s="6" t="s">
        <v>4408</v>
      </c>
      <c r="B166" s="6" t="s">
        <v>4409</v>
      </c>
      <c r="C166" s="6" t="s">
        <v>31</v>
      </c>
      <c r="D166" s="7">
        <v>82</v>
      </c>
      <c r="E166" s="6" t="s">
        <v>4410</v>
      </c>
      <c r="F166" s="6" t="s">
        <v>132</v>
      </c>
      <c r="G166" s="6" t="s">
        <v>35</v>
      </c>
      <c r="H166" s="6" t="s">
        <v>40</v>
      </c>
      <c r="I166" s="6" t="s">
        <v>29</v>
      </c>
      <c r="J166" s="6" t="s">
        <v>30</v>
      </c>
      <c r="K166" s="7">
        <v>7</v>
      </c>
      <c r="L166" s="6" t="s">
        <v>4411</v>
      </c>
      <c r="M166" s="6" t="s">
        <v>1934</v>
      </c>
      <c r="N166" s="6" t="s">
        <v>8</v>
      </c>
      <c r="O166" s="6" t="s">
        <v>5</v>
      </c>
      <c r="P166" s="6" t="s">
        <v>689</v>
      </c>
      <c r="Q166" s="4">
        <v>963</v>
      </c>
      <c r="R166" s="21">
        <v>0.44</v>
      </c>
      <c r="S166" s="23">
        <f>R166*D166</f>
        <v>36.08</v>
      </c>
      <c r="T166" s="2"/>
      <c r="U166" s="2"/>
    </row>
    <row r="167" spans="1:21" ht="15.75" customHeight="1" x14ac:dyDescent="0.25">
      <c r="A167" s="6" t="s">
        <v>393</v>
      </c>
      <c r="B167" s="6" t="s">
        <v>4446</v>
      </c>
      <c r="C167" s="6" t="s">
        <v>31</v>
      </c>
      <c r="D167" s="7">
        <v>82</v>
      </c>
      <c r="E167" s="6" t="s">
        <v>4447</v>
      </c>
      <c r="F167" s="9" t="s">
        <v>4559</v>
      </c>
      <c r="G167" s="6" t="s">
        <v>27</v>
      </c>
      <c r="H167" s="6" t="s">
        <v>28</v>
      </c>
      <c r="I167" s="6" t="s">
        <v>29</v>
      </c>
      <c r="J167" s="6" t="s">
        <v>30</v>
      </c>
      <c r="K167" s="7">
        <v>11</v>
      </c>
      <c r="L167" s="6" t="s">
        <v>4448</v>
      </c>
      <c r="M167" s="6" t="s">
        <v>4449</v>
      </c>
      <c r="N167" s="6" t="s">
        <v>8</v>
      </c>
      <c r="O167" s="6" t="s">
        <v>5</v>
      </c>
      <c r="P167" s="6" t="s">
        <v>689</v>
      </c>
      <c r="Q167" s="4">
        <v>972</v>
      </c>
      <c r="R167" s="21">
        <v>0.43</v>
      </c>
      <c r="S167" s="23">
        <f>R167*D167</f>
        <v>35.26</v>
      </c>
      <c r="T167" s="2"/>
      <c r="U167" s="2"/>
    </row>
    <row r="168" spans="1:21" ht="15.75" customHeight="1" x14ac:dyDescent="0.25">
      <c r="A168" s="6" t="s">
        <v>4492</v>
      </c>
      <c r="B168" s="6" t="s">
        <v>4493</v>
      </c>
      <c r="C168" s="6" t="s">
        <v>4548</v>
      </c>
      <c r="D168" s="7">
        <v>82</v>
      </c>
      <c r="E168" s="11"/>
      <c r="F168" s="6" t="s">
        <v>172</v>
      </c>
      <c r="G168" s="6" t="s">
        <v>36</v>
      </c>
      <c r="H168" s="6" t="s">
        <v>40</v>
      </c>
      <c r="I168" s="6" t="s">
        <v>29</v>
      </c>
      <c r="J168" s="6" t="s">
        <v>30</v>
      </c>
      <c r="K168" s="7">
        <v>0</v>
      </c>
      <c r="L168" s="6" t="s">
        <v>4494</v>
      </c>
      <c r="M168" s="6" t="s">
        <v>4105</v>
      </c>
      <c r="N168" s="6" t="s">
        <v>8</v>
      </c>
      <c r="O168" s="6" t="s">
        <v>5</v>
      </c>
      <c r="P168" s="6" t="s">
        <v>689</v>
      </c>
      <c r="Q168" s="4">
        <v>985</v>
      </c>
      <c r="R168" s="21">
        <v>0.40799999999999997</v>
      </c>
      <c r="S168" s="23">
        <f>R168*D168</f>
        <v>33.455999999999996</v>
      </c>
      <c r="T168" s="2"/>
      <c r="U168" s="2"/>
    </row>
    <row r="169" spans="1:21" ht="15.75" customHeight="1" x14ac:dyDescent="0.25">
      <c r="A169" s="6" t="s">
        <v>495</v>
      </c>
      <c r="B169" s="6" t="s">
        <v>1819</v>
      </c>
      <c r="C169" s="6" t="s">
        <v>38</v>
      </c>
      <c r="D169" s="7">
        <v>81</v>
      </c>
      <c r="E169" s="6" t="s">
        <v>1820</v>
      </c>
      <c r="F169" s="6" t="s">
        <v>172</v>
      </c>
      <c r="G169" s="6" t="s">
        <v>35</v>
      </c>
      <c r="H169" s="6" t="s">
        <v>28</v>
      </c>
      <c r="I169" s="6" t="s">
        <v>29</v>
      </c>
      <c r="J169" s="6" t="s">
        <v>30</v>
      </c>
      <c r="K169" s="7">
        <v>18</v>
      </c>
      <c r="L169" s="6" t="s">
        <v>1821</v>
      </c>
      <c r="M169" s="6" t="s">
        <v>1822</v>
      </c>
      <c r="N169" s="6" t="s">
        <v>8</v>
      </c>
      <c r="O169" s="6" t="s">
        <v>5</v>
      </c>
      <c r="P169" s="6" t="s">
        <v>737</v>
      </c>
      <c r="Q169" s="4">
        <v>259</v>
      </c>
      <c r="R169" s="21">
        <v>1.0625</v>
      </c>
      <c r="S169" s="23">
        <f>R169*D169</f>
        <v>86.0625</v>
      </c>
      <c r="T169" s="2"/>
      <c r="U169" s="2"/>
    </row>
    <row r="170" spans="1:21" ht="15.75" customHeight="1" x14ac:dyDescent="0.25">
      <c r="A170" s="6" t="s">
        <v>621</v>
      </c>
      <c r="B170" s="6" t="s">
        <v>67</v>
      </c>
      <c r="C170" s="6" t="s">
        <v>38</v>
      </c>
      <c r="D170" s="7">
        <v>81</v>
      </c>
      <c r="E170" s="6" t="s">
        <v>1251</v>
      </c>
      <c r="F170" s="6" t="s">
        <v>121</v>
      </c>
      <c r="G170" s="6" t="s">
        <v>33</v>
      </c>
      <c r="H170" s="6" t="s">
        <v>40</v>
      </c>
      <c r="I170" s="6" t="s">
        <v>29</v>
      </c>
      <c r="J170" s="6" t="s">
        <v>37</v>
      </c>
      <c r="K170" s="7">
        <v>17</v>
      </c>
      <c r="L170" s="6" t="s">
        <v>1869</v>
      </c>
      <c r="M170" s="6" t="s">
        <v>1870</v>
      </c>
      <c r="N170" s="6" t="s">
        <v>7</v>
      </c>
      <c r="O170" s="6" t="s">
        <v>5</v>
      </c>
      <c r="P170" s="6" t="s">
        <v>702</v>
      </c>
      <c r="Q170" s="4">
        <v>278</v>
      </c>
      <c r="R170" s="21">
        <v>1.05</v>
      </c>
      <c r="S170" s="23">
        <f>R170*D170</f>
        <v>85.05</v>
      </c>
      <c r="T170" s="2"/>
      <c r="U170" s="2"/>
    </row>
    <row r="171" spans="1:21" ht="15.75" customHeight="1" x14ac:dyDescent="0.25">
      <c r="A171" s="6" t="s">
        <v>303</v>
      </c>
      <c r="B171" s="6" t="s">
        <v>1878</v>
      </c>
      <c r="C171" s="6" t="s">
        <v>31</v>
      </c>
      <c r="D171" s="7">
        <v>81</v>
      </c>
      <c r="E171" s="6" t="s">
        <v>1879</v>
      </c>
      <c r="F171" s="6" t="s">
        <v>112</v>
      </c>
      <c r="G171" s="6" t="s">
        <v>4559</v>
      </c>
      <c r="H171" s="6" t="s">
        <v>28</v>
      </c>
      <c r="I171" s="6" t="s">
        <v>29</v>
      </c>
      <c r="J171" s="6" t="s">
        <v>37</v>
      </c>
      <c r="K171" s="7">
        <v>17</v>
      </c>
      <c r="L171" s="6" t="s">
        <v>1880</v>
      </c>
      <c r="M171" s="6" t="s">
        <v>1881</v>
      </c>
      <c r="N171" s="6" t="s">
        <v>6</v>
      </c>
      <c r="O171" s="6" t="s">
        <v>5</v>
      </c>
      <c r="P171" s="6" t="s">
        <v>708</v>
      </c>
      <c r="Q171" s="4">
        <v>284</v>
      </c>
      <c r="R171" s="21">
        <v>1.046875</v>
      </c>
      <c r="S171" s="23">
        <f>R171*D171</f>
        <v>84.796875</v>
      </c>
      <c r="T171" s="2"/>
      <c r="U171" s="2"/>
    </row>
    <row r="172" spans="1:21" ht="15.75" customHeight="1" x14ac:dyDescent="0.25">
      <c r="A172" s="6" t="s">
        <v>1962</v>
      </c>
      <c r="B172" s="6" t="s">
        <v>1963</v>
      </c>
      <c r="C172" s="6" t="s">
        <v>38</v>
      </c>
      <c r="D172" s="7">
        <v>81</v>
      </c>
      <c r="E172" s="6" t="s">
        <v>1964</v>
      </c>
      <c r="F172" s="6" t="s">
        <v>34</v>
      </c>
      <c r="G172" s="6" t="s">
        <v>33</v>
      </c>
      <c r="H172" s="6" t="s">
        <v>28</v>
      </c>
      <c r="I172" s="6" t="s">
        <v>29</v>
      </c>
      <c r="J172" s="6" t="s">
        <v>37</v>
      </c>
      <c r="K172" s="7">
        <v>6</v>
      </c>
      <c r="L172" s="6" t="s">
        <v>1965</v>
      </c>
      <c r="M172" s="6" t="s">
        <v>1966</v>
      </c>
      <c r="N172" s="6" t="s">
        <v>6</v>
      </c>
      <c r="O172" s="6" t="s">
        <v>5</v>
      </c>
      <c r="P172" s="6" t="s">
        <v>708</v>
      </c>
      <c r="Q172" s="4">
        <v>304</v>
      </c>
      <c r="R172" s="21">
        <v>1.0249999999999999</v>
      </c>
      <c r="S172" s="23">
        <f>R172*D172</f>
        <v>83.024999999999991</v>
      </c>
      <c r="T172" s="2"/>
      <c r="U172" s="2"/>
    </row>
    <row r="173" spans="1:21" ht="15.75" customHeight="1" x14ac:dyDescent="0.25">
      <c r="A173" s="6" t="s">
        <v>2079</v>
      </c>
      <c r="B173" s="6" t="s">
        <v>2080</v>
      </c>
      <c r="C173" s="6" t="s">
        <v>31</v>
      </c>
      <c r="D173" s="7">
        <v>81</v>
      </c>
      <c r="E173" s="6" t="s">
        <v>2081</v>
      </c>
      <c r="F173" s="6" t="s">
        <v>115</v>
      </c>
      <c r="G173" s="6" t="s">
        <v>48</v>
      </c>
      <c r="H173" s="6" t="s">
        <v>28</v>
      </c>
      <c r="I173" s="6" t="s">
        <v>29</v>
      </c>
      <c r="J173" s="6" t="s">
        <v>37</v>
      </c>
      <c r="K173" s="7">
        <v>7</v>
      </c>
      <c r="L173" s="6" t="s">
        <v>2082</v>
      </c>
      <c r="M173" s="6" t="s">
        <v>1205</v>
      </c>
      <c r="N173" s="6" t="s">
        <v>8</v>
      </c>
      <c r="O173" s="6" t="s">
        <v>5</v>
      </c>
      <c r="P173" s="6" t="s">
        <v>702</v>
      </c>
      <c r="Q173" s="4">
        <v>334</v>
      </c>
      <c r="R173" s="21">
        <v>0.9987499999999998</v>
      </c>
      <c r="S173" s="23">
        <f>R173*D173</f>
        <v>80.898749999999978</v>
      </c>
      <c r="T173" s="2"/>
      <c r="U173" s="2"/>
    </row>
    <row r="174" spans="1:21" ht="15.75" customHeight="1" x14ac:dyDescent="0.25">
      <c r="A174" s="6" t="s">
        <v>2242</v>
      </c>
      <c r="B174" s="6" t="s">
        <v>2243</v>
      </c>
      <c r="C174" s="6" t="s">
        <v>38</v>
      </c>
      <c r="D174" s="7">
        <v>81</v>
      </c>
      <c r="E174" s="6" t="s">
        <v>2244</v>
      </c>
      <c r="F174" s="6" t="s">
        <v>255</v>
      </c>
      <c r="G174" s="6" t="s">
        <v>33</v>
      </c>
      <c r="H174" s="6" t="s">
        <v>42</v>
      </c>
      <c r="I174" s="6" t="s">
        <v>29</v>
      </c>
      <c r="J174" s="6" t="s">
        <v>37</v>
      </c>
      <c r="K174" s="7">
        <v>2</v>
      </c>
      <c r="L174" s="6" t="s">
        <v>2245</v>
      </c>
      <c r="M174" s="6" t="s">
        <v>2246</v>
      </c>
      <c r="N174" s="6" t="s">
        <v>7</v>
      </c>
      <c r="O174" s="6" t="s">
        <v>5</v>
      </c>
      <c r="P174" s="6" t="s">
        <v>697</v>
      </c>
      <c r="Q174" s="4">
        <v>378</v>
      </c>
      <c r="R174" s="21">
        <v>0.95624999999999993</v>
      </c>
      <c r="S174" s="23">
        <f>R174*D174</f>
        <v>77.456249999999997</v>
      </c>
      <c r="T174" s="2"/>
      <c r="U174" s="2"/>
    </row>
    <row r="175" spans="1:21" ht="15.75" customHeight="1" x14ac:dyDescent="0.25">
      <c r="A175" s="6" t="s">
        <v>536</v>
      </c>
      <c r="B175" s="6" t="s">
        <v>2369</v>
      </c>
      <c r="C175" s="6" t="s">
        <v>38</v>
      </c>
      <c r="D175" s="7">
        <v>81</v>
      </c>
      <c r="E175" s="6" t="s">
        <v>2370</v>
      </c>
      <c r="F175" s="9" t="s">
        <v>4559</v>
      </c>
      <c r="G175" s="6" t="s">
        <v>4559</v>
      </c>
      <c r="H175" s="6" t="s">
        <v>28</v>
      </c>
      <c r="I175" s="6" t="s">
        <v>29</v>
      </c>
      <c r="J175" s="6" t="s">
        <v>30</v>
      </c>
      <c r="K175" s="7">
        <v>21</v>
      </c>
      <c r="L175" s="6" t="s">
        <v>2371</v>
      </c>
      <c r="M175" s="6" t="s">
        <v>2372</v>
      </c>
      <c r="N175" s="6" t="s">
        <v>8</v>
      </c>
      <c r="O175" s="6" t="s">
        <v>5</v>
      </c>
      <c r="P175" s="6" t="s">
        <v>737</v>
      </c>
      <c r="Q175" s="4">
        <v>409</v>
      </c>
      <c r="R175" s="21">
        <v>0.92500000000000004</v>
      </c>
      <c r="S175" s="23">
        <f>R175*D175</f>
        <v>74.924999999999997</v>
      </c>
      <c r="T175" s="2"/>
      <c r="U175" s="2"/>
    </row>
    <row r="176" spans="1:21" ht="15.75" customHeight="1" x14ac:dyDescent="0.25">
      <c r="A176" s="6" t="s">
        <v>2749</v>
      </c>
      <c r="B176" s="6" t="s">
        <v>2750</v>
      </c>
      <c r="C176" s="6" t="s">
        <v>38</v>
      </c>
      <c r="D176" s="7">
        <v>81</v>
      </c>
      <c r="E176" s="8">
        <v>27829</v>
      </c>
      <c r="F176" s="6" t="s">
        <v>105</v>
      </c>
      <c r="G176" s="6" t="s">
        <v>48</v>
      </c>
      <c r="H176" s="6" t="s">
        <v>42</v>
      </c>
      <c r="I176" s="6" t="s">
        <v>29</v>
      </c>
      <c r="J176" s="6" t="s">
        <v>37</v>
      </c>
      <c r="K176" s="7">
        <v>9</v>
      </c>
      <c r="L176" s="6" t="s">
        <v>2751</v>
      </c>
      <c r="M176" s="6" t="s">
        <v>2752</v>
      </c>
      <c r="N176" s="6" t="s">
        <v>7</v>
      </c>
      <c r="O176" s="6" t="s">
        <v>5</v>
      </c>
      <c r="P176" s="6" t="s">
        <v>737</v>
      </c>
      <c r="Q176" s="4">
        <v>513</v>
      </c>
      <c r="R176" s="21">
        <v>0.84150000000000003</v>
      </c>
      <c r="S176" s="23">
        <f>R176*D176</f>
        <v>68.161500000000004</v>
      </c>
      <c r="T176" s="2"/>
      <c r="U176" s="2"/>
    </row>
    <row r="177" spans="1:21" ht="15.75" customHeight="1" x14ac:dyDescent="0.25">
      <c r="A177" s="6" t="s">
        <v>2964</v>
      </c>
      <c r="B177" s="6" t="s">
        <v>2965</v>
      </c>
      <c r="C177" s="6" t="s">
        <v>31</v>
      </c>
      <c r="D177" s="7">
        <v>81</v>
      </c>
      <c r="E177" s="6" t="s">
        <v>2966</v>
      </c>
      <c r="F177" s="6" t="s">
        <v>76</v>
      </c>
      <c r="G177" s="6" t="s">
        <v>77</v>
      </c>
      <c r="H177" s="6" t="s">
        <v>28</v>
      </c>
      <c r="I177" s="6" t="s">
        <v>29</v>
      </c>
      <c r="J177" s="6" t="s">
        <v>37</v>
      </c>
      <c r="K177" s="7">
        <v>14</v>
      </c>
      <c r="L177" s="6" t="s">
        <v>2967</v>
      </c>
      <c r="M177" s="6" t="s">
        <v>2968</v>
      </c>
      <c r="N177" s="6" t="s">
        <v>6</v>
      </c>
      <c r="O177" s="6" t="s">
        <v>5</v>
      </c>
      <c r="P177" s="6" t="s">
        <v>697</v>
      </c>
      <c r="Q177" s="4">
        <v>568</v>
      </c>
      <c r="R177" s="21">
        <v>0.8</v>
      </c>
      <c r="S177" s="23">
        <f>R177*D177</f>
        <v>64.8</v>
      </c>
      <c r="T177" s="2"/>
      <c r="U177" s="2"/>
    </row>
    <row r="178" spans="1:21" ht="15.75" customHeight="1" x14ac:dyDescent="0.25">
      <c r="A178" s="6" t="s">
        <v>2977</v>
      </c>
      <c r="B178" s="6" t="s">
        <v>2978</v>
      </c>
      <c r="C178" s="6" t="s">
        <v>31</v>
      </c>
      <c r="D178" s="7">
        <v>81</v>
      </c>
      <c r="E178" s="6" t="s">
        <v>2979</v>
      </c>
      <c r="F178" s="6" t="s">
        <v>76</v>
      </c>
      <c r="G178" s="6" t="s">
        <v>77</v>
      </c>
      <c r="H178" s="6" t="s">
        <v>28</v>
      </c>
      <c r="I178" s="6" t="s">
        <v>29</v>
      </c>
      <c r="J178" s="6" t="s">
        <v>30</v>
      </c>
      <c r="K178" s="7">
        <v>21</v>
      </c>
      <c r="L178" s="6" t="s">
        <v>2980</v>
      </c>
      <c r="M178" s="6" t="s">
        <v>2981</v>
      </c>
      <c r="N178" s="6" t="s">
        <v>8</v>
      </c>
      <c r="O178" s="6" t="s">
        <v>5</v>
      </c>
      <c r="P178" s="6" t="s">
        <v>702</v>
      </c>
      <c r="Q178" s="4">
        <v>568</v>
      </c>
      <c r="R178" s="21">
        <v>0.8</v>
      </c>
      <c r="S178" s="23">
        <f>R178*D178</f>
        <v>64.8</v>
      </c>
      <c r="T178" s="2"/>
      <c r="U178" s="2"/>
    </row>
    <row r="179" spans="1:21" ht="15.75" customHeight="1" x14ac:dyDescent="0.25">
      <c r="A179" s="6" t="s">
        <v>2093</v>
      </c>
      <c r="B179" s="6" t="s">
        <v>2094</v>
      </c>
      <c r="C179" s="6" t="s">
        <v>38</v>
      </c>
      <c r="D179" s="7">
        <v>80</v>
      </c>
      <c r="E179" s="6" t="s">
        <v>2095</v>
      </c>
      <c r="F179" s="6" t="s">
        <v>62</v>
      </c>
      <c r="G179" s="6" t="s">
        <v>4559</v>
      </c>
      <c r="H179" s="6" t="s">
        <v>42</v>
      </c>
      <c r="I179" s="6" t="s">
        <v>29</v>
      </c>
      <c r="J179" s="6" t="s">
        <v>30</v>
      </c>
      <c r="K179" s="7">
        <v>7</v>
      </c>
      <c r="L179" s="6" t="s">
        <v>2096</v>
      </c>
      <c r="M179" s="6" t="s">
        <v>2097</v>
      </c>
      <c r="N179" s="6" t="s">
        <v>7</v>
      </c>
      <c r="O179" s="6" t="s">
        <v>5</v>
      </c>
      <c r="P179" s="6" t="s">
        <v>702</v>
      </c>
      <c r="Q179" s="4">
        <v>338</v>
      </c>
      <c r="R179" s="21">
        <v>0.99609375</v>
      </c>
      <c r="S179" s="23">
        <f>R179*D179</f>
        <v>79.6875</v>
      </c>
      <c r="T179" s="2"/>
      <c r="U179" s="2"/>
    </row>
    <row r="180" spans="1:21" ht="15.75" customHeight="1" x14ac:dyDescent="0.25">
      <c r="A180" s="6" t="s">
        <v>2345</v>
      </c>
      <c r="B180" s="6" t="s">
        <v>2346</v>
      </c>
      <c r="C180" s="6" t="s">
        <v>31</v>
      </c>
      <c r="D180" s="7">
        <v>80</v>
      </c>
      <c r="E180" s="8">
        <v>28511</v>
      </c>
      <c r="F180" s="6" t="s">
        <v>154</v>
      </c>
      <c r="G180" s="6" t="s">
        <v>33</v>
      </c>
      <c r="H180" s="6" t="s">
        <v>40</v>
      </c>
      <c r="I180" s="6" t="s">
        <v>29</v>
      </c>
      <c r="J180" s="6" t="s">
        <v>30</v>
      </c>
      <c r="K180" s="7">
        <v>17</v>
      </c>
      <c r="L180" s="6" t="s">
        <v>2347</v>
      </c>
      <c r="M180" s="6" t="s">
        <v>1172</v>
      </c>
      <c r="N180" s="6" t="s">
        <v>8</v>
      </c>
      <c r="O180" s="6" t="s">
        <v>5</v>
      </c>
      <c r="P180" s="6" t="s">
        <v>687</v>
      </c>
      <c r="Q180" s="4">
        <v>401</v>
      </c>
      <c r="R180" s="21">
        <v>0.93500000000000005</v>
      </c>
      <c r="S180" s="23">
        <f>R180*D180</f>
        <v>74.800000000000011</v>
      </c>
      <c r="T180" s="2"/>
      <c r="U180" s="2"/>
    </row>
    <row r="181" spans="1:21" ht="15.75" customHeight="1" x14ac:dyDescent="0.25">
      <c r="A181" s="6" t="s">
        <v>292</v>
      </c>
      <c r="B181" s="6" t="s">
        <v>2861</v>
      </c>
      <c r="C181" s="6" t="s">
        <v>31</v>
      </c>
      <c r="D181" s="7">
        <v>80</v>
      </c>
      <c r="E181" s="6" t="s">
        <v>2862</v>
      </c>
      <c r="F181" s="6" t="s">
        <v>115</v>
      </c>
      <c r="G181" s="6" t="s">
        <v>48</v>
      </c>
      <c r="H181" s="6" t="s">
        <v>42</v>
      </c>
      <c r="I181" s="6" t="s">
        <v>29</v>
      </c>
      <c r="J181" s="6" t="s">
        <v>37</v>
      </c>
      <c r="K181" s="7">
        <v>5</v>
      </c>
      <c r="L181" s="6" t="s">
        <v>2863</v>
      </c>
      <c r="M181" s="6" t="s">
        <v>1042</v>
      </c>
      <c r="N181" s="6" t="s">
        <v>8</v>
      </c>
      <c r="O181" s="6" t="s">
        <v>5</v>
      </c>
      <c r="P181" s="6" t="s">
        <v>689</v>
      </c>
      <c r="Q181" s="4">
        <v>536</v>
      </c>
      <c r="R181" s="21">
        <v>0.82500000000000007</v>
      </c>
      <c r="S181" s="23">
        <f>R181*D181</f>
        <v>66</v>
      </c>
      <c r="T181" s="2"/>
      <c r="U181" s="2"/>
    </row>
    <row r="182" spans="1:21" ht="15.75" customHeight="1" x14ac:dyDescent="0.25">
      <c r="A182" s="6" t="s">
        <v>2935</v>
      </c>
      <c r="B182" s="6" t="s">
        <v>2936</v>
      </c>
      <c r="C182" s="6" t="s">
        <v>38</v>
      </c>
      <c r="D182" s="7">
        <v>80</v>
      </c>
      <c r="E182" s="6" t="s">
        <v>2937</v>
      </c>
      <c r="F182" s="9" t="s">
        <v>4559</v>
      </c>
      <c r="G182" s="6" t="s">
        <v>35</v>
      </c>
      <c r="H182" s="6" t="s">
        <v>28</v>
      </c>
      <c r="I182" s="6" t="s">
        <v>29</v>
      </c>
      <c r="J182" s="6" t="s">
        <v>37</v>
      </c>
      <c r="K182" s="7">
        <v>5</v>
      </c>
      <c r="L182" s="6" t="s">
        <v>2938</v>
      </c>
      <c r="M182" s="6" t="s">
        <v>2939</v>
      </c>
      <c r="N182" s="6" t="s">
        <v>6</v>
      </c>
      <c r="O182" s="6" t="s">
        <v>5</v>
      </c>
      <c r="P182" s="6" t="s">
        <v>737</v>
      </c>
      <c r="Q182" s="4">
        <v>562</v>
      </c>
      <c r="R182" s="21">
        <v>0.81</v>
      </c>
      <c r="S182" s="23">
        <f>R182*D182</f>
        <v>64.800000000000011</v>
      </c>
      <c r="T182" s="2"/>
      <c r="U182" s="2"/>
    </row>
    <row r="183" spans="1:21" ht="15.75" customHeight="1" x14ac:dyDescent="0.25">
      <c r="A183" s="6" t="s">
        <v>3106</v>
      </c>
      <c r="B183" s="6" t="s">
        <v>3107</v>
      </c>
      <c r="C183" s="6" t="s">
        <v>38</v>
      </c>
      <c r="D183" s="7">
        <v>80</v>
      </c>
      <c r="E183" s="6" t="s">
        <v>3108</v>
      </c>
      <c r="F183" s="6" t="s">
        <v>216</v>
      </c>
      <c r="G183" s="6" t="s">
        <v>48</v>
      </c>
      <c r="H183" s="6" t="s">
        <v>28</v>
      </c>
      <c r="I183" s="6" t="s">
        <v>29</v>
      </c>
      <c r="J183" s="6" t="s">
        <v>30</v>
      </c>
      <c r="K183" s="7">
        <v>12</v>
      </c>
      <c r="L183" s="6" t="s">
        <v>3109</v>
      </c>
      <c r="M183" s="6" t="s">
        <v>2060</v>
      </c>
      <c r="N183" s="6" t="s">
        <v>8</v>
      </c>
      <c r="O183" s="6" t="s">
        <v>5</v>
      </c>
      <c r="P183" s="6" t="s">
        <v>681</v>
      </c>
      <c r="Q183" s="4">
        <v>606</v>
      </c>
      <c r="R183" s="21">
        <v>0.7649999999999999</v>
      </c>
      <c r="S183" s="23">
        <f>R183*D183</f>
        <v>61.199999999999989</v>
      </c>
      <c r="T183" s="2"/>
      <c r="U183" s="2"/>
    </row>
    <row r="184" spans="1:21" ht="15.75" customHeight="1" x14ac:dyDescent="0.25">
      <c r="A184" s="6" t="s">
        <v>3655</v>
      </c>
      <c r="B184" s="9" t="s">
        <v>4560</v>
      </c>
      <c r="C184" s="6" t="s">
        <v>31</v>
      </c>
      <c r="D184" s="7">
        <v>80</v>
      </c>
      <c r="E184" s="6" t="s">
        <v>3656</v>
      </c>
      <c r="F184" s="6" t="s">
        <v>79</v>
      </c>
      <c r="G184" s="6" t="s">
        <v>27</v>
      </c>
      <c r="H184" s="6" t="s">
        <v>40</v>
      </c>
      <c r="I184" s="6" t="s">
        <v>29</v>
      </c>
      <c r="J184" s="6" t="s">
        <v>37</v>
      </c>
      <c r="K184" s="7">
        <v>10</v>
      </c>
      <c r="L184" s="6" t="s">
        <v>3657</v>
      </c>
      <c r="M184" s="6" t="s">
        <v>3658</v>
      </c>
      <c r="N184" s="6" t="s">
        <v>6</v>
      </c>
      <c r="O184" s="6" t="s">
        <v>5</v>
      </c>
      <c r="P184" s="6" t="s">
        <v>692</v>
      </c>
      <c r="Q184" s="4">
        <v>755</v>
      </c>
      <c r="R184" s="21">
        <v>0.64</v>
      </c>
      <c r="S184" s="23">
        <f>R184*D184</f>
        <v>51.2</v>
      </c>
      <c r="T184" s="2"/>
      <c r="U184" s="2"/>
    </row>
    <row r="185" spans="1:21" ht="15.75" customHeight="1" x14ac:dyDescent="0.25">
      <c r="A185" s="6" t="s">
        <v>1056</v>
      </c>
      <c r="B185" s="6" t="s">
        <v>1057</v>
      </c>
      <c r="C185" s="6" t="s">
        <v>38</v>
      </c>
      <c r="D185" s="7">
        <v>8</v>
      </c>
      <c r="E185" s="6" t="s">
        <v>1058</v>
      </c>
      <c r="F185" s="6" t="s">
        <v>76</v>
      </c>
      <c r="G185" s="6" t="s">
        <v>77</v>
      </c>
      <c r="H185" s="6" t="s">
        <v>40</v>
      </c>
      <c r="I185" s="6" t="s">
        <v>29</v>
      </c>
      <c r="J185" s="6" t="s">
        <v>37</v>
      </c>
      <c r="K185" s="7">
        <v>5</v>
      </c>
      <c r="L185" s="6" t="s">
        <v>1059</v>
      </c>
      <c r="M185" s="6" t="s">
        <v>1060</v>
      </c>
      <c r="N185" s="6" t="s">
        <v>8</v>
      </c>
      <c r="O185" s="6" t="s">
        <v>5</v>
      </c>
      <c r="P185" s="6" t="s">
        <v>702</v>
      </c>
      <c r="Q185" s="4">
        <v>85</v>
      </c>
      <c r="R185" s="21">
        <v>1.325</v>
      </c>
      <c r="S185" s="23">
        <f>R185*D185</f>
        <v>10.6</v>
      </c>
      <c r="T185" s="2"/>
      <c r="U185" s="2"/>
    </row>
    <row r="186" spans="1:21" ht="15.75" customHeight="1" x14ac:dyDescent="0.25">
      <c r="A186" s="6" t="s">
        <v>1618</v>
      </c>
      <c r="B186" s="6" t="s">
        <v>1619</v>
      </c>
      <c r="C186" s="6" t="s">
        <v>38</v>
      </c>
      <c r="D186" s="7">
        <v>8</v>
      </c>
      <c r="E186" s="6" t="s">
        <v>1620</v>
      </c>
      <c r="F186" s="6" t="s">
        <v>110</v>
      </c>
      <c r="G186" s="6" t="s">
        <v>27</v>
      </c>
      <c r="H186" s="6" t="s">
        <v>40</v>
      </c>
      <c r="I186" s="6" t="s">
        <v>29</v>
      </c>
      <c r="J186" s="6" t="s">
        <v>30</v>
      </c>
      <c r="K186" s="7">
        <v>18</v>
      </c>
      <c r="L186" s="6" t="s">
        <v>1621</v>
      </c>
      <c r="M186" s="6" t="s">
        <v>1622</v>
      </c>
      <c r="N186" s="6" t="s">
        <v>6</v>
      </c>
      <c r="O186" s="6" t="s">
        <v>5</v>
      </c>
      <c r="P186" s="6" t="s">
        <v>766</v>
      </c>
      <c r="Q186" s="4">
        <v>218</v>
      </c>
      <c r="R186" s="21">
        <v>1.12625</v>
      </c>
      <c r="S186" s="23">
        <f>R186*D186</f>
        <v>9.01</v>
      </c>
      <c r="T186" s="2"/>
      <c r="U186" s="2"/>
    </row>
    <row r="187" spans="1:21" ht="15.75" customHeight="1" x14ac:dyDescent="0.25">
      <c r="A187" s="6" t="s">
        <v>1732</v>
      </c>
      <c r="B187" s="6" t="s">
        <v>1733</v>
      </c>
      <c r="C187" s="6" t="s">
        <v>38</v>
      </c>
      <c r="D187" s="7">
        <v>8</v>
      </c>
      <c r="E187" s="6" t="s">
        <v>1734</v>
      </c>
      <c r="F187" s="6" t="s">
        <v>148</v>
      </c>
      <c r="G187" s="6" t="s">
        <v>48</v>
      </c>
      <c r="H187" s="6" t="s">
        <v>40</v>
      </c>
      <c r="I187" s="6" t="s">
        <v>29</v>
      </c>
      <c r="J187" s="6" t="s">
        <v>30</v>
      </c>
      <c r="K187" s="7">
        <v>4</v>
      </c>
      <c r="L187" s="6" t="s">
        <v>1735</v>
      </c>
      <c r="M187" s="6" t="s">
        <v>1736</v>
      </c>
      <c r="N187" s="6" t="s">
        <v>7</v>
      </c>
      <c r="O187" s="6" t="s">
        <v>5</v>
      </c>
      <c r="P187" s="6" t="s">
        <v>689</v>
      </c>
      <c r="Q187" s="4">
        <v>244</v>
      </c>
      <c r="R187" s="21">
        <v>1.08375</v>
      </c>
      <c r="S187" s="23">
        <f>R187*D187</f>
        <v>8.67</v>
      </c>
      <c r="T187" s="2"/>
      <c r="U187" s="2"/>
    </row>
    <row r="188" spans="1:21" ht="15.75" customHeight="1" x14ac:dyDescent="0.25">
      <c r="A188" s="6" t="s">
        <v>94</v>
      </c>
      <c r="B188" s="6" t="s">
        <v>664</v>
      </c>
      <c r="C188" s="6" t="s">
        <v>38</v>
      </c>
      <c r="D188" s="7">
        <v>8</v>
      </c>
      <c r="E188" s="6" t="s">
        <v>2083</v>
      </c>
      <c r="F188" s="6" t="s">
        <v>152</v>
      </c>
      <c r="G188" s="6" t="s">
        <v>33</v>
      </c>
      <c r="H188" s="6" t="s">
        <v>28</v>
      </c>
      <c r="I188" s="6" t="s">
        <v>29</v>
      </c>
      <c r="J188" s="6" t="s">
        <v>30</v>
      </c>
      <c r="K188" s="7">
        <v>16</v>
      </c>
      <c r="L188" s="6" t="s">
        <v>2084</v>
      </c>
      <c r="M188" s="6" t="s">
        <v>2010</v>
      </c>
      <c r="N188" s="6" t="s">
        <v>7</v>
      </c>
      <c r="O188" s="6" t="s">
        <v>5</v>
      </c>
      <c r="P188" s="6" t="s">
        <v>708</v>
      </c>
      <c r="Q188" s="4">
        <v>334</v>
      </c>
      <c r="R188" s="21">
        <v>0.9987499999999998</v>
      </c>
      <c r="S188" s="23">
        <f>R188*D188</f>
        <v>7.9899999999999984</v>
      </c>
      <c r="T188" s="2"/>
      <c r="U188" s="2"/>
    </row>
    <row r="189" spans="1:21" ht="15.75" customHeight="1" x14ac:dyDescent="0.25">
      <c r="A189" s="6" t="s">
        <v>331</v>
      </c>
      <c r="B189" s="6" t="s">
        <v>3364</v>
      </c>
      <c r="C189" s="6" t="s">
        <v>38</v>
      </c>
      <c r="D189" s="7">
        <v>8</v>
      </c>
      <c r="E189" s="6" t="s">
        <v>3365</v>
      </c>
      <c r="F189" s="6" t="s">
        <v>89</v>
      </c>
      <c r="G189" s="6" t="s">
        <v>27</v>
      </c>
      <c r="H189" s="6" t="s">
        <v>28</v>
      </c>
      <c r="I189" s="6" t="s">
        <v>29</v>
      </c>
      <c r="J189" s="6" t="s">
        <v>37</v>
      </c>
      <c r="K189" s="7">
        <v>21</v>
      </c>
      <c r="L189" s="6" t="s">
        <v>12</v>
      </c>
      <c r="M189" s="6" t="s">
        <v>856</v>
      </c>
      <c r="N189" s="6" t="s">
        <v>8</v>
      </c>
      <c r="O189" s="6" t="s">
        <v>5</v>
      </c>
      <c r="P189" s="6" t="s">
        <v>689</v>
      </c>
      <c r="Q189" s="4">
        <v>676</v>
      </c>
      <c r="R189" s="21">
        <v>0.70125000000000004</v>
      </c>
      <c r="S189" s="23">
        <f>R189*D189</f>
        <v>5.61</v>
      </c>
      <c r="T189" s="2"/>
      <c r="U189" s="2"/>
    </row>
    <row r="190" spans="1:21" ht="15.75" customHeight="1" x14ac:dyDescent="0.25">
      <c r="A190" s="6" t="s">
        <v>3449</v>
      </c>
      <c r="B190" s="6" t="s">
        <v>3450</v>
      </c>
      <c r="C190" s="6" t="s">
        <v>38</v>
      </c>
      <c r="D190" s="7">
        <v>8</v>
      </c>
      <c r="E190" s="6" t="s">
        <v>3451</v>
      </c>
      <c r="F190" s="6" t="s">
        <v>171</v>
      </c>
      <c r="G190" s="6" t="s">
        <v>48</v>
      </c>
      <c r="H190" s="6" t="s">
        <v>42</v>
      </c>
      <c r="I190" s="6" t="s">
        <v>29</v>
      </c>
      <c r="J190" s="6" t="s">
        <v>37</v>
      </c>
      <c r="K190" s="7">
        <v>7</v>
      </c>
      <c r="L190" s="6" t="s">
        <v>3452</v>
      </c>
      <c r="M190" s="6" t="s">
        <v>3453</v>
      </c>
      <c r="N190" s="6" t="s">
        <v>6</v>
      </c>
      <c r="O190" s="6" t="s">
        <v>5</v>
      </c>
      <c r="P190" s="6" t="s">
        <v>1142</v>
      </c>
      <c r="Q190" s="4">
        <v>700</v>
      </c>
      <c r="R190" s="21">
        <v>0.6875</v>
      </c>
      <c r="S190" s="23">
        <f>R190*D190</f>
        <v>5.5</v>
      </c>
      <c r="T190" s="2"/>
      <c r="U190" s="2"/>
    </row>
    <row r="191" spans="1:21" ht="15.75" customHeight="1" x14ac:dyDescent="0.25">
      <c r="A191" s="6" t="s">
        <v>407</v>
      </c>
      <c r="B191" s="6" t="s">
        <v>3513</v>
      </c>
      <c r="C191" s="6" t="s">
        <v>31</v>
      </c>
      <c r="D191" s="7">
        <v>8</v>
      </c>
      <c r="E191" s="6" t="s">
        <v>3514</v>
      </c>
      <c r="F191" s="6" t="s">
        <v>204</v>
      </c>
      <c r="G191" s="6" t="s">
        <v>4559</v>
      </c>
      <c r="H191" s="6" t="s">
        <v>40</v>
      </c>
      <c r="I191" s="6" t="s">
        <v>29</v>
      </c>
      <c r="J191" s="6" t="s">
        <v>30</v>
      </c>
      <c r="K191" s="7">
        <v>4</v>
      </c>
      <c r="L191" s="6" t="s">
        <v>3515</v>
      </c>
      <c r="M191" s="6" t="s">
        <v>3131</v>
      </c>
      <c r="N191" s="6" t="s">
        <v>7</v>
      </c>
      <c r="O191" s="6" t="s">
        <v>5</v>
      </c>
      <c r="P191" s="6" t="s">
        <v>708</v>
      </c>
      <c r="Q191" s="4">
        <v>715</v>
      </c>
      <c r="R191" s="21">
        <v>0.67734375000000002</v>
      </c>
      <c r="S191" s="23">
        <f>R191*D191</f>
        <v>5.4187500000000002</v>
      </c>
      <c r="T191" s="2"/>
      <c r="U191" s="2"/>
    </row>
    <row r="192" spans="1:21" ht="15.75" customHeight="1" x14ac:dyDescent="0.25">
      <c r="A192" s="6" t="s">
        <v>862</v>
      </c>
      <c r="B192" s="6" t="s">
        <v>863</v>
      </c>
      <c r="C192" s="6" t="s">
        <v>38</v>
      </c>
      <c r="D192" s="7">
        <v>79</v>
      </c>
      <c r="E192" s="6" t="s">
        <v>864</v>
      </c>
      <c r="F192" s="9" t="s">
        <v>4559</v>
      </c>
      <c r="G192" s="6" t="s">
        <v>41</v>
      </c>
      <c r="H192" s="6" t="s">
        <v>28</v>
      </c>
      <c r="I192" s="6" t="s">
        <v>29</v>
      </c>
      <c r="J192" s="6" t="s">
        <v>37</v>
      </c>
      <c r="K192" s="7">
        <v>8</v>
      </c>
      <c r="L192" s="6" t="s">
        <v>865</v>
      </c>
      <c r="M192" s="6" t="s">
        <v>866</v>
      </c>
      <c r="N192" s="6" t="s">
        <v>8</v>
      </c>
      <c r="O192" s="6" t="s">
        <v>5</v>
      </c>
      <c r="P192" s="6" t="s">
        <v>689</v>
      </c>
      <c r="Q192" s="4">
        <v>42</v>
      </c>
      <c r="R192" s="21">
        <v>1.421875</v>
      </c>
      <c r="S192" s="23">
        <f>R192*D192</f>
        <v>112.328125</v>
      </c>
      <c r="T192" s="2"/>
      <c r="U192" s="2"/>
    </row>
    <row r="193" spans="1:21" ht="15.75" customHeight="1" x14ac:dyDescent="0.25">
      <c r="A193" s="6" t="s">
        <v>512</v>
      </c>
      <c r="B193" s="6" t="s">
        <v>1450</v>
      </c>
      <c r="C193" s="6" t="s">
        <v>38</v>
      </c>
      <c r="D193" s="7">
        <v>79</v>
      </c>
      <c r="E193" s="6" t="s">
        <v>1451</v>
      </c>
      <c r="F193" s="6" t="s">
        <v>99</v>
      </c>
      <c r="G193" s="6" t="s">
        <v>4559</v>
      </c>
      <c r="H193" s="6" t="s">
        <v>42</v>
      </c>
      <c r="I193" s="6" t="s">
        <v>29</v>
      </c>
      <c r="J193" s="6" t="s">
        <v>30</v>
      </c>
      <c r="K193" s="7">
        <v>9</v>
      </c>
      <c r="L193" s="6" t="s">
        <v>1452</v>
      </c>
      <c r="M193" s="6" t="s">
        <v>1453</v>
      </c>
      <c r="N193" s="6" t="s">
        <v>7</v>
      </c>
      <c r="O193" s="6" t="s">
        <v>5</v>
      </c>
      <c r="P193" s="6" t="s">
        <v>708</v>
      </c>
      <c r="Q193" s="4">
        <v>177</v>
      </c>
      <c r="R193" s="21">
        <v>1.1625000000000001</v>
      </c>
      <c r="S193" s="23">
        <f>R193*D193</f>
        <v>91.837500000000006</v>
      </c>
      <c r="T193" s="2"/>
      <c r="U193" s="2"/>
    </row>
    <row r="194" spans="1:21" ht="15.75" customHeight="1" x14ac:dyDescent="0.25">
      <c r="A194" s="6" t="s">
        <v>583</v>
      </c>
      <c r="B194" s="6" t="s">
        <v>1952</v>
      </c>
      <c r="C194" s="6" t="s">
        <v>31</v>
      </c>
      <c r="D194" s="7">
        <v>79</v>
      </c>
      <c r="E194" s="6" t="s">
        <v>1953</v>
      </c>
      <c r="F194" s="6" t="s">
        <v>528</v>
      </c>
      <c r="G194" s="6" t="s">
        <v>27</v>
      </c>
      <c r="H194" s="6" t="s">
        <v>40</v>
      </c>
      <c r="I194" s="6" t="s">
        <v>29</v>
      </c>
      <c r="J194" s="6" t="s">
        <v>30</v>
      </c>
      <c r="K194" s="7">
        <v>11</v>
      </c>
      <c r="L194" s="6" t="s">
        <v>1954</v>
      </c>
      <c r="M194" s="6" t="s">
        <v>1060</v>
      </c>
      <c r="N194" s="6" t="s">
        <v>8</v>
      </c>
      <c r="O194" s="6" t="s">
        <v>5</v>
      </c>
      <c r="P194" s="6" t="s">
        <v>881</v>
      </c>
      <c r="Q194" s="4">
        <v>302</v>
      </c>
      <c r="R194" s="21">
        <v>1.03</v>
      </c>
      <c r="S194" s="23">
        <f>R194*D194</f>
        <v>81.37</v>
      </c>
      <c r="T194" s="2"/>
      <c r="U194" s="2"/>
    </row>
    <row r="195" spans="1:21" ht="15.75" customHeight="1" x14ac:dyDescent="0.25">
      <c r="A195" s="6" t="s">
        <v>2775</v>
      </c>
      <c r="B195" s="6" t="s">
        <v>2776</v>
      </c>
      <c r="C195" s="6" t="s">
        <v>38</v>
      </c>
      <c r="D195" s="7">
        <v>79</v>
      </c>
      <c r="E195" s="6" t="s">
        <v>2777</v>
      </c>
      <c r="F195" s="9" t="s">
        <v>4559</v>
      </c>
      <c r="G195" s="6" t="s">
        <v>48</v>
      </c>
      <c r="H195" s="6" t="s">
        <v>40</v>
      </c>
      <c r="I195" s="6" t="s">
        <v>29</v>
      </c>
      <c r="J195" s="6" t="s">
        <v>37</v>
      </c>
      <c r="K195" s="7">
        <v>12</v>
      </c>
      <c r="L195" s="6" t="s">
        <v>2778</v>
      </c>
      <c r="M195" s="6" t="s">
        <v>2779</v>
      </c>
      <c r="N195" s="6" t="s">
        <v>8</v>
      </c>
      <c r="O195" s="6" t="s">
        <v>5</v>
      </c>
      <c r="P195" s="6" t="s">
        <v>784</v>
      </c>
      <c r="Q195" s="4">
        <v>515</v>
      </c>
      <c r="R195" s="21">
        <v>0.83937499999999998</v>
      </c>
      <c r="S195" s="23">
        <f>R195*D195</f>
        <v>66.310625000000002</v>
      </c>
      <c r="T195" s="2"/>
      <c r="U195" s="2"/>
    </row>
    <row r="196" spans="1:21" ht="15.75" customHeight="1" x14ac:dyDescent="0.25">
      <c r="A196" s="6" t="s">
        <v>666</v>
      </c>
      <c r="B196" s="6" t="s">
        <v>2800</v>
      </c>
      <c r="C196" s="6" t="s">
        <v>31</v>
      </c>
      <c r="D196" s="7">
        <v>79</v>
      </c>
      <c r="E196" s="6" t="s">
        <v>2801</v>
      </c>
      <c r="F196" s="6" t="s">
        <v>163</v>
      </c>
      <c r="G196" s="6" t="s">
        <v>48</v>
      </c>
      <c r="H196" s="6" t="s">
        <v>42</v>
      </c>
      <c r="I196" s="6" t="s">
        <v>29</v>
      </c>
      <c r="J196" s="6" t="s">
        <v>30</v>
      </c>
      <c r="K196" s="7">
        <v>8</v>
      </c>
      <c r="L196" s="6" t="s">
        <v>2802</v>
      </c>
      <c r="M196" s="6" t="s">
        <v>2680</v>
      </c>
      <c r="N196" s="6" t="s">
        <v>7</v>
      </c>
      <c r="O196" s="6" t="s">
        <v>5</v>
      </c>
      <c r="P196" s="6" t="s">
        <v>708</v>
      </c>
      <c r="Q196" s="4">
        <v>524</v>
      </c>
      <c r="R196" s="21">
        <v>0.83671874999999996</v>
      </c>
      <c r="S196" s="23">
        <f>R196*D196</f>
        <v>66.100781249999997</v>
      </c>
      <c r="T196" s="2"/>
      <c r="U196" s="2"/>
    </row>
    <row r="197" spans="1:21" ht="15.75" customHeight="1" x14ac:dyDescent="0.25">
      <c r="A197" s="6" t="s">
        <v>667</v>
      </c>
      <c r="B197" s="6" t="s">
        <v>2910</v>
      </c>
      <c r="C197" s="6" t="s">
        <v>38</v>
      </c>
      <c r="D197" s="7">
        <v>79</v>
      </c>
      <c r="E197" s="6" t="s">
        <v>2911</v>
      </c>
      <c r="F197" s="6" t="s">
        <v>109</v>
      </c>
      <c r="G197" s="6" t="s">
        <v>33</v>
      </c>
      <c r="H197" s="6" t="s">
        <v>42</v>
      </c>
      <c r="I197" s="6" t="s">
        <v>29</v>
      </c>
      <c r="J197" s="6" t="s">
        <v>30</v>
      </c>
      <c r="K197" s="7">
        <v>13</v>
      </c>
      <c r="L197" s="6" t="s">
        <v>2912</v>
      </c>
      <c r="M197" s="6" t="s">
        <v>2266</v>
      </c>
      <c r="N197" s="6" t="s">
        <v>8</v>
      </c>
      <c r="O197" s="6" t="s">
        <v>5</v>
      </c>
      <c r="P197" s="6" t="s">
        <v>737</v>
      </c>
      <c r="Q197" s="4">
        <v>555</v>
      </c>
      <c r="R197" s="21">
        <v>0.8125</v>
      </c>
      <c r="S197" s="23">
        <f>R197*D197</f>
        <v>64.1875</v>
      </c>
      <c r="T197" s="2"/>
      <c r="U197" s="2"/>
    </row>
    <row r="198" spans="1:21" ht="15.75" customHeight="1" x14ac:dyDescent="0.25">
      <c r="A198" s="6" t="s">
        <v>326</v>
      </c>
      <c r="B198" s="6" t="s">
        <v>419</v>
      </c>
      <c r="C198" s="6" t="s">
        <v>31</v>
      </c>
      <c r="D198" s="7">
        <v>79</v>
      </c>
      <c r="E198" s="6" t="s">
        <v>2916</v>
      </c>
      <c r="F198" s="6" t="s">
        <v>74</v>
      </c>
      <c r="G198" s="6" t="s">
        <v>33</v>
      </c>
      <c r="H198" s="6" t="s">
        <v>42</v>
      </c>
      <c r="I198" s="6" t="s">
        <v>29</v>
      </c>
      <c r="J198" s="6" t="s">
        <v>37</v>
      </c>
      <c r="K198" s="7">
        <v>13</v>
      </c>
      <c r="L198" s="6" t="s">
        <v>2917</v>
      </c>
      <c r="M198" s="6" t="s">
        <v>2918</v>
      </c>
      <c r="N198" s="6" t="s">
        <v>7</v>
      </c>
      <c r="O198" s="6" t="s">
        <v>5</v>
      </c>
      <c r="P198" s="6" t="s">
        <v>1142</v>
      </c>
      <c r="Q198" s="4">
        <v>555</v>
      </c>
      <c r="R198" s="21">
        <v>0.8125</v>
      </c>
      <c r="S198" s="23">
        <f>R198*D198</f>
        <v>64.1875</v>
      </c>
      <c r="T198" s="2"/>
      <c r="U198" s="2"/>
    </row>
    <row r="199" spans="1:21" ht="15.75" customHeight="1" x14ac:dyDescent="0.25">
      <c r="A199" s="6" t="s">
        <v>3670</v>
      </c>
      <c r="B199" s="6" t="s">
        <v>3671</v>
      </c>
      <c r="C199" s="6" t="s">
        <v>38</v>
      </c>
      <c r="D199" s="7">
        <v>79</v>
      </c>
      <c r="E199" s="6" t="s">
        <v>3672</v>
      </c>
      <c r="F199" s="9" t="s">
        <v>4559</v>
      </c>
      <c r="G199" s="6" t="s">
        <v>27</v>
      </c>
      <c r="H199" s="6" t="s">
        <v>42</v>
      </c>
      <c r="I199" s="6" t="s">
        <v>29</v>
      </c>
      <c r="J199" s="6" t="s">
        <v>37</v>
      </c>
      <c r="K199" s="7">
        <v>17</v>
      </c>
      <c r="L199" s="6" t="s">
        <v>3673</v>
      </c>
      <c r="M199" s="6" t="s">
        <v>800</v>
      </c>
      <c r="N199" s="6" t="s">
        <v>8</v>
      </c>
      <c r="O199" s="6" t="s">
        <v>5</v>
      </c>
      <c r="P199" s="6" t="s">
        <v>784</v>
      </c>
      <c r="Q199" s="4">
        <v>760</v>
      </c>
      <c r="R199" s="21">
        <v>0.63749999999999996</v>
      </c>
      <c r="S199" s="23">
        <f>R199*D199</f>
        <v>50.362499999999997</v>
      </c>
      <c r="T199" s="2"/>
      <c r="U199" s="2"/>
    </row>
    <row r="200" spans="1:21" ht="15.75" customHeight="1" x14ac:dyDescent="0.25">
      <c r="A200" s="6" t="s">
        <v>195</v>
      </c>
      <c r="B200" s="6" t="s">
        <v>3790</v>
      </c>
      <c r="C200" s="6" t="s">
        <v>38</v>
      </c>
      <c r="D200" s="7">
        <v>79</v>
      </c>
      <c r="E200" s="6" t="s">
        <v>3791</v>
      </c>
      <c r="F200" s="6" t="s">
        <v>155</v>
      </c>
      <c r="G200" s="6" t="s">
        <v>77</v>
      </c>
      <c r="H200" s="6" t="s">
        <v>42</v>
      </c>
      <c r="I200" s="6" t="s">
        <v>29</v>
      </c>
      <c r="J200" s="6" t="s">
        <v>37</v>
      </c>
      <c r="K200" s="7">
        <v>18</v>
      </c>
      <c r="L200" s="6" t="s">
        <v>3792</v>
      </c>
      <c r="M200" s="6" t="s">
        <v>3793</v>
      </c>
      <c r="N200" s="6" t="s">
        <v>8</v>
      </c>
      <c r="O200" s="6" t="s">
        <v>5</v>
      </c>
      <c r="P200" s="6" t="s">
        <v>681</v>
      </c>
      <c r="Q200" s="4">
        <v>793</v>
      </c>
      <c r="R200" s="21">
        <v>0.61093750000000013</v>
      </c>
      <c r="S200" s="23">
        <f>R200*D200</f>
        <v>48.264062500000009</v>
      </c>
      <c r="T200" s="2"/>
      <c r="U200" s="2"/>
    </row>
    <row r="201" spans="1:21" ht="15.75" customHeight="1" x14ac:dyDescent="0.25">
      <c r="A201" s="6" t="s">
        <v>3829</v>
      </c>
      <c r="B201" s="6" t="s">
        <v>3830</v>
      </c>
      <c r="C201" s="6" t="s">
        <v>31</v>
      </c>
      <c r="D201" s="7">
        <v>79</v>
      </c>
      <c r="E201" s="6" t="s">
        <v>3831</v>
      </c>
      <c r="F201" s="6" t="s">
        <v>127</v>
      </c>
      <c r="G201" s="6" t="s">
        <v>48</v>
      </c>
      <c r="H201" s="6" t="s">
        <v>28</v>
      </c>
      <c r="I201" s="6" t="s">
        <v>29</v>
      </c>
      <c r="J201" s="6" t="s">
        <v>37</v>
      </c>
      <c r="K201" s="7">
        <v>21</v>
      </c>
      <c r="L201" s="6" t="s">
        <v>3832</v>
      </c>
      <c r="M201" s="6" t="s">
        <v>1807</v>
      </c>
      <c r="N201" s="6" t="s">
        <v>6</v>
      </c>
      <c r="O201" s="6" t="s">
        <v>5</v>
      </c>
      <c r="P201" s="6" t="s">
        <v>692</v>
      </c>
      <c r="Q201" s="4">
        <v>804</v>
      </c>
      <c r="R201" s="21">
        <v>0.59500000000000008</v>
      </c>
      <c r="S201" s="23">
        <f>R201*D201</f>
        <v>47.00500000000001</v>
      </c>
      <c r="T201" s="2"/>
      <c r="U201" s="2"/>
    </row>
    <row r="202" spans="1:21" ht="15.75" customHeight="1" x14ac:dyDescent="0.25">
      <c r="A202" s="6" t="s">
        <v>3941</v>
      </c>
      <c r="B202" s="6" t="s">
        <v>3942</v>
      </c>
      <c r="C202" s="6" t="s">
        <v>31</v>
      </c>
      <c r="D202" s="7">
        <v>79</v>
      </c>
      <c r="E202" s="6" t="s">
        <v>3943</v>
      </c>
      <c r="F202" s="6" t="s">
        <v>259</v>
      </c>
      <c r="G202" s="6" t="s">
        <v>33</v>
      </c>
      <c r="H202" s="6" t="s">
        <v>28</v>
      </c>
      <c r="I202" s="6" t="s">
        <v>29</v>
      </c>
      <c r="J202" s="6" t="s">
        <v>37</v>
      </c>
      <c r="K202" s="7">
        <v>15</v>
      </c>
      <c r="L202" s="6" t="s">
        <v>3944</v>
      </c>
      <c r="M202" s="6" t="s">
        <v>1609</v>
      </c>
      <c r="N202" s="6" t="s">
        <v>6</v>
      </c>
      <c r="O202" s="6" t="s">
        <v>5</v>
      </c>
      <c r="P202" s="6" t="s">
        <v>708</v>
      </c>
      <c r="Q202" s="4">
        <v>832</v>
      </c>
      <c r="R202" s="21">
        <v>0.57500000000000007</v>
      </c>
      <c r="S202" s="23">
        <f>R202*D202</f>
        <v>45.425000000000004</v>
      </c>
      <c r="T202" s="2"/>
      <c r="U202" s="2"/>
    </row>
    <row r="203" spans="1:21" ht="15.75" customHeight="1" x14ac:dyDescent="0.25">
      <c r="A203" s="6" t="s">
        <v>363</v>
      </c>
      <c r="B203" s="6" t="s">
        <v>3948</v>
      </c>
      <c r="C203" s="6" t="s">
        <v>31</v>
      </c>
      <c r="D203" s="7">
        <v>79</v>
      </c>
      <c r="E203" s="8">
        <v>28864</v>
      </c>
      <c r="F203" s="6" t="s">
        <v>78</v>
      </c>
      <c r="G203" s="6" t="s">
        <v>48</v>
      </c>
      <c r="H203" s="6" t="s">
        <v>40</v>
      </c>
      <c r="I203" s="6" t="s">
        <v>29</v>
      </c>
      <c r="J203" s="6" t="s">
        <v>30</v>
      </c>
      <c r="K203" s="7">
        <v>7</v>
      </c>
      <c r="L203" s="6" t="s">
        <v>3949</v>
      </c>
      <c r="M203" s="6" t="s">
        <v>1727</v>
      </c>
      <c r="N203" s="6" t="s">
        <v>6</v>
      </c>
      <c r="O203" s="6" t="s">
        <v>5</v>
      </c>
      <c r="P203" s="6" t="s">
        <v>737</v>
      </c>
      <c r="Q203" s="4">
        <v>832</v>
      </c>
      <c r="R203" s="21">
        <v>0.57500000000000007</v>
      </c>
      <c r="S203" s="23">
        <f>R203*D203</f>
        <v>45.425000000000004</v>
      </c>
      <c r="T203" s="2"/>
      <c r="U203" s="2"/>
    </row>
    <row r="204" spans="1:21" ht="15.75" customHeight="1" x14ac:dyDescent="0.25">
      <c r="A204" s="6" t="s">
        <v>3970</v>
      </c>
      <c r="B204" s="6" t="s">
        <v>3971</v>
      </c>
      <c r="C204" s="6" t="s">
        <v>38</v>
      </c>
      <c r="D204" s="7">
        <v>79</v>
      </c>
      <c r="E204" s="6" t="s">
        <v>3972</v>
      </c>
      <c r="F204" s="6" t="s">
        <v>215</v>
      </c>
      <c r="G204" s="6" t="s">
        <v>35</v>
      </c>
      <c r="H204" s="6" t="s">
        <v>42</v>
      </c>
      <c r="I204" s="6" t="s">
        <v>29</v>
      </c>
      <c r="J204" s="6" t="s">
        <v>30</v>
      </c>
      <c r="K204" s="7">
        <v>6</v>
      </c>
      <c r="L204" s="6" t="s">
        <v>3973</v>
      </c>
      <c r="M204" s="6" t="s">
        <v>2952</v>
      </c>
      <c r="N204" s="6" t="s">
        <v>8</v>
      </c>
      <c r="O204" s="6" t="s">
        <v>5</v>
      </c>
      <c r="P204" s="6" t="s">
        <v>708</v>
      </c>
      <c r="Q204" s="4">
        <v>843</v>
      </c>
      <c r="R204" s="21">
        <v>0.56950000000000001</v>
      </c>
      <c r="S204" s="23">
        <f>R204*D204</f>
        <v>44.990499999999997</v>
      </c>
      <c r="T204" s="2"/>
      <c r="U204" s="2"/>
    </row>
    <row r="205" spans="1:21" ht="15.75" customHeight="1" x14ac:dyDescent="0.25">
      <c r="A205" s="6" t="s">
        <v>251</v>
      </c>
      <c r="B205" s="6" t="s">
        <v>4310</v>
      </c>
      <c r="C205" s="6" t="s">
        <v>38</v>
      </c>
      <c r="D205" s="7">
        <v>79</v>
      </c>
      <c r="E205" s="6" t="s">
        <v>4311</v>
      </c>
      <c r="F205" s="6" t="s">
        <v>76</v>
      </c>
      <c r="G205" s="6" t="s">
        <v>77</v>
      </c>
      <c r="H205" s="6" t="s">
        <v>28</v>
      </c>
      <c r="I205" s="6" t="s">
        <v>29</v>
      </c>
      <c r="J205" s="6" t="s">
        <v>30</v>
      </c>
      <c r="K205" s="7">
        <v>17</v>
      </c>
      <c r="L205" s="6" t="s">
        <v>4312</v>
      </c>
      <c r="M205" s="6" t="s">
        <v>2006</v>
      </c>
      <c r="N205" s="6" t="s">
        <v>7</v>
      </c>
      <c r="O205" s="6" t="s">
        <v>5</v>
      </c>
      <c r="P205" s="6" t="s">
        <v>681</v>
      </c>
      <c r="Q205" s="4">
        <v>936</v>
      </c>
      <c r="R205" s="21">
        <v>0.47599999999999998</v>
      </c>
      <c r="S205" s="23">
        <f>R205*D205</f>
        <v>37.603999999999999</v>
      </c>
      <c r="T205" s="2"/>
      <c r="U205" s="2"/>
    </row>
    <row r="206" spans="1:21" ht="15.75" customHeight="1" x14ac:dyDescent="0.25">
      <c r="A206" s="6" t="s">
        <v>375</v>
      </c>
      <c r="B206" s="6" t="s">
        <v>787</v>
      </c>
      <c r="C206" s="6" t="s">
        <v>38</v>
      </c>
      <c r="D206" s="7">
        <v>78</v>
      </c>
      <c r="E206" s="6" t="s">
        <v>788</v>
      </c>
      <c r="F206" s="6" t="s">
        <v>50</v>
      </c>
      <c r="G206" s="6" t="s">
        <v>48</v>
      </c>
      <c r="H206" s="6" t="s">
        <v>28</v>
      </c>
      <c r="I206" s="6" t="s">
        <v>29</v>
      </c>
      <c r="J206" s="6" t="s">
        <v>37</v>
      </c>
      <c r="K206" s="7">
        <v>4</v>
      </c>
      <c r="L206" s="6" t="s">
        <v>789</v>
      </c>
      <c r="M206" s="6" t="s">
        <v>790</v>
      </c>
      <c r="N206" s="6" t="s">
        <v>6</v>
      </c>
      <c r="O206" s="6" t="s">
        <v>5</v>
      </c>
      <c r="P206" s="6" t="s">
        <v>692</v>
      </c>
      <c r="Q206" s="4">
        <v>25</v>
      </c>
      <c r="R206" s="21">
        <v>1.484375</v>
      </c>
      <c r="S206" s="23">
        <f>R206*D206</f>
        <v>115.78125</v>
      </c>
      <c r="T206" s="2"/>
      <c r="U206" s="2"/>
    </row>
    <row r="207" spans="1:21" ht="15.75" customHeight="1" x14ac:dyDescent="0.25">
      <c r="A207" s="6" t="s">
        <v>990</v>
      </c>
      <c r="B207" s="6" t="s">
        <v>991</v>
      </c>
      <c r="C207" s="6" t="s">
        <v>38</v>
      </c>
      <c r="D207" s="7">
        <v>78</v>
      </c>
      <c r="E207" s="6" t="s">
        <v>992</v>
      </c>
      <c r="F207" s="6" t="s">
        <v>224</v>
      </c>
      <c r="G207" s="6" t="s">
        <v>33</v>
      </c>
      <c r="H207" s="6" t="s">
        <v>28</v>
      </c>
      <c r="I207" s="6" t="s">
        <v>29</v>
      </c>
      <c r="J207" s="6" t="s">
        <v>37</v>
      </c>
      <c r="K207" s="7">
        <v>9</v>
      </c>
      <c r="L207" s="6" t="s">
        <v>993</v>
      </c>
      <c r="M207" s="6" t="s">
        <v>994</v>
      </c>
      <c r="N207" s="6" t="s">
        <v>8</v>
      </c>
      <c r="O207" s="6" t="s">
        <v>5</v>
      </c>
      <c r="P207" s="6" t="s">
        <v>689</v>
      </c>
      <c r="Q207" s="4">
        <v>72</v>
      </c>
      <c r="R207" s="21">
        <v>1.35</v>
      </c>
      <c r="S207" s="23">
        <f>R207*D207</f>
        <v>105.30000000000001</v>
      </c>
      <c r="T207" s="2"/>
      <c r="U207" s="2"/>
    </row>
    <row r="208" spans="1:21" ht="15.75" customHeight="1" x14ac:dyDescent="0.25">
      <c r="A208" s="6" t="s">
        <v>1245</v>
      </c>
      <c r="B208" s="6" t="s">
        <v>1246</v>
      </c>
      <c r="C208" s="6" t="s">
        <v>38</v>
      </c>
      <c r="D208" s="7">
        <v>78</v>
      </c>
      <c r="E208" s="6" t="s">
        <v>1247</v>
      </c>
      <c r="F208" s="6" t="s">
        <v>56</v>
      </c>
      <c r="G208" s="6" t="s">
        <v>48</v>
      </c>
      <c r="H208" s="6" t="s">
        <v>40</v>
      </c>
      <c r="I208" s="6" t="s">
        <v>29</v>
      </c>
      <c r="J208" s="6" t="s">
        <v>30</v>
      </c>
      <c r="K208" s="7">
        <v>5</v>
      </c>
      <c r="L208" s="6" t="s">
        <v>1248</v>
      </c>
      <c r="M208" s="6" t="s">
        <v>1249</v>
      </c>
      <c r="N208" s="6" t="s">
        <v>8</v>
      </c>
      <c r="O208" s="6" t="s">
        <v>5</v>
      </c>
      <c r="P208" s="6" t="s">
        <v>766</v>
      </c>
      <c r="Q208" s="4">
        <v>127</v>
      </c>
      <c r="R208" s="21">
        <v>1.25</v>
      </c>
      <c r="S208" s="23">
        <f>R208*D208</f>
        <v>97.5</v>
      </c>
      <c r="T208" s="2"/>
      <c r="U208" s="2"/>
    </row>
    <row r="209" spans="1:21" ht="15.75" customHeight="1" x14ac:dyDescent="0.25">
      <c r="A209" s="6" t="s">
        <v>332</v>
      </c>
      <c r="B209" s="6" t="s">
        <v>1471</v>
      </c>
      <c r="C209" s="6" t="s">
        <v>31</v>
      </c>
      <c r="D209" s="7">
        <v>78</v>
      </c>
      <c r="E209" s="6" t="s">
        <v>1472</v>
      </c>
      <c r="F209" s="6" t="s">
        <v>51</v>
      </c>
      <c r="G209" s="6" t="s">
        <v>48</v>
      </c>
      <c r="H209" s="6" t="s">
        <v>28</v>
      </c>
      <c r="I209" s="6" t="s">
        <v>29</v>
      </c>
      <c r="J209" s="6" t="s">
        <v>37</v>
      </c>
      <c r="K209" s="7">
        <v>18</v>
      </c>
      <c r="L209" s="6" t="s">
        <v>1473</v>
      </c>
      <c r="M209" s="6" t="s">
        <v>1474</v>
      </c>
      <c r="N209" s="6" t="s">
        <v>6</v>
      </c>
      <c r="O209" s="6" t="s">
        <v>5</v>
      </c>
      <c r="P209" s="6" t="s">
        <v>708</v>
      </c>
      <c r="Q209" s="4">
        <v>181</v>
      </c>
      <c r="R209" s="21">
        <v>1.1581250000000001</v>
      </c>
      <c r="S209" s="23">
        <f>R209*D209</f>
        <v>90.333750000000009</v>
      </c>
      <c r="T209" s="2"/>
      <c r="U209" s="2"/>
    </row>
    <row r="210" spans="1:21" ht="15.75" customHeight="1" x14ac:dyDescent="0.25">
      <c r="A210" s="6" t="s">
        <v>332</v>
      </c>
      <c r="B210" s="6" t="s">
        <v>1623</v>
      </c>
      <c r="C210" s="6" t="s">
        <v>31</v>
      </c>
      <c r="D210" s="7">
        <v>78</v>
      </c>
      <c r="E210" s="6" t="s">
        <v>1624</v>
      </c>
      <c r="F210" s="6" t="s">
        <v>170</v>
      </c>
      <c r="G210" s="6" t="s">
        <v>33</v>
      </c>
      <c r="H210" s="6" t="s">
        <v>28</v>
      </c>
      <c r="I210" s="6" t="s">
        <v>29</v>
      </c>
      <c r="J210" s="6" t="s">
        <v>30</v>
      </c>
      <c r="K210" s="7">
        <v>18</v>
      </c>
      <c r="L210" s="6" t="s">
        <v>1625</v>
      </c>
      <c r="M210" s="6" t="s">
        <v>1060</v>
      </c>
      <c r="N210" s="6" t="s">
        <v>8</v>
      </c>
      <c r="O210" s="6" t="s">
        <v>5</v>
      </c>
      <c r="P210" s="6" t="s">
        <v>687</v>
      </c>
      <c r="Q210" s="4">
        <v>219</v>
      </c>
      <c r="R210" s="21">
        <v>1.125</v>
      </c>
      <c r="S210" s="23">
        <f>R210*D210</f>
        <v>87.75</v>
      </c>
      <c r="T210" s="2"/>
      <c r="U210" s="2"/>
    </row>
    <row r="211" spans="1:21" ht="15.75" customHeight="1" x14ac:dyDescent="0.25">
      <c r="A211" s="6" t="s">
        <v>2022</v>
      </c>
      <c r="B211" s="6" t="s">
        <v>2023</v>
      </c>
      <c r="C211" s="6" t="s">
        <v>31</v>
      </c>
      <c r="D211" s="7">
        <v>78</v>
      </c>
      <c r="E211" s="8">
        <v>28070</v>
      </c>
      <c r="F211" s="6" t="s">
        <v>69</v>
      </c>
      <c r="G211" s="6" t="s">
        <v>4559</v>
      </c>
      <c r="H211" s="6" t="s">
        <v>42</v>
      </c>
      <c r="I211" s="6" t="s">
        <v>29</v>
      </c>
      <c r="J211" s="6" t="s">
        <v>30</v>
      </c>
      <c r="K211" s="7">
        <v>7</v>
      </c>
      <c r="L211" s="6" t="s">
        <v>2024</v>
      </c>
      <c r="M211" s="6" t="s">
        <v>1600</v>
      </c>
      <c r="N211" s="6" t="s">
        <v>7</v>
      </c>
      <c r="O211" s="6" t="s">
        <v>5</v>
      </c>
      <c r="P211" s="6" t="s">
        <v>708</v>
      </c>
      <c r="Q211" s="4">
        <v>320</v>
      </c>
      <c r="R211" s="21">
        <v>1.015625</v>
      </c>
      <c r="S211" s="23">
        <f>R211*D211</f>
        <v>79.21875</v>
      </c>
      <c r="T211" s="2"/>
      <c r="U211" s="2"/>
    </row>
    <row r="212" spans="1:21" ht="15.75" customHeight="1" x14ac:dyDescent="0.25">
      <c r="A212" s="6" t="s">
        <v>2864</v>
      </c>
      <c r="B212" s="6" t="s">
        <v>2865</v>
      </c>
      <c r="C212" s="6" t="s">
        <v>38</v>
      </c>
      <c r="D212" s="7">
        <v>78</v>
      </c>
      <c r="E212" s="6" t="s">
        <v>2866</v>
      </c>
      <c r="F212" s="6" t="s">
        <v>102</v>
      </c>
      <c r="G212" s="6" t="s">
        <v>48</v>
      </c>
      <c r="H212" s="6" t="s">
        <v>40</v>
      </c>
      <c r="I212" s="6" t="s">
        <v>29</v>
      </c>
      <c r="J212" s="6" t="s">
        <v>37</v>
      </c>
      <c r="K212" s="7">
        <v>13</v>
      </c>
      <c r="L212" s="6" t="s">
        <v>2867</v>
      </c>
      <c r="M212" s="6" t="s">
        <v>1474</v>
      </c>
      <c r="N212" s="6" t="s">
        <v>6</v>
      </c>
      <c r="O212" s="6" t="s">
        <v>5</v>
      </c>
      <c r="P212" s="6" t="s">
        <v>692</v>
      </c>
      <c r="Q212" s="4">
        <v>536</v>
      </c>
      <c r="R212" s="21">
        <v>0.82500000000000007</v>
      </c>
      <c r="S212" s="23">
        <f>R212*D212</f>
        <v>64.350000000000009</v>
      </c>
      <c r="T212" s="2"/>
      <c r="U212" s="2"/>
    </row>
    <row r="213" spans="1:21" ht="15.75" customHeight="1" x14ac:dyDescent="0.25">
      <c r="A213" s="6" t="s">
        <v>444</v>
      </c>
      <c r="B213" s="6" t="s">
        <v>4253</v>
      </c>
      <c r="C213" s="6" t="s">
        <v>31</v>
      </c>
      <c r="D213" s="7">
        <v>78</v>
      </c>
      <c r="E213" s="6" t="s">
        <v>4254</v>
      </c>
      <c r="F213" s="6" t="s">
        <v>93</v>
      </c>
      <c r="G213" s="6" t="s">
        <v>65</v>
      </c>
      <c r="H213" s="6" t="s">
        <v>42</v>
      </c>
      <c r="I213" s="6" t="s">
        <v>29</v>
      </c>
      <c r="J213" s="6" t="s">
        <v>37</v>
      </c>
      <c r="K213" s="7">
        <v>17</v>
      </c>
      <c r="L213" s="6" t="s">
        <v>4255</v>
      </c>
      <c r="M213" s="6" t="s">
        <v>4256</v>
      </c>
      <c r="N213" s="6" t="s">
        <v>8</v>
      </c>
      <c r="O213" s="6" t="s">
        <v>5</v>
      </c>
      <c r="P213" s="6" t="s">
        <v>766</v>
      </c>
      <c r="Q213" s="4">
        <v>920</v>
      </c>
      <c r="R213" s="21">
        <v>0.49299999999999988</v>
      </c>
      <c r="S213" s="23">
        <f>R213*D213</f>
        <v>38.453999999999994</v>
      </c>
      <c r="T213" s="2"/>
      <c r="U213" s="2"/>
    </row>
    <row r="214" spans="1:21" ht="15.75" customHeight="1" x14ac:dyDescent="0.25">
      <c r="A214" s="6" t="s">
        <v>4392</v>
      </c>
      <c r="B214" s="6" t="s">
        <v>4393</v>
      </c>
      <c r="C214" s="6" t="s">
        <v>38</v>
      </c>
      <c r="D214" s="7">
        <v>78</v>
      </c>
      <c r="E214" s="6" t="s">
        <v>4394</v>
      </c>
      <c r="F214" s="6" t="s">
        <v>417</v>
      </c>
      <c r="G214" s="6" t="s">
        <v>41</v>
      </c>
      <c r="H214" s="6" t="s">
        <v>28</v>
      </c>
      <c r="I214" s="6" t="s">
        <v>29</v>
      </c>
      <c r="J214" s="6" t="s">
        <v>37</v>
      </c>
      <c r="K214" s="7">
        <v>7</v>
      </c>
      <c r="L214" s="6" t="s">
        <v>4395</v>
      </c>
      <c r="M214" s="6" t="s">
        <v>2164</v>
      </c>
      <c r="N214" s="6" t="s">
        <v>7</v>
      </c>
      <c r="O214" s="6" t="s">
        <v>5</v>
      </c>
      <c r="P214" s="6" t="s">
        <v>737</v>
      </c>
      <c r="Q214" s="4">
        <v>956</v>
      </c>
      <c r="R214" s="21">
        <v>0.44624999999999998</v>
      </c>
      <c r="S214" s="23">
        <f>R214*D214</f>
        <v>34.807499999999997</v>
      </c>
      <c r="T214" s="2"/>
      <c r="U214" s="2"/>
    </row>
    <row r="215" spans="1:21" ht="15.75" customHeight="1" x14ac:dyDescent="0.25">
      <c r="A215" s="6" t="s">
        <v>3814</v>
      </c>
      <c r="B215" s="6" t="s">
        <v>3815</v>
      </c>
      <c r="C215" s="6" t="s">
        <v>31</v>
      </c>
      <c r="D215" s="7">
        <v>77</v>
      </c>
      <c r="E215" s="6" t="s">
        <v>3816</v>
      </c>
      <c r="F215" s="6" t="s">
        <v>142</v>
      </c>
      <c r="G215" s="6" t="s">
        <v>48</v>
      </c>
      <c r="H215" s="6" t="s">
        <v>40</v>
      </c>
      <c r="I215" s="6" t="s">
        <v>29</v>
      </c>
      <c r="J215" s="6" t="s">
        <v>37</v>
      </c>
      <c r="K215" s="7">
        <v>22</v>
      </c>
      <c r="L215" s="6" t="s">
        <v>3817</v>
      </c>
      <c r="M215" s="6" t="s">
        <v>746</v>
      </c>
      <c r="N215" s="6" t="s">
        <v>8</v>
      </c>
      <c r="O215" s="6" t="s">
        <v>5</v>
      </c>
      <c r="P215" s="6" t="s">
        <v>689</v>
      </c>
      <c r="Q215" s="4">
        <v>797</v>
      </c>
      <c r="R215" s="21">
        <v>0.6</v>
      </c>
      <c r="S215" s="23">
        <f>R215*D215</f>
        <v>46.199999999999996</v>
      </c>
      <c r="T215" s="2"/>
      <c r="U215" s="2"/>
    </row>
    <row r="216" spans="1:21" ht="15.75" customHeight="1" x14ac:dyDescent="0.25">
      <c r="A216" s="6" t="s">
        <v>3826</v>
      </c>
      <c r="B216" s="6" t="s">
        <v>515</v>
      </c>
      <c r="C216" s="6" t="s">
        <v>38</v>
      </c>
      <c r="D216" s="7">
        <v>77</v>
      </c>
      <c r="E216" s="6" t="s">
        <v>3827</v>
      </c>
      <c r="F216" s="6" t="s">
        <v>288</v>
      </c>
      <c r="G216" s="6" t="s">
        <v>27</v>
      </c>
      <c r="H216" s="6" t="s">
        <v>28</v>
      </c>
      <c r="I216" s="6" t="s">
        <v>29</v>
      </c>
      <c r="J216" s="6" t="s">
        <v>37</v>
      </c>
      <c r="K216" s="7">
        <v>11</v>
      </c>
      <c r="L216" s="6" t="s">
        <v>3828</v>
      </c>
      <c r="M216" s="6" t="s">
        <v>2770</v>
      </c>
      <c r="N216" s="6" t="s">
        <v>8</v>
      </c>
      <c r="O216" s="6" t="s">
        <v>5</v>
      </c>
      <c r="P216" s="6" t="s">
        <v>689</v>
      </c>
      <c r="Q216" s="4">
        <v>801</v>
      </c>
      <c r="R216" s="21">
        <v>0.59765625</v>
      </c>
      <c r="S216" s="23">
        <f>R216*D216</f>
        <v>46.01953125</v>
      </c>
      <c r="T216" s="2"/>
      <c r="U216" s="2"/>
    </row>
    <row r="217" spans="1:21" ht="15.75" customHeight="1" x14ac:dyDescent="0.25">
      <c r="A217" s="6" t="s">
        <v>4202</v>
      </c>
      <c r="B217" s="6" t="s">
        <v>4203</v>
      </c>
      <c r="C217" s="6" t="s">
        <v>38</v>
      </c>
      <c r="D217" s="7">
        <v>77</v>
      </c>
      <c r="E217" s="8">
        <v>26747</v>
      </c>
      <c r="F217" s="6" t="s">
        <v>50</v>
      </c>
      <c r="G217" s="6" t="s">
        <v>27</v>
      </c>
      <c r="H217" s="6" t="s">
        <v>28</v>
      </c>
      <c r="I217" s="6" t="s">
        <v>29</v>
      </c>
      <c r="J217" s="6" t="s">
        <v>37</v>
      </c>
      <c r="K217" s="7">
        <v>8</v>
      </c>
      <c r="L217" s="6" t="s">
        <v>4204</v>
      </c>
      <c r="M217" s="6" t="s">
        <v>1080</v>
      </c>
      <c r="N217" s="6" t="s">
        <v>8</v>
      </c>
      <c r="O217" s="6" t="s">
        <v>5</v>
      </c>
      <c r="P217" s="6" t="s">
        <v>708</v>
      </c>
      <c r="Q217" s="4">
        <v>904</v>
      </c>
      <c r="R217" s="21">
        <v>0.5</v>
      </c>
      <c r="S217" s="23">
        <f>R217*D217</f>
        <v>38.5</v>
      </c>
      <c r="T217" s="2"/>
      <c r="U217" s="2"/>
    </row>
    <row r="218" spans="1:21" ht="15.75" customHeight="1" x14ac:dyDescent="0.25">
      <c r="A218" s="6" t="s">
        <v>4320</v>
      </c>
      <c r="B218" s="6" t="s">
        <v>4321</v>
      </c>
      <c r="C218" s="6" t="s">
        <v>38</v>
      </c>
      <c r="D218" s="7">
        <v>77</v>
      </c>
      <c r="E218" s="6" t="s">
        <v>4322</v>
      </c>
      <c r="F218" s="6" t="s">
        <v>66</v>
      </c>
      <c r="G218" s="6" t="s">
        <v>45</v>
      </c>
      <c r="H218" s="6" t="s">
        <v>28</v>
      </c>
      <c r="I218" s="6" t="s">
        <v>29</v>
      </c>
      <c r="J218" s="6" t="s">
        <v>37</v>
      </c>
      <c r="K218" s="7">
        <v>17</v>
      </c>
      <c r="L218" s="6" t="s">
        <v>4323</v>
      </c>
      <c r="M218" s="6" t="s">
        <v>3036</v>
      </c>
      <c r="N218" s="6" t="s">
        <v>6</v>
      </c>
      <c r="O218" s="6" t="s">
        <v>5</v>
      </c>
      <c r="P218" s="6" t="s">
        <v>784</v>
      </c>
      <c r="Q218" s="4">
        <v>939</v>
      </c>
      <c r="R218" s="21">
        <v>0.46750000000000003</v>
      </c>
      <c r="S218" s="23">
        <f>R218*D218</f>
        <v>35.997500000000002</v>
      </c>
      <c r="T218" s="2"/>
      <c r="U218" s="2"/>
    </row>
    <row r="219" spans="1:21" ht="15.75" customHeight="1" x14ac:dyDescent="0.25">
      <c r="A219" s="6" t="s">
        <v>387</v>
      </c>
      <c r="B219" s="6" t="s">
        <v>4453</v>
      </c>
      <c r="C219" s="6" t="s">
        <v>38</v>
      </c>
      <c r="D219" s="7">
        <v>77</v>
      </c>
      <c r="E219" s="6" t="s">
        <v>4454</v>
      </c>
      <c r="F219" s="6" t="s">
        <v>163</v>
      </c>
      <c r="G219" s="6" t="s">
        <v>33</v>
      </c>
      <c r="H219" s="6" t="s">
        <v>40</v>
      </c>
      <c r="I219" s="6" t="s">
        <v>29</v>
      </c>
      <c r="J219" s="6" t="s">
        <v>30</v>
      </c>
      <c r="K219" s="7">
        <v>10</v>
      </c>
      <c r="L219" s="6" t="s">
        <v>4455</v>
      </c>
      <c r="M219" s="6" t="s">
        <v>4456</v>
      </c>
      <c r="N219" s="6" t="s">
        <v>7</v>
      </c>
      <c r="O219" s="6" t="s">
        <v>5</v>
      </c>
      <c r="P219" s="6" t="s">
        <v>881</v>
      </c>
      <c r="Q219" s="4">
        <v>974</v>
      </c>
      <c r="R219" s="21">
        <v>0.42499999999999999</v>
      </c>
      <c r="S219" s="23">
        <f>R219*D219</f>
        <v>32.725000000000001</v>
      </c>
      <c r="T219" s="2"/>
      <c r="U219" s="2"/>
    </row>
    <row r="220" spans="1:21" ht="15.75" customHeight="1" x14ac:dyDescent="0.25">
      <c r="A220" s="6" t="s">
        <v>4469</v>
      </c>
      <c r="B220" s="6" t="s">
        <v>4470</v>
      </c>
      <c r="C220" s="6" t="s">
        <v>31</v>
      </c>
      <c r="D220" s="7">
        <v>77</v>
      </c>
      <c r="E220" s="6" t="s">
        <v>4471</v>
      </c>
      <c r="F220" s="6" t="s">
        <v>417</v>
      </c>
      <c r="G220" s="6" t="s">
        <v>45</v>
      </c>
      <c r="H220" s="6" t="s">
        <v>28</v>
      </c>
      <c r="I220" s="6" t="s">
        <v>29</v>
      </c>
      <c r="J220" s="6" t="s">
        <v>30</v>
      </c>
      <c r="K220" s="7">
        <v>13</v>
      </c>
      <c r="L220" s="6" t="s">
        <v>4472</v>
      </c>
      <c r="M220" s="6" t="s">
        <v>938</v>
      </c>
      <c r="N220" s="6" t="s">
        <v>7</v>
      </c>
      <c r="O220" s="6" t="s">
        <v>5</v>
      </c>
      <c r="P220" s="6" t="s">
        <v>692</v>
      </c>
      <c r="Q220" s="4">
        <v>979</v>
      </c>
      <c r="R220" s="21">
        <v>0.41649999999999998</v>
      </c>
      <c r="S220" s="23">
        <f>R220*D220</f>
        <v>32.070499999999996</v>
      </c>
      <c r="T220" s="2"/>
      <c r="U220" s="2"/>
    </row>
    <row r="221" spans="1:21" ht="15.75" customHeight="1" x14ac:dyDescent="0.25">
      <c r="A221" s="6" t="s">
        <v>836</v>
      </c>
      <c r="B221" s="6" t="s">
        <v>837</v>
      </c>
      <c r="C221" s="6" t="s">
        <v>31</v>
      </c>
      <c r="D221" s="7">
        <v>76</v>
      </c>
      <c r="E221" s="6" t="s">
        <v>838</v>
      </c>
      <c r="F221" s="6" t="s">
        <v>34</v>
      </c>
      <c r="G221" s="6" t="s">
        <v>4559</v>
      </c>
      <c r="H221" s="6" t="s">
        <v>42</v>
      </c>
      <c r="I221" s="6" t="s">
        <v>29</v>
      </c>
      <c r="J221" s="6" t="s">
        <v>37</v>
      </c>
      <c r="K221" s="7">
        <v>13</v>
      </c>
      <c r="L221" s="6" t="s">
        <v>839</v>
      </c>
      <c r="M221" s="6" t="s">
        <v>840</v>
      </c>
      <c r="N221" s="6" t="s">
        <v>8</v>
      </c>
      <c r="O221" s="6" t="s">
        <v>5</v>
      </c>
      <c r="P221" s="6" t="s">
        <v>689</v>
      </c>
      <c r="Q221" s="4">
        <v>36</v>
      </c>
      <c r="R221" s="21">
        <v>1.4476562500000001</v>
      </c>
      <c r="S221" s="23">
        <f>R221*D221</f>
        <v>110.02187500000001</v>
      </c>
      <c r="T221" s="2"/>
      <c r="U221" s="2"/>
    </row>
    <row r="222" spans="1:21" ht="15.75" customHeight="1" x14ac:dyDescent="0.25">
      <c r="A222" s="6" t="s">
        <v>535</v>
      </c>
      <c r="B222" s="6" t="s">
        <v>872</v>
      </c>
      <c r="C222" s="6" t="s">
        <v>31</v>
      </c>
      <c r="D222" s="7">
        <v>76</v>
      </c>
      <c r="E222" s="6" t="s">
        <v>873</v>
      </c>
      <c r="F222" s="9" t="s">
        <v>4559</v>
      </c>
      <c r="G222" s="6" t="s">
        <v>4559</v>
      </c>
      <c r="H222" s="6" t="s">
        <v>42</v>
      </c>
      <c r="I222" s="6" t="s">
        <v>29</v>
      </c>
      <c r="J222" s="6" t="s">
        <v>37</v>
      </c>
      <c r="K222" s="7">
        <v>6</v>
      </c>
      <c r="L222" s="6" t="s">
        <v>874</v>
      </c>
      <c r="M222" s="6" t="s">
        <v>875</v>
      </c>
      <c r="N222" s="6" t="s">
        <v>7</v>
      </c>
      <c r="O222" s="6" t="s">
        <v>5</v>
      </c>
      <c r="P222" s="6" t="s">
        <v>692</v>
      </c>
      <c r="Q222" s="4">
        <v>44</v>
      </c>
      <c r="R222" s="21">
        <v>1.42109375</v>
      </c>
      <c r="S222" s="23">
        <f>R222*D222</f>
        <v>108.003125</v>
      </c>
      <c r="T222" s="2"/>
      <c r="U222" s="2"/>
    </row>
    <row r="223" spans="1:21" ht="15.75" customHeight="1" x14ac:dyDescent="0.25">
      <c r="A223" s="6" t="s">
        <v>1004</v>
      </c>
      <c r="B223" s="6" t="s">
        <v>1005</v>
      </c>
      <c r="C223" s="6" t="s">
        <v>38</v>
      </c>
      <c r="D223" s="7">
        <v>76</v>
      </c>
      <c r="E223" s="6" t="s">
        <v>1006</v>
      </c>
      <c r="F223" s="9" t="s">
        <v>4559</v>
      </c>
      <c r="G223" s="6" t="s">
        <v>33</v>
      </c>
      <c r="H223" s="6" t="s">
        <v>40</v>
      </c>
      <c r="I223" s="6" t="s">
        <v>29</v>
      </c>
      <c r="J223" s="6" t="s">
        <v>30</v>
      </c>
      <c r="K223" s="7">
        <v>19</v>
      </c>
      <c r="L223" s="6" t="s">
        <v>1007</v>
      </c>
      <c r="M223" s="6" t="s">
        <v>1008</v>
      </c>
      <c r="N223" s="6" t="s">
        <v>8</v>
      </c>
      <c r="O223" s="6" t="s">
        <v>5</v>
      </c>
      <c r="P223" s="6" t="s">
        <v>702</v>
      </c>
      <c r="Q223" s="4">
        <v>72</v>
      </c>
      <c r="R223" s="21">
        <v>1.35</v>
      </c>
      <c r="S223" s="23">
        <f>R223*D223</f>
        <v>102.60000000000001</v>
      </c>
      <c r="T223" s="2"/>
      <c r="U223" s="2"/>
    </row>
    <row r="224" spans="1:21" ht="15.75" customHeight="1" x14ac:dyDescent="0.25">
      <c r="A224" s="6" t="s">
        <v>2401</v>
      </c>
      <c r="B224" s="6" t="s">
        <v>2402</v>
      </c>
      <c r="C224" s="6" t="s">
        <v>31</v>
      </c>
      <c r="D224" s="7">
        <v>76</v>
      </c>
      <c r="E224" s="6" t="s">
        <v>2403</v>
      </c>
      <c r="F224" s="6" t="s">
        <v>360</v>
      </c>
      <c r="G224" s="6" t="s">
        <v>33</v>
      </c>
      <c r="H224" s="6" t="s">
        <v>40</v>
      </c>
      <c r="I224" s="6" t="s">
        <v>29</v>
      </c>
      <c r="J224" s="6" t="s">
        <v>30</v>
      </c>
      <c r="K224" s="7">
        <v>1</v>
      </c>
      <c r="L224" s="6" t="s">
        <v>2404</v>
      </c>
      <c r="M224" s="6" t="s">
        <v>2405</v>
      </c>
      <c r="N224" s="6" t="s">
        <v>8</v>
      </c>
      <c r="O224" s="6" t="s">
        <v>5</v>
      </c>
      <c r="P224" s="6" t="s">
        <v>689</v>
      </c>
      <c r="Q224" s="4">
        <v>419</v>
      </c>
      <c r="R224" s="21">
        <v>0.91640624999999998</v>
      </c>
      <c r="S224" s="23">
        <f>R224*D224</f>
        <v>69.646874999999994</v>
      </c>
      <c r="T224" s="2"/>
      <c r="U224" s="2"/>
    </row>
    <row r="225" spans="1:21" ht="15.75" customHeight="1" x14ac:dyDescent="0.25">
      <c r="A225" s="6" t="s">
        <v>253</v>
      </c>
      <c r="B225" s="6" t="s">
        <v>2503</v>
      </c>
      <c r="C225" s="6" t="s">
        <v>38</v>
      </c>
      <c r="D225" s="7">
        <v>76</v>
      </c>
      <c r="E225" s="6" t="s">
        <v>2504</v>
      </c>
      <c r="F225" s="6" t="s">
        <v>99</v>
      </c>
      <c r="G225" s="6" t="s">
        <v>33</v>
      </c>
      <c r="H225" s="6" t="s">
        <v>28</v>
      </c>
      <c r="I225" s="6" t="s">
        <v>29</v>
      </c>
      <c r="J225" s="6" t="s">
        <v>30</v>
      </c>
      <c r="K225" s="7">
        <v>10</v>
      </c>
      <c r="L225" s="6" t="s">
        <v>2505</v>
      </c>
      <c r="M225" s="6" t="s">
        <v>2506</v>
      </c>
      <c r="N225" s="6" t="s">
        <v>6</v>
      </c>
      <c r="O225" s="6" t="s">
        <v>5</v>
      </c>
      <c r="P225" s="6" t="s">
        <v>708</v>
      </c>
      <c r="Q225" s="4">
        <v>444</v>
      </c>
      <c r="R225" s="21">
        <v>0.9</v>
      </c>
      <c r="S225" s="23">
        <f>R225*D225</f>
        <v>68.400000000000006</v>
      </c>
      <c r="T225" s="2"/>
      <c r="U225" s="2"/>
    </row>
    <row r="226" spans="1:21" ht="15.75" customHeight="1" x14ac:dyDescent="0.25">
      <c r="A226" s="6" t="s">
        <v>529</v>
      </c>
      <c r="B226" s="6" t="s">
        <v>4077</v>
      </c>
      <c r="C226" s="6" t="s">
        <v>38</v>
      </c>
      <c r="D226" s="7">
        <v>76</v>
      </c>
      <c r="E226" s="6" t="s">
        <v>4078</v>
      </c>
      <c r="F226" s="6" t="s">
        <v>190</v>
      </c>
      <c r="G226" s="6" t="s">
        <v>27</v>
      </c>
      <c r="H226" s="6" t="s">
        <v>42</v>
      </c>
      <c r="I226" s="6" t="s">
        <v>29</v>
      </c>
      <c r="J226" s="6" t="s">
        <v>30</v>
      </c>
      <c r="K226" s="7">
        <v>7</v>
      </c>
      <c r="L226" s="6" t="s">
        <v>4079</v>
      </c>
      <c r="M226" s="6" t="s">
        <v>1286</v>
      </c>
      <c r="N226" s="6" t="s">
        <v>8</v>
      </c>
      <c r="O226" s="6" t="s">
        <v>5</v>
      </c>
      <c r="P226" s="6" t="s">
        <v>1142</v>
      </c>
      <c r="Q226" s="4">
        <v>871</v>
      </c>
      <c r="R226" s="21">
        <v>0.541875</v>
      </c>
      <c r="S226" s="23">
        <f>R226*D226</f>
        <v>41.182499999999997</v>
      </c>
      <c r="T226" s="2"/>
      <c r="U226" s="2"/>
    </row>
    <row r="227" spans="1:21" ht="15.75" customHeight="1" x14ac:dyDescent="0.25">
      <c r="A227" s="6" t="s">
        <v>922</v>
      </c>
      <c r="B227" s="6" t="s">
        <v>923</v>
      </c>
      <c r="C227" s="6" t="s">
        <v>31</v>
      </c>
      <c r="D227" s="7">
        <v>75</v>
      </c>
      <c r="E227" s="6" t="s">
        <v>924</v>
      </c>
      <c r="F227" s="6" t="s">
        <v>148</v>
      </c>
      <c r="G227" s="6" t="s">
        <v>45</v>
      </c>
      <c r="H227" s="6" t="s">
        <v>28</v>
      </c>
      <c r="I227" s="6" t="s">
        <v>29</v>
      </c>
      <c r="J227" s="6" t="s">
        <v>37</v>
      </c>
      <c r="K227" s="7">
        <v>12</v>
      </c>
      <c r="L227" s="6" t="s">
        <v>925</v>
      </c>
      <c r="M227" s="6" t="s">
        <v>926</v>
      </c>
      <c r="N227" s="6" t="s">
        <v>8</v>
      </c>
      <c r="O227" s="6" t="s">
        <v>5</v>
      </c>
      <c r="P227" s="6" t="s">
        <v>737</v>
      </c>
      <c r="Q227" s="4">
        <v>57</v>
      </c>
      <c r="R227" s="21">
        <v>1.375</v>
      </c>
      <c r="S227" s="23">
        <f>R227*D227</f>
        <v>103.125</v>
      </c>
      <c r="T227" s="2"/>
      <c r="U227" s="2"/>
    </row>
    <row r="228" spans="1:21" ht="15.75" customHeight="1" x14ac:dyDescent="0.25">
      <c r="A228" s="6" t="s">
        <v>1770</v>
      </c>
      <c r="B228" s="6" t="s">
        <v>1771</v>
      </c>
      <c r="C228" s="6" t="s">
        <v>38</v>
      </c>
      <c r="D228" s="7">
        <v>75</v>
      </c>
      <c r="E228" s="6" t="s">
        <v>1772</v>
      </c>
      <c r="F228" s="6" t="s">
        <v>156</v>
      </c>
      <c r="G228" s="6" t="s">
        <v>33</v>
      </c>
      <c r="H228" s="6" t="s">
        <v>42</v>
      </c>
      <c r="I228" s="6" t="s">
        <v>29</v>
      </c>
      <c r="J228" s="6" t="s">
        <v>37</v>
      </c>
      <c r="K228" s="7">
        <v>12</v>
      </c>
      <c r="L228" s="6" t="s">
        <v>1773</v>
      </c>
      <c r="M228" s="6" t="s">
        <v>1060</v>
      </c>
      <c r="N228" s="6" t="s">
        <v>8</v>
      </c>
      <c r="O228" s="6" t="s">
        <v>5</v>
      </c>
      <c r="P228" s="6" t="s">
        <v>881</v>
      </c>
      <c r="Q228" s="4">
        <v>252</v>
      </c>
      <c r="R228" s="21">
        <v>1.0731250000000001</v>
      </c>
      <c r="S228" s="23">
        <f>R228*D228</f>
        <v>80.484375000000014</v>
      </c>
      <c r="T228" s="2"/>
      <c r="U228" s="2"/>
    </row>
    <row r="229" spans="1:21" ht="15.75" customHeight="1" x14ac:dyDescent="0.25">
      <c r="A229" s="6" t="s">
        <v>2290</v>
      </c>
      <c r="B229" s="6" t="s">
        <v>2291</v>
      </c>
      <c r="C229" s="6" t="s">
        <v>38</v>
      </c>
      <c r="D229" s="7">
        <v>75</v>
      </c>
      <c r="E229" s="6" t="s">
        <v>2292</v>
      </c>
      <c r="F229" s="6" t="s">
        <v>112</v>
      </c>
      <c r="G229" s="6" t="s">
        <v>4559</v>
      </c>
      <c r="H229" s="6" t="s">
        <v>28</v>
      </c>
      <c r="I229" s="6" t="s">
        <v>29</v>
      </c>
      <c r="J229" s="6" t="s">
        <v>37</v>
      </c>
      <c r="K229" s="7">
        <v>22</v>
      </c>
      <c r="L229" s="6" t="s">
        <v>2293</v>
      </c>
      <c r="M229" s="6" t="s">
        <v>965</v>
      </c>
      <c r="N229" s="6" t="s">
        <v>8</v>
      </c>
      <c r="O229" s="6" t="s">
        <v>5</v>
      </c>
      <c r="P229" s="6" t="s">
        <v>708</v>
      </c>
      <c r="Q229" s="4">
        <v>386</v>
      </c>
      <c r="R229" s="21">
        <v>0.94562500000000005</v>
      </c>
      <c r="S229" s="23">
        <f>R229*D229</f>
        <v>70.921875</v>
      </c>
      <c r="T229" s="2"/>
      <c r="U229" s="2"/>
    </row>
    <row r="230" spans="1:21" ht="15.75" customHeight="1" x14ac:dyDescent="0.25">
      <c r="A230" s="6" t="s">
        <v>71</v>
      </c>
      <c r="B230" s="6" t="s">
        <v>213</v>
      </c>
      <c r="C230" s="6" t="s">
        <v>38</v>
      </c>
      <c r="D230" s="7">
        <v>75</v>
      </c>
      <c r="E230" s="6" t="s">
        <v>2363</v>
      </c>
      <c r="F230" s="6" t="s">
        <v>72</v>
      </c>
      <c r="G230" s="6" t="s">
        <v>27</v>
      </c>
      <c r="H230" s="6" t="s">
        <v>42</v>
      </c>
      <c r="I230" s="6" t="s">
        <v>29</v>
      </c>
      <c r="J230" s="6" t="s">
        <v>37</v>
      </c>
      <c r="K230" s="7">
        <v>10</v>
      </c>
      <c r="L230" s="6" t="s">
        <v>2364</v>
      </c>
      <c r="M230" s="6" t="s">
        <v>2365</v>
      </c>
      <c r="N230" s="6" t="s">
        <v>7</v>
      </c>
      <c r="O230" s="6" t="s">
        <v>5</v>
      </c>
      <c r="P230" s="6" t="s">
        <v>689</v>
      </c>
      <c r="Q230" s="4">
        <v>409</v>
      </c>
      <c r="R230" s="21">
        <v>0.92500000000000004</v>
      </c>
      <c r="S230" s="23">
        <f>R230*D230</f>
        <v>69.375</v>
      </c>
      <c r="T230" s="2"/>
      <c r="U230" s="2"/>
    </row>
    <row r="231" spans="1:21" ht="15.75" customHeight="1" x14ac:dyDescent="0.25">
      <c r="A231" s="6" t="s">
        <v>2594</v>
      </c>
      <c r="B231" s="6" t="s">
        <v>2595</v>
      </c>
      <c r="C231" s="6" t="s">
        <v>38</v>
      </c>
      <c r="D231" s="7">
        <v>75</v>
      </c>
      <c r="E231" s="6" t="s">
        <v>2596</v>
      </c>
      <c r="F231" s="6" t="s">
        <v>159</v>
      </c>
      <c r="G231" s="6" t="s">
        <v>45</v>
      </c>
      <c r="H231" s="6" t="s">
        <v>28</v>
      </c>
      <c r="I231" s="6" t="s">
        <v>29</v>
      </c>
      <c r="J231" s="6" t="s">
        <v>37</v>
      </c>
      <c r="K231" s="7">
        <v>10</v>
      </c>
      <c r="L231" s="6" t="s">
        <v>2597</v>
      </c>
      <c r="M231" s="6" t="s">
        <v>1080</v>
      </c>
      <c r="N231" s="6" t="s">
        <v>8</v>
      </c>
      <c r="O231" s="6" t="s">
        <v>5</v>
      </c>
      <c r="P231" s="6" t="s">
        <v>702</v>
      </c>
      <c r="Q231" s="4">
        <v>468</v>
      </c>
      <c r="R231" s="21">
        <v>0.88984374999999993</v>
      </c>
      <c r="S231" s="23">
        <f>R231*D231</f>
        <v>66.73828125</v>
      </c>
      <c r="T231" s="2"/>
      <c r="U231" s="2"/>
    </row>
    <row r="232" spans="1:21" ht="15.75" customHeight="1" x14ac:dyDescent="0.25">
      <c r="A232" s="6" t="s">
        <v>2766</v>
      </c>
      <c r="B232" s="6" t="s">
        <v>2767</v>
      </c>
      <c r="C232" s="6" t="s">
        <v>31</v>
      </c>
      <c r="D232" s="7">
        <v>75</v>
      </c>
      <c r="E232" s="6" t="s">
        <v>2768</v>
      </c>
      <c r="F232" s="6" t="s">
        <v>91</v>
      </c>
      <c r="G232" s="6" t="s">
        <v>4559</v>
      </c>
      <c r="H232" s="6" t="s">
        <v>28</v>
      </c>
      <c r="I232" s="6" t="s">
        <v>29</v>
      </c>
      <c r="J232" s="6" t="s">
        <v>30</v>
      </c>
      <c r="K232" s="7">
        <v>5</v>
      </c>
      <c r="L232" s="6" t="s">
        <v>2769</v>
      </c>
      <c r="M232" s="6" t="s">
        <v>2770</v>
      </c>
      <c r="N232" s="6" t="s">
        <v>8</v>
      </c>
      <c r="O232" s="6" t="s">
        <v>5</v>
      </c>
      <c r="P232" s="6" t="s">
        <v>702</v>
      </c>
      <c r="Q232" s="4">
        <v>515</v>
      </c>
      <c r="R232" s="21">
        <v>0.83937499999999998</v>
      </c>
      <c r="S232" s="23">
        <f>R232*D232</f>
        <v>62.953125</v>
      </c>
      <c r="T232" s="2"/>
      <c r="U232" s="2"/>
    </row>
    <row r="233" spans="1:21" ht="15.75" customHeight="1" x14ac:dyDescent="0.25">
      <c r="A233" s="6" t="s">
        <v>492</v>
      </c>
      <c r="B233" s="6" t="s">
        <v>3005</v>
      </c>
      <c r="C233" s="6" t="s">
        <v>31</v>
      </c>
      <c r="D233" s="7">
        <v>75</v>
      </c>
      <c r="E233" s="6" t="s">
        <v>1627</v>
      </c>
      <c r="F233" s="6" t="s">
        <v>105</v>
      </c>
      <c r="G233" s="6" t="s">
        <v>4559</v>
      </c>
      <c r="H233" s="6" t="s">
        <v>28</v>
      </c>
      <c r="I233" s="6" t="s">
        <v>29</v>
      </c>
      <c r="J233" s="6" t="s">
        <v>30</v>
      </c>
      <c r="K233" s="7">
        <v>13</v>
      </c>
      <c r="L233" s="6" t="s">
        <v>3006</v>
      </c>
      <c r="M233" s="6" t="s">
        <v>3007</v>
      </c>
      <c r="N233" s="6" t="s">
        <v>7</v>
      </c>
      <c r="O233" s="6" t="s">
        <v>5</v>
      </c>
      <c r="P233" s="6" t="s">
        <v>737</v>
      </c>
      <c r="Q233" s="4">
        <v>575</v>
      </c>
      <c r="R233" s="21">
        <v>0.796875</v>
      </c>
      <c r="S233" s="23">
        <f>R233*D233</f>
        <v>59.765625</v>
      </c>
      <c r="T233" s="2"/>
      <c r="U233" s="2"/>
    </row>
    <row r="234" spans="1:21" ht="15.75" customHeight="1" x14ac:dyDescent="0.25">
      <c r="A234" s="6" t="s">
        <v>3438</v>
      </c>
      <c r="B234" s="6" t="s">
        <v>3439</v>
      </c>
      <c r="C234" s="6" t="s">
        <v>38</v>
      </c>
      <c r="D234" s="7">
        <v>75</v>
      </c>
      <c r="E234" s="6" t="s">
        <v>3440</v>
      </c>
      <c r="F234" s="6" t="s">
        <v>34</v>
      </c>
      <c r="G234" s="6" t="s">
        <v>4559</v>
      </c>
      <c r="H234" s="6" t="s">
        <v>42</v>
      </c>
      <c r="I234" s="6" t="s">
        <v>29</v>
      </c>
      <c r="J234" s="6" t="s">
        <v>37</v>
      </c>
      <c r="K234" s="7">
        <v>18</v>
      </c>
      <c r="L234" s="6" t="s">
        <v>3441</v>
      </c>
      <c r="M234" s="6" t="s">
        <v>1609</v>
      </c>
      <c r="N234" s="6" t="s">
        <v>6</v>
      </c>
      <c r="O234" s="6" t="s">
        <v>5</v>
      </c>
      <c r="P234" s="6" t="s">
        <v>1142</v>
      </c>
      <c r="Q234" s="4">
        <v>691</v>
      </c>
      <c r="R234" s="21">
        <v>0.69062499999999993</v>
      </c>
      <c r="S234" s="23">
        <f>R234*D234</f>
        <v>51.796874999999993</v>
      </c>
      <c r="T234" s="2"/>
      <c r="U234" s="2"/>
    </row>
    <row r="235" spans="1:21" ht="15.75" customHeight="1" x14ac:dyDescent="0.25">
      <c r="A235" s="6" t="s">
        <v>3553</v>
      </c>
      <c r="B235" s="6" t="s">
        <v>3554</v>
      </c>
      <c r="C235" s="6" t="s">
        <v>31</v>
      </c>
      <c r="D235" s="7">
        <v>75</v>
      </c>
      <c r="E235" s="6" t="s">
        <v>2914</v>
      </c>
      <c r="F235" s="6" t="s">
        <v>153</v>
      </c>
      <c r="G235" s="6" t="s">
        <v>35</v>
      </c>
      <c r="H235" s="6" t="s">
        <v>28</v>
      </c>
      <c r="I235" s="6" t="s">
        <v>29</v>
      </c>
      <c r="J235" s="6" t="s">
        <v>30</v>
      </c>
      <c r="K235" s="7">
        <v>10</v>
      </c>
      <c r="L235" s="6" t="s">
        <v>3555</v>
      </c>
      <c r="M235" s="6" t="s">
        <v>1842</v>
      </c>
      <c r="N235" s="6" t="s">
        <v>8</v>
      </c>
      <c r="O235" s="6" t="s">
        <v>5</v>
      </c>
      <c r="P235" s="6" t="s">
        <v>708</v>
      </c>
      <c r="Q235" s="4">
        <v>725</v>
      </c>
      <c r="R235" s="21">
        <v>0.66937499999999994</v>
      </c>
      <c r="S235" s="23">
        <f>R235*D235</f>
        <v>50.203124999999993</v>
      </c>
      <c r="T235" s="2"/>
      <c r="U235" s="2"/>
    </row>
    <row r="236" spans="1:21" ht="15.75" customHeight="1" x14ac:dyDescent="0.25">
      <c r="A236" s="6" t="s">
        <v>530</v>
      </c>
      <c r="B236" s="6" t="s">
        <v>4284</v>
      </c>
      <c r="C236" s="6" t="s">
        <v>31</v>
      </c>
      <c r="D236" s="7">
        <v>75</v>
      </c>
      <c r="E236" s="6" t="s">
        <v>781</v>
      </c>
      <c r="F236" s="6" t="s">
        <v>155</v>
      </c>
      <c r="G236" s="6" t="s">
        <v>77</v>
      </c>
      <c r="H236" s="6" t="s">
        <v>42</v>
      </c>
      <c r="I236" s="6" t="s">
        <v>29</v>
      </c>
      <c r="J236" s="6" t="s">
        <v>37</v>
      </c>
      <c r="K236" s="7">
        <v>3</v>
      </c>
      <c r="L236" s="6" t="s">
        <v>4285</v>
      </c>
      <c r="M236" s="6" t="s">
        <v>758</v>
      </c>
      <c r="N236" s="6" t="s">
        <v>6</v>
      </c>
      <c r="O236" s="6" t="s">
        <v>5</v>
      </c>
      <c r="P236" s="6" t="s">
        <v>784</v>
      </c>
      <c r="Q236" s="4">
        <v>928</v>
      </c>
      <c r="R236" s="21">
        <v>0.48</v>
      </c>
      <c r="S236" s="23">
        <f>R236*D236</f>
        <v>36</v>
      </c>
      <c r="T236" s="2"/>
      <c r="U236" s="2"/>
    </row>
    <row r="237" spans="1:21" ht="15.75" customHeight="1" x14ac:dyDescent="0.25">
      <c r="A237" s="6" t="s">
        <v>714</v>
      </c>
      <c r="B237" s="6" t="s">
        <v>715</v>
      </c>
      <c r="C237" s="6" t="s">
        <v>38</v>
      </c>
      <c r="D237" s="7">
        <v>74</v>
      </c>
      <c r="E237" s="6" t="s">
        <v>716</v>
      </c>
      <c r="F237" s="6" t="s">
        <v>353</v>
      </c>
      <c r="G237" s="6" t="s">
        <v>41</v>
      </c>
      <c r="H237" s="6" t="s">
        <v>28</v>
      </c>
      <c r="I237" s="6" t="s">
        <v>29</v>
      </c>
      <c r="J237" s="6" t="s">
        <v>30</v>
      </c>
      <c r="K237" s="7">
        <v>10</v>
      </c>
      <c r="L237" s="6" t="s">
        <v>717</v>
      </c>
      <c r="M237" s="6" t="s">
        <v>696</v>
      </c>
      <c r="N237" s="6" t="s">
        <v>6</v>
      </c>
      <c r="O237" s="6" t="s">
        <v>5</v>
      </c>
      <c r="P237" s="6" t="s">
        <v>692</v>
      </c>
      <c r="Q237" s="4">
        <v>8</v>
      </c>
      <c r="R237" s="21">
        <v>1.65625</v>
      </c>
      <c r="S237" s="23">
        <f>R237*D237</f>
        <v>122.5625</v>
      </c>
      <c r="T237" s="2"/>
      <c r="U237" s="2"/>
    </row>
    <row r="238" spans="1:21" ht="15.75" customHeight="1" x14ac:dyDescent="0.25">
      <c r="A238" s="6" t="s">
        <v>1358</v>
      </c>
      <c r="B238" s="9" t="s">
        <v>4560</v>
      </c>
      <c r="C238" s="6" t="s">
        <v>38</v>
      </c>
      <c r="D238" s="7">
        <v>74</v>
      </c>
      <c r="E238" s="6" t="s">
        <v>1359</v>
      </c>
      <c r="F238" s="6" t="s">
        <v>353</v>
      </c>
      <c r="G238" s="6" t="s">
        <v>35</v>
      </c>
      <c r="H238" s="6" t="s">
        <v>28</v>
      </c>
      <c r="I238" s="6" t="s">
        <v>29</v>
      </c>
      <c r="J238" s="6" t="s">
        <v>30</v>
      </c>
      <c r="K238" s="7">
        <v>19</v>
      </c>
      <c r="L238" s="6" t="s">
        <v>1360</v>
      </c>
      <c r="M238" s="6" t="s">
        <v>1361</v>
      </c>
      <c r="N238" s="6" t="s">
        <v>8</v>
      </c>
      <c r="O238" s="6" t="s">
        <v>5</v>
      </c>
      <c r="P238" s="6" t="s">
        <v>702</v>
      </c>
      <c r="Q238" s="4">
        <v>155</v>
      </c>
      <c r="R238" s="21">
        <v>1.2</v>
      </c>
      <c r="S238" s="23">
        <f>R238*D238</f>
        <v>88.8</v>
      </c>
      <c r="T238" s="2"/>
      <c r="U238" s="2"/>
    </row>
    <row r="239" spans="1:21" ht="15.75" customHeight="1" x14ac:dyDescent="0.25">
      <c r="A239" s="6" t="s">
        <v>1506</v>
      </c>
      <c r="B239" s="6" t="s">
        <v>1507</v>
      </c>
      <c r="C239" s="6" t="s">
        <v>31</v>
      </c>
      <c r="D239" s="7">
        <v>74</v>
      </c>
      <c r="E239" s="6" t="s">
        <v>1508</v>
      </c>
      <c r="F239" s="6" t="s">
        <v>102</v>
      </c>
      <c r="G239" s="6" t="s">
        <v>36</v>
      </c>
      <c r="H239" s="6" t="s">
        <v>40</v>
      </c>
      <c r="I239" s="6" t="s">
        <v>29</v>
      </c>
      <c r="J239" s="6" t="s">
        <v>37</v>
      </c>
      <c r="K239" s="7">
        <v>10</v>
      </c>
      <c r="L239" s="6" t="s">
        <v>1509</v>
      </c>
      <c r="M239" s="6" t="s">
        <v>1500</v>
      </c>
      <c r="N239" s="6" t="s">
        <v>8</v>
      </c>
      <c r="O239" s="6" t="s">
        <v>5</v>
      </c>
      <c r="P239" s="6" t="s">
        <v>702</v>
      </c>
      <c r="Q239" s="4">
        <v>190</v>
      </c>
      <c r="R239" s="21">
        <v>1.15546875</v>
      </c>
      <c r="S239" s="23">
        <f>R239*D239</f>
        <v>85.504687500000003</v>
      </c>
      <c r="T239" s="2"/>
      <c r="U239" s="2"/>
    </row>
    <row r="240" spans="1:21" ht="15.75" customHeight="1" x14ac:dyDescent="0.25">
      <c r="A240" s="6" t="s">
        <v>333</v>
      </c>
      <c r="B240" s="6" t="s">
        <v>1737</v>
      </c>
      <c r="C240" s="6" t="s">
        <v>38</v>
      </c>
      <c r="D240" s="7">
        <v>74</v>
      </c>
      <c r="E240" s="6" t="s">
        <v>1738</v>
      </c>
      <c r="F240" s="6" t="s">
        <v>44</v>
      </c>
      <c r="G240" s="6" t="s">
        <v>33</v>
      </c>
      <c r="H240" s="6" t="s">
        <v>42</v>
      </c>
      <c r="I240" s="6" t="s">
        <v>29</v>
      </c>
      <c r="J240" s="6" t="s">
        <v>37</v>
      </c>
      <c r="K240" s="7">
        <v>14</v>
      </c>
      <c r="L240" s="6" t="s">
        <v>1739</v>
      </c>
      <c r="M240" s="6" t="s">
        <v>1740</v>
      </c>
      <c r="N240" s="6" t="s">
        <v>6</v>
      </c>
      <c r="O240" s="6" t="s">
        <v>5</v>
      </c>
      <c r="P240" s="6" t="s">
        <v>1142</v>
      </c>
      <c r="Q240" s="4">
        <v>244</v>
      </c>
      <c r="R240" s="21">
        <v>1.08375</v>
      </c>
      <c r="S240" s="23">
        <f>R240*D240</f>
        <v>80.197500000000005</v>
      </c>
      <c r="T240" s="2"/>
      <c r="U240" s="2"/>
    </row>
    <row r="241" spans="1:21" ht="15.75" customHeight="1" x14ac:dyDescent="0.25">
      <c r="A241" s="6" t="s">
        <v>2014</v>
      </c>
      <c r="B241" s="6" t="s">
        <v>2015</v>
      </c>
      <c r="C241" s="6" t="s">
        <v>38</v>
      </c>
      <c r="D241" s="7">
        <v>74</v>
      </c>
      <c r="E241" s="6" t="s">
        <v>2016</v>
      </c>
      <c r="F241" s="6" t="s">
        <v>353</v>
      </c>
      <c r="G241" s="6" t="s">
        <v>27</v>
      </c>
      <c r="H241" s="6" t="s">
        <v>40</v>
      </c>
      <c r="I241" s="6" t="s">
        <v>29</v>
      </c>
      <c r="J241" s="6" t="s">
        <v>30</v>
      </c>
      <c r="K241" s="7">
        <v>14</v>
      </c>
      <c r="L241" s="6" t="s">
        <v>2017</v>
      </c>
      <c r="M241" s="6" t="s">
        <v>2018</v>
      </c>
      <c r="N241" s="6" t="s">
        <v>8</v>
      </c>
      <c r="O241" s="6" t="s">
        <v>5</v>
      </c>
      <c r="P241" s="6" t="s">
        <v>737</v>
      </c>
      <c r="Q241" s="4">
        <v>312</v>
      </c>
      <c r="R241" s="21">
        <v>1.02</v>
      </c>
      <c r="S241" s="23">
        <f>R241*D241</f>
        <v>75.48</v>
      </c>
      <c r="T241" s="2"/>
      <c r="U241" s="2"/>
    </row>
    <row r="242" spans="1:21" ht="15.75" customHeight="1" x14ac:dyDescent="0.25">
      <c r="A242" s="6" t="s">
        <v>2144</v>
      </c>
      <c r="B242" s="6" t="s">
        <v>2145</v>
      </c>
      <c r="C242" s="6" t="s">
        <v>38</v>
      </c>
      <c r="D242" s="7">
        <v>74</v>
      </c>
      <c r="E242" s="6" t="s">
        <v>2146</v>
      </c>
      <c r="F242" s="6" t="s">
        <v>215</v>
      </c>
      <c r="G242" s="6" t="s">
        <v>45</v>
      </c>
      <c r="H242" s="6" t="s">
        <v>28</v>
      </c>
      <c r="I242" s="6" t="s">
        <v>29</v>
      </c>
      <c r="J242" s="6" t="s">
        <v>30</v>
      </c>
      <c r="K242" s="7">
        <v>17</v>
      </c>
      <c r="L242" s="6" t="s">
        <v>2147</v>
      </c>
      <c r="M242" s="6" t="s">
        <v>2148</v>
      </c>
      <c r="N242" s="6" t="s">
        <v>7</v>
      </c>
      <c r="O242" s="6" t="s">
        <v>5</v>
      </c>
      <c r="P242" s="6" t="s">
        <v>689</v>
      </c>
      <c r="Q242" s="4">
        <v>349</v>
      </c>
      <c r="R242" s="21">
        <v>0.98750000000000004</v>
      </c>
      <c r="S242" s="23">
        <f>R242*D242</f>
        <v>73.075000000000003</v>
      </c>
      <c r="T242" s="2"/>
      <c r="U242" s="2"/>
    </row>
    <row r="243" spans="1:21" ht="15.75" customHeight="1" x14ac:dyDescent="0.25">
      <c r="A243" s="6" t="s">
        <v>2311</v>
      </c>
      <c r="B243" s="6" t="s">
        <v>2312</v>
      </c>
      <c r="C243" s="6" t="s">
        <v>31</v>
      </c>
      <c r="D243" s="7">
        <v>74</v>
      </c>
      <c r="E243" s="6" t="s">
        <v>2313</v>
      </c>
      <c r="F243" s="9" t="s">
        <v>4559</v>
      </c>
      <c r="G243" s="6" t="s">
        <v>48</v>
      </c>
      <c r="H243" s="6" t="s">
        <v>28</v>
      </c>
      <c r="I243" s="6" t="s">
        <v>29</v>
      </c>
      <c r="J243" s="6" t="s">
        <v>30</v>
      </c>
      <c r="K243" s="7">
        <v>5</v>
      </c>
      <c r="L243" s="6" t="s">
        <v>2314</v>
      </c>
      <c r="M243" s="6" t="s">
        <v>812</v>
      </c>
      <c r="N243" s="6" t="s">
        <v>7</v>
      </c>
      <c r="O243" s="6" t="s">
        <v>5</v>
      </c>
      <c r="P243" s="6" t="s">
        <v>702</v>
      </c>
      <c r="Q243" s="4">
        <v>395</v>
      </c>
      <c r="R243" s="21">
        <v>0.94</v>
      </c>
      <c r="S243" s="23">
        <f>R243*D243</f>
        <v>69.56</v>
      </c>
      <c r="T243" s="2"/>
      <c r="U243" s="2"/>
    </row>
    <row r="244" spans="1:21" ht="15.75" customHeight="1" x14ac:dyDescent="0.25">
      <c r="A244" s="6" t="s">
        <v>3505</v>
      </c>
      <c r="B244" s="6" t="s">
        <v>3506</v>
      </c>
      <c r="C244" s="6" t="s">
        <v>38</v>
      </c>
      <c r="D244" s="7">
        <v>74</v>
      </c>
      <c r="E244" s="6" t="s">
        <v>3507</v>
      </c>
      <c r="F244" s="6" t="s">
        <v>190</v>
      </c>
      <c r="G244" s="6" t="s">
        <v>33</v>
      </c>
      <c r="H244" s="6" t="s">
        <v>42</v>
      </c>
      <c r="I244" s="6" t="s">
        <v>29</v>
      </c>
      <c r="J244" s="6" t="s">
        <v>37</v>
      </c>
      <c r="K244" s="7">
        <v>12</v>
      </c>
      <c r="L244" s="6" t="s">
        <v>3508</v>
      </c>
      <c r="M244" s="6" t="s">
        <v>1347</v>
      </c>
      <c r="N244" s="6" t="s">
        <v>8</v>
      </c>
      <c r="O244" s="6" t="s">
        <v>5</v>
      </c>
      <c r="P244" s="6" t="s">
        <v>687</v>
      </c>
      <c r="Q244" s="4">
        <v>715</v>
      </c>
      <c r="R244" s="21">
        <v>0.67734375000000002</v>
      </c>
      <c r="S244" s="23">
        <f>R244*D244</f>
        <v>50.123437500000001</v>
      </c>
      <c r="T244" s="2"/>
      <c r="U244" s="2"/>
    </row>
    <row r="245" spans="1:21" ht="15.75" customHeight="1" x14ac:dyDescent="0.25">
      <c r="A245" s="6" t="s">
        <v>3962</v>
      </c>
      <c r="B245" s="6" t="s">
        <v>3963</v>
      </c>
      <c r="C245" s="6" t="s">
        <v>31</v>
      </c>
      <c r="D245" s="7">
        <v>74</v>
      </c>
      <c r="E245" s="6" t="s">
        <v>3964</v>
      </c>
      <c r="F245" s="6" t="s">
        <v>148</v>
      </c>
      <c r="G245" s="6" t="s">
        <v>4559</v>
      </c>
      <c r="H245" s="6" t="s">
        <v>28</v>
      </c>
      <c r="I245" s="6" t="s">
        <v>29</v>
      </c>
      <c r="J245" s="6" t="s">
        <v>30</v>
      </c>
      <c r="K245" s="7">
        <v>19</v>
      </c>
      <c r="L245" s="6" t="s">
        <v>3965</v>
      </c>
      <c r="M245" s="6" t="s">
        <v>871</v>
      </c>
      <c r="N245" s="6" t="s">
        <v>8</v>
      </c>
      <c r="O245" s="6" t="s">
        <v>5</v>
      </c>
      <c r="P245" s="6" t="s">
        <v>737</v>
      </c>
      <c r="Q245" s="4">
        <v>840</v>
      </c>
      <c r="R245" s="21">
        <v>0.57109374999999996</v>
      </c>
      <c r="S245" s="23">
        <f>R245*D245</f>
        <v>42.260937499999997</v>
      </c>
      <c r="T245" s="2"/>
      <c r="U245" s="2"/>
    </row>
    <row r="246" spans="1:21" ht="15.75" customHeight="1" x14ac:dyDescent="0.25">
      <c r="A246" s="6" t="s">
        <v>4372</v>
      </c>
      <c r="B246" s="6" t="s">
        <v>4373</v>
      </c>
      <c r="C246" s="6" t="s">
        <v>38</v>
      </c>
      <c r="D246" s="7">
        <v>74</v>
      </c>
      <c r="E246" s="6" t="s">
        <v>4374</v>
      </c>
      <c r="F246" s="9" t="s">
        <v>4559</v>
      </c>
      <c r="G246" s="6" t="s">
        <v>48</v>
      </c>
      <c r="H246" s="6" t="s">
        <v>28</v>
      </c>
      <c r="I246" s="6" t="s">
        <v>29</v>
      </c>
      <c r="J246" s="6" t="s">
        <v>30</v>
      </c>
      <c r="K246" s="7">
        <v>15</v>
      </c>
      <c r="L246" s="6" t="s">
        <v>4375</v>
      </c>
      <c r="M246" s="6" t="s">
        <v>4376</v>
      </c>
      <c r="N246" s="6" t="s">
        <v>8</v>
      </c>
      <c r="O246" s="6" t="s">
        <v>5</v>
      </c>
      <c r="P246" s="6" t="s">
        <v>687</v>
      </c>
      <c r="Q246" s="4">
        <v>954</v>
      </c>
      <c r="R246" s="21">
        <v>0.45</v>
      </c>
      <c r="S246" s="23">
        <f>R246*D246</f>
        <v>33.300000000000004</v>
      </c>
      <c r="T246" s="2"/>
      <c r="U246" s="2"/>
    </row>
    <row r="247" spans="1:21" ht="15.75" customHeight="1" x14ac:dyDescent="0.25">
      <c r="A247" s="6" t="s">
        <v>4428</v>
      </c>
      <c r="B247" s="6" t="s">
        <v>4429</v>
      </c>
      <c r="C247" s="6" t="s">
        <v>38</v>
      </c>
      <c r="D247" s="7">
        <v>74</v>
      </c>
      <c r="E247" s="6" t="s">
        <v>4430</v>
      </c>
      <c r="F247" s="6" t="s">
        <v>115</v>
      </c>
      <c r="G247" s="6" t="s">
        <v>48</v>
      </c>
      <c r="H247" s="6" t="s">
        <v>42</v>
      </c>
      <c r="I247" s="6" t="s">
        <v>29</v>
      </c>
      <c r="J247" s="6" t="s">
        <v>37</v>
      </c>
      <c r="K247" s="7">
        <v>14</v>
      </c>
      <c r="L247" s="6" t="s">
        <v>4431</v>
      </c>
      <c r="M247" s="6" t="s">
        <v>4432</v>
      </c>
      <c r="N247" s="6" t="s">
        <v>8</v>
      </c>
      <c r="O247" s="6" t="s">
        <v>5</v>
      </c>
      <c r="P247" s="6" t="s">
        <v>881</v>
      </c>
      <c r="Q247" s="4">
        <v>967</v>
      </c>
      <c r="R247" s="21">
        <v>0.43562499999999987</v>
      </c>
      <c r="S247" s="23">
        <f>R247*D247</f>
        <v>32.236249999999991</v>
      </c>
      <c r="T247" s="2"/>
      <c r="U247" s="2"/>
    </row>
    <row r="248" spans="1:21" ht="15.75" customHeight="1" x14ac:dyDescent="0.25">
      <c r="A248" s="6" t="s">
        <v>265</v>
      </c>
      <c r="B248" s="6" t="s">
        <v>854</v>
      </c>
      <c r="C248" s="6" t="s">
        <v>38</v>
      </c>
      <c r="D248" s="7">
        <v>73</v>
      </c>
      <c r="E248" s="6" t="s">
        <v>855</v>
      </c>
      <c r="F248" s="9" t="s">
        <v>4559</v>
      </c>
      <c r="G248" s="6" t="s">
        <v>27</v>
      </c>
      <c r="H248" s="6" t="s">
        <v>42</v>
      </c>
      <c r="I248" s="6" t="s">
        <v>29</v>
      </c>
      <c r="J248" s="6" t="s">
        <v>37</v>
      </c>
      <c r="K248" s="7">
        <v>10</v>
      </c>
      <c r="L248" s="6" t="s">
        <v>9</v>
      </c>
      <c r="M248" s="6" t="s">
        <v>856</v>
      </c>
      <c r="N248" s="6" t="s">
        <v>8</v>
      </c>
      <c r="O248" s="6" t="s">
        <v>5</v>
      </c>
      <c r="P248" s="6" t="s">
        <v>737</v>
      </c>
      <c r="Q248" s="4">
        <v>40</v>
      </c>
      <c r="R248" s="21">
        <v>1.434375</v>
      </c>
      <c r="S248" s="23">
        <f>R248*D248</f>
        <v>104.70937499999999</v>
      </c>
      <c r="T248" s="2"/>
      <c r="U248" s="2"/>
    </row>
    <row r="249" spans="1:21" ht="15.75" customHeight="1" x14ac:dyDescent="0.25">
      <c r="A249" s="6" t="s">
        <v>995</v>
      </c>
      <c r="B249" s="6" t="s">
        <v>996</v>
      </c>
      <c r="C249" s="6" t="s">
        <v>38</v>
      </c>
      <c r="D249" s="7">
        <v>73</v>
      </c>
      <c r="E249" s="6" t="s">
        <v>997</v>
      </c>
      <c r="F249" s="6" t="s">
        <v>130</v>
      </c>
      <c r="G249" s="6" t="s">
        <v>33</v>
      </c>
      <c r="H249" s="6" t="s">
        <v>42</v>
      </c>
      <c r="I249" s="6" t="s">
        <v>29</v>
      </c>
      <c r="J249" s="6" t="s">
        <v>37</v>
      </c>
      <c r="K249" s="7">
        <v>15</v>
      </c>
      <c r="L249" s="6" t="s">
        <v>998</v>
      </c>
      <c r="M249" s="6" t="s">
        <v>999</v>
      </c>
      <c r="N249" s="6" t="s">
        <v>6</v>
      </c>
      <c r="O249" s="6" t="s">
        <v>5</v>
      </c>
      <c r="P249" s="6" t="s">
        <v>702</v>
      </c>
      <c r="Q249" s="4">
        <v>72</v>
      </c>
      <c r="R249" s="21">
        <v>1.35</v>
      </c>
      <c r="S249" s="23">
        <f>R249*D249</f>
        <v>98.550000000000011</v>
      </c>
      <c r="T249" s="2"/>
      <c r="U249" s="2"/>
    </row>
    <row r="250" spans="1:21" ht="15.75" customHeight="1" x14ac:dyDescent="0.25">
      <c r="A250" s="6" t="s">
        <v>442</v>
      </c>
      <c r="B250" s="6" t="s">
        <v>1932</v>
      </c>
      <c r="C250" s="6" t="s">
        <v>31</v>
      </c>
      <c r="D250" s="7">
        <v>73</v>
      </c>
      <c r="E250" s="6" t="s">
        <v>1933</v>
      </c>
      <c r="F250" s="9" t="s">
        <v>4559</v>
      </c>
      <c r="G250" s="6" t="s">
        <v>35</v>
      </c>
      <c r="H250" s="6" t="s">
        <v>42</v>
      </c>
      <c r="I250" s="6" t="s">
        <v>29</v>
      </c>
      <c r="J250" s="6" t="s">
        <v>37</v>
      </c>
      <c r="K250" s="7">
        <v>19</v>
      </c>
      <c r="L250" s="6" t="s">
        <v>4553</v>
      </c>
      <c r="M250" s="6" t="s">
        <v>1934</v>
      </c>
      <c r="N250" s="6" t="s">
        <v>8</v>
      </c>
      <c r="O250" s="6" t="s">
        <v>5</v>
      </c>
      <c r="P250" s="6" t="s">
        <v>737</v>
      </c>
      <c r="Q250" s="4">
        <v>297</v>
      </c>
      <c r="R250" s="21">
        <v>1.0306249999999999</v>
      </c>
      <c r="S250" s="23">
        <f>R250*D250</f>
        <v>75.235624999999999</v>
      </c>
      <c r="T250" s="2"/>
      <c r="U250" s="2"/>
    </row>
    <row r="251" spans="1:21" ht="15.75" customHeight="1" x14ac:dyDescent="0.25">
      <c r="A251" s="6" t="s">
        <v>1998</v>
      </c>
      <c r="B251" s="6" t="s">
        <v>1999</v>
      </c>
      <c r="C251" s="6" t="s">
        <v>38</v>
      </c>
      <c r="D251" s="7">
        <v>73</v>
      </c>
      <c r="E251" s="6" t="s">
        <v>2000</v>
      </c>
      <c r="F251" s="6" t="s">
        <v>149</v>
      </c>
      <c r="G251" s="6" t="s">
        <v>4559</v>
      </c>
      <c r="H251" s="6" t="s">
        <v>42</v>
      </c>
      <c r="I251" s="6" t="s">
        <v>29</v>
      </c>
      <c r="J251" s="6" t="s">
        <v>30</v>
      </c>
      <c r="K251" s="7">
        <v>3</v>
      </c>
      <c r="L251" s="6" t="s">
        <v>2001</v>
      </c>
      <c r="M251" s="6" t="s">
        <v>2002</v>
      </c>
      <c r="N251" s="6" t="s">
        <v>6</v>
      </c>
      <c r="O251" s="6" t="s">
        <v>5</v>
      </c>
      <c r="P251" s="6" t="s">
        <v>737</v>
      </c>
      <c r="Q251" s="4">
        <v>312</v>
      </c>
      <c r="R251" s="21">
        <v>1.02</v>
      </c>
      <c r="S251" s="23">
        <f>R251*D251</f>
        <v>74.460000000000008</v>
      </c>
      <c r="T251" s="2"/>
      <c r="U251" s="2"/>
    </row>
    <row r="252" spans="1:21" ht="15.75" customHeight="1" x14ac:dyDescent="0.25">
      <c r="A252" s="6" t="s">
        <v>540</v>
      </c>
      <c r="B252" s="6" t="s">
        <v>2315</v>
      </c>
      <c r="C252" s="6" t="s">
        <v>38</v>
      </c>
      <c r="D252" s="7">
        <v>73</v>
      </c>
      <c r="E252" s="6" t="s">
        <v>2316</v>
      </c>
      <c r="F252" s="6" t="s">
        <v>76</v>
      </c>
      <c r="G252" s="6" t="s">
        <v>77</v>
      </c>
      <c r="H252" s="6" t="s">
        <v>28</v>
      </c>
      <c r="I252" s="6" t="s">
        <v>29</v>
      </c>
      <c r="J252" s="6" t="s">
        <v>30</v>
      </c>
      <c r="K252" s="7">
        <v>9</v>
      </c>
      <c r="L252" s="6" t="s">
        <v>2317</v>
      </c>
      <c r="M252" s="6" t="s">
        <v>1034</v>
      </c>
      <c r="N252" s="6" t="s">
        <v>8</v>
      </c>
      <c r="O252" s="6" t="s">
        <v>5</v>
      </c>
      <c r="P252" s="6" t="s">
        <v>881</v>
      </c>
      <c r="Q252" s="4">
        <v>396</v>
      </c>
      <c r="R252" s="21">
        <v>0.9375</v>
      </c>
      <c r="S252" s="23">
        <f>R252*D252</f>
        <v>68.4375</v>
      </c>
      <c r="T252" s="2"/>
      <c r="U252" s="2"/>
    </row>
    <row r="253" spans="1:21" ht="15.75" customHeight="1" x14ac:dyDescent="0.25">
      <c r="A253" s="6" t="s">
        <v>2634</v>
      </c>
      <c r="B253" s="6" t="s">
        <v>2635</v>
      </c>
      <c r="C253" s="6" t="s">
        <v>38</v>
      </c>
      <c r="D253" s="7">
        <v>73</v>
      </c>
      <c r="E253" s="6" t="s">
        <v>2636</v>
      </c>
      <c r="F253" s="6" t="s">
        <v>196</v>
      </c>
      <c r="G253" s="6" t="s">
        <v>27</v>
      </c>
      <c r="H253" s="6" t="s">
        <v>42</v>
      </c>
      <c r="I253" s="6" t="s">
        <v>29</v>
      </c>
      <c r="J253" s="6" t="s">
        <v>37</v>
      </c>
      <c r="K253" s="7">
        <v>15</v>
      </c>
      <c r="L253" s="6" t="s">
        <v>2637</v>
      </c>
      <c r="M253" s="6" t="s">
        <v>1205</v>
      </c>
      <c r="N253" s="6" t="s">
        <v>8</v>
      </c>
      <c r="O253" s="6" t="s">
        <v>5</v>
      </c>
      <c r="P253" s="6" t="s">
        <v>708</v>
      </c>
      <c r="Q253" s="4">
        <v>478</v>
      </c>
      <c r="R253" s="21">
        <v>0.88</v>
      </c>
      <c r="S253" s="23">
        <f>R253*D253</f>
        <v>64.239999999999995</v>
      </c>
      <c r="T253" s="2"/>
      <c r="U253" s="2"/>
    </row>
    <row r="254" spans="1:21" ht="15.75" customHeight="1" x14ac:dyDescent="0.25">
      <c r="A254" s="6" t="s">
        <v>2417</v>
      </c>
      <c r="B254" s="6" t="s">
        <v>645</v>
      </c>
      <c r="C254" s="6" t="s">
        <v>31</v>
      </c>
      <c r="D254" s="7">
        <v>73</v>
      </c>
      <c r="E254" s="6" t="s">
        <v>2953</v>
      </c>
      <c r="F254" s="6" t="s">
        <v>173</v>
      </c>
      <c r="G254" s="6" t="s">
        <v>33</v>
      </c>
      <c r="H254" s="6" t="s">
        <v>42</v>
      </c>
      <c r="I254" s="6" t="s">
        <v>29</v>
      </c>
      <c r="J254" s="6" t="s">
        <v>30</v>
      </c>
      <c r="K254" s="7">
        <v>15</v>
      </c>
      <c r="L254" s="6" t="s">
        <v>2954</v>
      </c>
      <c r="M254" s="6" t="s">
        <v>2955</v>
      </c>
      <c r="N254" s="6" t="s">
        <v>8</v>
      </c>
      <c r="O254" s="6" t="s">
        <v>5</v>
      </c>
      <c r="P254" s="6" t="s">
        <v>681</v>
      </c>
      <c r="Q254" s="4">
        <v>563</v>
      </c>
      <c r="R254" s="21">
        <v>0.8075</v>
      </c>
      <c r="S254" s="23">
        <f>R254*D254</f>
        <v>58.947499999999998</v>
      </c>
      <c r="T254" s="2"/>
      <c r="U254" s="2"/>
    </row>
    <row r="255" spans="1:21" ht="15.75" customHeight="1" x14ac:dyDescent="0.25">
      <c r="A255" s="6" t="s">
        <v>654</v>
      </c>
      <c r="B255" s="6" t="s">
        <v>3305</v>
      </c>
      <c r="C255" s="6" t="s">
        <v>31</v>
      </c>
      <c r="D255" s="7">
        <v>73</v>
      </c>
      <c r="E255" s="6" t="s">
        <v>3306</v>
      </c>
      <c r="F255" s="6" t="s">
        <v>122</v>
      </c>
      <c r="G255" s="6" t="s">
        <v>33</v>
      </c>
      <c r="H255" s="6" t="s">
        <v>42</v>
      </c>
      <c r="I255" s="6" t="s">
        <v>29</v>
      </c>
      <c r="J255" s="6" t="s">
        <v>37</v>
      </c>
      <c r="K255" s="7">
        <v>6</v>
      </c>
      <c r="L255" s="6" t="s">
        <v>3307</v>
      </c>
      <c r="M255" s="6" t="s">
        <v>3308</v>
      </c>
      <c r="N255" s="6" t="s">
        <v>7</v>
      </c>
      <c r="O255" s="6" t="s">
        <v>5</v>
      </c>
      <c r="P255" s="6" t="s">
        <v>687</v>
      </c>
      <c r="Q255" s="4">
        <v>658</v>
      </c>
      <c r="R255" s="21">
        <v>0.71249999999999991</v>
      </c>
      <c r="S255" s="23">
        <f>R255*D255</f>
        <v>52.012499999999996</v>
      </c>
      <c r="T255" s="2"/>
      <c r="U255" s="2"/>
    </row>
    <row r="256" spans="1:21" ht="15.75" customHeight="1" x14ac:dyDescent="0.25">
      <c r="A256" s="6" t="s">
        <v>405</v>
      </c>
      <c r="B256" s="6" t="s">
        <v>3360</v>
      </c>
      <c r="C256" s="6" t="s">
        <v>38</v>
      </c>
      <c r="D256" s="7">
        <v>73</v>
      </c>
      <c r="E256" s="6" t="s">
        <v>3361</v>
      </c>
      <c r="F256" s="6" t="s">
        <v>158</v>
      </c>
      <c r="G256" s="6" t="s">
        <v>27</v>
      </c>
      <c r="H256" s="6" t="s">
        <v>42</v>
      </c>
      <c r="I256" s="6" t="s">
        <v>29</v>
      </c>
      <c r="J256" s="6" t="s">
        <v>37</v>
      </c>
      <c r="K256" s="7">
        <v>12</v>
      </c>
      <c r="L256" s="6" t="s">
        <v>3362</v>
      </c>
      <c r="M256" s="6" t="s">
        <v>3363</v>
      </c>
      <c r="N256" s="6" t="s">
        <v>8</v>
      </c>
      <c r="O256" s="6" t="s">
        <v>5</v>
      </c>
      <c r="P256" s="6" t="s">
        <v>702</v>
      </c>
      <c r="Q256" s="4">
        <v>676</v>
      </c>
      <c r="R256" s="21">
        <v>0.70125000000000004</v>
      </c>
      <c r="S256" s="23">
        <f>R256*D256</f>
        <v>51.191250000000004</v>
      </c>
      <c r="T256" s="2"/>
      <c r="U256" s="2"/>
    </row>
    <row r="257" spans="1:21" ht="15.75" customHeight="1" x14ac:dyDescent="0.25">
      <c r="A257" s="6" t="s">
        <v>433</v>
      </c>
      <c r="B257" s="6" t="s">
        <v>3730</v>
      </c>
      <c r="C257" s="6" t="s">
        <v>38</v>
      </c>
      <c r="D257" s="7">
        <v>73</v>
      </c>
      <c r="E257" s="6" t="s">
        <v>3731</v>
      </c>
      <c r="F257" s="6" t="s">
        <v>198</v>
      </c>
      <c r="G257" s="6" t="s">
        <v>41</v>
      </c>
      <c r="H257" s="6" t="s">
        <v>28</v>
      </c>
      <c r="I257" s="6" t="s">
        <v>29</v>
      </c>
      <c r="J257" s="6" t="s">
        <v>30</v>
      </c>
      <c r="K257" s="7">
        <v>14</v>
      </c>
      <c r="L257" s="6" t="s">
        <v>3732</v>
      </c>
      <c r="M257" s="6" t="s">
        <v>1714</v>
      </c>
      <c r="N257" s="6" t="s">
        <v>7</v>
      </c>
      <c r="O257" s="6" t="s">
        <v>5</v>
      </c>
      <c r="P257" s="6" t="s">
        <v>702</v>
      </c>
      <c r="Q257" s="4">
        <v>774</v>
      </c>
      <c r="R257" s="21">
        <v>0.62687499999999996</v>
      </c>
      <c r="S257" s="23">
        <f>R257*D257</f>
        <v>45.761874999999996</v>
      </c>
      <c r="T257" s="2"/>
      <c r="U257" s="2"/>
    </row>
    <row r="258" spans="1:21" ht="15.75" customHeight="1" x14ac:dyDescent="0.25">
      <c r="A258" s="6" t="s">
        <v>722</v>
      </c>
      <c r="B258" s="6" t="s">
        <v>723</v>
      </c>
      <c r="C258" s="6" t="s">
        <v>31</v>
      </c>
      <c r="D258" s="7">
        <v>72</v>
      </c>
      <c r="E258" s="6" t="s">
        <v>724</v>
      </c>
      <c r="F258" s="6" t="s">
        <v>229</v>
      </c>
      <c r="G258" s="6" t="s">
        <v>36</v>
      </c>
      <c r="H258" s="6" t="s">
        <v>28</v>
      </c>
      <c r="I258" s="6" t="s">
        <v>29</v>
      </c>
      <c r="J258" s="6" t="s">
        <v>30</v>
      </c>
      <c r="K258" s="7">
        <v>17</v>
      </c>
      <c r="L258" s="6" t="s">
        <v>725</v>
      </c>
      <c r="M258" s="6" t="s">
        <v>726</v>
      </c>
      <c r="N258" s="6" t="s">
        <v>6</v>
      </c>
      <c r="O258" s="6" t="s">
        <v>5</v>
      </c>
      <c r="P258" s="6" t="s">
        <v>692</v>
      </c>
      <c r="Q258" s="4">
        <v>10</v>
      </c>
      <c r="R258" s="21">
        <v>1.640625</v>
      </c>
      <c r="S258" s="23">
        <f>R258*D258</f>
        <v>118.125</v>
      </c>
      <c r="T258" s="2"/>
      <c r="U258" s="2"/>
    </row>
    <row r="259" spans="1:21" ht="15.75" customHeight="1" x14ac:dyDescent="0.25">
      <c r="A259" s="6" t="s">
        <v>501</v>
      </c>
      <c r="B259" s="6" t="s">
        <v>486</v>
      </c>
      <c r="C259" s="6" t="s">
        <v>31</v>
      </c>
      <c r="D259" s="7">
        <v>72</v>
      </c>
      <c r="E259" s="6" t="s">
        <v>1170</v>
      </c>
      <c r="F259" s="6" t="s">
        <v>163</v>
      </c>
      <c r="G259" s="6" t="s">
        <v>4559</v>
      </c>
      <c r="H259" s="6" t="s">
        <v>42</v>
      </c>
      <c r="I259" s="6" t="s">
        <v>29</v>
      </c>
      <c r="J259" s="6" t="s">
        <v>37</v>
      </c>
      <c r="K259" s="7">
        <v>14</v>
      </c>
      <c r="L259" s="6" t="s">
        <v>1171</v>
      </c>
      <c r="M259" s="6" t="s">
        <v>1172</v>
      </c>
      <c r="N259" s="6" t="s">
        <v>8</v>
      </c>
      <c r="O259" s="6" t="s">
        <v>5</v>
      </c>
      <c r="P259" s="6" t="s">
        <v>687</v>
      </c>
      <c r="Q259" s="4">
        <v>111</v>
      </c>
      <c r="R259" s="21">
        <v>1.28125</v>
      </c>
      <c r="S259" s="23">
        <f>R259*D259</f>
        <v>92.25</v>
      </c>
      <c r="T259" s="2"/>
      <c r="U259" s="2"/>
    </row>
    <row r="260" spans="1:21" ht="15.75" customHeight="1" x14ac:dyDescent="0.25">
      <c r="A260" s="6" t="s">
        <v>1441</v>
      </c>
      <c r="B260" s="6" t="s">
        <v>1442</v>
      </c>
      <c r="C260" s="6" t="s">
        <v>38</v>
      </c>
      <c r="D260" s="7">
        <v>72</v>
      </c>
      <c r="E260" s="6" t="s">
        <v>1443</v>
      </c>
      <c r="F260" s="6" t="s">
        <v>321</v>
      </c>
      <c r="G260" s="6" t="s">
        <v>35</v>
      </c>
      <c r="H260" s="6" t="s">
        <v>28</v>
      </c>
      <c r="I260" s="6" t="s">
        <v>29</v>
      </c>
      <c r="J260" s="6" t="s">
        <v>37</v>
      </c>
      <c r="K260" s="7">
        <v>5</v>
      </c>
      <c r="L260" s="6" t="s">
        <v>1444</v>
      </c>
      <c r="M260" s="6" t="s">
        <v>1445</v>
      </c>
      <c r="N260" s="6" t="s">
        <v>7</v>
      </c>
      <c r="O260" s="6" t="s">
        <v>5</v>
      </c>
      <c r="P260" s="6" t="s">
        <v>737</v>
      </c>
      <c r="Q260" s="4">
        <v>174</v>
      </c>
      <c r="R260" s="21">
        <v>1.16875</v>
      </c>
      <c r="S260" s="23">
        <f>R260*D260</f>
        <v>84.149999999999991</v>
      </c>
      <c r="T260" s="2"/>
      <c r="U260" s="2"/>
    </row>
    <row r="261" spans="1:21" ht="15.75" customHeight="1" x14ac:dyDescent="0.25">
      <c r="A261" s="6" t="s">
        <v>524</v>
      </c>
      <c r="B261" s="6" t="s">
        <v>2328</v>
      </c>
      <c r="C261" s="6" t="s">
        <v>31</v>
      </c>
      <c r="D261" s="7">
        <v>72</v>
      </c>
      <c r="E261" s="6" t="s">
        <v>2329</v>
      </c>
      <c r="F261" s="6" t="s">
        <v>141</v>
      </c>
      <c r="G261" s="6" t="s">
        <v>33</v>
      </c>
      <c r="H261" s="6" t="s">
        <v>40</v>
      </c>
      <c r="I261" s="6" t="s">
        <v>29</v>
      </c>
      <c r="J261" s="6" t="s">
        <v>37</v>
      </c>
      <c r="K261" s="7">
        <v>18</v>
      </c>
      <c r="L261" s="6" t="s">
        <v>2330</v>
      </c>
      <c r="M261" s="6" t="s">
        <v>746</v>
      </c>
      <c r="N261" s="6" t="s">
        <v>8</v>
      </c>
      <c r="O261" s="6" t="s">
        <v>5</v>
      </c>
      <c r="P261" s="6" t="s">
        <v>689</v>
      </c>
      <c r="Q261" s="4">
        <v>396</v>
      </c>
      <c r="R261" s="21">
        <v>0.9375</v>
      </c>
      <c r="S261" s="23">
        <f>R261*D261</f>
        <v>67.5</v>
      </c>
      <c r="T261" s="2"/>
      <c r="U261" s="2"/>
    </row>
    <row r="262" spans="1:21" ht="15.75" customHeight="1" x14ac:dyDescent="0.25">
      <c r="A262" s="6" t="s">
        <v>2456</v>
      </c>
      <c r="B262" s="6" t="s">
        <v>2457</v>
      </c>
      <c r="C262" s="6" t="s">
        <v>31</v>
      </c>
      <c r="D262" s="7">
        <v>72</v>
      </c>
      <c r="E262" s="6" t="s">
        <v>2458</v>
      </c>
      <c r="F262" s="6" t="s">
        <v>122</v>
      </c>
      <c r="G262" s="6" t="s">
        <v>27</v>
      </c>
      <c r="H262" s="6" t="s">
        <v>28</v>
      </c>
      <c r="I262" s="6" t="s">
        <v>29</v>
      </c>
      <c r="J262" s="6" t="s">
        <v>37</v>
      </c>
      <c r="K262" s="7">
        <v>16</v>
      </c>
      <c r="L262" s="6" t="s">
        <v>2459</v>
      </c>
      <c r="M262" s="6" t="s">
        <v>1646</v>
      </c>
      <c r="N262" s="6" t="s">
        <v>6</v>
      </c>
      <c r="O262" s="6" t="s">
        <v>5</v>
      </c>
      <c r="P262" s="6" t="s">
        <v>784</v>
      </c>
      <c r="Q262" s="4">
        <v>433</v>
      </c>
      <c r="R262" s="21">
        <v>0.90625</v>
      </c>
      <c r="S262" s="23">
        <f>R262*D262</f>
        <v>65.25</v>
      </c>
      <c r="T262" s="2"/>
      <c r="U262" s="2"/>
    </row>
    <row r="263" spans="1:21" ht="15.75" customHeight="1" x14ac:dyDescent="0.25">
      <c r="A263" s="6" t="s">
        <v>2672</v>
      </c>
      <c r="B263" s="6" t="s">
        <v>2673</v>
      </c>
      <c r="C263" s="6" t="s">
        <v>38</v>
      </c>
      <c r="D263" s="7">
        <v>72</v>
      </c>
      <c r="E263" s="6" t="s">
        <v>2674</v>
      </c>
      <c r="F263" s="6" t="s">
        <v>301</v>
      </c>
      <c r="G263" s="6" t="s">
        <v>48</v>
      </c>
      <c r="H263" s="6" t="s">
        <v>28</v>
      </c>
      <c r="I263" s="6" t="s">
        <v>29</v>
      </c>
      <c r="J263" s="6" t="s">
        <v>30</v>
      </c>
      <c r="K263" s="7">
        <v>10</v>
      </c>
      <c r="L263" s="6" t="s">
        <v>2675</v>
      </c>
      <c r="M263" s="6" t="s">
        <v>2676</v>
      </c>
      <c r="N263" s="6" t="s">
        <v>8</v>
      </c>
      <c r="O263" s="6" t="s">
        <v>5</v>
      </c>
      <c r="P263" s="6" t="s">
        <v>702</v>
      </c>
      <c r="Q263" s="4">
        <v>486</v>
      </c>
      <c r="R263" s="21">
        <v>0.875</v>
      </c>
      <c r="S263" s="23">
        <f>R263*D263</f>
        <v>63</v>
      </c>
      <c r="T263" s="2"/>
      <c r="U263" s="2"/>
    </row>
    <row r="264" spans="1:21" ht="15.75" customHeight="1" x14ac:dyDescent="0.25">
      <c r="A264" s="6" t="s">
        <v>2757</v>
      </c>
      <c r="B264" s="6" t="s">
        <v>2758</v>
      </c>
      <c r="C264" s="6" t="s">
        <v>38</v>
      </c>
      <c r="D264" s="7">
        <v>72</v>
      </c>
      <c r="E264" s="6" t="s">
        <v>2759</v>
      </c>
      <c r="F264" s="6" t="s">
        <v>74</v>
      </c>
      <c r="G264" s="6" t="s">
        <v>33</v>
      </c>
      <c r="H264" s="6" t="s">
        <v>28</v>
      </c>
      <c r="I264" s="6" t="s">
        <v>29</v>
      </c>
      <c r="J264" s="6" t="s">
        <v>30</v>
      </c>
      <c r="K264" s="7">
        <v>10</v>
      </c>
      <c r="L264" s="6" t="s">
        <v>2760</v>
      </c>
      <c r="M264" s="6" t="s">
        <v>2761</v>
      </c>
      <c r="N264" s="6" t="s">
        <v>6</v>
      </c>
      <c r="O264" s="6" t="s">
        <v>5</v>
      </c>
      <c r="P264" s="6" t="s">
        <v>702</v>
      </c>
      <c r="Q264" s="4">
        <v>515</v>
      </c>
      <c r="R264" s="21">
        <v>0.83937499999999998</v>
      </c>
      <c r="S264" s="23">
        <f>R264*D264</f>
        <v>60.435000000000002</v>
      </c>
      <c r="T264" s="2"/>
      <c r="U264" s="2"/>
    </row>
    <row r="265" spans="1:21" ht="15.75" customHeight="1" x14ac:dyDescent="0.25">
      <c r="A265" s="6" t="s">
        <v>468</v>
      </c>
      <c r="B265" s="9" t="s">
        <v>4560</v>
      </c>
      <c r="C265" s="6" t="s">
        <v>31</v>
      </c>
      <c r="D265" s="7">
        <v>72</v>
      </c>
      <c r="E265" s="6" t="s">
        <v>3865</v>
      </c>
      <c r="F265" s="9" t="s">
        <v>4559</v>
      </c>
      <c r="G265" s="6" t="s">
        <v>33</v>
      </c>
      <c r="H265" s="6" t="s">
        <v>42</v>
      </c>
      <c r="I265" s="6" t="s">
        <v>29</v>
      </c>
      <c r="J265" s="6" t="s">
        <v>30</v>
      </c>
      <c r="K265" s="7">
        <v>15</v>
      </c>
      <c r="L265" s="6" t="s">
        <v>3866</v>
      </c>
      <c r="M265" s="6" t="s">
        <v>3210</v>
      </c>
      <c r="N265" s="6" t="s">
        <v>7</v>
      </c>
      <c r="O265" s="6" t="s">
        <v>5</v>
      </c>
      <c r="P265" s="6" t="s">
        <v>784</v>
      </c>
      <c r="Q265" s="4">
        <v>810</v>
      </c>
      <c r="R265" s="21">
        <v>0.58749999999999991</v>
      </c>
      <c r="S265" s="23">
        <f>R265*D265</f>
        <v>42.3</v>
      </c>
      <c r="T265" s="2"/>
      <c r="U265" s="2"/>
    </row>
    <row r="266" spans="1:21" ht="15.75" customHeight="1" x14ac:dyDescent="0.25">
      <c r="A266" s="6" t="s">
        <v>4138</v>
      </c>
      <c r="B266" s="9" t="s">
        <v>4560</v>
      </c>
      <c r="C266" s="6" t="s">
        <v>38</v>
      </c>
      <c r="D266" s="7">
        <v>72</v>
      </c>
      <c r="E266" s="6" t="s">
        <v>4139</v>
      </c>
      <c r="F266" s="6" t="s">
        <v>156</v>
      </c>
      <c r="G266" s="6" t="s">
        <v>33</v>
      </c>
      <c r="H266" s="6" t="s">
        <v>40</v>
      </c>
      <c r="I266" s="6" t="s">
        <v>29</v>
      </c>
      <c r="J266" s="6" t="s">
        <v>37</v>
      </c>
      <c r="K266" s="7">
        <v>5</v>
      </c>
      <c r="L266" s="6" t="s">
        <v>4140</v>
      </c>
      <c r="M266" s="6" t="s">
        <v>4141</v>
      </c>
      <c r="N266" s="6" t="s">
        <v>7</v>
      </c>
      <c r="O266" s="6" t="s">
        <v>5</v>
      </c>
      <c r="P266" s="6" t="s">
        <v>702</v>
      </c>
      <c r="Q266" s="4">
        <v>888</v>
      </c>
      <c r="R266" s="21">
        <v>0.52500000000000002</v>
      </c>
      <c r="S266" s="23">
        <f>R266*D266</f>
        <v>37.800000000000004</v>
      </c>
      <c r="T266" s="2"/>
      <c r="U266" s="2"/>
    </row>
    <row r="267" spans="1:21" ht="15.75" customHeight="1" x14ac:dyDescent="0.25">
      <c r="A267" s="6" t="s">
        <v>801</v>
      </c>
      <c r="B267" s="6" t="s">
        <v>802</v>
      </c>
      <c r="C267" s="6" t="s">
        <v>38</v>
      </c>
      <c r="D267" s="7">
        <v>71</v>
      </c>
      <c r="E267" s="6" t="s">
        <v>803</v>
      </c>
      <c r="F267" s="6" t="s">
        <v>190</v>
      </c>
      <c r="G267" s="6" t="s">
        <v>35</v>
      </c>
      <c r="H267" s="6" t="s">
        <v>42</v>
      </c>
      <c r="I267" s="6" t="s">
        <v>29</v>
      </c>
      <c r="J267" s="6" t="s">
        <v>30</v>
      </c>
      <c r="K267" s="7">
        <v>5</v>
      </c>
      <c r="L267" s="6" t="s">
        <v>804</v>
      </c>
      <c r="M267" s="9">
        <v>4000</v>
      </c>
      <c r="N267" s="6" t="s">
        <v>6</v>
      </c>
      <c r="O267" s="6" t="s">
        <v>5</v>
      </c>
      <c r="P267" s="10">
        <v>11</v>
      </c>
      <c r="Q267" s="4">
        <v>26</v>
      </c>
      <c r="R267" s="21">
        <v>1.46875</v>
      </c>
      <c r="S267" s="23">
        <f>R267*D267</f>
        <v>104.28125</v>
      </c>
      <c r="T267" s="2"/>
      <c r="U267" s="2"/>
    </row>
    <row r="268" spans="1:21" ht="15.75" customHeight="1" x14ac:dyDescent="0.25">
      <c r="A268" s="6" t="s">
        <v>481</v>
      </c>
      <c r="B268" s="6" t="s">
        <v>824</v>
      </c>
      <c r="C268" s="6" t="s">
        <v>31</v>
      </c>
      <c r="D268" s="7">
        <v>71</v>
      </c>
      <c r="E268" s="6" t="s">
        <v>825</v>
      </c>
      <c r="F268" s="6" t="s">
        <v>190</v>
      </c>
      <c r="G268" s="6" t="s">
        <v>4559</v>
      </c>
      <c r="H268" s="6" t="s">
        <v>28</v>
      </c>
      <c r="I268" s="6" t="s">
        <v>29</v>
      </c>
      <c r="J268" s="6" t="s">
        <v>37</v>
      </c>
      <c r="K268" s="7">
        <v>9</v>
      </c>
      <c r="L268" s="6" t="s">
        <v>826</v>
      </c>
      <c r="M268" s="6" t="s">
        <v>827</v>
      </c>
      <c r="N268" s="6" t="s">
        <v>6</v>
      </c>
      <c r="O268" s="6" t="s">
        <v>5</v>
      </c>
      <c r="P268" s="6" t="s">
        <v>702</v>
      </c>
      <c r="Q268" s="4">
        <v>32</v>
      </c>
      <c r="R268" s="21">
        <v>1.453125</v>
      </c>
      <c r="S268" s="23">
        <f>R268*D268</f>
        <v>103.171875</v>
      </c>
      <c r="T268" s="2"/>
      <c r="U268" s="2"/>
    </row>
    <row r="269" spans="1:21" ht="15.75" customHeight="1" x14ac:dyDescent="0.25">
      <c r="A269" s="6" t="s">
        <v>1201</v>
      </c>
      <c r="B269" s="6" t="s">
        <v>1202</v>
      </c>
      <c r="C269" s="6" t="s">
        <v>31</v>
      </c>
      <c r="D269" s="7">
        <v>71</v>
      </c>
      <c r="E269" s="6" t="s">
        <v>1203</v>
      </c>
      <c r="F269" s="6" t="s">
        <v>242</v>
      </c>
      <c r="G269" s="6" t="s">
        <v>41</v>
      </c>
      <c r="H269" s="6" t="s">
        <v>40</v>
      </c>
      <c r="I269" s="6" t="s">
        <v>29</v>
      </c>
      <c r="J269" s="6" t="s">
        <v>37</v>
      </c>
      <c r="K269" s="7">
        <v>4</v>
      </c>
      <c r="L269" s="6" t="s">
        <v>1204</v>
      </c>
      <c r="M269" s="6" t="s">
        <v>1205</v>
      </c>
      <c r="N269" s="6" t="s">
        <v>8</v>
      </c>
      <c r="O269" s="6" t="s">
        <v>5</v>
      </c>
      <c r="P269" s="6" t="s">
        <v>737</v>
      </c>
      <c r="Q269" s="4">
        <v>120</v>
      </c>
      <c r="R269" s="21">
        <v>1.2625</v>
      </c>
      <c r="S269" s="23">
        <f>R269*D269</f>
        <v>89.637500000000003</v>
      </c>
      <c r="T269" s="2"/>
      <c r="U269" s="2"/>
    </row>
    <row r="270" spans="1:21" ht="15.75" customHeight="1" x14ac:dyDescent="0.25">
      <c r="A270" s="6" t="s">
        <v>1222</v>
      </c>
      <c r="B270" s="6" t="s">
        <v>1223</v>
      </c>
      <c r="C270" s="6" t="s">
        <v>31</v>
      </c>
      <c r="D270" s="7">
        <v>71</v>
      </c>
      <c r="E270" s="6" t="s">
        <v>1224</v>
      </c>
      <c r="F270" s="9" t="s">
        <v>4559</v>
      </c>
      <c r="G270" s="6" t="s">
        <v>27</v>
      </c>
      <c r="H270" s="6" t="s">
        <v>28</v>
      </c>
      <c r="I270" s="6" t="s">
        <v>29</v>
      </c>
      <c r="J270" s="6" t="s">
        <v>30</v>
      </c>
      <c r="K270" s="7">
        <v>6</v>
      </c>
      <c r="L270" s="6" t="s">
        <v>1225</v>
      </c>
      <c r="M270" s="6" t="s">
        <v>1226</v>
      </c>
      <c r="N270" s="6" t="s">
        <v>7</v>
      </c>
      <c r="O270" s="6" t="s">
        <v>5</v>
      </c>
      <c r="P270" s="6" t="s">
        <v>1142</v>
      </c>
      <c r="Q270" s="4">
        <v>125</v>
      </c>
      <c r="R270" s="21">
        <v>1.26171875</v>
      </c>
      <c r="S270" s="23">
        <f>R270*D270</f>
        <v>89.58203125</v>
      </c>
      <c r="T270" s="2"/>
      <c r="U270" s="2"/>
    </row>
    <row r="271" spans="1:21" ht="15.75" customHeight="1" x14ac:dyDescent="0.25">
      <c r="A271" s="6" t="s">
        <v>634</v>
      </c>
      <c r="B271" s="6" t="s">
        <v>1463</v>
      </c>
      <c r="C271" s="6" t="s">
        <v>38</v>
      </c>
      <c r="D271" s="7">
        <v>71</v>
      </c>
      <c r="E271" s="6" t="s">
        <v>1464</v>
      </c>
      <c r="F271" s="6" t="s">
        <v>159</v>
      </c>
      <c r="G271" s="6" t="s">
        <v>33</v>
      </c>
      <c r="H271" s="6" t="s">
        <v>28</v>
      </c>
      <c r="I271" s="6" t="s">
        <v>29</v>
      </c>
      <c r="J271" s="6" t="s">
        <v>37</v>
      </c>
      <c r="K271" s="7">
        <v>5</v>
      </c>
      <c r="L271" s="6" t="s">
        <v>1465</v>
      </c>
      <c r="M271" s="6" t="s">
        <v>1466</v>
      </c>
      <c r="N271" s="6" t="s">
        <v>6</v>
      </c>
      <c r="O271" s="6" t="s">
        <v>5</v>
      </c>
      <c r="P271" s="6" t="s">
        <v>702</v>
      </c>
      <c r="Q271" s="4">
        <v>177</v>
      </c>
      <c r="R271" s="21">
        <v>1.1625000000000001</v>
      </c>
      <c r="S271" s="23">
        <f>R271*D271</f>
        <v>82.537500000000009</v>
      </c>
      <c r="T271" s="2"/>
      <c r="U271" s="2"/>
    </row>
    <row r="272" spans="1:21" ht="15.75" customHeight="1" x14ac:dyDescent="0.25">
      <c r="A272" s="6" t="s">
        <v>2117</v>
      </c>
      <c r="B272" s="6" t="s">
        <v>1339</v>
      </c>
      <c r="C272" s="6" t="s">
        <v>38</v>
      </c>
      <c r="D272" s="7">
        <v>71</v>
      </c>
      <c r="E272" s="6" t="s">
        <v>2118</v>
      </c>
      <c r="F272" s="9" t="s">
        <v>4559</v>
      </c>
      <c r="G272" s="6" t="s">
        <v>36</v>
      </c>
      <c r="H272" s="6" t="s">
        <v>28</v>
      </c>
      <c r="I272" s="6" t="s">
        <v>29</v>
      </c>
      <c r="J272" s="6" t="s">
        <v>30</v>
      </c>
      <c r="K272" s="7">
        <v>7</v>
      </c>
      <c r="L272" s="6" t="s">
        <v>2119</v>
      </c>
      <c r="M272" s="6" t="s">
        <v>926</v>
      </c>
      <c r="N272" s="6" t="s">
        <v>8</v>
      </c>
      <c r="O272" s="6" t="s">
        <v>5</v>
      </c>
      <c r="P272" s="6" t="s">
        <v>737</v>
      </c>
      <c r="Q272" s="4">
        <v>345</v>
      </c>
      <c r="R272" s="21">
        <v>0.98812500000000003</v>
      </c>
      <c r="S272" s="23">
        <f>R272*D272</f>
        <v>70.156874999999999</v>
      </c>
      <c r="T272" s="2"/>
      <c r="U272" s="2"/>
    </row>
    <row r="273" spans="1:21" ht="15.75" customHeight="1" x14ac:dyDescent="0.25">
      <c r="A273" s="6" t="s">
        <v>2176</v>
      </c>
      <c r="B273" s="6" t="s">
        <v>2177</v>
      </c>
      <c r="C273" s="6" t="s">
        <v>4548</v>
      </c>
      <c r="D273" s="7">
        <v>71</v>
      </c>
      <c r="E273" s="11"/>
      <c r="F273" s="6" t="s">
        <v>230</v>
      </c>
      <c r="G273" s="6" t="s">
        <v>36</v>
      </c>
      <c r="H273" s="6" t="s">
        <v>28</v>
      </c>
      <c r="I273" s="6" t="s">
        <v>29</v>
      </c>
      <c r="J273" s="6" t="s">
        <v>30</v>
      </c>
      <c r="K273" s="7">
        <v>11</v>
      </c>
      <c r="L273" s="6" t="s">
        <v>2178</v>
      </c>
      <c r="M273" s="6" t="s">
        <v>1021</v>
      </c>
      <c r="N273" s="6" t="s">
        <v>7</v>
      </c>
      <c r="O273" s="6" t="s">
        <v>5</v>
      </c>
      <c r="P273" s="6" t="s">
        <v>708</v>
      </c>
      <c r="Q273" s="4">
        <v>361</v>
      </c>
      <c r="R273" s="21">
        <v>0.97750000000000004</v>
      </c>
      <c r="S273" s="23">
        <f>R273*D273</f>
        <v>69.402500000000003</v>
      </c>
      <c r="T273" s="2"/>
      <c r="U273" s="2"/>
    </row>
    <row r="274" spans="1:21" ht="15.75" customHeight="1" x14ac:dyDescent="0.25">
      <c r="A274" s="6" t="s">
        <v>2826</v>
      </c>
      <c r="B274" s="9" t="s">
        <v>4560</v>
      </c>
      <c r="C274" s="6" t="s">
        <v>38</v>
      </c>
      <c r="D274" s="7">
        <v>71</v>
      </c>
      <c r="E274" s="6" t="s">
        <v>2827</v>
      </c>
      <c r="F274" s="6" t="s">
        <v>90</v>
      </c>
      <c r="G274" s="6" t="s">
        <v>33</v>
      </c>
      <c r="H274" s="6" t="s">
        <v>28</v>
      </c>
      <c r="I274" s="6" t="s">
        <v>29</v>
      </c>
      <c r="J274" s="6" t="s">
        <v>30</v>
      </c>
      <c r="K274" s="7">
        <v>9</v>
      </c>
      <c r="L274" s="6" t="s">
        <v>2828</v>
      </c>
      <c r="M274" s="6" t="s">
        <v>1585</v>
      </c>
      <c r="N274" s="6" t="s">
        <v>8</v>
      </c>
      <c r="O274" s="6" t="s">
        <v>5</v>
      </c>
      <c r="P274" s="6" t="s">
        <v>681</v>
      </c>
      <c r="Q274" s="4">
        <v>530</v>
      </c>
      <c r="R274" s="21">
        <v>0.8287500000000001</v>
      </c>
      <c r="S274" s="23">
        <f>R274*D274</f>
        <v>58.841250000000009</v>
      </c>
      <c r="T274" s="2"/>
      <c r="U274" s="2"/>
    </row>
    <row r="275" spans="1:21" ht="15.75" customHeight="1" x14ac:dyDescent="0.25">
      <c r="A275" s="6" t="s">
        <v>2741</v>
      </c>
      <c r="B275" s="6" t="s">
        <v>3525</v>
      </c>
      <c r="C275" s="6" t="s">
        <v>31</v>
      </c>
      <c r="D275" s="7">
        <v>71</v>
      </c>
      <c r="E275" s="6" t="s">
        <v>3526</v>
      </c>
      <c r="F275" s="6" t="s">
        <v>173</v>
      </c>
      <c r="G275" s="6" t="s">
        <v>33</v>
      </c>
      <c r="H275" s="6" t="s">
        <v>28</v>
      </c>
      <c r="I275" s="6" t="s">
        <v>29</v>
      </c>
      <c r="J275" s="6" t="s">
        <v>30</v>
      </c>
      <c r="K275" s="7">
        <v>7</v>
      </c>
      <c r="L275" s="6" t="s">
        <v>3527</v>
      </c>
      <c r="M275" s="6" t="s">
        <v>1272</v>
      </c>
      <c r="N275" s="6" t="s">
        <v>8</v>
      </c>
      <c r="O275" s="6" t="s">
        <v>5</v>
      </c>
      <c r="P275" s="6" t="s">
        <v>702</v>
      </c>
      <c r="Q275" s="4">
        <v>719</v>
      </c>
      <c r="R275" s="21">
        <v>0.67500000000000004</v>
      </c>
      <c r="S275" s="23">
        <f>R275*D275</f>
        <v>47.925000000000004</v>
      </c>
      <c r="T275" s="2"/>
      <c r="U275" s="2"/>
    </row>
    <row r="276" spans="1:21" ht="15.75" customHeight="1" x14ac:dyDescent="0.25">
      <c r="A276" s="6" t="s">
        <v>212</v>
      </c>
      <c r="B276" s="6" t="s">
        <v>3531</v>
      </c>
      <c r="C276" s="6" t="s">
        <v>31</v>
      </c>
      <c r="D276" s="7">
        <v>71</v>
      </c>
      <c r="E276" s="6" t="s">
        <v>3532</v>
      </c>
      <c r="F276" s="6" t="s">
        <v>171</v>
      </c>
      <c r="G276" s="6" t="s">
        <v>4559</v>
      </c>
      <c r="H276" s="6" t="s">
        <v>28</v>
      </c>
      <c r="I276" s="6" t="s">
        <v>29</v>
      </c>
      <c r="J276" s="6" t="s">
        <v>30</v>
      </c>
      <c r="K276" s="7">
        <v>5</v>
      </c>
      <c r="L276" s="6" t="s">
        <v>3533</v>
      </c>
      <c r="M276" s="6" t="s">
        <v>926</v>
      </c>
      <c r="N276" s="6" t="s">
        <v>8</v>
      </c>
      <c r="O276" s="6" t="s">
        <v>5</v>
      </c>
      <c r="P276" s="6" t="s">
        <v>737</v>
      </c>
      <c r="Q276" s="4">
        <v>722</v>
      </c>
      <c r="R276" s="21">
        <v>0.67149999999999999</v>
      </c>
      <c r="S276" s="23">
        <f>R276*D276</f>
        <v>47.676499999999997</v>
      </c>
      <c r="T276" s="2"/>
      <c r="U276" s="2"/>
    </row>
    <row r="277" spans="1:21" ht="15.75" customHeight="1" x14ac:dyDescent="0.25">
      <c r="A277" s="6" t="s">
        <v>3833</v>
      </c>
      <c r="B277" s="6" t="s">
        <v>3834</v>
      </c>
      <c r="C277" s="6" t="s">
        <v>31</v>
      </c>
      <c r="D277" s="7">
        <v>71</v>
      </c>
      <c r="E277" s="6" t="s">
        <v>3835</v>
      </c>
      <c r="F277" s="6" t="s">
        <v>57</v>
      </c>
      <c r="G277" s="6" t="s">
        <v>4559</v>
      </c>
      <c r="H277" s="6" t="s">
        <v>28</v>
      </c>
      <c r="I277" s="6" t="s">
        <v>29</v>
      </c>
      <c r="J277" s="6" t="s">
        <v>30</v>
      </c>
      <c r="K277" s="7">
        <v>11</v>
      </c>
      <c r="L277" s="6" t="s">
        <v>3836</v>
      </c>
      <c r="M277" s="6" t="s">
        <v>3837</v>
      </c>
      <c r="N277" s="6" t="s">
        <v>8</v>
      </c>
      <c r="O277" s="6" t="s">
        <v>5</v>
      </c>
      <c r="P277" s="6" t="s">
        <v>737</v>
      </c>
      <c r="Q277" s="4">
        <v>804</v>
      </c>
      <c r="R277" s="21">
        <v>0.59500000000000008</v>
      </c>
      <c r="S277" s="23">
        <f>R277*D277</f>
        <v>42.245000000000005</v>
      </c>
      <c r="T277" s="2"/>
      <c r="U277" s="2"/>
    </row>
    <row r="278" spans="1:21" ht="15.75" customHeight="1" x14ac:dyDescent="0.25">
      <c r="A278" s="6" t="s">
        <v>4248</v>
      </c>
      <c r="B278" s="6" t="s">
        <v>4249</v>
      </c>
      <c r="C278" s="6" t="s">
        <v>38</v>
      </c>
      <c r="D278" s="7">
        <v>71</v>
      </c>
      <c r="E278" s="6" t="s">
        <v>4250</v>
      </c>
      <c r="F278" s="6" t="s">
        <v>190</v>
      </c>
      <c r="G278" s="6" t="s">
        <v>65</v>
      </c>
      <c r="H278" s="6" t="s">
        <v>42</v>
      </c>
      <c r="I278" s="6" t="s">
        <v>29</v>
      </c>
      <c r="J278" s="6" t="s">
        <v>37</v>
      </c>
      <c r="K278" s="7">
        <v>3</v>
      </c>
      <c r="L278" s="6" t="s">
        <v>4251</v>
      </c>
      <c r="M278" s="6" t="s">
        <v>4252</v>
      </c>
      <c r="N278" s="6" t="s">
        <v>6</v>
      </c>
      <c r="O278" s="6" t="s">
        <v>5</v>
      </c>
      <c r="P278" s="6" t="s">
        <v>702</v>
      </c>
      <c r="Q278" s="4">
        <v>913</v>
      </c>
      <c r="R278" s="21">
        <v>0.4993749999999999</v>
      </c>
      <c r="S278" s="23">
        <f>R278*D278</f>
        <v>35.455624999999991</v>
      </c>
      <c r="T278" s="2"/>
      <c r="U278" s="2"/>
    </row>
    <row r="279" spans="1:21" ht="15.75" customHeight="1" x14ac:dyDescent="0.25">
      <c r="A279" s="6" t="s">
        <v>1316</v>
      </c>
      <c r="B279" s="6" t="s">
        <v>4477</v>
      </c>
      <c r="C279" s="6" t="s">
        <v>38</v>
      </c>
      <c r="D279" s="7">
        <v>71</v>
      </c>
      <c r="E279" s="6" t="s">
        <v>4478</v>
      </c>
      <c r="F279" s="6" t="s">
        <v>354</v>
      </c>
      <c r="G279" s="6" t="s">
        <v>4559</v>
      </c>
      <c r="H279" s="6" t="s">
        <v>28</v>
      </c>
      <c r="I279" s="6" t="s">
        <v>29</v>
      </c>
      <c r="J279" s="6" t="s">
        <v>30</v>
      </c>
      <c r="K279" s="7">
        <v>3</v>
      </c>
      <c r="L279" s="6" t="s">
        <v>4479</v>
      </c>
      <c r="M279" s="6" t="s">
        <v>1244</v>
      </c>
      <c r="N279" s="6" t="s">
        <v>8</v>
      </c>
      <c r="O279" s="6" t="s">
        <v>5</v>
      </c>
      <c r="P279" s="6" t="s">
        <v>737</v>
      </c>
      <c r="Q279" s="4">
        <v>979</v>
      </c>
      <c r="R279" s="21">
        <v>0.41649999999999998</v>
      </c>
      <c r="S279" s="23">
        <f>R279*D279</f>
        <v>29.5715</v>
      </c>
      <c r="T279" s="2"/>
      <c r="U279" s="2"/>
    </row>
    <row r="280" spans="1:21" ht="15.75" customHeight="1" x14ac:dyDescent="0.25">
      <c r="A280" s="6" t="s">
        <v>817</v>
      </c>
      <c r="B280" s="6" t="s">
        <v>818</v>
      </c>
      <c r="C280" s="6" t="s">
        <v>31</v>
      </c>
      <c r="D280" s="7">
        <v>70</v>
      </c>
      <c r="E280" s="6" t="s">
        <v>819</v>
      </c>
      <c r="F280" s="6" t="s">
        <v>179</v>
      </c>
      <c r="G280" s="6" t="s">
        <v>27</v>
      </c>
      <c r="H280" s="6" t="s">
        <v>28</v>
      </c>
      <c r="I280" s="6" t="s">
        <v>29</v>
      </c>
      <c r="J280" s="6" t="s">
        <v>30</v>
      </c>
      <c r="K280" s="7">
        <v>12</v>
      </c>
      <c r="L280" s="6" t="s">
        <v>820</v>
      </c>
      <c r="M280" s="6" t="s">
        <v>821</v>
      </c>
      <c r="N280" s="6" t="s">
        <v>8</v>
      </c>
      <c r="O280" s="6" t="s">
        <v>5</v>
      </c>
      <c r="P280" s="6" t="s">
        <v>766</v>
      </c>
      <c r="Q280" s="4">
        <v>32</v>
      </c>
      <c r="R280" s="21">
        <v>1.453125</v>
      </c>
      <c r="S280" s="23">
        <f>R280*D280</f>
        <v>101.71875</v>
      </c>
      <c r="T280" s="2"/>
      <c r="U280" s="2"/>
    </row>
    <row r="281" spans="1:21" ht="15.75" customHeight="1" x14ac:dyDescent="0.25">
      <c r="A281" s="6" t="s">
        <v>441</v>
      </c>
      <c r="B281" s="6" t="s">
        <v>952</v>
      </c>
      <c r="C281" s="6" t="s">
        <v>38</v>
      </c>
      <c r="D281" s="7">
        <v>70</v>
      </c>
      <c r="E281" s="6" t="s">
        <v>953</v>
      </c>
      <c r="F281" s="6" t="s">
        <v>176</v>
      </c>
      <c r="G281" s="6" t="s">
        <v>48</v>
      </c>
      <c r="H281" s="6" t="s">
        <v>42</v>
      </c>
      <c r="I281" s="6" t="s">
        <v>29</v>
      </c>
      <c r="J281" s="6" t="s">
        <v>30</v>
      </c>
      <c r="K281" s="7">
        <v>17</v>
      </c>
      <c r="L281" s="6" t="s">
        <v>954</v>
      </c>
      <c r="M281" s="6" t="s">
        <v>955</v>
      </c>
      <c r="N281" s="6" t="s">
        <v>6</v>
      </c>
      <c r="O281" s="6" t="s">
        <v>5</v>
      </c>
      <c r="P281" s="6" t="s">
        <v>681</v>
      </c>
      <c r="Q281" s="4">
        <v>62</v>
      </c>
      <c r="R281" s="21">
        <v>1.36796875</v>
      </c>
      <c r="S281" s="23">
        <f>R281*D281</f>
        <v>95.7578125</v>
      </c>
      <c r="T281" s="2"/>
      <c r="U281" s="2"/>
    </row>
    <row r="282" spans="1:21" ht="15.75" customHeight="1" x14ac:dyDescent="0.25">
      <c r="A282" s="6" t="s">
        <v>445</v>
      </c>
      <c r="B282" s="6" t="s">
        <v>1551</v>
      </c>
      <c r="C282" s="6" t="s">
        <v>31</v>
      </c>
      <c r="D282" s="7">
        <v>70</v>
      </c>
      <c r="E282" s="6" t="s">
        <v>1552</v>
      </c>
      <c r="F282" s="9" t="s">
        <v>4559</v>
      </c>
      <c r="G282" s="6" t="s">
        <v>4559</v>
      </c>
      <c r="H282" s="6" t="s">
        <v>28</v>
      </c>
      <c r="I282" s="6" t="s">
        <v>29</v>
      </c>
      <c r="J282" s="6" t="s">
        <v>30</v>
      </c>
      <c r="K282" s="7">
        <v>13</v>
      </c>
      <c r="L282" s="6" t="s">
        <v>1553</v>
      </c>
      <c r="M282" s="6" t="s">
        <v>1328</v>
      </c>
      <c r="N282" s="6" t="s">
        <v>7</v>
      </c>
      <c r="O282" s="6" t="s">
        <v>5</v>
      </c>
      <c r="P282" s="6" t="s">
        <v>708</v>
      </c>
      <c r="Q282" s="4">
        <v>201</v>
      </c>
      <c r="R282" s="21">
        <v>1.1421874999999999</v>
      </c>
      <c r="S282" s="23">
        <f>R282*D282</f>
        <v>79.953125</v>
      </c>
      <c r="T282" s="2"/>
      <c r="U282" s="2"/>
    </row>
    <row r="283" spans="1:21" ht="15.75" customHeight="1" x14ac:dyDescent="0.25">
      <c r="A283" s="6" t="s">
        <v>597</v>
      </c>
      <c r="B283" s="6" t="s">
        <v>1578</v>
      </c>
      <c r="C283" s="6" t="s">
        <v>38</v>
      </c>
      <c r="D283" s="7">
        <v>70</v>
      </c>
      <c r="E283" s="6" t="s">
        <v>1579</v>
      </c>
      <c r="F283" s="9" t="s">
        <v>4559</v>
      </c>
      <c r="G283" s="6" t="s">
        <v>4559</v>
      </c>
      <c r="H283" s="6" t="s">
        <v>28</v>
      </c>
      <c r="I283" s="6" t="s">
        <v>29</v>
      </c>
      <c r="J283" s="6" t="s">
        <v>30</v>
      </c>
      <c r="K283" s="7">
        <v>11</v>
      </c>
      <c r="L283" s="6" t="s">
        <v>1580</v>
      </c>
      <c r="M283" s="6" t="s">
        <v>856</v>
      </c>
      <c r="N283" s="6" t="s">
        <v>8</v>
      </c>
      <c r="O283" s="6" t="s">
        <v>5</v>
      </c>
      <c r="P283" s="6" t="s">
        <v>708</v>
      </c>
      <c r="Q283" s="4">
        <v>206</v>
      </c>
      <c r="R283" s="21">
        <v>1.1375</v>
      </c>
      <c r="S283" s="23">
        <f>R283*D283</f>
        <v>79.625</v>
      </c>
      <c r="T283" s="2"/>
      <c r="U283" s="2"/>
    </row>
    <row r="284" spans="1:21" ht="15.75" customHeight="1" x14ac:dyDescent="0.25">
      <c r="A284" s="6" t="s">
        <v>248</v>
      </c>
      <c r="B284" s="6" t="s">
        <v>1827</v>
      </c>
      <c r="C284" s="6" t="s">
        <v>31</v>
      </c>
      <c r="D284" s="7">
        <v>70</v>
      </c>
      <c r="E284" s="6" t="s">
        <v>1828</v>
      </c>
      <c r="F284" s="6" t="s">
        <v>360</v>
      </c>
      <c r="G284" s="6" t="s">
        <v>48</v>
      </c>
      <c r="H284" s="6" t="s">
        <v>40</v>
      </c>
      <c r="I284" s="6" t="s">
        <v>29</v>
      </c>
      <c r="J284" s="6" t="s">
        <v>30</v>
      </c>
      <c r="K284" s="7">
        <v>14</v>
      </c>
      <c r="L284" s="6" t="s">
        <v>1829</v>
      </c>
      <c r="M284" s="6" t="s">
        <v>1328</v>
      </c>
      <c r="N284" s="6" t="s">
        <v>7</v>
      </c>
      <c r="O284" s="6" t="s">
        <v>5</v>
      </c>
      <c r="P284" s="6" t="s">
        <v>708</v>
      </c>
      <c r="Q284" s="4">
        <v>259</v>
      </c>
      <c r="R284" s="21">
        <v>1.0625</v>
      </c>
      <c r="S284" s="23">
        <f>R284*D284</f>
        <v>74.375</v>
      </c>
      <c r="T284" s="2"/>
      <c r="U284" s="2"/>
    </row>
    <row r="285" spans="1:21" ht="15.75" customHeight="1" x14ac:dyDescent="0.25">
      <c r="A285" s="6" t="s">
        <v>429</v>
      </c>
      <c r="B285" s="6" t="s">
        <v>1839</v>
      </c>
      <c r="C285" s="6" t="s">
        <v>31</v>
      </c>
      <c r="D285" s="7">
        <v>70</v>
      </c>
      <c r="E285" s="6" t="s">
        <v>1840</v>
      </c>
      <c r="F285" s="9" t="s">
        <v>4559</v>
      </c>
      <c r="G285" s="6" t="s">
        <v>45</v>
      </c>
      <c r="H285" s="6" t="s">
        <v>28</v>
      </c>
      <c r="I285" s="6" t="s">
        <v>29</v>
      </c>
      <c r="J285" s="6" t="s">
        <v>30</v>
      </c>
      <c r="K285" s="7">
        <v>5</v>
      </c>
      <c r="L285" s="6" t="s">
        <v>1841</v>
      </c>
      <c r="M285" s="6" t="s">
        <v>1842</v>
      </c>
      <c r="N285" s="6" t="s">
        <v>8</v>
      </c>
      <c r="O285" s="6" t="s">
        <v>5</v>
      </c>
      <c r="P285" s="6" t="s">
        <v>1142</v>
      </c>
      <c r="Q285" s="4">
        <v>271</v>
      </c>
      <c r="R285" s="21">
        <v>1.06</v>
      </c>
      <c r="S285" s="23">
        <f>R285*D285</f>
        <v>74.2</v>
      </c>
      <c r="T285" s="2"/>
      <c r="U285" s="2"/>
    </row>
    <row r="286" spans="1:21" ht="15.75" customHeight="1" x14ac:dyDescent="0.25">
      <c r="A286" s="6" t="s">
        <v>641</v>
      </c>
      <c r="B286" s="6" t="s">
        <v>1858</v>
      </c>
      <c r="C286" s="6" t="s">
        <v>38</v>
      </c>
      <c r="D286" s="7">
        <v>70</v>
      </c>
      <c r="E286" s="6" t="s">
        <v>1859</v>
      </c>
      <c r="F286" s="6" t="s">
        <v>147</v>
      </c>
      <c r="G286" s="6" t="s">
        <v>65</v>
      </c>
      <c r="H286" s="6" t="s">
        <v>42</v>
      </c>
      <c r="I286" s="6" t="s">
        <v>29</v>
      </c>
      <c r="J286" s="6" t="s">
        <v>37</v>
      </c>
      <c r="K286" s="7">
        <v>6</v>
      </c>
      <c r="L286" s="6" t="s">
        <v>1860</v>
      </c>
      <c r="M286" s="6" t="s">
        <v>1861</v>
      </c>
      <c r="N286" s="6" t="s">
        <v>8</v>
      </c>
      <c r="O286" s="6" t="s">
        <v>5</v>
      </c>
      <c r="P286" s="6" t="s">
        <v>881</v>
      </c>
      <c r="Q286" s="4">
        <v>274</v>
      </c>
      <c r="R286" s="21">
        <v>1.0518749999999999</v>
      </c>
      <c r="S286" s="23">
        <f>R286*D286</f>
        <v>73.631249999999994</v>
      </c>
      <c r="T286" s="2"/>
      <c r="U286" s="2"/>
    </row>
    <row r="287" spans="1:21" ht="15.75" customHeight="1" x14ac:dyDescent="0.25">
      <c r="A287" s="6" t="s">
        <v>1891</v>
      </c>
      <c r="B287" s="6" t="s">
        <v>496</v>
      </c>
      <c r="C287" s="6" t="s">
        <v>31</v>
      </c>
      <c r="D287" s="7">
        <v>70</v>
      </c>
      <c r="E287" s="6" t="s">
        <v>1892</v>
      </c>
      <c r="F287" s="6" t="s">
        <v>204</v>
      </c>
      <c r="G287" s="6" t="s">
        <v>45</v>
      </c>
      <c r="H287" s="6" t="s">
        <v>40</v>
      </c>
      <c r="I287" s="6" t="s">
        <v>29</v>
      </c>
      <c r="J287" s="6" t="s">
        <v>37</v>
      </c>
      <c r="K287" s="7">
        <v>13</v>
      </c>
      <c r="L287" s="6" t="s">
        <v>1893</v>
      </c>
      <c r="M287" s="6" t="s">
        <v>1894</v>
      </c>
      <c r="N287" s="6" t="s">
        <v>6</v>
      </c>
      <c r="O287" s="6" t="s">
        <v>5</v>
      </c>
      <c r="P287" s="6" t="s">
        <v>737</v>
      </c>
      <c r="Q287" s="4">
        <v>287</v>
      </c>
      <c r="R287" s="21">
        <v>1.04</v>
      </c>
      <c r="S287" s="23">
        <f>R287*D287</f>
        <v>72.8</v>
      </c>
      <c r="T287" s="2"/>
      <c r="U287" s="2"/>
    </row>
    <row r="288" spans="1:21" ht="15.75" customHeight="1" x14ac:dyDescent="0.25">
      <c r="A288" s="6" t="s">
        <v>2425</v>
      </c>
      <c r="B288" s="6" t="s">
        <v>2426</v>
      </c>
      <c r="C288" s="6" t="s">
        <v>31</v>
      </c>
      <c r="D288" s="7">
        <v>70</v>
      </c>
      <c r="E288" s="6" t="s">
        <v>2427</v>
      </c>
      <c r="F288" s="6" t="s">
        <v>116</v>
      </c>
      <c r="G288" s="6" t="s">
        <v>48</v>
      </c>
      <c r="H288" s="6" t="s">
        <v>28</v>
      </c>
      <c r="I288" s="6" t="s">
        <v>29</v>
      </c>
      <c r="J288" s="6" t="s">
        <v>30</v>
      </c>
      <c r="K288" s="7">
        <v>19</v>
      </c>
      <c r="L288" s="6" t="s">
        <v>2428</v>
      </c>
      <c r="M288" s="6" t="s">
        <v>2018</v>
      </c>
      <c r="N288" s="6" t="s">
        <v>8</v>
      </c>
      <c r="O288" s="6" t="s">
        <v>5</v>
      </c>
      <c r="P288" s="6" t="s">
        <v>702</v>
      </c>
      <c r="Q288" s="4">
        <v>420</v>
      </c>
      <c r="R288" s="21">
        <v>0.91374999999999995</v>
      </c>
      <c r="S288" s="23">
        <f>R288*D288</f>
        <v>63.962499999999999</v>
      </c>
      <c r="T288" s="2"/>
      <c r="U288" s="2"/>
    </row>
    <row r="289" spans="1:21" ht="15.75" customHeight="1" x14ac:dyDescent="0.25">
      <c r="A289" s="6" t="s">
        <v>557</v>
      </c>
      <c r="B289" s="6" t="s">
        <v>2545</v>
      </c>
      <c r="C289" s="6" t="s">
        <v>31</v>
      </c>
      <c r="D289" s="7">
        <v>70</v>
      </c>
      <c r="E289" s="6" t="s">
        <v>2546</v>
      </c>
      <c r="F289" s="6" t="s">
        <v>120</v>
      </c>
      <c r="G289" s="6" t="s">
        <v>33</v>
      </c>
      <c r="H289" s="6" t="s">
        <v>28</v>
      </c>
      <c r="I289" s="6" t="s">
        <v>29</v>
      </c>
      <c r="J289" s="6" t="s">
        <v>37</v>
      </c>
      <c r="K289" s="7">
        <v>17</v>
      </c>
      <c r="L289" s="6" t="s">
        <v>2547</v>
      </c>
      <c r="M289" s="6" t="s">
        <v>2544</v>
      </c>
      <c r="N289" s="6" t="s">
        <v>8</v>
      </c>
      <c r="O289" s="6" t="s">
        <v>5</v>
      </c>
      <c r="P289" s="6" t="s">
        <v>687</v>
      </c>
      <c r="Q289" s="4">
        <v>455</v>
      </c>
      <c r="R289" s="21">
        <v>0.89249999999999996</v>
      </c>
      <c r="S289" s="23">
        <f>R289*D289</f>
        <v>62.474999999999994</v>
      </c>
      <c r="T289" s="2"/>
      <c r="U289" s="2"/>
    </row>
    <row r="290" spans="1:21" ht="15.75" customHeight="1" x14ac:dyDescent="0.25">
      <c r="A290" s="6" t="s">
        <v>2924</v>
      </c>
      <c r="B290" s="6" t="s">
        <v>2925</v>
      </c>
      <c r="C290" s="6" t="s">
        <v>31</v>
      </c>
      <c r="D290" s="7">
        <v>70</v>
      </c>
      <c r="E290" s="6" t="s">
        <v>2926</v>
      </c>
      <c r="F290" s="6" t="s">
        <v>56</v>
      </c>
      <c r="G290" s="6" t="s">
        <v>48</v>
      </c>
      <c r="H290" s="6" t="s">
        <v>42</v>
      </c>
      <c r="I290" s="6" t="s">
        <v>29</v>
      </c>
      <c r="J290" s="6" t="s">
        <v>37</v>
      </c>
      <c r="K290" s="7">
        <v>8</v>
      </c>
      <c r="L290" s="6" t="s">
        <v>2927</v>
      </c>
      <c r="M290" s="6" t="s">
        <v>2928</v>
      </c>
      <c r="N290" s="6" t="s">
        <v>8</v>
      </c>
      <c r="O290" s="6" t="s">
        <v>5</v>
      </c>
      <c r="P290" s="6" t="s">
        <v>881</v>
      </c>
      <c r="Q290" s="4">
        <v>555</v>
      </c>
      <c r="R290" s="21">
        <v>0.8125</v>
      </c>
      <c r="S290" s="23">
        <f>R290*D290</f>
        <v>56.875</v>
      </c>
      <c r="T290" s="2"/>
      <c r="U290" s="2"/>
    </row>
    <row r="291" spans="1:21" ht="15.75" customHeight="1" x14ac:dyDescent="0.25">
      <c r="A291" s="6" t="s">
        <v>3110</v>
      </c>
      <c r="B291" s="6" t="s">
        <v>3111</v>
      </c>
      <c r="C291" s="6" t="s">
        <v>31</v>
      </c>
      <c r="D291" s="7">
        <v>70</v>
      </c>
      <c r="E291" s="6" t="s">
        <v>3112</v>
      </c>
      <c r="F291" s="6" t="s">
        <v>102</v>
      </c>
      <c r="G291" s="6" t="s">
        <v>27</v>
      </c>
      <c r="H291" s="6" t="s">
        <v>28</v>
      </c>
      <c r="I291" s="6" t="s">
        <v>29</v>
      </c>
      <c r="J291" s="6" t="s">
        <v>30</v>
      </c>
      <c r="K291" s="7">
        <v>5</v>
      </c>
      <c r="L291" s="6" t="s">
        <v>3113</v>
      </c>
      <c r="M291" s="6" t="s">
        <v>3114</v>
      </c>
      <c r="N291" s="6" t="s">
        <v>8</v>
      </c>
      <c r="O291" s="6" t="s">
        <v>5</v>
      </c>
      <c r="P291" s="6" t="s">
        <v>737</v>
      </c>
      <c r="Q291" s="4">
        <v>609</v>
      </c>
      <c r="R291" s="21">
        <v>0.76249999999999996</v>
      </c>
      <c r="S291" s="23">
        <f>R291*D291</f>
        <v>53.375</v>
      </c>
      <c r="T291" s="2"/>
      <c r="U291" s="2"/>
    </row>
    <row r="292" spans="1:21" ht="15.75" customHeight="1" x14ac:dyDescent="0.25">
      <c r="A292" s="6" t="s">
        <v>3219</v>
      </c>
      <c r="B292" s="6" t="s">
        <v>3220</v>
      </c>
      <c r="C292" s="6" t="s">
        <v>38</v>
      </c>
      <c r="D292" s="7">
        <v>70</v>
      </c>
      <c r="E292" s="6" t="s">
        <v>3221</v>
      </c>
      <c r="F292" s="9" t="s">
        <v>4559</v>
      </c>
      <c r="G292" s="6" t="s">
        <v>41</v>
      </c>
      <c r="H292" s="6" t="s">
        <v>40</v>
      </c>
      <c r="I292" s="6" t="s">
        <v>29</v>
      </c>
      <c r="J292" s="6" t="s">
        <v>30</v>
      </c>
      <c r="K292" s="7">
        <v>13</v>
      </c>
      <c r="L292" s="6" t="s">
        <v>3222</v>
      </c>
      <c r="M292" s="6" t="s">
        <v>3223</v>
      </c>
      <c r="N292" s="6" t="s">
        <v>8</v>
      </c>
      <c r="O292" s="6" t="s">
        <v>5</v>
      </c>
      <c r="P292" s="6" t="s">
        <v>689</v>
      </c>
      <c r="Q292" s="4">
        <v>637</v>
      </c>
      <c r="R292" s="21">
        <v>0.73749999999999993</v>
      </c>
      <c r="S292" s="23">
        <f>R292*D292</f>
        <v>51.624999999999993</v>
      </c>
      <c r="T292" s="2"/>
      <c r="U292" s="2"/>
    </row>
    <row r="293" spans="1:21" ht="15.75" customHeight="1" x14ac:dyDescent="0.25">
      <c r="A293" s="6" t="s">
        <v>3377</v>
      </c>
      <c r="B293" s="6" t="s">
        <v>3378</v>
      </c>
      <c r="C293" s="6" t="s">
        <v>38</v>
      </c>
      <c r="D293" s="7">
        <v>70</v>
      </c>
      <c r="E293" s="6" t="s">
        <v>3379</v>
      </c>
      <c r="F293" s="6" t="s">
        <v>70</v>
      </c>
      <c r="G293" s="6" t="s">
        <v>35</v>
      </c>
      <c r="H293" s="6" t="s">
        <v>40</v>
      </c>
      <c r="I293" s="6" t="s">
        <v>29</v>
      </c>
      <c r="J293" s="6" t="s">
        <v>30</v>
      </c>
      <c r="K293" s="7">
        <v>9</v>
      </c>
      <c r="L293" s="6" t="s">
        <v>14</v>
      </c>
      <c r="M293" s="6" t="s">
        <v>3380</v>
      </c>
      <c r="N293" s="6" t="s">
        <v>8</v>
      </c>
      <c r="O293" s="6" t="s">
        <v>5</v>
      </c>
      <c r="P293" s="6" t="s">
        <v>708</v>
      </c>
      <c r="Q293" s="4">
        <v>676</v>
      </c>
      <c r="R293" s="21">
        <v>0.70125000000000004</v>
      </c>
      <c r="S293" s="23">
        <f>R293*D293</f>
        <v>49.087500000000006</v>
      </c>
      <c r="T293" s="2"/>
      <c r="U293" s="2"/>
    </row>
    <row r="294" spans="1:21" ht="15.75" customHeight="1" x14ac:dyDescent="0.25">
      <c r="A294" s="6" t="s">
        <v>3424</v>
      </c>
      <c r="B294" s="6" t="s">
        <v>3425</v>
      </c>
      <c r="C294" s="6" t="s">
        <v>31</v>
      </c>
      <c r="D294" s="7">
        <v>70</v>
      </c>
      <c r="E294" s="6" t="s">
        <v>3426</v>
      </c>
      <c r="F294" s="6" t="s">
        <v>250</v>
      </c>
      <c r="G294" s="6" t="s">
        <v>33</v>
      </c>
      <c r="H294" s="6" t="s">
        <v>40</v>
      </c>
      <c r="I294" s="6" t="s">
        <v>29</v>
      </c>
      <c r="J294" s="6" t="s">
        <v>37</v>
      </c>
      <c r="K294" s="7">
        <v>18</v>
      </c>
      <c r="L294" s="6" t="s">
        <v>4556</v>
      </c>
      <c r="M294" s="6" t="s">
        <v>3427</v>
      </c>
      <c r="N294" s="6" t="s">
        <v>8</v>
      </c>
      <c r="O294" s="6" t="s">
        <v>5</v>
      </c>
      <c r="P294" s="6" t="s">
        <v>702</v>
      </c>
      <c r="Q294" s="4">
        <v>691</v>
      </c>
      <c r="R294" s="21">
        <v>0.69062499999999993</v>
      </c>
      <c r="S294" s="23">
        <f>R294*D294</f>
        <v>48.343749999999993</v>
      </c>
      <c r="T294" s="2"/>
      <c r="U294" s="2"/>
    </row>
    <row r="295" spans="1:21" ht="15.75" customHeight="1" x14ac:dyDescent="0.25">
      <c r="A295" s="6" t="s">
        <v>3610</v>
      </c>
      <c r="B295" s="6" t="s">
        <v>3611</v>
      </c>
      <c r="C295" s="6" t="s">
        <v>38</v>
      </c>
      <c r="D295" s="7">
        <v>70</v>
      </c>
      <c r="E295" s="6" t="s">
        <v>3612</v>
      </c>
      <c r="F295" s="6" t="s">
        <v>181</v>
      </c>
      <c r="G295" s="6" t="s">
        <v>35</v>
      </c>
      <c r="H295" s="6" t="s">
        <v>40</v>
      </c>
      <c r="I295" s="6" t="s">
        <v>29</v>
      </c>
      <c r="J295" s="6" t="s">
        <v>30</v>
      </c>
      <c r="K295" s="7">
        <v>17</v>
      </c>
      <c r="L295" s="6" t="s">
        <v>3613</v>
      </c>
      <c r="M295" s="6" t="s">
        <v>3614</v>
      </c>
      <c r="N295" s="6" t="s">
        <v>6</v>
      </c>
      <c r="O295" s="6" t="s">
        <v>5</v>
      </c>
      <c r="P295" s="6" t="s">
        <v>702</v>
      </c>
      <c r="Q295" s="4">
        <v>744</v>
      </c>
      <c r="R295" s="21">
        <v>0.65625</v>
      </c>
      <c r="S295" s="23">
        <f>R295*D295</f>
        <v>45.9375</v>
      </c>
      <c r="T295" s="2"/>
      <c r="U295" s="2"/>
    </row>
    <row r="296" spans="1:21" ht="15.75" customHeight="1" x14ac:dyDescent="0.25">
      <c r="A296" s="6" t="s">
        <v>3895</v>
      </c>
      <c r="B296" s="6" t="s">
        <v>96</v>
      </c>
      <c r="C296" s="6" t="s">
        <v>31</v>
      </c>
      <c r="D296" s="7">
        <v>70</v>
      </c>
      <c r="E296" s="6" t="s">
        <v>3896</v>
      </c>
      <c r="F296" s="6" t="s">
        <v>198</v>
      </c>
      <c r="G296" s="6" t="s">
        <v>48</v>
      </c>
      <c r="H296" s="6" t="s">
        <v>40</v>
      </c>
      <c r="I296" s="6" t="s">
        <v>29</v>
      </c>
      <c r="J296" s="6" t="s">
        <v>37</v>
      </c>
      <c r="K296" s="7">
        <v>17</v>
      </c>
      <c r="L296" s="6" t="s">
        <v>3897</v>
      </c>
      <c r="M296" s="6" t="s">
        <v>900</v>
      </c>
      <c r="N296" s="6" t="s">
        <v>7</v>
      </c>
      <c r="O296" s="6" t="s">
        <v>5</v>
      </c>
      <c r="P296" s="6" t="s">
        <v>737</v>
      </c>
      <c r="Q296" s="4">
        <v>820</v>
      </c>
      <c r="R296" s="21">
        <v>0.58437499999999998</v>
      </c>
      <c r="S296" s="23">
        <f>R296*D296</f>
        <v>40.90625</v>
      </c>
      <c r="T296" s="2"/>
      <c r="U296" s="2"/>
    </row>
    <row r="297" spans="1:21" ht="15.75" customHeight="1" x14ac:dyDescent="0.25">
      <c r="A297" s="6" t="s">
        <v>1501</v>
      </c>
      <c r="B297" s="6" t="s">
        <v>1502</v>
      </c>
      <c r="C297" s="6" t="s">
        <v>38</v>
      </c>
      <c r="D297" s="7">
        <v>7</v>
      </c>
      <c r="E297" s="6" t="s">
        <v>1503</v>
      </c>
      <c r="F297" s="6" t="s">
        <v>58</v>
      </c>
      <c r="G297" s="6" t="s">
        <v>35</v>
      </c>
      <c r="H297" s="6" t="s">
        <v>42</v>
      </c>
      <c r="I297" s="6" t="s">
        <v>29</v>
      </c>
      <c r="J297" s="6" t="s">
        <v>37</v>
      </c>
      <c r="K297" s="7">
        <v>9</v>
      </c>
      <c r="L297" s="6" t="s">
        <v>1504</v>
      </c>
      <c r="M297" s="6" t="s">
        <v>1505</v>
      </c>
      <c r="N297" s="6" t="s">
        <v>6</v>
      </c>
      <c r="O297" s="6" t="s">
        <v>5</v>
      </c>
      <c r="P297" s="6" t="s">
        <v>689</v>
      </c>
      <c r="Q297" s="4">
        <v>188</v>
      </c>
      <c r="R297" s="21">
        <v>1.15625</v>
      </c>
      <c r="S297" s="23">
        <f>R297*D297</f>
        <v>8.09375</v>
      </c>
      <c r="T297" s="2"/>
      <c r="U297" s="2"/>
    </row>
    <row r="298" spans="1:21" ht="15.75" customHeight="1" x14ac:dyDescent="0.25">
      <c r="A298" s="6" t="s">
        <v>75</v>
      </c>
      <c r="B298" s="6" t="s">
        <v>1626</v>
      </c>
      <c r="C298" s="6" t="s">
        <v>31</v>
      </c>
      <c r="D298" s="7">
        <v>7</v>
      </c>
      <c r="E298" s="6" t="s">
        <v>1627</v>
      </c>
      <c r="F298" s="9" t="s">
        <v>4559</v>
      </c>
      <c r="G298" s="6" t="s">
        <v>36</v>
      </c>
      <c r="H298" s="6" t="s">
        <v>40</v>
      </c>
      <c r="I298" s="6" t="s">
        <v>29</v>
      </c>
      <c r="J298" s="6" t="s">
        <v>37</v>
      </c>
      <c r="K298" s="7">
        <v>3</v>
      </c>
      <c r="L298" s="6" t="s">
        <v>1628</v>
      </c>
      <c r="M298" s="6" t="s">
        <v>1406</v>
      </c>
      <c r="N298" s="6" t="s">
        <v>8</v>
      </c>
      <c r="O298" s="6" t="s">
        <v>5</v>
      </c>
      <c r="P298" s="6" t="s">
        <v>737</v>
      </c>
      <c r="Q298" s="4">
        <v>219</v>
      </c>
      <c r="R298" s="21">
        <v>1.125</v>
      </c>
      <c r="S298" s="23">
        <f>R298*D298</f>
        <v>7.875</v>
      </c>
      <c r="T298" s="2"/>
      <c r="U298" s="2"/>
    </row>
    <row r="299" spans="1:21" ht="15.75" customHeight="1" x14ac:dyDescent="0.25">
      <c r="A299" s="6" t="s">
        <v>498</v>
      </c>
      <c r="B299" s="6" t="s">
        <v>1871</v>
      </c>
      <c r="C299" s="6" t="s">
        <v>31</v>
      </c>
      <c r="D299" s="7">
        <v>7</v>
      </c>
      <c r="E299" s="6" t="s">
        <v>1872</v>
      </c>
      <c r="F299" s="6" t="s">
        <v>135</v>
      </c>
      <c r="G299" s="6" t="s">
        <v>4559</v>
      </c>
      <c r="H299" s="6" t="s">
        <v>28</v>
      </c>
      <c r="I299" s="6" t="s">
        <v>29</v>
      </c>
      <c r="J299" s="6" t="s">
        <v>37</v>
      </c>
      <c r="K299" s="7">
        <v>6</v>
      </c>
      <c r="L299" s="6" t="s">
        <v>1873</v>
      </c>
      <c r="M299" s="6" t="s">
        <v>1874</v>
      </c>
      <c r="N299" s="6" t="s">
        <v>8</v>
      </c>
      <c r="O299" s="6" t="s">
        <v>5</v>
      </c>
      <c r="P299" s="6" t="s">
        <v>881</v>
      </c>
      <c r="Q299" s="4">
        <v>278</v>
      </c>
      <c r="R299" s="21">
        <v>1.05</v>
      </c>
      <c r="S299" s="23">
        <f>R299*D299</f>
        <v>7.3500000000000005</v>
      </c>
      <c r="T299" s="2"/>
      <c r="U299" s="2"/>
    </row>
    <row r="300" spans="1:21" ht="15.75" customHeight="1" x14ac:dyDescent="0.25">
      <c r="A300" s="6" t="s">
        <v>2179</v>
      </c>
      <c r="B300" s="6" t="s">
        <v>2180</v>
      </c>
      <c r="C300" s="6" t="s">
        <v>31</v>
      </c>
      <c r="D300" s="7">
        <v>7</v>
      </c>
      <c r="E300" s="6" t="s">
        <v>2181</v>
      </c>
      <c r="F300" s="6" t="s">
        <v>39</v>
      </c>
      <c r="G300" s="6" t="s">
        <v>65</v>
      </c>
      <c r="H300" s="6" t="s">
        <v>28</v>
      </c>
      <c r="I300" s="6" t="s">
        <v>29</v>
      </c>
      <c r="J300" s="6" t="s">
        <v>37</v>
      </c>
      <c r="K300" s="7">
        <v>12</v>
      </c>
      <c r="L300" s="6" t="s">
        <v>2182</v>
      </c>
      <c r="M300" s="6" t="s">
        <v>746</v>
      </c>
      <c r="N300" s="6" t="s">
        <v>8</v>
      </c>
      <c r="O300" s="6" t="s">
        <v>5</v>
      </c>
      <c r="P300" s="6" t="s">
        <v>689</v>
      </c>
      <c r="Q300" s="4">
        <v>361</v>
      </c>
      <c r="R300" s="21">
        <v>0.97750000000000004</v>
      </c>
      <c r="S300" s="23">
        <f>R300*D300</f>
        <v>6.8425000000000002</v>
      </c>
      <c r="T300" s="2"/>
      <c r="U300" s="2"/>
    </row>
    <row r="301" spans="1:21" ht="15.75" customHeight="1" x14ac:dyDescent="0.25">
      <c r="A301" s="6" t="s">
        <v>185</v>
      </c>
      <c r="B301" s="6" t="s">
        <v>2235</v>
      </c>
      <c r="C301" s="6" t="s">
        <v>31</v>
      </c>
      <c r="D301" s="7">
        <v>7</v>
      </c>
      <c r="E301" s="6" t="s">
        <v>2236</v>
      </c>
      <c r="F301" s="6" t="s">
        <v>81</v>
      </c>
      <c r="G301" s="6" t="s">
        <v>4559</v>
      </c>
      <c r="H301" s="6" t="s">
        <v>42</v>
      </c>
      <c r="I301" s="6" t="s">
        <v>29</v>
      </c>
      <c r="J301" s="6" t="s">
        <v>30</v>
      </c>
      <c r="K301" s="7">
        <v>20</v>
      </c>
      <c r="L301" s="6" t="s">
        <v>2237</v>
      </c>
      <c r="M301" s="6" t="s">
        <v>2238</v>
      </c>
      <c r="N301" s="6" t="s">
        <v>6</v>
      </c>
      <c r="O301" s="6" t="s">
        <v>5</v>
      </c>
      <c r="P301" s="6" t="s">
        <v>737</v>
      </c>
      <c r="Q301" s="4">
        <v>375</v>
      </c>
      <c r="R301" s="21">
        <v>0.96</v>
      </c>
      <c r="S301" s="23">
        <f>R301*D301</f>
        <v>6.72</v>
      </c>
      <c r="T301" s="2"/>
      <c r="U301" s="2"/>
    </row>
    <row r="302" spans="1:21" ht="15.75" customHeight="1" x14ac:dyDescent="0.25">
      <c r="A302" s="6" t="s">
        <v>527</v>
      </c>
      <c r="B302" s="6" t="s">
        <v>467</v>
      </c>
      <c r="C302" s="6" t="s">
        <v>38</v>
      </c>
      <c r="D302" s="7">
        <v>7</v>
      </c>
      <c r="E302" s="6" t="s">
        <v>2253</v>
      </c>
      <c r="F302" s="6" t="s">
        <v>51</v>
      </c>
      <c r="G302" s="6" t="s">
        <v>48</v>
      </c>
      <c r="H302" s="6" t="s">
        <v>28</v>
      </c>
      <c r="I302" s="6" t="s">
        <v>29</v>
      </c>
      <c r="J302" s="6" t="s">
        <v>37</v>
      </c>
      <c r="K302" s="7">
        <v>12</v>
      </c>
      <c r="L302" s="6" t="s">
        <v>2254</v>
      </c>
      <c r="M302" s="6" t="s">
        <v>2255</v>
      </c>
      <c r="N302" s="6" t="s">
        <v>8</v>
      </c>
      <c r="O302" s="6" t="s">
        <v>5</v>
      </c>
      <c r="P302" s="6" t="s">
        <v>681</v>
      </c>
      <c r="Q302" s="4">
        <v>378</v>
      </c>
      <c r="R302" s="21">
        <v>0.95624999999999993</v>
      </c>
      <c r="S302" s="23">
        <f>R302*D302</f>
        <v>6.6937499999999996</v>
      </c>
      <c r="T302" s="2"/>
      <c r="U302" s="2"/>
    </row>
    <row r="303" spans="1:21" ht="15.75" customHeight="1" x14ac:dyDescent="0.25">
      <c r="A303" s="6" t="s">
        <v>483</v>
      </c>
      <c r="B303" s="6" t="s">
        <v>609</v>
      </c>
      <c r="C303" s="6" t="s">
        <v>31</v>
      </c>
      <c r="D303" s="7">
        <v>7</v>
      </c>
      <c r="E303" s="6" t="s">
        <v>705</v>
      </c>
      <c r="F303" s="9" t="s">
        <v>4559</v>
      </c>
      <c r="G303" s="6" t="s">
        <v>41</v>
      </c>
      <c r="H303" s="6" t="s">
        <v>40</v>
      </c>
      <c r="I303" s="6" t="s">
        <v>29</v>
      </c>
      <c r="J303" s="6" t="s">
        <v>30</v>
      </c>
      <c r="K303" s="7">
        <v>21</v>
      </c>
      <c r="L303" s="6" t="s">
        <v>2563</v>
      </c>
      <c r="M303" s="6" t="s">
        <v>2564</v>
      </c>
      <c r="N303" s="6" t="s">
        <v>8</v>
      </c>
      <c r="O303" s="6" t="s">
        <v>5</v>
      </c>
      <c r="P303" s="6" t="s">
        <v>881</v>
      </c>
      <c r="Q303" s="4">
        <v>455</v>
      </c>
      <c r="R303" s="21">
        <v>0.89249999999999996</v>
      </c>
      <c r="S303" s="23">
        <f>R303*D303</f>
        <v>6.2474999999999996</v>
      </c>
      <c r="T303" s="2"/>
      <c r="U303" s="2"/>
    </row>
    <row r="304" spans="1:21" ht="15.75" customHeight="1" x14ac:dyDescent="0.25">
      <c r="A304" s="6" t="s">
        <v>397</v>
      </c>
      <c r="B304" s="6" t="s">
        <v>2621</v>
      </c>
      <c r="C304" s="6" t="s">
        <v>31</v>
      </c>
      <c r="D304" s="7">
        <v>7</v>
      </c>
      <c r="E304" s="6" t="s">
        <v>2622</v>
      </c>
      <c r="F304" s="6" t="s">
        <v>79</v>
      </c>
      <c r="G304" s="6" t="s">
        <v>27</v>
      </c>
      <c r="H304" s="6" t="s">
        <v>40</v>
      </c>
      <c r="I304" s="6" t="s">
        <v>29</v>
      </c>
      <c r="J304" s="6" t="s">
        <v>30</v>
      </c>
      <c r="K304" s="7">
        <v>9</v>
      </c>
      <c r="L304" s="6" t="s">
        <v>2623</v>
      </c>
      <c r="M304" s="6" t="s">
        <v>1842</v>
      </c>
      <c r="N304" s="6" t="s">
        <v>8</v>
      </c>
      <c r="O304" s="6" t="s">
        <v>5</v>
      </c>
      <c r="P304" s="6" t="s">
        <v>1142</v>
      </c>
      <c r="Q304" s="4">
        <v>475</v>
      </c>
      <c r="R304" s="21">
        <v>0.88187499999999985</v>
      </c>
      <c r="S304" s="23">
        <f>R304*D304</f>
        <v>6.1731249999999989</v>
      </c>
      <c r="T304" s="2"/>
      <c r="U304" s="2"/>
    </row>
    <row r="305" spans="1:21" ht="15.75" customHeight="1" x14ac:dyDescent="0.25">
      <c r="A305" s="6" t="s">
        <v>3183</v>
      </c>
      <c r="B305" s="6" t="s">
        <v>3184</v>
      </c>
      <c r="C305" s="6" t="s">
        <v>31</v>
      </c>
      <c r="D305" s="7">
        <v>7</v>
      </c>
      <c r="E305" s="6" t="s">
        <v>3185</v>
      </c>
      <c r="F305" s="6" t="s">
        <v>177</v>
      </c>
      <c r="G305" s="6" t="s">
        <v>4559</v>
      </c>
      <c r="H305" s="6" t="s">
        <v>28</v>
      </c>
      <c r="I305" s="6" t="s">
        <v>29</v>
      </c>
      <c r="J305" s="6" t="s">
        <v>37</v>
      </c>
      <c r="K305" s="7">
        <v>11</v>
      </c>
      <c r="L305" s="6" t="s">
        <v>3186</v>
      </c>
      <c r="M305" s="6" t="s">
        <v>3187</v>
      </c>
      <c r="N305" s="6" t="s">
        <v>8</v>
      </c>
      <c r="O305" s="6" t="s">
        <v>5</v>
      </c>
      <c r="P305" s="6" t="s">
        <v>702</v>
      </c>
      <c r="Q305" s="4">
        <v>626</v>
      </c>
      <c r="R305" s="21">
        <v>0.74375000000000002</v>
      </c>
      <c r="S305" s="23">
        <f>R305*D305</f>
        <v>5.2062499999999998</v>
      </c>
      <c r="T305" s="2"/>
      <c r="U305" s="2"/>
    </row>
    <row r="306" spans="1:21" ht="15.75" customHeight="1" x14ac:dyDescent="0.25">
      <c r="A306" s="6" t="s">
        <v>3632</v>
      </c>
      <c r="B306" s="6" t="s">
        <v>3633</v>
      </c>
      <c r="C306" s="6" t="s">
        <v>38</v>
      </c>
      <c r="D306" s="7">
        <v>7</v>
      </c>
      <c r="E306" s="6" t="s">
        <v>3634</v>
      </c>
      <c r="F306" s="6" t="s">
        <v>301</v>
      </c>
      <c r="G306" s="6" t="s">
        <v>41</v>
      </c>
      <c r="H306" s="6" t="s">
        <v>40</v>
      </c>
      <c r="I306" s="6" t="s">
        <v>29</v>
      </c>
      <c r="J306" s="6" t="s">
        <v>37</v>
      </c>
      <c r="K306" s="7">
        <v>11</v>
      </c>
      <c r="L306" s="6" t="s">
        <v>3635</v>
      </c>
      <c r="M306" s="6" t="s">
        <v>1457</v>
      </c>
      <c r="N306" s="6" t="s">
        <v>8</v>
      </c>
      <c r="O306" s="6" t="s">
        <v>5</v>
      </c>
      <c r="P306" s="6" t="s">
        <v>881</v>
      </c>
      <c r="Q306" s="4">
        <v>750</v>
      </c>
      <c r="R306" s="21">
        <v>0.65</v>
      </c>
      <c r="S306" s="23">
        <f>R306*D306</f>
        <v>4.55</v>
      </c>
      <c r="T306" s="2"/>
      <c r="U306" s="2"/>
    </row>
    <row r="307" spans="1:21" ht="15.75" customHeight="1" x14ac:dyDescent="0.25">
      <c r="A307" s="6" t="s">
        <v>565</v>
      </c>
      <c r="B307" s="6" t="s">
        <v>3807</v>
      </c>
      <c r="C307" s="6" t="s">
        <v>31</v>
      </c>
      <c r="D307" s="7">
        <v>7</v>
      </c>
      <c r="E307" s="6" t="s">
        <v>3808</v>
      </c>
      <c r="F307" s="6" t="s">
        <v>121</v>
      </c>
      <c r="G307" s="6" t="s">
        <v>27</v>
      </c>
      <c r="H307" s="6" t="s">
        <v>28</v>
      </c>
      <c r="I307" s="6" t="s">
        <v>29</v>
      </c>
      <c r="J307" s="6" t="s">
        <v>37</v>
      </c>
      <c r="K307" s="7">
        <v>12</v>
      </c>
      <c r="L307" s="6" t="s">
        <v>3809</v>
      </c>
      <c r="M307" s="6" t="s">
        <v>1016</v>
      </c>
      <c r="N307" s="6" t="s">
        <v>8</v>
      </c>
      <c r="O307" s="6" t="s">
        <v>5</v>
      </c>
      <c r="P307" s="6" t="s">
        <v>702</v>
      </c>
      <c r="Q307" s="4">
        <v>797</v>
      </c>
      <c r="R307" s="21">
        <v>0.6</v>
      </c>
      <c r="S307" s="23">
        <f>R307*D307</f>
        <v>4.2</v>
      </c>
      <c r="T307" s="2"/>
      <c r="U307" s="2"/>
    </row>
    <row r="308" spans="1:21" ht="15.75" customHeight="1" x14ac:dyDescent="0.25">
      <c r="A308" s="6" t="s">
        <v>3950</v>
      </c>
      <c r="B308" s="6" t="s">
        <v>3951</v>
      </c>
      <c r="C308" s="6" t="s">
        <v>31</v>
      </c>
      <c r="D308" s="7">
        <v>7</v>
      </c>
      <c r="E308" s="6" t="s">
        <v>3952</v>
      </c>
      <c r="F308" s="6" t="s">
        <v>151</v>
      </c>
      <c r="G308" s="6" t="s">
        <v>4559</v>
      </c>
      <c r="H308" s="6" t="s">
        <v>28</v>
      </c>
      <c r="I308" s="6" t="s">
        <v>29</v>
      </c>
      <c r="J308" s="6" t="s">
        <v>30</v>
      </c>
      <c r="K308" s="7">
        <v>13</v>
      </c>
      <c r="L308" s="6" t="s">
        <v>3953</v>
      </c>
      <c r="M308" s="6" t="s">
        <v>3954</v>
      </c>
      <c r="N308" s="6" t="s">
        <v>7</v>
      </c>
      <c r="O308" s="6" t="s">
        <v>5</v>
      </c>
      <c r="P308" s="6" t="s">
        <v>689</v>
      </c>
      <c r="Q308" s="4">
        <v>838</v>
      </c>
      <c r="R308" s="21">
        <v>0.57374999999999998</v>
      </c>
      <c r="S308" s="23">
        <f>R308*D308</f>
        <v>4.0162499999999994</v>
      </c>
      <c r="T308" s="2"/>
      <c r="U308" s="2"/>
    </row>
    <row r="309" spans="1:21" ht="15.75" customHeight="1" x14ac:dyDescent="0.25">
      <c r="A309" s="6" t="s">
        <v>545</v>
      </c>
      <c r="B309" s="6" t="s">
        <v>4223</v>
      </c>
      <c r="C309" s="6" t="s">
        <v>38</v>
      </c>
      <c r="D309" s="7">
        <v>7</v>
      </c>
      <c r="E309" s="6" t="s">
        <v>4224</v>
      </c>
      <c r="F309" s="6" t="s">
        <v>121</v>
      </c>
      <c r="G309" s="6" t="s">
        <v>48</v>
      </c>
      <c r="H309" s="6" t="s">
        <v>40</v>
      </c>
      <c r="I309" s="6" t="s">
        <v>29</v>
      </c>
      <c r="J309" s="6" t="s">
        <v>37</v>
      </c>
      <c r="K309" s="7">
        <v>17</v>
      </c>
      <c r="L309" s="6" t="s">
        <v>4225</v>
      </c>
      <c r="M309" s="6" t="s">
        <v>3279</v>
      </c>
      <c r="N309" s="6" t="s">
        <v>7</v>
      </c>
      <c r="O309" s="6" t="s">
        <v>5</v>
      </c>
      <c r="P309" s="6" t="s">
        <v>737</v>
      </c>
      <c r="Q309" s="4">
        <v>904</v>
      </c>
      <c r="R309" s="21">
        <v>0.5</v>
      </c>
      <c r="S309" s="23">
        <f>R309*D309</f>
        <v>3.5</v>
      </c>
      <c r="T309" s="2"/>
      <c r="U309" s="2"/>
    </row>
    <row r="310" spans="1:21" ht="15.75" customHeight="1" x14ac:dyDescent="0.25">
      <c r="A310" s="6" t="s">
        <v>682</v>
      </c>
      <c r="B310" s="6" t="s">
        <v>683</v>
      </c>
      <c r="C310" s="6" t="s">
        <v>31</v>
      </c>
      <c r="D310" s="7">
        <v>69</v>
      </c>
      <c r="E310" s="6" t="s">
        <v>684</v>
      </c>
      <c r="F310" s="6" t="s">
        <v>163</v>
      </c>
      <c r="G310" s="6" t="s">
        <v>35</v>
      </c>
      <c r="H310" s="6" t="s">
        <v>28</v>
      </c>
      <c r="I310" s="6" t="s">
        <v>29</v>
      </c>
      <c r="J310" s="6" t="s">
        <v>37</v>
      </c>
      <c r="K310" s="7">
        <v>16</v>
      </c>
      <c r="L310" s="6" t="s">
        <v>685</v>
      </c>
      <c r="M310" s="6" t="s">
        <v>686</v>
      </c>
      <c r="N310" s="6" t="s">
        <v>8</v>
      </c>
      <c r="O310" s="6" t="s">
        <v>5</v>
      </c>
      <c r="P310" s="6" t="s">
        <v>687</v>
      </c>
      <c r="Q310" s="4">
        <v>1</v>
      </c>
      <c r="R310" s="21">
        <v>1.71875</v>
      </c>
      <c r="S310" s="23">
        <f>R310*D310</f>
        <v>118.59375</v>
      </c>
      <c r="T310" s="2"/>
      <c r="U310" s="2"/>
    </row>
    <row r="311" spans="1:21" ht="15.75" customHeight="1" x14ac:dyDescent="0.25">
      <c r="A311" s="6" t="s">
        <v>966</v>
      </c>
      <c r="B311" s="6" t="s">
        <v>967</v>
      </c>
      <c r="C311" s="6" t="s">
        <v>38</v>
      </c>
      <c r="D311" s="7">
        <v>69</v>
      </c>
      <c r="E311" s="6" t="s">
        <v>968</v>
      </c>
      <c r="F311" s="6" t="s">
        <v>26</v>
      </c>
      <c r="G311" s="6" t="s">
        <v>35</v>
      </c>
      <c r="H311" s="6" t="s">
        <v>40</v>
      </c>
      <c r="I311" s="6" t="s">
        <v>29</v>
      </c>
      <c r="J311" s="6" t="s">
        <v>30</v>
      </c>
      <c r="K311" s="7">
        <v>5</v>
      </c>
      <c r="L311" s="6" t="s">
        <v>969</v>
      </c>
      <c r="M311" s="6" t="s">
        <v>970</v>
      </c>
      <c r="N311" s="6" t="s">
        <v>6</v>
      </c>
      <c r="O311" s="6" t="s">
        <v>5</v>
      </c>
      <c r="P311" s="6" t="s">
        <v>687</v>
      </c>
      <c r="Q311" s="4">
        <v>65</v>
      </c>
      <c r="R311" s="21">
        <v>1.3625</v>
      </c>
      <c r="S311" s="23">
        <f>R311*D311</f>
        <v>94.012500000000003</v>
      </c>
      <c r="T311" s="2"/>
      <c r="U311" s="2"/>
    </row>
    <row r="312" spans="1:21" ht="15.75" customHeight="1" x14ac:dyDescent="0.25">
      <c r="A312" s="6" t="s">
        <v>547</v>
      </c>
      <c r="B312" s="6" t="s">
        <v>2039</v>
      </c>
      <c r="C312" s="6" t="s">
        <v>4548</v>
      </c>
      <c r="D312" s="7">
        <v>69</v>
      </c>
      <c r="E312" s="11"/>
      <c r="F312" s="6" t="s">
        <v>66</v>
      </c>
      <c r="G312" s="6" t="s">
        <v>36</v>
      </c>
      <c r="H312" s="6" t="s">
        <v>28</v>
      </c>
      <c r="I312" s="6" t="s">
        <v>29</v>
      </c>
      <c r="J312" s="6" t="s">
        <v>30</v>
      </c>
      <c r="K312" s="7">
        <v>3</v>
      </c>
      <c r="L312" s="6" t="s">
        <v>2040</v>
      </c>
      <c r="M312" s="6" t="s">
        <v>1440</v>
      </c>
      <c r="N312" s="6" t="s">
        <v>7</v>
      </c>
      <c r="O312" s="6" t="s">
        <v>5</v>
      </c>
      <c r="P312" s="6" t="s">
        <v>1142</v>
      </c>
      <c r="Q312" s="4">
        <v>324</v>
      </c>
      <c r="R312" s="21">
        <v>1.01</v>
      </c>
      <c r="S312" s="23">
        <f>R312*D312</f>
        <v>69.69</v>
      </c>
      <c r="T312" s="2"/>
      <c r="U312" s="2"/>
    </row>
    <row r="313" spans="1:21" ht="15.75" customHeight="1" x14ac:dyDescent="0.25">
      <c r="A313" s="6" t="s">
        <v>624</v>
      </c>
      <c r="B313" s="6" t="s">
        <v>2658</v>
      </c>
      <c r="C313" s="6" t="s">
        <v>38</v>
      </c>
      <c r="D313" s="7">
        <v>69</v>
      </c>
      <c r="E313" s="6" t="s">
        <v>2659</v>
      </c>
      <c r="F313" s="6" t="s">
        <v>204</v>
      </c>
      <c r="G313" s="6" t="s">
        <v>33</v>
      </c>
      <c r="H313" s="6" t="s">
        <v>42</v>
      </c>
      <c r="I313" s="6" t="s">
        <v>29</v>
      </c>
      <c r="J313" s="6" t="s">
        <v>37</v>
      </c>
      <c r="K313" s="7">
        <v>8</v>
      </c>
      <c r="L313" s="6" t="s">
        <v>2660</v>
      </c>
      <c r="M313" s="6" t="s">
        <v>2661</v>
      </c>
      <c r="N313" s="6" t="s">
        <v>7</v>
      </c>
      <c r="O313" s="6" t="s">
        <v>5</v>
      </c>
      <c r="P313" s="6" t="s">
        <v>681</v>
      </c>
      <c r="Q313" s="4">
        <v>486</v>
      </c>
      <c r="R313" s="21">
        <v>0.875</v>
      </c>
      <c r="S313" s="23">
        <f>R313*D313</f>
        <v>60.375</v>
      </c>
      <c r="T313" s="2"/>
      <c r="U313" s="2"/>
    </row>
    <row r="314" spans="1:21" ht="15.75" customHeight="1" x14ac:dyDescent="0.25">
      <c r="A314" s="6" t="s">
        <v>2698</v>
      </c>
      <c r="B314" s="6" t="s">
        <v>710</v>
      </c>
      <c r="C314" s="6" t="s">
        <v>38</v>
      </c>
      <c r="D314" s="7">
        <v>69</v>
      </c>
      <c r="E314" s="6" t="s">
        <v>2699</v>
      </c>
      <c r="F314" s="6" t="s">
        <v>149</v>
      </c>
      <c r="G314" s="6" t="s">
        <v>4559</v>
      </c>
      <c r="H314" s="6" t="s">
        <v>40</v>
      </c>
      <c r="I314" s="6" t="s">
        <v>29</v>
      </c>
      <c r="J314" s="6" t="s">
        <v>37</v>
      </c>
      <c r="K314" s="7">
        <v>15</v>
      </c>
      <c r="L314" s="6" t="s">
        <v>2700</v>
      </c>
      <c r="M314" s="6" t="s">
        <v>1842</v>
      </c>
      <c r="N314" s="6" t="s">
        <v>8</v>
      </c>
      <c r="O314" s="6" t="s">
        <v>5</v>
      </c>
      <c r="P314" s="6" t="s">
        <v>784</v>
      </c>
      <c r="Q314" s="4">
        <v>498</v>
      </c>
      <c r="R314" s="21">
        <v>0.86062500000000008</v>
      </c>
      <c r="S314" s="23">
        <f>R314*D314</f>
        <v>59.383125000000007</v>
      </c>
      <c r="T314" s="2"/>
      <c r="U314" s="2"/>
    </row>
    <row r="315" spans="1:21" ht="15.75" customHeight="1" x14ac:dyDescent="0.25">
      <c r="A315" s="6" t="s">
        <v>673</v>
      </c>
      <c r="B315" s="6" t="s">
        <v>2890</v>
      </c>
      <c r="C315" s="6" t="s">
        <v>31</v>
      </c>
      <c r="D315" s="7">
        <v>69</v>
      </c>
      <c r="E315" s="6" t="s">
        <v>2891</v>
      </c>
      <c r="F315" s="6" t="s">
        <v>187</v>
      </c>
      <c r="G315" s="6" t="s">
        <v>41</v>
      </c>
      <c r="H315" s="6" t="s">
        <v>40</v>
      </c>
      <c r="I315" s="6" t="s">
        <v>29</v>
      </c>
      <c r="J315" s="6" t="s">
        <v>37</v>
      </c>
      <c r="K315" s="7">
        <v>13</v>
      </c>
      <c r="L315" s="6" t="s">
        <v>2892</v>
      </c>
      <c r="M315" s="6" t="s">
        <v>926</v>
      </c>
      <c r="N315" s="6" t="s">
        <v>8</v>
      </c>
      <c r="O315" s="6" t="s">
        <v>5</v>
      </c>
      <c r="P315" s="6" t="s">
        <v>702</v>
      </c>
      <c r="Q315" s="4">
        <v>549</v>
      </c>
      <c r="R315" s="21">
        <v>0.82</v>
      </c>
      <c r="S315" s="23">
        <f>R315*D315</f>
        <v>56.58</v>
      </c>
      <c r="T315" s="2"/>
      <c r="U315" s="2"/>
    </row>
    <row r="316" spans="1:21" ht="15.75" customHeight="1" x14ac:dyDescent="0.25">
      <c r="A316" s="6" t="s">
        <v>2989</v>
      </c>
      <c r="B316" s="6" t="s">
        <v>2990</v>
      </c>
      <c r="C316" s="6" t="s">
        <v>4548</v>
      </c>
      <c r="D316" s="7">
        <v>69</v>
      </c>
      <c r="E316" s="11"/>
      <c r="F316" s="6" t="s">
        <v>223</v>
      </c>
      <c r="G316" s="6" t="s">
        <v>36</v>
      </c>
      <c r="H316" s="6" t="s">
        <v>28</v>
      </c>
      <c r="I316" s="6" t="s">
        <v>29</v>
      </c>
      <c r="J316" s="6" t="s">
        <v>37</v>
      </c>
      <c r="K316" s="7">
        <v>12</v>
      </c>
      <c r="L316" s="6" t="s">
        <v>2991</v>
      </c>
      <c r="M316" s="6" t="s">
        <v>1361</v>
      </c>
      <c r="N316" s="6" t="s">
        <v>8</v>
      </c>
      <c r="O316" s="6" t="s">
        <v>5</v>
      </c>
      <c r="P316" s="6" t="s">
        <v>708</v>
      </c>
      <c r="Q316" s="4">
        <v>575</v>
      </c>
      <c r="R316" s="21">
        <v>0.796875</v>
      </c>
      <c r="S316" s="23">
        <f>R316*D316</f>
        <v>54.984375</v>
      </c>
      <c r="T316" s="2"/>
      <c r="U316" s="2"/>
    </row>
    <row r="317" spans="1:21" ht="15.75" customHeight="1" x14ac:dyDescent="0.25">
      <c r="A317" s="6" t="s">
        <v>3413</v>
      </c>
      <c r="B317" s="6" t="s">
        <v>3414</v>
      </c>
      <c r="C317" s="6" t="s">
        <v>31</v>
      </c>
      <c r="D317" s="7">
        <v>69</v>
      </c>
      <c r="E317" s="6" t="s">
        <v>3415</v>
      </c>
      <c r="F317" s="9" t="s">
        <v>4559</v>
      </c>
      <c r="G317" s="6" t="s">
        <v>27</v>
      </c>
      <c r="H317" s="6" t="s">
        <v>42</v>
      </c>
      <c r="I317" s="6" t="s">
        <v>29</v>
      </c>
      <c r="J317" s="6" t="s">
        <v>30</v>
      </c>
      <c r="K317" s="7">
        <v>7</v>
      </c>
      <c r="L317" s="6" t="s">
        <v>3416</v>
      </c>
      <c r="M317" s="6" t="s">
        <v>994</v>
      </c>
      <c r="N317" s="6" t="s">
        <v>8</v>
      </c>
      <c r="O317" s="6" t="s">
        <v>5</v>
      </c>
      <c r="P317" s="6" t="s">
        <v>702</v>
      </c>
      <c r="Q317" s="4">
        <v>688</v>
      </c>
      <c r="R317" s="21">
        <v>0.69699999999999995</v>
      </c>
      <c r="S317" s="23">
        <f>R317*D317</f>
        <v>48.092999999999996</v>
      </c>
      <c r="T317" s="2"/>
      <c r="U317" s="2"/>
    </row>
    <row r="318" spans="1:21" ht="15.75" customHeight="1" x14ac:dyDescent="0.25">
      <c r="A318" s="6" t="s">
        <v>3666</v>
      </c>
      <c r="B318" s="6" t="s">
        <v>3667</v>
      </c>
      <c r="C318" s="6" t="s">
        <v>31</v>
      </c>
      <c r="D318" s="7">
        <v>69</v>
      </c>
      <c r="E318" s="6" t="s">
        <v>3668</v>
      </c>
      <c r="F318" s="6" t="s">
        <v>369</v>
      </c>
      <c r="G318" s="6" t="s">
        <v>27</v>
      </c>
      <c r="H318" s="6" t="s">
        <v>42</v>
      </c>
      <c r="I318" s="6" t="s">
        <v>29</v>
      </c>
      <c r="J318" s="6" t="s">
        <v>37</v>
      </c>
      <c r="K318" s="7">
        <v>17</v>
      </c>
      <c r="L318" s="6" t="s">
        <v>3669</v>
      </c>
      <c r="M318" s="6" t="s">
        <v>2528</v>
      </c>
      <c r="N318" s="6" t="s">
        <v>8</v>
      </c>
      <c r="O318" s="6" t="s">
        <v>5</v>
      </c>
      <c r="P318" s="6" t="s">
        <v>708</v>
      </c>
      <c r="Q318" s="4">
        <v>755</v>
      </c>
      <c r="R318" s="21">
        <v>0.64</v>
      </c>
      <c r="S318" s="23">
        <f>R318*D318</f>
        <v>44.160000000000004</v>
      </c>
      <c r="T318" s="2"/>
      <c r="U318" s="2"/>
    </row>
    <row r="319" spans="1:21" ht="15.75" customHeight="1" x14ac:dyDescent="0.25">
      <c r="A319" s="6" t="s">
        <v>414</v>
      </c>
      <c r="B319" s="6" t="s">
        <v>3860</v>
      </c>
      <c r="C319" s="6" t="s">
        <v>31</v>
      </c>
      <c r="D319" s="7">
        <v>69</v>
      </c>
      <c r="E319" s="6" t="s">
        <v>3573</v>
      </c>
      <c r="F319" s="6" t="s">
        <v>142</v>
      </c>
      <c r="G319" s="6" t="s">
        <v>48</v>
      </c>
      <c r="H319" s="6" t="s">
        <v>28</v>
      </c>
      <c r="I319" s="6" t="s">
        <v>29</v>
      </c>
      <c r="J319" s="6" t="s">
        <v>37</v>
      </c>
      <c r="K319" s="7">
        <v>20</v>
      </c>
      <c r="L319" s="6" t="s">
        <v>3861</v>
      </c>
      <c r="M319" s="6" t="s">
        <v>3862</v>
      </c>
      <c r="N319" s="6" t="s">
        <v>6</v>
      </c>
      <c r="O319" s="6" t="s">
        <v>5</v>
      </c>
      <c r="P319" s="6" t="s">
        <v>697</v>
      </c>
      <c r="Q319" s="4">
        <v>810</v>
      </c>
      <c r="R319" s="21">
        <v>0.58749999999999991</v>
      </c>
      <c r="S319" s="23">
        <f>R319*D319</f>
        <v>40.537499999999994</v>
      </c>
      <c r="T319" s="2"/>
      <c r="U319" s="2"/>
    </row>
    <row r="320" spans="1:21" ht="15.75" customHeight="1" x14ac:dyDescent="0.25">
      <c r="A320" s="6" t="s">
        <v>1483</v>
      </c>
      <c r="B320" s="6" t="s">
        <v>1484</v>
      </c>
      <c r="C320" s="6" t="s">
        <v>38</v>
      </c>
      <c r="D320" s="7">
        <v>68</v>
      </c>
      <c r="E320" s="6" t="s">
        <v>1485</v>
      </c>
      <c r="F320" s="6" t="s">
        <v>218</v>
      </c>
      <c r="G320" s="6" t="s">
        <v>35</v>
      </c>
      <c r="H320" s="6" t="s">
        <v>28</v>
      </c>
      <c r="I320" s="6" t="s">
        <v>29</v>
      </c>
      <c r="J320" s="6" t="s">
        <v>37</v>
      </c>
      <c r="K320" s="7">
        <v>5</v>
      </c>
      <c r="L320" s="6" t="s">
        <v>1486</v>
      </c>
      <c r="M320" s="6" t="s">
        <v>1487</v>
      </c>
      <c r="N320" s="6" t="s">
        <v>7</v>
      </c>
      <c r="O320" s="6" t="s">
        <v>5</v>
      </c>
      <c r="P320" s="6" t="s">
        <v>702</v>
      </c>
      <c r="Q320" s="4">
        <v>181</v>
      </c>
      <c r="R320" s="21">
        <v>1.1581250000000001</v>
      </c>
      <c r="S320" s="23">
        <f>R320*D320</f>
        <v>78.752499999999998</v>
      </c>
      <c r="T320" s="2"/>
      <c r="U320" s="2"/>
    </row>
    <row r="321" spans="1:21" ht="15.75" customHeight="1" x14ac:dyDescent="0.25">
      <c r="A321" s="6" t="s">
        <v>357</v>
      </c>
      <c r="B321" s="6" t="s">
        <v>257</v>
      </c>
      <c r="C321" s="6" t="s">
        <v>31</v>
      </c>
      <c r="D321" s="7">
        <v>68</v>
      </c>
      <c r="E321" s="6" t="s">
        <v>1629</v>
      </c>
      <c r="F321" s="6" t="s">
        <v>78</v>
      </c>
      <c r="G321" s="6" t="s">
        <v>41</v>
      </c>
      <c r="H321" s="6" t="s">
        <v>28</v>
      </c>
      <c r="I321" s="6" t="s">
        <v>29</v>
      </c>
      <c r="J321" s="6" t="s">
        <v>30</v>
      </c>
      <c r="K321" s="7">
        <v>15</v>
      </c>
      <c r="L321" s="6" t="s">
        <v>1630</v>
      </c>
      <c r="M321" s="6" t="s">
        <v>1374</v>
      </c>
      <c r="N321" s="6" t="s">
        <v>7</v>
      </c>
      <c r="O321" s="6" t="s">
        <v>5</v>
      </c>
      <c r="P321" s="6" t="s">
        <v>737</v>
      </c>
      <c r="Q321" s="4">
        <v>219</v>
      </c>
      <c r="R321" s="21">
        <v>1.125</v>
      </c>
      <c r="S321" s="23">
        <f>R321*D321</f>
        <v>76.5</v>
      </c>
      <c r="T321" s="2"/>
      <c r="U321" s="2"/>
    </row>
    <row r="322" spans="1:21" ht="15.75" customHeight="1" x14ac:dyDescent="0.25">
      <c r="A322" s="6" t="s">
        <v>1928</v>
      </c>
      <c r="B322" s="6" t="s">
        <v>453</v>
      </c>
      <c r="C322" s="6" t="s">
        <v>38</v>
      </c>
      <c r="D322" s="7">
        <v>68</v>
      </c>
      <c r="E322" s="6" t="s">
        <v>1929</v>
      </c>
      <c r="F322" s="6" t="s">
        <v>82</v>
      </c>
      <c r="G322" s="6" t="s">
        <v>33</v>
      </c>
      <c r="H322" s="6" t="s">
        <v>28</v>
      </c>
      <c r="I322" s="6" t="s">
        <v>29</v>
      </c>
      <c r="J322" s="6" t="s">
        <v>30</v>
      </c>
      <c r="K322" s="7">
        <v>5</v>
      </c>
      <c r="L322" s="6" t="s">
        <v>1930</v>
      </c>
      <c r="M322" s="6" t="s">
        <v>1931</v>
      </c>
      <c r="N322" s="6" t="s">
        <v>8</v>
      </c>
      <c r="O322" s="6" t="s">
        <v>5</v>
      </c>
      <c r="P322" s="6" t="s">
        <v>708</v>
      </c>
      <c r="Q322" s="4">
        <v>295</v>
      </c>
      <c r="R322" s="21">
        <v>1.03125</v>
      </c>
      <c r="S322" s="23">
        <f>R322*D322</f>
        <v>70.125</v>
      </c>
      <c r="T322" s="2"/>
      <c r="U322" s="2"/>
    </row>
    <row r="323" spans="1:21" ht="15.75" customHeight="1" x14ac:dyDescent="0.25">
      <c r="A323" s="6" t="s">
        <v>306</v>
      </c>
      <c r="B323" s="6" t="s">
        <v>2668</v>
      </c>
      <c r="C323" s="6" t="s">
        <v>38</v>
      </c>
      <c r="D323" s="7">
        <v>68</v>
      </c>
      <c r="E323" s="6" t="s">
        <v>2669</v>
      </c>
      <c r="F323" s="6" t="s">
        <v>128</v>
      </c>
      <c r="G323" s="6" t="s">
        <v>4559</v>
      </c>
      <c r="H323" s="6" t="s">
        <v>40</v>
      </c>
      <c r="I323" s="6" t="s">
        <v>29</v>
      </c>
      <c r="J323" s="6" t="s">
        <v>30</v>
      </c>
      <c r="K323" s="7">
        <v>10</v>
      </c>
      <c r="L323" s="6" t="s">
        <v>2670</v>
      </c>
      <c r="M323" s="6" t="s">
        <v>2671</v>
      </c>
      <c r="N323" s="6" t="s">
        <v>8</v>
      </c>
      <c r="O323" s="6" t="s">
        <v>5</v>
      </c>
      <c r="P323" s="6" t="s">
        <v>1142</v>
      </c>
      <c r="Q323" s="4">
        <v>486</v>
      </c>
      <c r="R323" s="21">
        <v>0.875</v>
      </c>
      <c r="S323" s="23">
        <f>R323*D323</f>
        <v>59.5</v>
      </c>
      <c r="T323" s="2"/>
      <c r="U323" s="2"/>
    </row>
    <row r="324" spans="1:21" ht="15.75" customHeight="1" x14ac:dyDescent="0.25">
      <c r="A324" s="6" t="s">
        <v>2717</v>
      </c>
      <c r="B324" s="6" t="s">
        <v>2718</v>
      </c>
      <c r="C324" s="6" t="s">
        <v>31</v>
      </c>
      <c r="D324" s="7">
        <v>68</v>
      </c>
      <c r="E324" s="6" t="s">
        <v>2719</v>
      </c>
      <c r="F324" s="6" t="s">
        <v>78</v>
      </c>
      <c r="G324" s="6" t="s">
        <v>41</v>
      </c>
      <c r="H324" s="6" t="s">
        <v>42</v>
      </c>
      <c r="I324" s="6" t="s">
        <v>29</v>
      </c>
      <c r="J324" s="6" t="s">
        <v>30</v>
      </c>
      <c r="K324" s="7">
        <v>20</v>
      </c>
      <c r="L324" s="6" t="s">
        <v>2720</v>
      </c>
      <c r="M324" s="6" t="s">
        <v>1740</v>
      </c>
      <c r="N324" s="6" t="s">
        <v>6</v>
      </c>
      <c r="O324" s="6" t="s">
        <v>5</v>
      </c>
      <c r="P324" s="6" t="s">
        <v>784</v>
      </c>
      <c r="Q324" s="4">
        <v>504</v>
      </c>
      <c r="R324" s="21">
        <v>0.85000000000000009</v>
      </c>
      <c r="S324" s="23">
        <f>R324*D324</f>
        <v>57.800000000000004</v>
      </c>
      <c r="T324" s="2"/>
      <c r="U324" s="2"/>
    </row>
    <row r="325" spans="1:21" ht="15.75" customHeight="1" x14ac:dyDescent="0.25">
      <c r="A325" s="6" t="s">
        <v>2870</v>
      </c>
      <c r="B325" s="6" t="s">
        <v>2871</v>
      </c>
      <c r="C325" s="6" t="s">
        <v>31</v>
      </c>
      <c r="D325" s="7">
        <v>68</v>
      </c>
      <c r="E325" s="6" t="s">
        <v>2872</v>
      </c>
      <c r="F325" s="6" t="s">
        <v>89</v>
      </c>
      <c r="G325" s="6" t="s">
        <v>48</v>
      </c>
      <c r="H325" s="6" t="s">
        <v>28</v>
      </c>
      <c r="I325" s="6" t="s">
        <v>29</v>
      </c>
      <c r="J325" s="6" t="s">
        <v>37</v>
      </c>
      <c r="K325" s="7">
        <v>8</v>
      </c>
      <c r="L325" s="6" t="s">
        <v>2873</v>
      </c>
      <c r="M325" s="6" t="s">
        <v>1617</v>
      </c>
      <c r="N325" s="6" t="s">
        <v>8</v>
      </c>
      <c r="O325" s="6" t="s">
        <v>5</v>
      </c>
      <c r="P325" s="6" t="s">
        <v>708</v>
      </c>
      <c r="Q325" s="4">
        <v>544</v>
      </c>
      <c r="R325" s="21">
        <v>0.82450000000000001</v>
      </c>
      <c r="S325" s="23">
        <f>R325*D325</f>
        <v>56.066000000000003</v>
      </c>
      <c r="T325" s="2"/>
      <c r="U325" s="2"/>
    </row>
    <row r="326" spans="1:21" ht="15.75" customHeight="1" x14ac:dyDescent="0.25">
      <c r="A326" s="6" t="s">
        <v>3083</v>
      </c>
      <c r="B326" s="6" t="s">
        <v>3084</v>
      </c>
      <c r="C326" s="6" t="s">
        <v>31</v>
      </c>
      <c r="D326" s="7">
        <v>68</v>
      </c>
      <c r="E326" s="6" t="s">
        <v>3085</v>
      </c>
      <c r="F326" s="6" t="s">
        <v>105</v>
      </c>
      <c r="G326" s="6" t="s">
        <v>27</v>
      </c>
      <c r="H326" s="6" t="s">
        <v>40</v>
      </c>
      <c r="I326" s="6" t="s">
        <v>29</v>
      </c>
      <c r="J326" s="6" t="s">
        <v>30</v>
      </c>
      <c r="K326" s="7">
        <v>11</v>
      </c>
      <c r="L326" s="6" t="s">
        <v>3086</v>
      </c>
      <c r="M326" s="6" t="s">
        <v>3087</v>
      </c>
      <c r="N326" s="6" t="s">
        <v>8</v>
      </c>
      <c r="O326" s="6" t="s">
        <v>5</v>
      </c>
      <c r="P326" s="6" t="s">
        <v>687</v>
      </c>
      <c r="Q326" s="4">
        <v>602</v>
      </c>
      <c r="R326" s="21">
        <v>0.77349999999999997</v>
      </c>
      <c r="S326" s="23">
        <f>R326*D326</f>
        <v>52.597999999999999</v>
      </c>
      <c r="T326" s="2"/>
      <c r="U326" s="2"/>
    </row>
    <row r="327" spans="1:21" ht="15.75" customHeight="1" x14ac:dyDescent="0.25">
      <c r="A327" s="6" t="s">
        <v>3432</v>
      </c>
      <c r="B327" s="6" t="s">
        <v>3433</v>
      </c>
      <c r="C327" s="6" t="s">
        <v>31</v>
      </c>
      <c r="D327" s="7">
        <v>68</v>
      </c>
      <c r="E327" s="8">
        <v>28405</v>
      </c>
      <c r="F327" s="6" t="s">
        <v>70</v>
      </c>
      <c r="G327" s="6" t="s">
        <v>35</v>
      </c>
      <c r="H327" s="6" t="s">
        <v>42</v>
      </c>
      <c r="I327" s="6" t="s">
        <v>29</v>
      </c>
      <c r="J327" s="6" t="s">
        <v>30</v>
      </c>
      <c r="K327" s="7">
        <v>17</v>
      </c>
      <c r="L327" s="6" t="s">
        <v>3434</v>
      </c>
      <c r="M327" s="6" t="s">
        <v>2195</v>
      </c>
      <c r="N327" s="6" t="s">
        <v>8</v>
      </c>
      <c r="O327" s="6" t="s">
        <v>5</v>
      </c>
      <c r="P327" s="6" t="s">
        <v>784</v>
      </c>
      <c r="Q327" s="4">
        <v>691</v>
      </c>
      <c r="R327" s="21">
        <v>0.69062499999999993</v>
      </c>
      <c r="S327" s="23">
        <f>R327*D327</f>
        <v>46.962499999999999</v>
      </c>
      <c r="T327" s="2"/>
      <c r="U327" s="2"/>
    </row>
    <row r="328" spans="1:21" ht="15.75" customHeight="1" x14ac:dyDescent="0.25">
      <c r="A328" s="6" t="s">
        <v>3585</v>
      </c>
      <c r="B328" s="6" t="s">
        <v>3586</v>
      </c>
      <c r="C328" s="6" t="s">
        <v>38</v>
      </c>
      <c r="D328" s="7">
        <v>68</v>
      </c>
      <c r="E328" s="6" t="s">
        <v>3587</v>
      </c>
      <c r="F328" s="6" t="s">
        <v>63</v>
      </c>
      <c r="G328" s="6" t="s">
        <v>27</v>
      </c>
      <c r="H328" s="6" t="s">
        <v>28</v>
      </c>
      <c r="I328" s="6" t="s">
        <v>29</v>
      </c>
      <c r="J328" s="6" t="s">
        <v>30</v>
      </c>
      <c r="K328" s="7">
        <v>6</v>
      </c>
      <c r="L328" s="6" t="s">
        <v>3588</v>
      </c>
      <c r="M328" s="6" t="s">
        <v>1365</v>
      </c>
      <c r="N328" s="6" t="s">
        <v>6</v>
      </c>
      <c r="O328" s="6" t="s">
        <v>5</v>
      </c>
      <c r="P328" s="6" t="s">
        <v>708</v>
      </c>
      <c r="Q328" s="4">
        <v>733</v>
      </c>
      <c r="R328" s="21">
        <v>0.66250000000000009</v>
      </c>
      <c r="S328" s="23">
        <f>R328*D328</f>
        <v>45.050000000000004</v>
      </c>
      <c r="T328" s="2"/>
      <c r="U328" s="2"/>
    </row>
    <row r="329" spans="1:21" ht="15.75" customHeight="1" x14ac:dyDescent="0.25">
      <c r="A329" s="6" t="s">
        <v>237</v>
      </c>
      <c r="B329" s="6" t="s">
        <v>3602</v>
      </c>
      <c r="C329" s="6" t="s">
        <v>31</v>
      </c>
      <c r="D329" s="7">
        <v>68</v>
      </c>
      <c r="E329" s="6" t="s">
        <v>3603</v>
      </c>
      <c r="F329" s="6" t="s">
        <v>201</v>
      </c>
      <c r="G329" s="6" t="s">
        <v>33</v>
      </c>
      <c r="H329" s="6" t="s">
        <v>28</v>
      </c>
      <c r="I329" s="6" t="s">
        <v>29</v>
      </c>
      <c r="J329" s="6" t="s">
        <v>30</v>
      </c>
      <c r="K329" s="7">
        <v>11</v>
      </c>
      <c r="L329" s="6" t="s">
        <v>3604</v>
      </c>
      <c r="M329" s="6" t="s">
        <v>3605</v>
      </c>
      <c r="N329" s="6" t="s">
        <v>8</v>
      </c>
      <c r="O329" s="6" t="s">
        <v>5</v>
      </c>
      <c r="P329" s="6" t="s">
        <v>702</v>
      </c>
      <c r="Q329" s="4">
        <v>741</v>
      </c>
      <c r="R329" s="21">
        <v>0.65874999999999995</v>
      </c>
      <c r="S329" s="23">
        <f>R329*D329</f>
        <v>44.794999999999995</v>
      </c>
      <c r="T329" s="2"/>
      <c r="U329" s="2"/>
    </row>
    <row r="330" spans="1:21" ht="15.75" customHeight="1" x14ac:dyDescent="0.25">
      <c r="A330" s="6" t="s">
        <v>1497</v>
      </c>
      <c r="B330" s="6" t="s">
        <v>1498</v>
      </c>
      <c r="C330" s="6" t="s">
        <v>38</v>
      </c>
      <c r="D330" s="7">
        <v>67</v>
      </c>
      <c r="E330" s="8">
        <v>26793</v>
      </c>
      <c r="F330" s="6" t="s">
        <v>78</v>
      </c>
      <c r="G330" s="6" t="s">
        <v>4559</v>
      </c>
      <c r="H330" s="6" t="s">
        <v>28</v>
      </c>
      <c r="I330" s="6" t="s">
        <v>29</v>
      </c>
      <c r="J330" s="6" t="s">
        <v>30</v>
      </c>
      <c r="K330" s="7">
        <v>17</v>
      </c>
      <c r="L330" s="6" t="s">
        <v>1499</v>
      </c>
      <c r="M330" s="6" t="s">
        <v>1500</v>
      </c>
      <c r="N330" s="6" t="s">
        <v>8</v>
      </c>
      <c r="O330" s="6" t="s">
        <v>5</v>
      </c>
      <c r="P330" s="6" t="s">
        <v>737</v>
      </c>
      <c r="Q330" s="4">
        <v>188</v>
      </c>
      <c r="R330" s="21">
        <v>1.15625</v>
      </c>
      <c r="S330" s="23">
        <f>R330*D330</f>
        <v>77.46875</v>
      </c>
      <c r="T330" s="2"/>
      <c r="U330" s="2"/>
    </row>
    <row r="331" spans="1:21" ht="15.75" customHeight="1" x14ac:dyDescent="0.25">
      <c r="A331" s="6" t="s">
        <v>270</v>
      </c>
      <c r="B331" s="6" t="s">
        <v>2132</v>
      </c>
      <c r="C331" s="6" t="s">
        <v>31</v>
      </c>
      <c r="D331" s="7">
        <v>67</v>
      </c>
      <c r="E331" s="6" t="s">
        <v>2133</v>
      </c>
      <c r="F331" s="6" t="s">
        <v>305</v>
      </c>
      <c r="G331" s="6" t="s">
        <v>48</v>
      </c>
      <c r="H331" s="6" t="s">
        <v>42</v>
      </c>
      <c r="I331" s="6" t="s">
        <v>29</v>
      </c>
      <c r="J331" s="6" t="s">
        <v>37</v>
      </c>
      <c r="K331" s="7">
        <v>12</v>
      </c>
      <c r="L331" s="6" t="s">
        <v>2134</v>
      </c>
      <c r="M331" s="6" t="s">
        <v>2135</v>
      </c>
      <c r="N331" s="6" t="s">
        <v>7</v>
      </c>
      <c r="O331" s="6" t="s">
        <v>5</v>
      </c>
      <c r="P331" s="6" t="s">
        <v>689</v>
      </c>
      <c r="Q331" s="4">
        <v>349</v>
      </c>
      <c r="R331" s="21">
        <v>0.98750000000000004</v>
      </c>
      <c r="S331" s="23">
        <f>R331*D331</f>
        <v>66.162500000000009</v>
      </c>
      <c r="T331" s="2"/>
      <c r="U331" s="2"/>
    </row>
    <row r="332" spans="1:21" ht="15.75" customHeight="1" x14ac:dyDescent="0.25">
      <c r="A332" s="6" t="s">
        <v>2183</v>
      </c>
      <c r="B332" s="6" t="s">
        <v>2184</v>
      </c>
      <c r="C332" s="6" t="s">
        <v>38</v>
      </c>
      <c r="D332" s="7">
        <v>67</v>
      </c>
      <c r="E332" s="6" t="s">
        <v>2185</v>
      </c>
      <c r="F332" s="6" t="s">
        <v>122</v>
      </c>
      <c r="G332" s="6" t="s">
        <v>33</v>
      </c>
      <c r="H332" s="6" t="s">
        <v>28</v>
      </c>
      <c r="I332" s="6" t="s">
        <v>29</v>
      </c>
      <c r="J332" s="6" t="s">
        <v>30</v>
      </c>
      <c r="K332" s="7">
        <v>10</v>
      </c>
      <c r="L332" s="6" t="s">
        <v>2186</v>
      </c>
      <c r="M332" s="6" t="s">
        <v>2187</v>
      </c>
      <c r="N332" s="6" t="s">
        <v>8</v>
      </c>
      <c r="O332" s="6" t="s">
        <v>5</v>
      </c>
      <c r="P332" s="6" t="s">
        <v>766</v>
      </c>
      <c r="Q332" s="4">
        <v>361</v>
      </c>
      <c r="R332" s="21">
        <v>0.97750000000000004</v>
      </c>
      <c r="S332" s="23">
        <f>R332*D332</f>
        <v>65.492500000000007</v>
      </c>
      <c r="T332" s="2"/>
      <c r="U332" s="2"/>
    </row>
    <row r="333" spans="1:21" ht="15.75" customHeight="1" x14ac:dyDescent="0.25">
      <c r="A333" s="6" t="s">
        <v>465</v>
      </c>
      <c r="B333" s="6" t="s">
        <v>2348</v>
      </c>
      <c r="C333" s="6" t="s">
        <v>38</v>
      </c>
      <c r="D333" s="7">
        <v>67</v>
      </c>
      <c r="E333" s="6" t="s">
        <v>2349</v>
      </c>
      <c r="F333" s="6" t="s">
        <v>93</v>
      </c>
      <c r="G333" s="6" t="s">
        <v>48</v>
      </c>
      <c r="H333" s="6" t="s">
        <v>42</v>
      </c>
      <c r="I333" s="6" t="s">
        <v>29</v>
      </c>
      <c r="J333" s="6" t="s">
        <v>30</v>
      </c>
      <c r="K333" s="7">
        <v>16</v>
      </c>
      <c r="L333" s="6" t="s">
        <v>2350</v>
      </c>
      <c r="M333" s="6" t="s">
        <v>2351</v>
      </c>
      <c r="N333" s="6" t="s">
        <v>7</v>
      </c>
      <c r="O333" s="6" t="s">
        <v>5</v>
      </c>
      <c r="P333" s="6" t="s">
        <v>708</v>
      </c>
      <c r="Q333" s="4">
        <v>405</v>
      </c>
      <c r="R333" s="21">
        <v>0.93</v>
      </c>
      <c r="S333" s="23">
        <f>R333*D333</f>
        <v>62.31</v>
      </c>
      <c r="T333" s="2"/>
      <c r="U333" s="2"/>
    </row>
    <row r="334" spans="1:21" ht="15.75" customHeight="1" x14ac:dyDescent="0.25">
      <c r="A334" s="6" t="s">
        <v>2507</v>
      </c>
      <c r="B334" s="6" t="s">
        <v>2508</v>
      </c>
      <c r="C334" s="6" t="s">
        <v>31</v>
      </c>
      <c r="D334" s="7">
        <v>67</v>
      </c>
      <c r="E334" s="6" t="s">
        <v>2509</v>
      </c>
      <c r="F334" s="6" t="s">
        <v>89</v>
      </c>
      <c r="G334" s="6" t="s">
        <v>33</v>
      </c>
      <c r="H334" s="6" t="s">
        <v>40</v>
      </c>
      <c r="I334" s="6" t="s">
        <v>29</v>
      </c>
      <c r="J334" s="6" t="s">
        <v>37</v>
      </c>
      <c r="K334" s="7">
        <v>8</v>
      </c>
      <c r="L334" s="6" t="s">
        <v>2510</v>
      </c>
      <c r="M334" s="6" t="s">
        <v>1305</v>
      </c>
      <c r="N334" s="6" t="s">
        <v>6</v>
      </c>
      <c r="O334" s="6" t="s">
        <v>5</v>
      </c>
      <c r="P334" s="6" t="s">
        <v>692</v>
      </c>
      <c r="Q334" s="4">
        <v>444</v>
      </c>
      <c r="R334" s="21">
        <v>0.9</v>
      </c>
      <c r="S334" s="23">
        <f>R334*D334</f>
        <v>60.300000000000004</v>
      </c>
      <c r="T334" s="2"/>
      <c r="U334" s="2"/>
    </row>
    <row r="335" spans="1:21" ht="15.75" customHeight="1" x14ac:dyDescent="0.25">
      <c r="A335" s="6" t="s">
        <v>372</v>
      </c>
      <c r="B335" s="6" t="s">
        <v>2565</v>
      </c>
      <c r="C335" s="6" t="s">
        <v>38</v>
      </c>
      <c r="D335" s="7">
        <v>67</v>
      </c>
      <c r="E335" s="6" t="s">
        <v>2566</v>
      </c>
      <c r="F335" s="9" t="s">
        <v>4559</v>
      </c>
      <c r="G335" s="6" t="s">
        <v>35</v>
      </c>
      <c r="H335" s="6" t="s">
        <v>28</v>
      </c>
      <c r="I335" s="6" t="s">
        <v>29</v>
      </c>
      <c r="J335" s="6" t="s">
        <v>30</v>
      </c>
      <c r="K335" s="7">
        <v>14</v>
      </c>
      <c r="L335" s="6" t="s">
        <v>2567</v>
      </c>
      <c r="M335" s="6" t="s">
        <v>2520</v>
      </c>
      <c r="N335" s="6" t="s">
        <v>6</v>
      </c>
      <c r="O335" s="6" t="s">
        <v>5</v>
      </c>
      <c r="P335" s="6" t="s">
        <v>1142</v>
      </c>
      <c r="Q335" s="4">
        <v>455</v>
      </c>
      <c r="R335" s="21">
        <v>0.89249999999999996</v>
      </c>
      <c r="S335" s="23">
        <f>R335*D335</f>
        <v>59.797499999999999</v>
      </c>
      <c r="T335" s="2"/>
      <c r="U335" s="2"/>
    </row>
    <row r="336" spans="1:21" ht="15.75" customHeight="1" x14ac:dyDescent="0.25">
      <c r="A336" s="6" t="s">
        <v>539</v>
      </c>
      <c r="B336" s="6" t="s">
        <v>2945</v>
      </c>
      <c r="C336" s="6" t="s">
        <v>31</v>
      </c>
      <c r="D336" s="7">
        <v>67</v>
      </c>
      <c r="E336" s="6" t="s">
        <v>2946</v>
      </c>
      <c r="F336" s="6" t="s">
        <v>242</v>
      </c>
      <c r="G336" s="6" t="s">
        <v>27</v>
      </c>
      <c r="H336" s="6" t="s">
        <v>40</v>
      </c>
      <c r="I336" s="6" t="s">
        <v>29</v>
      </c>
      <c r="J336" s="6" t="s">
        <v>37</v>
      </c>
      <c r="K336" s="7">
        <v>13</v>
      </c>
      <c r="L336" s="6" t="s">
        <v>2947</v>
      </c>
      <c r="M336" s="6" t="s">
        <v>2528</v>
      </c>
      <c r="N336" s="6" t="s">
        <v>8</v>
      </c>
      <c r="O336" s="6" t="s">
        <v>5</v>
      </c>
      <c r="P336" s="6" t="s">
        <v>689</v>
      </c>
      <c r="Q336" s="4">
        <v>563</v>
      </c>
      <c r="R336" s="21">
        <v>0.8075</v>
      </c>
      <c r="S336" s="23">
        <f>R336*D336</f>
        <v>54.102499999999999</v>
      </c>
      <c r="T336" s="2"/>
      <c r="U336" s="2"/>
    </row>
    <row r="337" spans="1:21" ht="15.75" customHeight="1" x14ac:dyDescent="0.25">
      <c r="A337" s="6" t="s">
        <v>3401</v>
      </c>
      <c r="B337" s="6" t="s">
        <v>3402</v>
      </c>
      <c r="C337" s="6" t="s">
        <v>31</v>
      </c>
      <c r="D337" s="7">
        <v>67</v>
      </c>
      <c r="E337" s="6" t="s">
        <v>3403</v>
      </c>
      <c r="F337" s="6" t="s">
        <v>173</v>
      </c>
      <c r="G337" s="6" t="s">
        <v>33</v>
      </c>
      <c r="H337" s="6" t="s">
        <v>28</v>
      </c>
      <c r="I337" s="6" t="s">
        <v>29</v>
      </c>
      <c r="J337" s="6" t="s">
        <v>30</v>
      </c>
      <c r="K337" s="7">
        <v>2</v>
      </c>
      <c r="L337" s="6" t="s">
        <v>3404</v>
      </c>
      <c r="M337" s="6" t="s">
        <v>707</v>
      </c>
      <c r="N337" s="6" t="s">
        <v>6</v>
      </c>
      <c r="O337" s="6" t="s">
        <v>5</v>
      </c>
      <c r="P337" s="6" t="s">
        <v>737</v>
      </c>
      <c r="Q337" s="4">
        <v>684</v>
      </c>
      <c r="R337" s="21">
        <v>0.7</v>
      </c>
      <c r="S337" s="23">
        <f>R337*D337</f>
        <v>46.9</v>
      </c>
      <c r="T337" s="2"/>
      <c r="U337" s="2"/>
    </row>
    <row r="338" spans="1:21" ht="15.75" customHeight="1" x14ac:dyDescent="0.25">
      <c r="A338" s="6" t="s">
        <v>457</v>
      </c>
      <c r="B338" s="6" t="s">
        <v>3847</v>
      </c>
      <c r="C338" s="6" t="s">
        <v>31</v>
      </c>
      <c r="D338" s="7">
        <v>67</v>
      </c>
      <c r="E338" s="6" t="s">
        <v>3848</v>
      </c>
      <c r="F338" s="6" t="s">
        <v>187</v>
      </c>
      <c r="G338" s="6" t="s">
        <v>33</v>
      </c>
      <c r="H338" s="6" t="s">
        <v>42</v>
      </c>
      <c r="I338" s="6" t="s">
        <v>29</v>
      </c>
      <c r="J338" s="6" t="s">
        <v>37</v>
      </c>
      <c r="K338" s="7">
        <v>21</v>
      </c>
      <c r="L338" s="6" t="s">
        <v>3849</v>
      </c>
      <c r="M338" s="6" t="s">
        <v>921</v>
      </c>
      <c r="N338" s="6" t="s">
        <v>8</v>
      </c>
      <c r="O338" s="6" t="s">
        <v>5</v>
      </c>
      <c r="P338" s="6" t="s">
        <v>687</v>
      </c>
      <c r="Q338" s="4">
        <v>808</v>
      </c>
      <c r="R338" s="21">
        <v>0.59499999999999997</v>
      </c>
      <c r="S338" s="23">
        <f>R338*D338</f>
        <v>39.864999999999995</v>
      </c>
      <c r="T338" s="2"/>
      <c r="U338" s="2"/>
    </row>
    <row r="339" spans="1:21" ht="15.75" customHeight="1" x14ac:dyDescent="0.25">
      <c r="A339" s="6" t="s">
        <v>646</v>
      </c>
      <c r="B339" s="6" t="s">
        <v>3925</v>
      </c>
      <c r="C339" s="6" t="s">
        <v>38</v>
      </c>
      <c r="D339" s="7">
        <v>67</v>
      </c>
      <c r="E339" s="6" t="s">
        <v>3926</v>
      </c>
      <c r="F339" s="6" t="s">
        <v>154</v>
      </c>
      <c r="G339" s="6" t="s">
        <v>33</v>
      </c>
      <c r="H339" s="6" t="s">
        <v>28</v>
      </c>
      <c r="I339" s="6" t="s">
        <v>29</v>
      </c>
      <c r="J339" s="6" t="s">
        <v>30</v>
      </c>
      <c r="K339" s="7">
        <v>5</v>
      </c>
      <c r="L339" s="6" t="s">
        <v>3927</v>
      </c>
      <c r="M339" s="6" t="s">
        <v>1861</v>
      </c>
      <c r="N339" s="6" t="s">
        <v>8</v>
      </c>
      <c r="O339" s="6" t="s">
        <v>5</v>
      </c>
      <c r="P339" s="6" t="s">
        <v>881</v>
      </c>
      <c r="Q339" s="4">
        <v>830</v>
      </c>
      <c r="R339" s="21">
        <v>0.57800000000000007</v>
      </c>
      <c r="S339" s="23">
        <f>R339*D339</f>
        <v>38.726000000000006</v>
      </c>
      <c r="T339" s="2"/>
      <c r="U339" s="2"/>
    </row>
    <row r="340" spans="1:21" ht="15.75" customHeight="1" x14ac:dyDescent="0.25">
      <c r="A340" s="6" t="s">
        <v>4028</v>
      </c>
      <c r="B340" s="6" t="s">
        <v>4029</v>
      </c>
      <c r="C340" s="6" t="s">
        <v>38</v>
      </c>
      <c r="D340" s="7">
        <v>67</v>
      </c>
      <c r="E340" s="6" t="s">
        <v>4030</v>
      </c>
      <c r="F340" s="6" t="s">
        <v>391</v>
      </c>
      <c r="G340" s="6" t="s">
        <v>27</v>
      </c>
      <c r="H340" s="6" t="s">
        <v>40</v>
      </c>
      <c r="I340" s="6" t="s">
        <v>29</v>
      </c>
      <c r="J340" s="6" t="s">
        <v>30</v>
      </c>
      <c r="K340" s="7">
        <v>22</v>
      </c>
      <c r="L340" s="6" t="s">
        <v>4031</v>
      </c>
      <c r="M340" s="6" t="s">
        <v>4032</v>
      </c>
      <c r="N340" s="6" t="s">
        <v>8</v>
      </c>
      <c r="O340" s="6" t="s">
        <v>5</v>
      </c>
      <c r="P340" s="6" t="s">
        <v>702</v>
      </c>
      <c r="Q340" s="4">
        <v>856</v>
      </c>
      <c r="R340" s="21">
        <v>0.56000000000000005</v>
      </c>
      <c r="S340" s="23">
        <f>R340*D340</f>
        <v>37.520000000000003</v>
      </c>
      <c r="T340" s="2"/>
      <c r="U340" s="2"/>
    </row>
    <row r="341" spans="1:21" ht="15.75" customHeight="1" x14ac:dyDescent="0.25">
      <c r="A341" s="6" t="s">
        <v>552</v>
      </c>
      <c r="B341" s="6" t="s">
        <v>4109</v>
      </c>
      <c r="C341" s="6" t="s">
        <v>31</v>
      </c>
      <c r="D341" s="7">
        <v>67</v>
      </c>
      <c r="E341" s="6" t="s">
        <v>2121</v>
      </c>
      <c r="F341" s="6" t="s">
        <v>177</v>
      </c>
      <c r="G341" s="6" t="s">
        <v>33</v>
      </c>
      <c r="H341" s="6" t="s">
        <v>42</v>
      </c>
      <c r="I341" s="6" t="s">
        <v>29</v>
      </c>
      <c r="J341" s="6" t="s">
        <v>37</v>
      </c>
      <c r="K341" s="7">
        <v>7</v>
      </c>
      <c r="L341" s="6" t="s">
        <v>4110</v>
      </c>
      <c r="M341" s="6" t="s">
        <v>2002</v>
      </c>
      <c r="N341" s="6" t="s">
        <v>6</v>
      </c>
      <c r="O341" s="6" t="s">
        <v>5</v>
      </c>
      <c r="P341" s="6" t="s">
        <v>702</v>
      </c>
      <c r="Q341" s="4">
        <v>879</v>
      </c>
      <c r="R341" s="21">
        <v>0.53749999999999998</v>
      </c>
      <c r="S341" s="23">
        <f>R341*D341</f>
        <v>36.012499999999996</v>
      </c>
      <c r="T341" s="2"/>
      <c r="U341" s="2"/>
    </row>
    <row r="342" spans="1:21" ht="15.75" customHeight="1" x14ac:dyDescent="0.25">
      <c r="A342" s="6" t="s">
        <v>451</v>
      </c>
      <c r="B342" s="6" t="s">
        <v>4288</v>
      </c>
      <c r="C342" s="6" t="s">
        <v>38</v>
      </c>
      <c r="D342" s="7">
        <v>67</v>
      </c>
      <c r="E342" s="6" t="s">
        <v>4289</v>
      </c>
      <c r="F342" s="9" t="s">
        <v>4559</v>
      </c>
      <c r="G342" s="6" t="s">
        <v>48</v>
      </c>
      <c r="H342" s="6" t="s">
        <v>40</v>
      </c>
      <c r="I342" s="6" t="s">
        <v>29</v>
      </c>
      <c r="J342" s="6" t="s">
        <v>30</v>
      </c>
      <c r="K342" s="7">
        <v>13</v>
      </c>
      <c r="L342" s="6" t="s">
        <v>4290</v>
      </c>
      <c r="M342" s="6" t="s">
        <v>2071</v>
      </c>
      <c r="N342" s="6" t="s">
        <v>7</v>
      </c>
      <c r="O342" s="6" t="s">
        <v>5</v>
      </c>
      <c r="P342" s="6" t="s">
        <v>702</v>
      </c>
      <c r="Q342" s="4">
        <v>930</v>
      </c>
      <c r="R342" s="21">
        <v>0.47812500000000002</v>
      </c>
      <c r="S342" s="23">
        <f>R342*D342</f>
        <v>32.034375000000004</v>
      </c>
      <c r="T342" s="2"/>
      <c r="U342" s="2"/>
    </row>
    <row r="343" spans="1:21" ht="15.75" customHeight="1" x14ac:dyDescent="0.25">
      <c r="A343" s="6" t="s">
        <v>477</v>
      </c>
      <c r="B343" s="6" t="s">
        <v>4366</v>
      </c>
      <c r="C343" s="6" t="s">
        <v>31</v>
      </c>
      <c r="D343" s="7">
        <v>67</v>
      </c>
      <c r="E343" s="6" t="s">
        <v>4367</v>
      </c>
      <c r="F343" s="6" t="s">
        <v>215</v>
      </c>
      <c r="G343" s="6" t="s">
        <v>36</v>
      </c>
      <c r="H343" s="6" t="s">
        <v>28</v>
      </c>
      <c r="I343" s="6" t="s">
        <v>29</v>
      </c>
      <c r="J343" s="6" t="s">
        <v>30</v>
      </c>
      <c r="K343" s="7">
        <v>6</v>
      </c>
      <c r="L343" s="6" t="s">
        <v>4368</v>
      </c>
      <c r="M343" s="6" t="s">
        <v>680</v>
      </c>
      <c r="N343" s="6" t="s">
        <v>6</v>
      </c>
      <c r="O343" s="6" t="s">
        <v>5</v>
      </c>
      <c r="P343" s="6" t="s">
        <v>708</v>
      </c>
      <c r="Q343" s="4">
        <v>951</v>
      </c>
      <c r="R343" s="21">
        <v>0.45050000000000001</v>
      </c>
      <c r="S343" s="23">
        <f>R343*D343</f>
        <v>30.183500000000002</v>
      </c>
      <c r="T343" s="2"/>
      <c r="U343" s="2"/>
    </row>
    <row r="344" spans="1:21" ht="15.75" customHeight="1" x14ac:dyDescent="0.25">
      <c r="A344" s="6" t="s">
        <v>285</v>
      </c>
      <c r="B344" s="6" t="s">
        <v>1227</v>
      </c>
      <c r="C344" s="6" t="s">
        <v>38</v>
      </c>
      <c r="D344" s="7">
        <v>66</v>
      </c>
      <c r="E344" s="6" t="s">
        <v>1228</v>
      </c>
      <c r="F344" s="6" t="s">
        <v>72</v>
      </c>
      <c r="G344" s="6" t="s">
        <v>27</v>
      </c>
      <c r="H344" s="6" t="s">
        <v>40</v>
      </c>
      <c r="I344" s="6" t="s">
        <v>29</v>
      </c>
      <c r="J344" s="6" t="s">
        <v>37</v>
      </c>
      <c r="K344" s="7">
        <v>21</v>
      </c>
      <c r="L344" s="6" t="s">
        <v>1229</v>
      </c>
      <c r="M344" s="6" t="s">
        <v>1230</v>
      </c>
      <c r="N344" s="6" t="s">
        <v>7</v>
      </c>
      <c r="O344" s="6" t="s">
        <v>5</v>
      </c>
      <c r="P344" s="6" t="s">
        <v>697</v>
      </c>
      <c r="Q344" s="4">
        <v>127</v>
      </c>
      <c r="R344" s="21">
        <v>1.25</v>
      </c>
      <c r="S344" s="23">
        <f>R344*D344</f>
        <v>82.5</v>
      </c>
      <c r="T344" s="2"/>
      <c r="U344" s="2"/>
    </row>
    <row r="345" spans="1:21" ht="15.75" customHeight="1" x14ac:dyDescent="0.25">
      <c r="A345" s="6" t="s">
        <v>1539</v>
      </c>
      <c r="B345" s="6" t="s">
        <v>241</v>
      </c>
      <c r="C345" s="6" t="s">
        <v>38</v>
      </c>
      <c r="D345" s="7">
        <v>66</v>
      </c>
      <c r="E345" s="6" t="s">
        <v>1540</v>
      </c>
      <c r="F345" s="6" t="s">
        <v>69</v>
      </c>
      <c r="G345" s="6" t="s">
        <v>4559</v>
      </c>
      <c r="H345" s="6" t="s">
        <v>42</v>
      </c>
      <c r="I345" s="6" t="s">
        <v>29</v>
      </c>
      <c r="J345" s="6" t="s">
        <v>37</v>
      </c>
      <c r="K345" s="7">
        <v>2</v>
      </c>
      <c r="L345" s="6" t="s">
        <v>1541</v>
      </c>
      <c r="M345" s="6" t="s">
        <v>1542</v>
      </c>
      <c r="N345" s="6" t="s">
        <v>8</v>
      </c>
      <c r="O345" s="6" t="s">
        <v>5</v>
      </c>
      <c r="P345" s="6" t="s">
        <v>702</v>
      </c>
      <c r="Q345" s="4">
        <v>195</v>
      </c>
      <c r="R345" s="21">
        <v>1.1475</v>
      </c>
      <c r="S345" s="23">
        <f>R345*D345</f>
        <v>75.734999999999999</v>
      </c>
      <c r="T345" s="2"/>
      <c r="U345" s="2"/>
    </row>
    <row r="346" spans="1:21" ht="15.75" customHeight="1" x14ac:dyDescent="0.25">
      <c r="A346" s="6" t="s">
        <v>1631</v>
      </c>
      <c r="B346" s="6" t="s">
        <v>663</v>
      </c>
      <c r="C346" s="6" t="s">
        <v>31</v>
      </c>
      <c r="D346" s="7">
        <v>66</v>
      </c>
      <c r="E346" s="8">
        <v>28891</v>
      </c>
      <c r="F346" s="6" t="s">
        <v>191</v>
      </c>
      <c r="G346" s="6" t="s">
        <v>27</v>
      </c>
      <c r="H346" s="6" t="s">
        <v>28</v>
      </c>
      <c r="I346" s="6" t="s">
        <v>29</v>
      </c>
      <c r="J346" s="6" t="s">
        <v>30</v>
      </c>
      <c r="K346" s="7">
        <v>7</v>
      </c>
      <c r="L346" s="6" t="s">
        <v>1632</v>
      </c>
      <c r="M346" s="6" t="s">
        <v>853</v>
      </c>
      <c r="N346" s="6" t="s">
        <v>8</v>
      </c>
      <c r="O346" s="6" t="s">
        <v>5</v>
      </c>
      <c r="P346" s="6" t="s">
        <v>702</v>
      </c>
      <c r="Q346" s="4">
        <v>219</v>
      </c>
      <c r="R346" s="21">
        <v>1.125</v>
      </c>
      <c r="S346" s="23">
        <f>R346*D346</f>
        <v>74.25</v>
      </c>
      <c r="T346" s="2"/>
      <c r="U346" s="2"/>
    </row>
    <row r="347" spans="1:21" ht="15.75" customHeight="1" x14ac:dyDescent="0.25">
      <c r="A347" s="6" t="s">
        <v>1638</v>
      </c>
      <c r="B347" s="6" t="s">
        <v>1639</v>
      </c>
      <c r="C347" s="6" t="s">
        <v>31</v>
      </c>
      <c r="D347" s="7">
        <v>66</v>
      </c>
      <c r="E347" s="6" t="s">
        <v>1640</v>
      </c>
      <c r="F347" s="6" t="s">
        <v>90</v>
      </c>
      <c r="G347" s="6" t="s">
        <v>27</v>
      </c>
      <c r="H347" s="6" t="s">
        <v>42</v>
      </c>
      <c r="I347" s="6" t="s">
        <v>29</v>
      </c>
      <c r="J347" s="6" t="s">
        <v>37</v>
      </c>
      <c r="K347" s="7">
        <v>9</v>
      </c>
      <c r="L347" s="6" t="s">
        <v>1641</v>
      </c>
      <c r="M347" s="6" t="s">
        <v>1642</v>
      </c>
      <c r="N347" s="6" t="s">
        <v>8</v>
      </c>
      <c r="O347" s="6" t="s">
        <v>5</v>
      </c>
      <c r="P347" s="6" t="s">
        <v>737</v>
      </c>
      <c r="Q347" s="4">
        <v>223</v>
      </c>
      <c r="R347" s="21">
        <v>1.1156250000000001</v>
      </c>
      <c r="S347" s="23">
        <f>R347*D347</f>
        <v>73.631250000000009</v>
      </c>
      <c r="T347" s="2"/>
      <c r="U347" s="2"/>
    </row>
    <row r="348" spans="1:21" ht="15.75" customHeight="1" x14ac:dyDescent="0.25">
      <c r="A348" s="6" t="s">
        <v>422</v>
      </c>
      <c r="B348" s="6" t="s">
        <v>2233</v>
      </c>
      <c r="C348" s="6" t="s">
        <v>4548</v>
      </c>
      <c r="D348" s="7">
        <v>66</v>
      </c>
      <c r="E348" s="11"/>
      <c r="F348" s="6" t="s">
        <v>156</v>
      </c>
      <c r="G348" s="6" t="s">
        <v>36</v>
      </c>
      <c r="H348" s="6" t="s">
        <v>28</v>
      </c>
      <c r="I348" s="6" t="s">
        <v>29</v>
      </c>
      <c r="J348" s="6" t="s">
        <v>37</v>
      </c>
      <c r="K348" s="7">
        <v>15</v>
      </c>
      <c r="L348" s="6" t="s">
        <v>2234</v>
      </c>
      <c r="M348" s="6" t="s">
        <v>1169</v>
      </c>
      <c r="N348" s="6" t="s">
        <v>6</v>
      </c>
      <c r="O348" s="6" t="s">
        <v>5</v>
      </c>
      <c r="P348" s="6" t="s">
        <v>681</v>
      </c>
      <c r="Q348" s="4">
        <v>375</v>
      </c>
      <c r="R348" s="21">
        <v>0.96</v>
      </c>
      <c r="S348" s="23">
        <f>R348*D348</f>
        <v>63.36</v>
      </c>
      <c r="T348" s="2"/>
      <c r="U348" s="2"/>
    </row>
    <row r="349" spans="1:21" ht="15.75" customHeight="1" x14ac:dyDescent="0.25">
      <c r="A349" s="6" t="s">
        <v>324</v>
      </c>
      <c r="B349" s="6" t="s">
        <v>2318</v>
      </c>
      <c r="C349" s="6" t="s">
        <v>38</v>
      </c>
      <c r="D349" s="7">
        <v>66</v>
      </c>
      <c r="E349" s="6" t="s">
        <v>2319</v>
      </c>
      <c r="F349" s="6" t="s">
        <v>89</v>
      </c>
      <c r="G349" s="6" t="s">
        <v>27</v>
      </c>
      <c r="H349" s="6" t="s">
        <v>28</v>
      </c>
      <c r="I349" s="6" t="s">
        <v>29</v>
      </c>
      <c r="J349" s="6" t="s">
        <v>30</v>
      </c>
      <c r="K349" s="7">
        <v>4</v>
      </c>
      <c r="L349" s="6" t="s">
        <v>2320</v>
      </c>
      <c r="M349" s="6" t="s">
        <v>1609</v>
      </c>
      <c r="N349" s="6" t="s">
        <v>6</v>
      </c>
      <c r="O349" s="6" t="s">
        <v>5</v>
      </c>
      <c r="P349" s="6" t="s">
        <v>1142</v>
      </c>
      <c r="Q349" s="4">
        <v>396</v>
      </c>
      <c r="R349" s="21">
        <v>0.9375</v>
      </c>
      <c r="S349" s="23">
        <f>R349*D349</f>
        <v>61.875</v>
      </c>
      <c r="T349" s="2"/>
      <c r="U349" s="2"/>
    </row>
    <row r="350" spans="1:21" ht="15.75" customHeight="1" x14ac:dyDescent="0.25">
      <c r="A350" s="6" t="s">
        <v>313</v>
      </c>
      <c r="B350" s="6" t="s">
        <v>2969</v>
      </c>
      <c r="C350" s="6" t="s">
        <v>38</v>
      </c>
      <c r="D350" s="7">
        <v>66</v>
      </c>
      <c r="E350" s="6" t="s">
        <v>2970</v>
      </c>
      <c r="F350" s="6" t="s">
        <v>176</v>
      </c>
      <c r="G350" s="6" t="s">
        <v>48</v>
      </c>
      <c r="H350" s="6" t="s">
        <v>28</v>
      </c>
      <c r="I350" s="6" t="s">
        <v>29</v>
      </c>
      <c r="J350" s="6" t="s">
        <v>30</v>
      </c>
      <c r="K350" s="7">
        <v>2</v>
      </c>
      <c r="L350" s="6" t="s">
        <v>2971</v>
      </c>
      <c r="M350" s="6" t="s">
        <v>2972</v>
      </c>
      <c r="N350" s="6" t="s">
        <v>6</v>
      </c>
      <c r="O350" s="6" t="s">
        <v>5</v>
      </c>
      <c r="P350" s="6" t="s">
        <v>708</v>
      </c>
      <c r="Q350" s="4">
        <v>568</v>
      </c>
      <c r="R350" s="21">
        <v>0.8</v>
      </c>
      <c r="S350" s="23">
        <f>R350*D350</f>
        <v>52.800000000000004</v>
      </c>
      <c r="T350" s="2"/>
      <c r="U350" s="2"/>
    </row>
    <row r="351" spans="1:21" ht="15.75" customHeight="1" x14ac:dyDescent="0.25">
      <c r="A351" s="6" t="s">
        <v>2992</v>
      </c>
      <c r="B351" s="6" t="s">
        <v>2993</v>
      </c>
      <c r="C351" s="6" t="s">
        <v>38</v>
      </c>
      <c r="D351" s="7">
        <v>66</v>
      </c>
      <c r="E351" s="6" t="s">
        <v>2994</v>
      </c>
      <c r="F351" s="9" t="s">
        <v>4559</v>
      </c>
      <c r="G351" s="6" t="s">
        <v>4559</v>
      </c>
      <c r="H351" s="6" t="s">
        <v>28</v>
      </c>
      <c r="I351" s="6" t="s">
        <v>29</v>
      </c>
      <c r="J351" s="6" t="s">
        <v>37</v>
      </c>
      <c r="K351" s="7">
        <v>4</v>
      </c>
      <c r="L351" s="6" t="s">
        <v>2995</v>
      </c>
      <c r="M351" s="6" t="s">
        <v>1244</v>
      </c>
      <c r="N351" s="6" t="s">
        <v>8</v>
      </c>
      <c r="O351" s="6" t="s">
        <v>5</v>
      </c>
      <c r="P351" s="6" t="s">
        <v>708</v>
      </c>
      <c r="Q351" s="4">
        <v>575</v>
      </c>
      <c r="R351" s="21">
        <v>0.796875</v>
      </c>
      <c r="S351" s="23">
        <f>R351*D351</f>
        <v>52.59375</v>
      </c>
      <c r="T351" s="2"/>
      <c r="U351" s="2"/>
    </row>
    <row r="352" spans="1:21" ht="15.75" customHeight="1" x14ac:dyDescent="0.25">
      <c r="A352" s="6" t="s">
        <v>3760</v>
      </c>
      <c r="B352" s="6" t="s">
        <v>188</v>
      </c>
      <c r="C352" s="6" t="s">
        <v>31</v>
      </c>
      <c r="D352" s="7">
        <v>66</v>
      </c>
      <c r="E352" s="6" t="s">
        <v>3761</v>
      </c>
      <c r="F352" s="6" t="s">
        <v>109</v>
      </c>
      <c r="G352" s="6" t="s">
        <v>48</v>
      </c>
      <c r="H352" s="6" t="s">
        <v>40</v>
      </c>
      <c r="I352" s="6" t="s">
        <v>29</v>
      </c>
      <c r="J352" s="6" t="s">
        <v>37</v>
      </c>
      <c r="K352" s="7">
        <v>9</v>
      </c>
      <c r="L352" s="6" t="s">
        <v>3762</v>
      </c>
      <c r="M352" s="6" t="s">
        <v>1146</v>
      </c>
      <c r="N352" s="6" t="s">
        <v>8</v>
      </c>
      <c r="O352" s="6" t="s">
        <v>5</v>
      </c>
      <c r="P352" s="6" t="s">
        <v>689</v>
      </c>
      <c r="Q352" s="4">
        <v>785</v>
      </c>
      <c r="R352" s="21">
        <v>0.62</v>
      </c>
      <c r="S352" s="23">
        <f>R352*D352</f>
        <v>40.92</v>
      </c>
      <c r="T352" s="2"/>
      <c r="U352" s="2"/>
    </row>
    <row r="353" spans="1:21" ht="15.75" customHeight="1" x14ac:dyDescent="0.25">
      <c r="A353" s="6" t="s">
        <v>626</v>
      </c>
      <c r="B353" s="6" t="s">
        <v>3935</v>
      </c>
      <c r="C353" s="6" t="s">
        <v>38</v>
      </c>
      <c r="D353" s="7">
        <v>66</v>
      </c>
      <c r="E353" s="6" t="s">
        <v>3936</v>
      </c>
      <c r="F353" s="9" t="s">
        <v>4559</v>
      </c>
      <c r="G353" s="6" t="s">
        <v>36</v>
      </c>
      <c r="H353" s="6" t="s">
        <v>28</v>
      </c>
      <c r="I353" s="6" t="s">
        <v>29</v>
      </c>
      <c r="J353" s="6" t="s">
        <v>30</v>
      </c>
      <c r="K353" s="7">
        <v>10</v>
      </c>
      <c r="L353" s="6" t="s">
        <v>3937</v>
      </c>
      <c r="M353" s="6" t="s">
        <v>1060</v>
      </c>
      <c r="N353" s="6" t="s">
        <v>8</v>
      </c>
      <c r="O353" s="6" t="s">
        <v>5</v>
      </c>
      <c r="P353" s="6" t="s">
        <v>689</v>
      </c>
      <c r="Q353" s="4">
        <v>832</v>
      </c>
      <c r="R353" s="21">
        <v>0.57500000000000007</v>
      </c>
      <c r="S353" s="23">
        <f>R353*D353</f>
        <v>37.950000000000003</v>
      </c>
      <c r="T353" s="2"/>
      <c r="U353" s="2"/>
    </row>
    <row r="354" spans="1:21" ht="15.75" customHeight="1" x14ac:dyDescent="0.25">
      <c r="A354" s="6" t="s">
        <v>3955</v>
      </c>
      <c r="B354" s="6" t="s">
        <v>3956</v>
      </c>
      <c r="C354" s="6" t="s">
        <v>31</v>
      </c>
      <c r="D354" s="7">
        <v>66</v>
      </c>
      <c r="E354" s="6" t="s">
        <v>3957</v>
      </c>
      <c r="F354" s="6" t="s">
        <v>109</v>
      </c>
      <c r="G354" s="6" t="s">
        <v>4559</v>
      </c>
      <c r="H354" s="6" t="s">
        <v>28</v>
      </c>
      <c r="I354" s="6" t="s">
        <v>29</v>
      </c>
      <c r="J354" s="6" t="s">
        <v>37</v>
      </c>
      <c r="K354" s="7">
        <v>7</v>
      </c>
      <c r="L354" s="6" t="s">
        <v>3958</v>
      </c>
      <c r="M354" s="6" t="s">
        <v>1457</v>
      </c>
      <c r="N354" s="6" t="s">
        <v>8</v>
      </c>
      <c r="O354" s="6" t="s">
        <v>5</v>
      </c>
      <c r="P354" s="6" t="s">
        <v>737</v>
      </c>
      <c r="Q354" s="4">
        <v>838</v>
      </c>
      <c r="R354" s="21">
        <v>0.57374999999999998</v>
      </c>
      <c r="S354" s="23">
        <f>R354*D354</f>
        <v>37.8675</v>
      </c>
      <c r="T354" s="2"/>
      <c r="U354" s="2"/>
    </row>
    <row r="355" spans="1:21" ht="15.75" customHeight="1" x14ac:dyDescent="0.25">
      <c r="A355" s="6" t="s">
        <v>3997</v>
      </c>
      <c r="B355" s="9" t="s">
        <v>4560</v>
      </c>
      <c r="C355" s="6" t="s">
        <v>31</v>
      </c>
      <c r="D355" s="7">
        <v>66</v>
      </c>
      <c r="E355" s="6" t="s">
        <v>3998</v>
      </c>
      <c r="F355" s="6" t="s">
        <v>70</v>
      </c>
      <c r="G355" s="6" t="s">
        <v>65</v>
      </c>
      <c r="H355" s="6" t="s">
        <v>42</v>
      </c>
      <c r="I355" s="6" t="s">
        <v>29</v>
      </c>
      <c r="J355" s="6" t="s">
        <v>37</v>
      </c>
      <c r="K355" s="7">
        <v>12</v>
      </c>
      <c r="L355" s="6" t="s">
        <v>3999</v>
      </c>
      <c r="M355" s="6" t="s">
        <v>827</v>
      </c>
      <c r="N355" s="6" t="s">
        <v>6</v>
      </c>
      <c r="O355" s="6" t="s">
        <v>5</v>
      </c>
      <c r="P355" s="6" t="s">
        <v>784</v>
      </c>
      <c r="Q355" s="4">
        <v>845</v>
      </c>
      <c r="R355" s="21">
        <v>0.5631250000000001</v>
      </c>
      <c r="S355" s="23">
        <f>R355*D355</f>
        <v>37.166250000000005</v>
      </c>
      <c r="T355" s="2"/>
      <c r="U355" s="2"/>
    </row>
    <row r="356" spans="1:21" ht="15.75" customHeight="1" x14ac:dyDescent="0.25">
      <c r="A356" s="6" t="s">
        <v>504</v>
      </c>
      <c r="B356" s="6" t="s">
        <v>761</v>
      </c>
      <c r="C356" s="6" t="s">
        <v>38</v>
      </c>
      <c r="D356" s="7">
        <v>65</v>
      </c>
      <c r="E356" s="6" t="s">
        <v>762</v>
      </c>
      <c r="F356" s="6" t="s">
        <v>121</v>
      </c>
      <c r="G356" s="6" t="s">
        <v>48</v>
      </c>
      <c r="H356" s="6" t="s">
        <v>40</v>
      </c>
      <c r="I356" s="6" t="s">
        <v>29</v>
      </c>
      <c r="J356" s="6" t="s">
        <v>30</v>
      </c>
      <c r="K356" s="7">
        <v>11</v>
      </c>
      <c r="L356" s="6" t="s">
        <v>763</v>
      </c>
      <c r="M356" s="6" t="s">
        <v>764</v>
      </c>
      <c r="N356" s="6" t="s">
        <v>8</v>
      </c>
      <c r="O356" s="6" t="s">
        <v>5</v>
      </c>
      <c r="P356" s="6" t="s">
        <v>687</v>
      </c>
      <c r="Q356" s="4">
        <v>19</v>
      </c>
      <c r="R356" s="21">
        <v>1.53125</v>
      </c>
      <c r="S356" s="23">
        <f>R356*D356</f>
        <v>99.53125</v>
      </c>
      <c r="T356" s="2"/>
      <c r="U356" s="2"/>
    </row>
    <row r="357" spans="1:21" ht="15.75" customHeight="1" x14ac:dyDescent="0.25">
      <c r="A357" s="6" t="s">
        <v>1407</v>
      </c>
      <c r="B357" s="6" t="s">
        <v>454</v>
      </c>
      <c r="C357" s="6" t="s">
        <v>38</v>
      </c>
      <c r="D357" s="7">
        <v>65</v>
      </c>
      <c r="E357" s="6" t="s">
        <v>1408</v>
      </c>
      <c r="F357" s="6" t="s">
        <v>130</v>
      </c>
      <c r="G357" s="6" t="s">
        <v>33</v>
      </c>
      <c r="H357" s="6" t="s">
        <v>42</v>
      </c>
      <c r="I357" s="6" t="s">
        <v>29</v>
      </c>
      <c r="J357" s="6" t="s">
        <v>37</v>
      </c>
      <c r="K357" s="7">
        <v>12</v>
      </c>
      <c r="L357" s="6" t="s">
        <v>1409</v>
      </c>
      <c r="M357" s="6" t="s">
        <v>1410</v>
      </c>
      <c r="N357" s="6" t="s">
        <v>8</v>
      </c>
      <c r="O357" s="6" t="s">
        <v>5</v>
      </c>
      <c r="P357" s="6" t="s">
        <v>1142</v>
      </c>
      <c r="Q357" s="4">
        <v>166</v>
      </c>
      <c r="R357" s="21">
        <v>1.175</v>
      </c>
      <c r="S357" s="23">
        <f>R357*D357</f>
        <v>76.375</v>
      </c>
      <c r="T357" s="2"/>
      <c r="U357" s="2"/>
    </row>
    <row r="358" spans="1:21" ht="15.75" customHeight="1" x14ac:dyDescent="0.25">
      <c r="A358" s="6" t="s">
        <v>1488</v>
      </c>
      <c r="B358" s="6" t="s">
        <v>1489</v>
      </c>
      <c r="C358" s="6" t="s">
        <v>31</v>
      </c>
      <c r="D358" s="7">
        <v>65</v>
      </c>
      <c r="E358" s="6" t="s">
        <v>1490</v>
      </c>
      <c r="F358" s="6" t="s">
        <v>72</v>
      </c>
      <c r="G358" s="6" t="s">
        <v>27</v>
      </c>
      <c r="H358" s="6" t="s">
        <v>42</v>
      </c>
      <c r="I358" s="6" t="s">
        <v>29</v>
      </c>
      <c r="J358" s="6" t="s">
        <v>30</v>
      </c>
      <c r="K358" s="7">
        <v>3</v>
      </c>
      <c r="L358" s="6" t="s">
        <v>1491</v>
      </c>
      <c r="M358" s="6" t="s">
        <v>1492</v>
      </c>
      <c r="N358" s="6" t="s">
        <v>7</v>
      </c>
      <c r="O358" s="6" t="s">
        <v>5</v>
      </c>
      <c r="P358" s="6" t="s">
        <v>689</v>
      </c>
      <c r="Q358" s="4">
        <v>181</v>
      </c>
      <c r="R358" s="21">
        <v>1.1581250000000001</v>
      </c>
      <c r="S358" s="23">
        <f>R358*D358</f>
        <v>75.278125000000003</v>
      </c>
      <c r="T358" s="2"/>
      <c r="U358" s="2"/>
    </row>
    <row r="359" spans="1:21" ht="15.75" customHeight="1" x14ac:dyDescent="0.25">
      <c r="A359" s="6" t="s">
        <v>2168</v>
      </c>
      <c r="B359" s="6" t="s">
        <v>2169</v>
      </c>
      <c r="C359" s="6" t="s">
        <v>4548</v>
      </c>
      <c r="D359" s="7">
        <v>65</v>
      </c>
      <c r="E359" s="11"/>
      <c r="F359" s="6" t="s">
        <v>76</v>
      </c>
      <c r="G359" s="6" t="s">
        <v>77</v>
      </c>
      <c r="H359" s="6" t="s">
        <v>40</v>
      </c>
      <c r="I359" s="6" t="s">
        <v>29</v>
      </c>
      <c r="J359" s="6" t="s">
        <v>37</v>
      </c>
      <c r="K359" s="7">
        <v>5</v>
      </c>
      <c r="L359" s="6" t="s">
        <v>2170</v>
      </c>
      <c r="M359" s="6" t="s">
        <v>2171</v>
      </c>
      <c r="N359" s="6" t="s">
        <v>6</v>
      </c>
      <c r="O359" s="6" t="s">
        <v>5</v>
      </c>
      <c r="P359" s="6" t="s">
        <v>737</v>
      </c>
      <c r="Q359" s="4">
        <v>358</v>
      </c>
      <c r="R359" s="21">
        <v>0.98</v>
      </c>
      <c r="S359" s="23">
        <f>R359*D359</f>
        <v>63.699999999999996</v>
      </c>
      <c r="T359" s="2"/>
      <c r="U359" s="2"/>
    </row>
    <row r="360" spans="1:21" ht="15.75" customHeight="1" x14ac:dyDescent="0.25">
      <c r="A360" s="6" t="s">
        <v>564</v>
      </c>
      <c r="B360" s="6" t="s">
        <v>2263</v>
      </c>
      <c r="C360" s="6" t="s">
        <v>38</v>
      </c>
      <c r="D360" s="7">
        <v>65</v>
      </c>
      <c r="E360" s="6" t="s">
        <v>2264</v>
      </c>
      <c r="F360" s="6" t="s">
        <v>68</v>
      </c>
      <c r="G360" s="6" t="s">
        <v>77</v>
      </c>
      <c r="H360" s="6" t="s">
        <v>40</v>
      </c>
      <c r="I360" s="6" t="s">
        <v>29</v>
      </c>
      <c r="J360" s="6" t="s">
        <v>37</v>
      </c>
      <c r="K360" s="7">
        <v>17</v>
      </c>
      <c r="L360" s="6" t="s">
        <v>2265</v>
      </c>
      <c r="M360" s="6" t="s">
        <v>2266</v>
      </c>
      <c r="N360" s="6" t="s">
        <v>8</v>
      </c>
      <c r="O360" s="6" t="s">
        <v>5</v>
      </c>
      <c r="P360" s="6" t="s">
        <v>708</v>
      </c>
      <c r="Q360" s="4">
        <v>382</v>
      </c>
      <c r="R360" s="21">
        <v>0.95</v>
      </c>
      <c r="S360" s="23">
        <f>R360*D360</f>
        <v>61.75</v>
      </c>
      <c r="T360" s="2"/>
      <c r="U360" s="2"/>
    </row>
    <row r="361" spans="1:21" ht="15.75" customHeight="1" x14ac:dyDescent="0.25">
      <c r="A361" s="6" t="s">
        <v>2377</v>
      </c>
      <c r="B361" s="6" t="s">
        <v>2378</v>
      </c>
      <c r="C361" s="6" t="s">
        <v>31</v>
      </c>
      <c r="D361" s="7">
        <v>65</v>
      </c>
      <c r="E361" s="6" t="s">
        <v>2379</v>
      </c>
      <c r="F361" s="6" t="s">
        <v>115</v>
      </c>
      <c r="G361" s="6" t="s">
        <v>48</v>
      </c>
      <c r="H361" s="6" t="s">
        <v>28</v>
      </c>
      <c r="I361" s="6" t="s">
        <v>29</v>
      </c>
      <c r="J361" s="6" t="s">
        <v>37</v>
      </c>
      <c r="K361" s="7">
        <v>17</v>
      </c>
      <c r="L361" s="6" t="s">
        <v>2380</v>
      </c>
      <c r="M361" s="6" t="s">
        <v>2381</v>
      </c>
      <c r="N361" s="6" t="s">
        <v>8</v>
      </c>
      <c r="O361" s="6" t="s">
        <v>5</v>
      </c>
      <c r="P361" s="6" t="s">
        <v>737</v>
      </c>
      <c r="Q361" s="4">
        <v>409</v>
      </c>
      <c r="R361" s="21">
        <v>0.92500000000000004</v>
      </c>
      <c r="S361" s="23">
        <f>R361*D361</f>
        <v>60.125</v>
      </c>
      <c r="T361" s="2"/>
      <c r="U361" s="2"/>
    </row>
    <row r="362" spans="1:21" ht="15.75" customHeight="1" x14ac:dyDescent="0.25">
      <c r="A362" s="6" t="s">
        <v>3117</v>
      </c>
      <c r="B362" s="6" t="s">
        <v>3118</v>
      </c>
      <c r="C362" s="6" t="s">
        <v>31</v>
      </c>
      <c r="D362" s="7">
        <v>65</v>
      </c>
      <c r="E362" s="8">
        <v>28101</v>
      </c>
      <c r="F362" s="6" t="s">
        <v>171</v>
      </c>
      <c r="G362" s="6" t="s">
        <v>35</v>
      </c>
      <c r="H362" s="6" t="s">
        <v>42</v>
      </c>
      <c r="I362" s="6" t="s">
        <v>29</v>
      </c>
      <c r="J362" s="6" t="s">
        <v>37</v>
      </c>
      <c r="K362" s="7">
        <v>16</v>
      </c>
      <c r="L362" s="6" t="s">
        <v>3119</v>
      </c>
      <c r="M362" s="6" t="s">
        <v>3120</v>
      </c>
      <c r="N362" s="6" t="s">
        <v>6</v>
      </c>
      <c r="O362" s="6" t="s">
        <v>5</v>
      </c>
      <c r="P362" s="6" t="s">
        <v>708</v>
      </c>
      <c r="Q362" s="4">
        <v>609</v>
      </c>
      <c r="R362" s="21">
        <v>0.76249999999999996</v>
      </c>
      <c r="S362" s="23">
        <f>R362*D362</f>
        <v>49.5625</v>
      </c>
      <c r="T362" s="2"/>
      <c r="U362" s="2"/>
    </row>
    <row r="363" spans="1:21" ht="15.75" customHeight="1" x14ac:dyDescent="0.25">
      <c r="A363" s="6" t="s">
        <v>3887</v>
      </c>
      <c r="B363" s="6" t="s">
        <v>3888</v>
      </c>
      <c r="C363" s="6" t="s">
        <v>31</v>
      </c>
      <c r="D363" s="7">
        <v>65</v>
      </c>
      <c r="E363" s="6" t="s">
        <v>3889</v>
      </c>
      <c r="F363" s="6" t="s">
        <v>224</v>
      </c>
      <c r="G363" s="6" t="s">
        <v>33</v>
      </c>
      <c r="H363" s="6" t="s">
        <v>40</v>
      </c>
      <c r="I363" s="6" t="s">
        <v>29</v>
      </c>
      <c r="J363" s="6" t="s">
        <v>37</v>
      </c>
      <c r="K363" s="7">
        <v>14</v>
      </c>
      <c r="L363" s="6" t="s">
        <v>3890</v>
      </c>
      <c r="M363" s="6" t="s">
        <v>2006</v>
      </c>
      <c r="N363" s="6" t="s">
        <v>7</v>
      </c>
      <c r="O363" s="6" t="s">
        <v>5</v>
      </c>
      <c r="P363" s="6" t="s">
        <v>737</v>
      </c>
      <c r="Q363" s="4">
        <v>820</v>
      </c>
      <c r="R363" s="21">
        <v>0.58437499999999998</v>
      </c>
      <c r="S363" s="23">
        <f>R363*D363</f>
        <v>37.984375</v>
      </c>
      <c r="T363" s="2"/>
      <c r="U363" s="2"/>
    </row>
    <row r="364" spans="1:21" ht="15.75" customHeight="1" x14ac:dyDescent="0.25">
      <c r="A364" s="6" t="s">
        <v>341</v>
      </c>
      <c r="B364" s="6" t="s">
        <v>3713</v>
      </c>
      <c r="C364" s="6" t="s">
        <v>38</v>
      </c>
      <c r="D364" s="7">
        <v>65</v>
      </c>
      <c r="E364" s="6" t="s">
        <v>4216</v>
      </c>
      <c r="F364" s="6" t="s">
        <v>197</v>
      </c>
      <c r="G364" s="6" t="s">
        <v>41</v>
      </c>
      <c r="H364" s="6" t="s">
        <v>28</v>
      </c>
      <c r="I364" s="6" t="s">
        <v>29</v>
      </c>
      <c r="J364" s="6" t="s">
        <v>30</v>
      </c>
      <c r="K364" s="7">
        <v>8</v>
      </c>
      <c r="L364" s="6" t="s">
        <v>4217</v>
      </c>
      <c r="M364" s="6" t="s">
        <v>4218</v>
      </c>
      <c r="N364" s="6" t="s">
        <v>8</v>
      </c>
      <c r="O364" s="6" t="s">
        <v>5</v>
      </c>
      <c r="P364" s="6" t="s">
        <v>692</v>
      </c>
      <c r="Q364" s="4">
        <v>904</v>
      </c>
      <c r="R364" s="21">
        <v>0.5</v>
      </c>
      <c r="S364" s="23">
        <f>R364*D364</f>
        <v>32.5</v>
      </c>
      <c r="T364" s="2"/>
      <c r="U364" s="2"/>
    </row>
    <row r="365" spans="1:21" ht="15.75" customHeight="1" x14ac:dyDescent="0.25">
      <c r="A365" s="6" t="s">
        <v>4291</v>
      </c>
      <c r="B365" s="6" t="s">
        <v>4292</v>
      </c>
      <c r="C365" s="6" t="s">
        <v>31</v>
      </c>
      <c r="D365" s="7">
        <v>65</v>
      </c>
      <c r="E365" s="6" t="s">
        <v>4293</v>
      </c>
      <c r="F365" s="6" t="s">
        <v>110</v>
      </c>
      <c r="G365" s="6" t="s">
        <v>27</v>
      </c>
      <c r="H365" s="6" t="s">
        <v>28</v>
      </c>
      <c r="I365" s="6" t="s">
        <v>29</v>
      </c>
      <c r="J365" s="6" t="s">
        <v>30</v>
      </c>
      <c r="K365" s="7">
        <v>21</v>
      </c>
      <c r="L365" s="6" t="s">
        <v>4294</v>
      </c>
      <c r="M365" s="6" t="s">
        <v>1689</v>
      </c>
      <c r="N365" s="6" t="s">
        <v>7</v>
      </c>
      <c r="O365" s="6" t="s">
        <v>5</v>
      </c>
      <c r="P365" s="6" t="s">
        <v>692</v>
      </c>
      <c r="Q365" s="4">
        <v>930</v>
      </c>
      <c r="R365" s="21">
        <v>0.47812500000000002</v>
      </c>
      <c r="S365" s="23">
        <f>R365*D365</f>
        <v>31.078125</v>
      </c>
      <c r="T365" s="2"/>
      <c r="U365" s="2"/>
    </row>
    <row r="366" spans="1:21" ht="15.75" customHeight="1" x14ac:dyDescent="0.25">
      <c r="A366" s="6" t="s">
        <v>625</v>
      </c>
      <c r="B366" s="6" t="s">
        <v>693</v>
      </c>
      <c r="C366" s="6" t="s">
        <v>38</v>
      </c>
      <c r="D366" s="7">
        <v>64</v>
      </c>
      <c r="E366" s="6" t="s">
        <v>694</v>
      </c>
      <c r="F366" s="6" t="s">
        <v>300</v>
      </c>
      <c r="G366" s="6" t="s">
        <v>48</v>
      </c>
      <c r="H366" s="6" t="s">
        <v>40</v>
      </c>
      <c r="I366" s="6" t="s">
        <v>29</v>
      </c>
      <c r="J366" s="6" t="s">
        <v>30</v>
      </c>
      <c r="K366" s="7">
        <v>5</v>
      </c>
      <c r="L366" s="6" t="s">
        <v>695</v>
      </c>
      <c r="M366" s="6" t="s">
        <v>696</v>
      </c>
      <c r="N366" s="6" t="s">
        <v>6</v>
      </c>
      <c r="O366" s="6" t="s">
        <v>5</v>
      </c>
      <c r="P366" s="6" t="s">
        <v>697</v>
      </c>
      <c r="Q366" s="4">
        <v>4</v>
      </c>
      <c r="R366" s="21">
        <v>1.703125</v>
      </c>
      <c r="S366" s="23">
        <f>R366*D366</f>
        <v>109</v>
      </c>
      <c r="T366" s="2"/>
      <c r="U366" s="2"/>
    </row>
    <row r="367" spans="1:21" ht="15.75" customHeight="1" x14ac:dyDescent="0.25">
      <c r="A367" s="6" t="s">
        <v>550</v>
      </c>
      <c r="B367" s="6" t="s">
        <v>592</v>
      </c>
      <c r="C367" s="6" t="s">
        <v>31</v>
      </c>
      <c r="D367" s="7">
        <v>64</v>
      </c>
      <c r="E367" s="6" t="s">
        <v>851</v>
      </c>
      <c r="F367" s="9" t="s">
        <v>4559</v>
      </c>
      <c r="G367" s="6" t="s">
        <v>48</v>
      </c>
      <c r="H367" s="6" t="s">
        <v>40</v>
      </c>
      <c r="I367" s="6" t="s">
        <v>29</v>
      </c>
      <c r="J367" s="6" t="s">
        <v>30</v>
      </c>
      <c r="K367" s="7">
        <v>8</v>
      </c>
      <c r="L367" s="6" t="s">
        <v>852</v>
      </c>
      <c r="M367" s="6" t="s">
        <v>853</v>
      </c>
      <c r="N367" s="6" t="s">
        <v>8</v>
      </c>
      <c r="O367" s="6" t="s">
        <v>5</v>
      </c>
      <c r="P367" s="6" t="s">
        <v>702</v>
      </c>
      <c r="Q367" s="4">
        <v>40</v>
      </c>
      <c r="R367" s="21">
        <v>1.434375</v>
      </c>
      <c r="S367" s="23">
        <f>R367*D367</f>
        <v>91.8</v>
      </c>
      <c r="T367" s="2"/>
      <c r="U367" s="2"/>
    </row>
    <row r="368" spans="1:21" ht="15.75" customHeight="1" x14ac:dyDescent="0.25">
      <c r="A368" s="6" t="s">
        <v>931</v>
      </c>
      <c r="B368" s="9" t="s">
        <v>4560</v>
      </c>
      <c r="C368" s="6" t="s">
        <v>31</v>
      </c>
      <c r="D368" s="7">
        <v>64</v>
      </c>
      <c r="E368" s="6" t="s">
        <v>932</v>
      </c>
      <c r="F368" s="6" t="s">
        <v>299</v>
      </c>
      <c r="G368" s="6" t="s">
        <v>4559</v>
      </c>
      <c r="H368" s="6" t="s">
        <v>28</v>
      </c>
      <c r="I368" s="6" t="s">
        <v>29</v>
      </c>
      <c r="J368" s="6" t="s">
        <v>30</v>
      </c>
      <c r="K368" s="7">
        <v>8</v>
      </c>
      <c r="L368" s="6" t="s">
        <v>933</v>
      </c>
      <c r="M368" s="6" t="s">
        <v>934</v>
      </c>
      <c r="N368" s="6" t="s">
        <v>7</v>
      </c>
      <c r="O368" s="6" t="s">
        <v>5</v>
      </c>
      <c r="P368" s="6" t="s">
        <v>692</v>
      </c>
      <c r="Q368" s="4">
        <v>57</v>
      </c>
      <c r="R368" s="21">
        <v>1.375</v>
      </c>
      <c r="S368" s="23">
        <f>R368*D368</f>
        <v>88</v>
      </c>
      <c r="T368" s="2"/>
      <c r="U368" s="2"/>
    </row>
    <row r="369" spans="1:21" ht="15.75" customHeight="1" x14ac:dyDescent="0.25">
      <c r="A369" s="6" t="s">
        <v>1129</v>
      </c>
      <c r="B369" s="6" t="s">
        <v>1130</v>
      </c>
      <c r="C369" s="6" t="s">
        <v>38</v>
      </c>
      <c r="D369" s="7">
        <v>64</v>
      </c>
      <c r="E369" s="6" t="s">
        <v>1131</v>
      </c>
      <c r="F369" s="6" t="s">
        <v>418</v>
      </c>
      <c r="G369" s="6" t="s">
        <v>33</v>
      </c>
      <c r="H369" s="6" t="s">
        <v>40</v>
      </c>
      <c r="I369" s="6" t="s">
        <v>29</v>
      </c>
      <c r="J369" s="6" t="s">
        <v>37</v>
      </c>
      <c r="K369" s="7">
        <v>8</v>
      </c>
      <c r="L369" s="6" t="s">
        <v>1132</v>
      </c>
      <c r="M369" s="6" t="s">
        <v>1133</v>
      </c>
      <c r="N369" s="6" t="s">
        <v>7</v>
      </c>
      <c r="O369" s="6" t="s">
        <v>5</v>
      </c>
      <c r="P369" s="6" t="s">
        <v>766</v>
      </c>
      <c r="Q369" s="4">
        <v>104</v>
      </c>
      <c r="R369" s="21">
        <v>1.2875000000000001</v>
      </c>
      <c r="S369" s="23">
        <f>R369*D369</f>
        <v>82.4</v>
      </c>
      <c r="T369" s="2"/>
      <c r="U369" s="2"/>
    </row>
    <row r="370" spans="1:21" ht="15.75" customHeight="1" x14ac:dyDescent="0.25">
      <c r="A370" s="6" t="s">
        <v>1184</v>
      </c>
      <c r="B370" s="6" t="s">
        <v>1185</v>
      </c>
      <c r="C370" s="6" t="s">
        <v>31</v>
      </c>
      <c r="D370" s="7">
        <v>64</v>
      </c>
      <c r="E370" s="6" t="s">
        <v>1186</v>
      </c>
      <c r="F370" s="6" t="s">
        <v>69</v>
      </c>
      <c r="G370" s="6" t="s">
        <v>65</v>
      </c>
      <c r="H370" s="6" t="s">
        <v>40</v>
      </c>
      <c r="I370" s="6" t="s">
        <v>29</v>
      </c>
      <c r="J370" s="6" t="s">
        <v>30</v>
      </c>
      <c r="K370" s="7">
        <v>17</v>
      </c>
      <c r="L370" s="6" t="s">
        <v>1187</v>
      </c>
      <c r="M370" s="6" t="s">
        <v>1188</v>
      </c>
      <c r="N370" s="6" t="s">
        <v>8</v>
      </c>
      <c r="O370" s="6" t="s">
        <v>5</v>
      </c>
      <c r="P370" s="6" t="s">
        <v>702</v>
      </c>
      <c r="Q370" s="4">
        <v>114</v>
      </c>
      <c r="R370" s="21">
        <v>1.2749999999999999</v>
      </c>
      <c r="S370" s="23">
        <f>R370*D370</f>
        <v>81.599999999999994</v>
      </c>
      <c r="T370" s="2"/>
      <c r="U370" s="2"/>
    </row>
    <row r="371" spans="1:21" ht="15.75" customHeight="1" x14ac:dyDescent="0.25">
      <c r="A371" s="6" t="s">
        <v>1865</v>
      </c>
      <c r="B371" s="6" t="s">
        <v>1866</v>
      </c>
      <c r="C371" s="6" t="s">
        <v>38</v>
      </c>
      <c r="D371" s="7">
        <v>64</v>
      </c>
      <c r="E371" s="8">
        <v>27826</v>
      </c>
      <c r="F371" s="6" t="s">
        <v>210</v>
      </c>
      <c r="G371" s="6" t="s">
        <v>33</v>
      </c>
      <c r="H371" s="6" t="s">
        <v>28</v>
      </c>
      <c r="I371" s="6" t="s">
        <v>29</v>
      </c>
      <c r="J371" s="6" t="s">
        <v>30</v>
      </c>
      <c r="K371" s="7">
        <v>16</v>
      </c>
      <c r="L371" s="6" t="s">
        <v>1867</v>
      </c>
      <c r="M371" s="6" t="s">
        <v>1868</v>
      </c>
      <c r="N371" s="6" t="s">
        <v>7</v>
      </c>
      <c r="O371" s="6" t="s">
        <v>5</v>
      </c>
      <c r="P371" s="6" t="s">
        <v>702</v>
      </c>
      <c r="Q371" s="4">
        <v>278</v>
      </c>
      <c r="R371" s="21">
        <v>1.05</v>
      </c>
      <c r="S371" s="23">
        <f>R371*D371</f>
        <v>67.2</v>
      </c>
      <c r="T371" s="2"/>
      <c r="U371" s="2"/>
    </row>
    <row r="372" spans="1:21" ht="15.75" customHeight="1" x14ac:dyDescent="0.25">
      <c r="A372" s="6" t="s">
        <v>2067</v>
      </c>
      <c r="B372" s="6" t="s">
        <v>2068</v>
      </c>
      <c r="C372" s="6" t="s">
        <v>31</v>
      </c>
      <c r="D372" s="7">
        <v>64</v>
      </c>
      <c r="E372" s="6" t="s">
        <v>2069</v>
      </c>
      <c r="F372" s="6" t="s">
        <v>155</v>
      </c>
      <c r="G372" s="6" t="s">
        <v>77</v>
      </c>
      <c r="H372" s="6" t="s">
        <v>28</v>
      </c>
      <c r="I372" s="6" t="s">
        <v>29</v>
      </c>
      <c r="J372" s="6" t="s">
        <v>30</v>
      </c>
      <c r="K372" s="7">
        <v>7</v>
      </c>
      <c r="L372" s="6" t="s">
        <v>2070</v>
      </c>
      <c r="M372" s="6" t="s">
        <v>2071</v>
      </c>
      <c r="N372" s="6" t="s">
        <v>7</v>
      </c>
      <c r="O372" s="6" t="s">
        <v>5</v>
      </c>
      <c r="P372" s="6" t="s">
        <v>737</v>
      </c>
      <c r="Q372" s="4">
        <v>329</v>
      </c>
      <c r="R372" s="21">
        <v>1</v>
      </c>
      <c r="S372" s="23">
        <f>R372*D372</f>
        <v>64</v>
      </c>
      <c r="T372" s="2"/>
      <c r="U372" s="2"/>
    </row>
    <row r="373" spans="1:21" ht="15.75" customHeight="1" x14ac:dyDescent="0.25">
      <c r="A373" s="6" t="s">
        <v>3002</v>
      </c>
      <c r="B373" s="6" t="s">
        <v>314</v>
      </c>
      <c r="C373" s="6" t="s">
        <v>38</v>
      </c>
      <c r="D373" s="7">
        <v>64</v>
      </c>
      <c r="E373" s="6" t="s">
        <v>3003</v>
      </c>
      <c r="F373" s="6" t="s">
        <v>197</v>
      </c>
      <c r="G373" s="6" t="s">
        <v>41</v>
      </c>
      <c r="H373" s="6" t="s">
        <v>28</v>
      </c>
      <c r="I373" s="6" t="s">
        <v>29</v>
      </c>
      <c r="J373" s="6" t="s">
        <v>37</v>
      </c>
      <c r="K373" s="7">
        <v>11</v>
      </c>
      <c r="L373" s="6" t="s">
        <v>3004</v>
      </c>
      <c r="M373" s="6" t="s">
        <v>1205</v>
      </c>
      <c r="N373" s="6" t="s">
        <v>8</v>
      </c>
      <c r="O373" s="6" t="s">
        <v>5</v>
      </c>
      <c r="P373" s="6" t="s">
        <v>702</v>
      </c>
      <c r="Q373" s="4">
        <v>575</v>
      </c>
      <c r="R373" s="21">
        <v>0.796875</v>
      </c>
      <c r="S373" s="23">
        <f>R373*D373</f>
        <v>51</v>
      </c>
      <c r="T373" s="2"/>
      <c r="U373" s="2"/>
    </row>
    <row r="374" spans="1:21" ht="15.75" customHeight="1" x14ac:dyDescent="0.25">
      <c r="A374" s="6" t="s">
        <v>3483</v>
      </c>
      <c r="B374" s="6" t="s">
        <v>3484</v>
      </c>
      <c r="C374" s="6" t="s">
        <v>38</v>
      </c>
      <c r="D374" s="7">
        <v>64</v>
      </c>
      <c r="E374" s="6" t="s">
        <v>3485</v>
      </c>
      <c r="F374" s="6" t="s">
        <v>224</v>
      </c>
      <c r="G374" s="6" t="s">
        <v>33</v>
      </c>
      <c r="H374" s="6" t="s">
        <v>28</v>
      </c>
      <c r="I374" s="6" t="s">
        <v>29</v>
      </c>
      <c r="J374" s="6" t="s">
        <v>37</v>
      </c>
      <c r="K374" s="7">
        <v>2</v>
      </c>
      <c r="L374" s="6" t="s">
        <v>3486</v>
      </c>
      <c r="M374" s="6" t="s">
        <v>3373</v>
      </c>
      <c r="N374" s="6" t="s">
        <v>8</v>
      </c>
      <c r="O374" s="6" t="s">
        <v>5</v>
      </c>
      <c r="P374" s="6" t="s">
        <v>708</v>
      </c>
      <c r="Q374" s="4">
        <v>708</v>
      </c>
      <c r="R374" s="21">
        <v>0.68</v>
      </c>
      <c r="S374" s="23">
        <f>R374*D374</f>
        <v>43.52</v>
      </c>
      <c r="T374" s="2"/>
      <c r="U374" s="2"/>
    </row>
    <row r="375" spans="1:21" ht="15.75" customHeight="1" x14ac:dyDescent="0.25">
      <c r="A375" s="6" t="s">
        <v>3818</v>
      </c>
      <c r="B375" s="6" t="s">
        <v>3819</v>
      </c>
      <c r="C375" s="6" t="s">
        <v>38</v>
      </c>
      <c r="D375" s="7">
        <v>64</v>
      </c>
      <c r="E375" s="6" t="s">
        <v>3820</v>
      </c>
      <c r="F375" s="9" t="s">
        <v>4559</v>
      </c>
      <c r="G375" s="6" t="s">
        <v>48</v>
      </c>
      <c r="H375" s="6" t="s">
        <v>42</v>
      </c>
      <c r="I375" s="6" t="s">
        <v>29</v>
      </c>
      <c r="J375" s="6" t="s">
        <v>37</v>
      </c>
      <c r="K375" s="7">
        <v>17</v>
      </c>
      <c r="L375" s="6" t="s">
        <v>3821</v>
      </c>
      <c r="M375" s="6" t="s">
        <v>1361</v>
      </c>
      <c r="N375" s="6" t="s">
        <v>8</v>
      </c>
      <c r="O375" s="6" t="s">
        <v>5</v>
      </c>
      <c r="P375" s="6" t="s">
        <v>737</v>
      </c>
      <c r="Q375" s="4">
        <v>801</v>
      </c>
      <c r="R375" s="21">
        <v>0.59765625</v>
      </c>
      <c r="S375" s="23">
        <f>R375*D375</f>
        <v>38.25</v>
      </c>
      <c r="T375" s="2"/>
      <c r="U375" s="2"/>
    </row>
    <row r="376" spans="1:21" ht="15.75" customHeight="1" x14ac:dyDescent="0.25">
      <c r="A376" s="6" t="s">
        <v>544</v>
      </c>
      <c r="B376" s="6" t="s">
        <v>4142</v>
      </c>
      <c r="C376" s="6" t="s">
        <v>31</v>
      </c>
      <c r="D376" s="7">
        <v>64</v>
      </c>
      <c r="E376" s="6" t="s">
        <v>4143</v>
      </c>
      <c r="F376" s="9" t="s">
        <v>4559</v>
      </c>
      <c r="G376" s="6" t="s">
        <v>48</v>
      </c>
      <c r="H376" s="6" t="s">
        <v>40</v>
      </c>
      <c r="I376" s="6" t="s">
        <v>29</v>
      </c>
      <c r="J376" s="6" t="s">
        <v>37</v>
      </c>
      <c r="K376" s="7">
        <v>16</v>
      </c>
      <c r="L376" s="6" t="s">
        <v>4144</v>
      </c>
      <c r="M376" s="6" t="s">
        <v>2671</v>
      </c>
      <c r="N376" s="6" t="s">
        <v>8</v>
      </c>
      <c r="O376" s="6" t="s">
        <v>5</v>
      </c>
      <c r="P376" s="6" t="s">
        <v>681</v>
      </c>
      <c r="Q376" s="4">
        <v>888</v>
      </c>
      <c r="R376" s="21">
        <v>0.52500000000000002</v>
      </c>
      <c r="S376" s="23">
        <f>R376*D376</f>
        <v>33.6</v>
      </c>
      <c r="T376" s="2"/>
      <c r="U376" s="2"/>
    </row>
    <row r="377" spans="1:21" ht="15.75" customHeight="1" x14ac:dyDescent="0.25">
      <c r="A377" s="6" t="s">
        <v>4244</v>
      </c>
      <c r="B377" s="6" t="s">
        <v>4245</v>
      </c>
      <c r="C377" s="6" t="s">
        <v>38</v>
      </c>
      <c r="D377" s="7">
        <v>64</v>
      </c>
      <c r="E377" s="6" t="s">
        <v>4246</v>
      </c>
      <c r="F377" s="6" t="s">
        <v>242</v>
      </c>
      <c r="G377" s="6" t="s">
        <v>27</v>
      </c>
      <c r="H377" s="6" t="s">
        <v>42</v>
      </c>
      <c r="I377" s="6" t="s">
        <v>29</v>
      </c>
      <c r="J377" s="6" t="s">
        <v>37</v>
      </c>
      <c r="K377" s="7">
        <v>16</v>
      </c>
      <c r="L377" s="6" t="s">
        <v>4247</v>
      </c>
      <c r="M377" s="6" t="s">
        <v>1374</v>
      </c>
      <c r="N377" s="6" t="s">
        <v>7</v>
      </c>
      <c r="O377" s="6" t="s">
        <v>5</v>
      </c>
      <c r="P377" s="6" t="s">
        <v>737</v>
      </c>
      <c r="Q377" s="4">
        <v>913</v>
      </c>
      <c r="R377" s="21">
        <v>0.4993749999999999</v>
      </c>
      <c r="S377" s="23">
        <f>R377*D377</f>
        <v>31.959999999999994</v>
      </c>
      <c r="T377" s="2"/>
      <c r="U377" s="2"/>
    </row>
    <row r="378" spans="1:21" ht="15.75" customHeight="1" x14ac:dyDescent="0.25">
      <c r="A378" s="6" t="s">
        <v>594</v>
      </c>
      <c r="B378" s="6" t="s">
        <v>4504</v>
      </c>
      <c r="C378" s="6" t="s">
        <v>38</v>
      </c>
      <c r="D378" s="7">
        <v>64</v>
      </c>
      <c r="E378" s="6" t="s">
        <v>4505</v>
      </c>
      <c r="F378" s="6" t="s">
        <v>112</v>
      </c>
      <c r="G378" s="6" t="s">
        <v>48</v>
      </c>
      <c r="H378" s="6" t="s">
        <v>28</v>
      </c>
      <c r="I378" s="6" t="s">
        <v>29</v>
      </c>
      <c r="J378" s="6" t="s">
        <v>30</v>
      </c>
      <c r="K378" s="7">
        <v>11</v>
      </c>
      <c r="L378" s="6" t="s">
        <v>4506</v>
      </c>
      <c r="M378" s="6" t="s">
        <v>2618</v>
      </c>
      <c r="N378" s="6" t="s">
        <v>8</v>
      </c>
      <c r="O378" s="6" t="s">
        <v>5</v>
      </c>
      <c r="P378" s="6" t="s">
        <v>708</v>
      </c>
      <c r="Q378" s="4">
        <v>988</v>
      </c>
      <c r="R378" s="21">
        <v>0.39950000000000002</v>
      </c>
      <c r="S378" s="23">
        <f>R378*D378</f>
        <v>25.568000000000001</v>
      </c>
      <c r="T378" s="2"/>
      <c r="U378" s="2"/>
    </row>
    <row r="379" spans="1:21" ht="15.75" customHeight="1" x14ac:dyDescent="0.25">
      <c r="A379" s="6" t="s">
        <v>1970</v>
      </c>
      <c r="B379" s="6" t="s">
        <v>1971</v>
      </c>
      <c r="C379" s="6" t="s">
        <v>38</v>
      </c>
      <c r="D379" s="7">
        <v>63</v>
      </c>
      <c r="E379" s="6" t="s">
        <v>1972</v>
      </c>
      <c r="F379" s="9" t="s">
        <v>4559</v>
      </c>
      <c r="G379" s="6" t="s">
        <v>33</v>
      </c>
      <c r="H379" s="6" t="s">
        <v>42</v>
      </c>
      <c r="I379" s="6" t="s">
        <v>29</v>
      </c>
      <c r="J379" s="6" t="s">
        <v>30</v>
      </c>
      <c r="K379" s="7">
        <v>18</v>
      </c>
      <c r="L379" s="6" t="s">
        <v>1973</v>
      </c>
      <c r="M379" s="6" t="s">
        <v>1974</v>
      </c>
      <c r="N379" s="6" t="s">
        <v>8</v>
      </c>
      <c r="O379" s="6" t="s">
        <v>5</v>
      </c>
      <c r="P379" s="6" t="s">
        <v>1142</v>
      </c>
      <c r="Q379" s="4">
        <v>304</v>
      </c>
      <c r="R379" s="21">
        <v>1.0249999999999999</v>
      </c>
      <c r="S379" s="23">
        <f>R379*D379</f>
        <v>64.574999999999989</v>
      </c>
      <c r="T379" s="2"/>
      <c r="U379" s="2"/>
    </row>
    <row r="380" spans="1:21" ht="15.75" customHeight="1" x14ac:dyDescent="0.25">
      <c r="A380" s="6" t="s">
        <v>377</v>
      </c>
      <c r="B380" s="6" t="s">
        <v>3080</v>
      </c>
      <c r="C380" s="6" t="s">
        <v>31</v>
      </c>
      <c r="D380" s="7">
        <v>63</v>
      </c>
      <c r="E380" s="6" t="s">
        <v>3081</v>
      </c>
      <c r="F380" s="6" t="s">
        <v>138</v>
      </c>
      <c r="G380" s="6" t="s">
        <v>33</v>
      </c>
      <c r="H380" s="6" t="s">
        <v>40</v>
      </c>
      <c r="I380" s="6" t="s">
        <v>29</v>
      </c>
      <c r="J380" s="6" t="s">
        <v>30</v>
      </c>
      <c r="K380" s="7">
        <v>15</v>
      </c>
      <c r="L380" s="6" t="s">
        <v>3082</v>
      </c>
      <c r="M380" s="6" t="s">
        <v>1034</v>
      </c>
      <c r="N380" s="6" t="s">
        <v>8</v>
      </c>
      <c r="O380" s="6" t="s">
        <v>5</v>
      </c>
      <c r="P380" s="6" t="s">
        <v>702</v>
      </c>
      <c r="Q380" s="4">
        <v>599</v>
      </c>
      <c r="R380" s="21">
        <v>0.77500000000000002</v>
      </c>
      <c r="S380" s="23">
        <f>R380*D380</f>
        <v>48.825000000000003</v>
      </c>
      <c r="T380" s="2"/>
      <c r="U380" s="2"/>
    </row>
    <row r="381" spans="1:21" ht="15.75" customHeight="1" x14ac:dyDescent="0.25">
      <c r="A381" s="6" t="s">
        <v>395</v>
      </c>
      <c r="B381" s="6" t="s">
        <v>3132</v>
      </c>
      <c r="C381" s="6" t="s">
        <v>38</v>
      </c>
      <c r="D381" s="7">
        <v>63</v>
      </c>
      <c r="E381" s="6" t="s">
        <v>3133</v>
      </c>
      <c r="F381" s="6" t="s">
        <v>277</v>
      </c>
      <c r="G381" s="6" t="s">
        <v>36</v>
      </c>
      <c r="H381" s="6" t="s">
        <v>28</v>
      </c>
      <c r="I381" s="6" t="s">
        <v>29</v>
      </c>
      <c r="J381" s="6" t="s">
        <v>37</v>
      </c>
      <c r="K381" s="7">
        <v>8</v>
      </c>
      <c r="L381" s="6" t="s">
        <v>3134</v>
      </c>
      <c r="M381" s="6" t="s">
        <v>1478</v>
      </c>
      <c r="N381" s="6" t="s">
        <v>8</v>
      </c>
      <c r="O381" s="6" t="s">
        <v>5</v>
      </c>
      <c r="P381" s="6" t="s">
        <v>702</v>
      </c>
      <c r="Q381" s="4">
        <v>615</v>
      </c>
      <c r="R381" s="21">
        <v>0.75649999999999995</v>
      </c>
      <c r="S381" s="23">
        <f>R381*D381</f>
        <v>47.659499999999994</v>
      </c>
      <c r="T381" s="2"/>
      <c r="U381" s="2"/>
    </row>
    <row r="382" spans="1:21" ht="15.75" customHeight="1" x14ac:dyDescent="0.25">
      <c r="A382" s="6" t="s">
        <v>4005</v>
      </c>
      <c r="B382" s="6" t="s">
        <v>4006</v>
      </c>
      <c r="C382" s="6" t="s">
        <v>38</v>
      </c>
      <c r="D382" s="7">
        <v>63</v>
      </c>
      <c r="E382" s="6" t="s">
        <v>4007</v>
      </c>
      <c r="F382" s="6" t="s">
        <v>115</v>
      </c>
      <c r="G382" s="6" t="s">
        <v>48</v>
      </c>
      <c r="H382" s="6" t="s">
        <v>28</v>
      </c>
      <c r="I382" s="6" t="s">
        <v>29</v>
      </c>
      <c r="J382" s="6" t="s">
        <v>37</v>
      </c>
      <c r="K382" s="7">
        <v>17</v>
      </c>
      <c r="L382" s="6" t="s">
        <v>4008</v>
      </c>
      <c r="M382" s="6" t="s">
        <v>1822</v>
      </c>
      <c r="N382" s="6" t="s">
        <v>8</v>
      </c>
      <c r="O382" s="6" t="s">
        <v>5</v>
      </c>
      <c r="P382" s="6" t="s">
        <v>702</v>
      </c>
      <c r="Q382" s="4">
        <v>851</v>
      </c>
      <c r="R382" s="21">
        <v>0.5625</v>
      </c>
      <c r="S382" s="23">
        <f>R382*D382</f>
        <v>35.4375</v>
      </c>
      <c r="T382" s="2"/>
      <c r="U382" s="2"/>
    </row>
    <row r="383" spans="1:21" ht="15.75" customHeight="1" x14ac:dyDescent="0.25">
      <c r="A383" s="6" t="s">
        <v>4111</v>
      </c>
      <c r="B383" s="6" t="s">
        <v>244</v>
      </c>
      <c r="C383" s="6" t="s">
        <v>31</v>
      </c>
      <c r="D383" s="7">
        <v>63</v>
      </c>
      <c r="E383" s="6" t="s">
        <v>4112</v>
      </c>
      <c r="F383" s="9" t="s">
        <v>4559</v>
      </c>
      <c r="G383" s="6" t="s">
        <v>65</v>
      </c>
      <c r="H383" s="6" t="s">
        <v>28</v>
      </c>
      <c r="I383" s="6" t="s">
        <v>29</v>
      </c>
      <c r="J383" s="6" t="s">
        <v>30</v>
      </c>
      <c r="K383" s="7">
        <v>9</v>
      </c>
      <c r="L383" s="6" t="s">
        <v>4113</v>
      </c>
      <c r="M383" s="6" t="s">
        <v>1338</v>
      </c>
      <c r="N383" s="6" t="s">
        <v>6</v>
      </c>
      <c r="O383" s="6" t="s">
        <v>5</v>
      </c>
      <c r="P383" s="6" t="s">
        <v>681</v>
      </c>
      <c r="Q383" s="4">
        <v>882</v>
      </c>
      <c r="R383" s="21">
        <v>0.53549999999999998</v>
      </c>
      <c r="S383" s="23">
        <f>R383*D383</f>
        <v>33.736499999999999</v>
      </c>
      <c r="T383" s="2"/>
      <c r="U383" s="2"/>
    </row>
    <row r="384" spans="1:21" ht="15.75" customHeight="1" x14ac:dyDescent="0.25">
      <c r="A384" s="6" t="s">
        <v>404</v>
      </c>
      <c r="B384" s="6" t="s">
        <v>4335</v>
      </c>
      <c r="C384" s="6" t="s">
        <v>38</v>
      </c>
      <c r="D384" s="7">
        <v>63</v>
      </c>
      <c r="E384" s="6" t="s">
        <v>1743</v>
      </c>
      <c r="F384" s="6" t="s">
        <v>79</v>
      </c>
      <c r="G384" s="6" t="s">
        <v>27</v>
      </c>
      <c r="H384" s="6" t="s">
        <v>40</v>
      </c>
      <c r="I384" s="6" t="s">
        <v>29</v>
      </c>
      <c r="J384" s="6" t="s">
        <v>30</v>
      </c>
      <c r="K384" s="7">
        <v>8</v>
      </c>
      <c r="L384" s="6" t="s">
        <v>4336</v>
      </c>
      <c r="M384" s="6" t="s">
        <v>4337</v>
      </c>
      <c r="N384" s="6" t="s">
        <v>8</v>
      </c>
      <c r="O384" s="6" t="s">
        <v>5</v>
      </c>
      <c r="P384" s="6" t="s">
        <v>1142</v>
      </c>
      <c r="Q384" s="4">
        <v>939</v>
      </c>
      <c r="R384" s="21">
        <v>0.46750000000000003</v>
      </c>
      <c r="S384" s="23">
        <f>R384*D384</f>
        <v>29.452500000000001</v>
      </c>
      <c r="T384" s="2"/>
      <c r="U384" s="2"/>
    </row>
    <row r="385" spans="1:21" ht="15.75" customHeight="1" x14ac:dyDescent="0.25">
      <c r="A385" s="6" t="s">
        <v>4344</v>
      </c>
      <c r="B385" s="6" t="s">
        <v>169</v>
      </c>
      <c r="C385" s="6" t="s">
        <v>38</v>
      </c>
      <c r="D385" s="7">
        <v>63</v>
      </c>
      <c r="E385" s="6" t="s">
        <v>4345</v>
      </c>
      <c r="F385" s="6" t="s">
        <v>197</v>
      </c>
      <c r="G385" s="6" t="s">
        <v>41</v>
      </c>
      <c r="H385" s="6" t="s">
        <v>42</v>
      </c>
      <c r="I385" s="6" t="s">
        <v>29</v>
      </c>
      <c r="J385" s="6" t="s">
        <v>37</v>
      </c>
      <c r="K385" s="7">
        <v>8</v>
      </c>
      <c r="L385" s="6" t="s">
        <v>4346</v>
      </c>
      <c r="M385" s="6" t="s">
        <v>4347</v>
      </c>
      <c r="N385" s="6" t="s">
        <v>8</v>
      </c>
      <c r="O385" s="6" t="s">
        <v>5</v>
      </c>
      <c r="P385" s="6" t="s">
        <v>708</v>
      </c>
      <c r="Q385" s="4">
        <v>944</v>
      </c>
      <c r="R385" s="21">
        <v>0.46</v>
      </c>
      <c r="S385" s="23">
        <f>R385*D385</f>
        <v>28.98</v>
      </c>
      <c r="T385" s="2"/>
      <c r="U385" s="2"/>
    </row>
    <row r="386" spans="1:21" ht="15.75" customHeight="1" x14ac:dyDescent="0.25">
      <c r="A386" s="6" t="s">
        <v>246</v>
      </c>
      <c r="B386" s="6" t="s">
        <v>4457</v>
      </c>
      <c r="C386" s="6" t="s">
        <v>31</v>
      </c>
      <c r="D386" s="7">
        <v>63</v>
      </c>
      <c r="E386" s="6" t="s">
        <v>4458</v>
      </c>
      <c r="F386" s="6" t="s">
        <v>148</v>
      </c>
      <c r="G386" s="6" t="s">
        <v>4559</v>
      </c>
      <c r="H386" s="6" t="s">
        <v>40</v>
      </c>
      <c r="I386" s="6" t="s">
        <v>29</v>
      </c>
      <c r="J386" s="6" t="s">
        <v>30</v>
      </c>
      <c r="K386" s="7">
        <v>17</v>
      </c>
      <c r="L386" s="6" t="s">
        <v>4459</v>
      </c>
      <c r="M386" s="6" t="s">
        <v>938</v>
      </c>
      <c r="N386" s="6" t="s">
        <v>7</v>
      </c>
      <c r="O386" s="6" t="s">
        <v>5</v>
      </c>
      <c r="P386" s="6" t="s">
        <v>681</v>
      </c>
      <c r="Q386" s="4">
        <v>974</v>
      </c>
      <c r="R386" s="21">
        <v>0.42499999999999999</v>
      </c>
      <c r="S386" s="23">
        <f>R386*D386</f>
        <v>26.774999999999999</v>
      </c>
      <c r="T386" s="2"/>
      <c r="U386" s="2"/>
    </row>
    <row r="387" spans="1:21" ht="15.75" customHeight="1" x14ac:dyDescent="0.25">
      <c r="A387" s="6" t="s">
        <v>644</v>
      </c>
      <c r="B387" s="6" t="s">
        <v>813</v>
      </c>
      <c r="C387" s="6" t="s">
        <v>38</v>
      </c>
      <c r="D387" s="7">
        <v>62</v>
      </c>
      <c r="E387" s="6" t="s">
        <v>814</v>
      </c>
      <c r="F387" s="9" t="s">
        <v>4559</v>
      </c>
      <c r="G387" s="6" t="s">
        <v>33</v>
      </c>
      <c r="H387" s="6" t="s">
        <v>42</v>
      </c>
      <c r="I387" s="6" t="s">
        <v>29</v>
      </c>
      <c r="J387" s="6" t="s">
        <v>30</v>
      </c>
      <c r="K387" s="7">
        <v>17</v>
      </c>
      <c r="L387" s="6" t="s">
        <v>815</v>
      </c>
      <c r="M387" s="6" t="s">
        <v>816</v>
      </c>
      <c r="N387" s="6" t="s">
        <v>8</v>
      </c>
      <c r="O387" s="6" t="s">
        <v>5</v>
      </c>
      <c r="P387" s="6" t="s">
        <v>737</v>
      </c>
      <c r="Q387" s="4">
        <v>30</v>
      </c>
      <c r="R387" s="21">
        <v>1.4609375</v>
      </c>
      <c r="S387" s="23">
        <f>R387*D387</f>
        <v>90.578125</v>
      </c>
      <c r="T387" s="2"/>
      <c r="U387" s="2"/>
    </row>
    <row r="388" spans="1:21" ht="15.75" customHeight="1" x14ac:dyDescent="0.25">
      <c r="A388" s="6" t="s">
        <v>631</v>
      </c>
      <c r="B388" s="6" t="s">
        <v>901</v>
      </c>
      <c r="C388" s="6" t="s">
        <v>31</v>
      </c>
      <c r="D388" s="7">
        <v>62</v>
      </c>
      <c r="E388" s="6" t="s">
        <v>902</v>
      </c>
      <c r="F388" s="6" t="s">
        <v>88</v>
      </c>
      <c r="G388" s="6" t="s">
        <v>33</v>
      </c>
      <c r="H388" s="6" t="s">
        <v>40</v>
      </c>
      <c r="I388" s="6" t="s">
        <v>29</v>
      </c>
      <c r="J388" s="6" t="s">
        <v>30</v>
      </c>
      <c r="K388" s="7">
        <v>5</v>
      </c>
      <c r="L388" s="6" t="s">
        <v>903</v>
      </c>
      <c r="M388" s="6" t="s">
        <v>904</v>
      </c>
      <c r="N388" s="6" t="s">
        <v>6</v>
      </c>
      <c r="O388" s="6" t="s">
        <v>5</v>
      </c>
      <c r="P388" s="6" t="s">
        <v>737</v>
      </c>
      <c r="Q388" s="4">
        <v>52</v>
      </c>
      <c r="R388" s="21">
        <v>1.39453125</v>
      </c>
      <c r="S388" s="23">
        <f>R388*D388</f>
        <v>86.4609375</v>
      </c>
      <c r="T388" s="2"/>
      <c r="U388" s="2"/>
    </row>
    <row r="389" spans="1:21" ht="15.75" customHeight="1" x14ac:dyDescent="0.25">
      <c r="A389" s="6" t="s">
        <v>975</v>
      </c>
      <c r="B389" s="6" t="s">
        <v>976</v>
      </c>
      <c r="C389" s="6" t="s">
        <v>31</v>
      </c>
      <c r="D389" s="7">
        <v>62</v>
      </c>
      <c r="E389" s="6" t="s">
        <v>977</v>
      </c>
      <c r="F389" s="6" t="s">
        <v>26</v>
      </c>
      <c r="G389" s="6" t="s">
        <v>33</v>
      </c>
      <c r="H389" s="6" t="s">
        <v>42</v>
      </c>
      <c r="I389" s="6" t="s">
        <v>29</v>
      </c>
      <c r="J389" s="6" t="s">
        <v>30</v>
      </c>
      <c r="K389" s="7">
        <v>3</v>
      </c>
      <c r="L389" s="6" t="s">
        <v>978</v>
      </c>
      <c r="M389" s="6" t="s">
        <v>979</v>
      </c>
      <c r="N389" s="6" t="s">
        <v>6</v>
      </c>
      <c r="O389" s="6" t="s">
        <v>5</v>
      </c>
      <c r="P389" s="6" t="s">
        <v>692</v>
      </c>
      <c r="Q389" s="4">
        <v>68</v>
      </c>
      <c r="R389" s="21">
        <v>1.3546875</v>
      </c>
      <c r="S389" s="23">
        <f>R389*D389</f>
        <v>83.990625000000009</v>
      </c>
      <c r="T389" s="2"/>
      <c r="U389" s="2"/>
    </row>
    <row r="390" spans="1:21" ht="15.75" customHeight="1" x14ac:dyDescent="0.25">
      <c r="A390" s="6" t="s">
        <v>1633</v>
      </c>
      <c r="B390" s="6" t="s">
        <v>1634</v>
      </c>
      <c r="C390" s="6" t="s">
        <v>38</v>
      </c>
      <c r="D390" s="7">
        <v>62</v>
      </c>
      <c r="E390" s="6" t="s">
        <v>1635</v>
      </c>
      <c r="F390" s="9" t="s">
        <v>4559</v>
      </c>
      <c r="G390" s="6" t="s">
        <v>4559</v>
      </c>
      <c r="H390" s="6" t="s">
        <v>28</v>
      </c>
      <c r="I390" s="6" t="s">
        <v>29</v>
      </c>
      <c r="J390" s="6" t="s">
        <v>37</v>
      </c>
      <c r="K390" s="7">
        <v>18</v>
      </c>
      <c r="L390" s="6" t="s">
        <v>1636</v>
      </c>
      <c r="M390" s="6" t="s">
        <v>1637</v>
      </c>
      <c r="N390" s="6" t="s">
        <v>8</v>
      </c>
      <c r="O390" s="6" t="s">
        <v>5</v>
      </c>
      <c r="P390" s="6" t="s">
        <v>687</v>
      </c>
      <c r="Q390" s="4">
        <v>223</v>
      </c>
      <c r="R390" s="21">
        <v>1.1156250000000001</v>
      </c>
      <c r="S390" s="23">
        <f>R390*D390</f>
        <v>69.168750000000003</v>
      </c>
      <c r="T390" s="2"/>
      <c r="U390" s="2"/>
    </row>
    <row r="391" spans="1:21" ht="15.75" customHeight="1" x14ac:dyDescent="0.25">
      <c r="A391" s="6" t="s">
        <v>613</v>
      </c>
      <c r="B391" s="6" t="s">
        <v>2076</v>
      </c>
      <c r="C391" s="6" t="s">
        <v>38</v>
      </c>
      <c r="D391" s="7">
        <v>62</v>
      </c>
      <c r="E391" s="6" t="s">
        <v>2077</v>
      </c>
      <c r="F391" s="6" t="s">
        <v>141</v>
      </c>
      <c r="G391" s="6" t="s">
        <v>33</v>
      </c>
      <c r="H391" s="6" t="s">
        <v>28</v>
      </c>
      <c r="I391" s="6" t="s">
        <v>29</v>
      </c>
      <c r="J391" s="6" t="s">
        <v>30</v>
      </c>
      <c r="K391" s="7">
        <v>15</v>
      </c>
      <c r="L391" s="6" t="s">
        <v>2078</v>
      </c>
      <c r="M391" s="6" t="s">
        <v>1684</v>
      </c>
      <c r="N391" s="6" t="s">
        <v>8</v>
      </c>
      <c r="O391" s="6" t="s">
        <v>5</v>
      </c>
      <c r="P391" s="6" t="s">
        <v>689</v>
      </c>
      <c r="Q391" s="4">
        <v>334</v>
      </c>
      <c r="R391" s="21">
        <v>0.9987499999999998</v>
      </c>
      <c r="S391" s="23">
        <f>R391*D391</f>
        <v>61.922499999999985</v>
      </c>
      <c r="T391" s="2"/>
      <c r="U391" s="2"/>
    </row>
    <row r="392" spans="1:21" ht="15.75" customHeight="1" x14ac:dyDescent="0.25">
      <c r="A392" s="6" t="s">
        <v>662</v>
      </c>
      <c r="B392" s="6" t="s">
        <v>2192</v>
      </c>
      <c r="C392" s="6" t="s">
        <v>38</v>
      </c>
      <c r="D392" s="7">
        <v>62</v>
      </c>
      <c r="E392" s="6" t="s">
        <v>2193</v>
      </c>
      <c r="F392" s="6" t="s">
        <v>85</v>
      </c>
      <c r="G392" s="6" t="s">
        <v>33</v>
      </c>
      <c r="H392" s="6" t="s">
        <v>28</v>
      </c>
      <c r="I392" s="6" t="s">
        <v>29</v>
      </c>
      <c r="J392" s="6" t="s">
        <v>30</v>
      </c>
      <c r="K392" s="7">
        <v>15</v>
      </c>
      <c r="L392" s="6" t="s">
        <v>2194</v>
      </c>
      <c r="M392" s="6" t="s">
        <v>2195</v>
      </c>
      <c r="N392" s="6" t="s">
        <v>8</v>
      </c>
      <c r="O392" s="6" t="s">
        <v>5</v>
      </c>
      <c r="P392" s="6" t="s">
        <v>784</v>
      </c>
      <c r="Q392" s="4">
        <v>361</v>
      </c>
      <c r="R392" s="21">
        <v>0.97750000000000004</v>
      </c>
      <c r="S392" s="23">
        <f>R392*D392</f>
        <v>60.605000000000004</v>
      </c>
      <c r="T392" s="2"/>
      <c r="U392" s="2"/>
    </row>
    <row r="393" spans="1:21" ht="15.75" customHeight="1" x14ac:dyDescent="0.25">
      <c r="A393" s="6" t="s">
        <v>475</v>
      </c>
      <c r="B393" s="6" t="s">
        <v>2836</v>
      </c>
      <c r="C393" s="6" t="s">
        <v>31</v>
      </c>
      <c r="D393" s="7">
        <v>62</v>
      </c>
      <c r="E393" s="6" t="s">
        <v>2837</v>
      </c>
      <c r="F393" s="6" t="s">
        <v>216</v>
      </c>
      <c r="G393" s="6" t="s">
        <v>33</v>
      </c>
      <c r="H393" s="6" t="s">
        <v>42</v>
      </c>
      <c r="I393" s="6" t="s">
        <v>29</v>
      </c>
      <c r="J393" s="6" t="s">
        <v>30</v>
      </c>
      <c r="K393" s="7">
        <v>22</v>
      </c>
      <c r="L393" s="6" t="s">
        <v>2838</v>
      </c>
      <c r="M393" s="6" t="s">
        <v>1453</v>
      </c>
      <c r="N393" s="6" t="s">
        <v>7</v>
      </c>
      <c r="O393" s="6" t="s">
        <v>5</v>
      </c>
      <c r="P393" s="6" t="s">
        <v>737</v>
      </c>
      <c r="Q393" s="4">
        <v>530</v>
      </c>
      <c r="R393" s="21">
        <v>0.8287500000000001</v>
      </c>
      <c r="S393" s="23">
        <f>R393*D393</f>
        <v>51.382500000000007</v>
      </c>
      <c r="T393" s="2"/>
      <c r="U393" s="2"/>
    </row>
    <row r="394" spans="1:21" ht="15.75" customHeight="1" x14ac:dyDescent="0.25">
      <c r="A394" s="6" t="s">
        <v>2846</v>
      </c>
      <c r="B394" s="6" t="s">
        <v>2847</v>
      </c>
      <c r="C394" s="6" t="s">
        <v>31</v>
      </c>
      <c r="D394" s="7">
        <v>62</v>
      </c>
      <c r="E394" s="6" t="s">
        <v>2848</v>
      </c>
      <c r="F394" s="6" t="s">
        <v>126</v>
      </c>
      <c r="G394" s="6" t="s">
        <v>27</v>
      </c>
      <c r="H394" s="6" t="s">
        <v>40</v>
      </c>
      <c r="I394" s="6" t="s">
        <v>29</v>
      </c>
      <c r="J394" s="6" t="s">
        <v>37</v>
      </c>
      <c r="K394" s="7">
        <v>15</v>
      </c>
      <c r="L394" s="6" t="s">
        <v>2849</v>
      </c>
      <c r="M394" s="6" t="s">
        <v>2850</v>
      </c>
      <c r="N394" s="6" t="s">
        <v>7</v>
      </c>
      <c r="O394" s="6" t="s">
        <v>5</v>
      </c>
      <c r="P394" s="6" t="s">
        <v>737</v>
      </c>
      <c r="Q394" s="4">
        <v>536</v>
      </c>
      <c r="R394" s="21">
        <v>0.82500000000000007</v>
      </c>
      <c r="S394" s="23">
        <f>R394*D394</f>
        <v>51.150000000000006</v>
      </c>
      <c r="T394" s="2"/>
      <c r="U394" s="2"/>
    </row>
    <row r="395" spans="1:21" ht="15.75" customHeight="1" x14ac:dyDescent="0.25">
      <c r="A395" s="6" t="s">
        <v>836</v>
      </c>
      <c r="B395" s="6" t="s">
        <v>3135</v>
      </c>
      <c r="C395" s="6" t="s">
        <v>31</v>
      </c>
      <c r="D395" s="7">
        <v>62</v>
      </c>
      <c r="E395" s="6" t="s">
        <v>3136</v>
      </c>
      <c r="F395" s="6" t="s">
        <v>294</v>
      </c>
      <c r="G395" s="6" t="s">
        <v>27</v>
      </c>
      <c r="H395" s="6" t="s">
        <v>28</v>
      </c>
      <c r="I395" s="6" t="s">
        <v>29</v>
      </c>
      <c r="J395" s="6" t="s">
        <v>30</v>
      </c>
      <c r="K395" s="7">
        <v>6</v>
      </c>
      <c r="L395" s="6" t="s">
        <v>3137</v>
      </c>
      <c r="M395" s="6" t="s">
        <v>3138</v>
      </c>
      <c r="N395" s="6" t="s">
        <v>8</v>
      </c>
      <c r="O395" s="6" t="s">
        <v>5</v>
      </c>
      <c r="P395" s="6" t="s">
        <v>881</v>
      </c>
      <c r="Q395" s="4">
        <v>615</v>
      </c>
      <c r="R395" s="21">
        <v>0.75649999999999995</v>
      </c>
      <c r="S395" s="23">
        <f>R395*D395</f>
        <v>46.902999999999999</v>
      </c>
      <c r="T395" s="2"/>
      <c r="U395" s="2"/>
    </row>
    <row r="396" spans="1:21" ht="15.75" customHeight="1" x14ac:dyDescent="0.25">
      <c r="A396" s="6" t="s">
        <v>345</v>
      </c>
      <c r="B396" s="6" t="s">
        <v>3155</v>
      </c>
      <c r="C396" s="6" t="s">
        <v>38</v>
      </c>
      <c r="D396" s="7">
        <v>62</v>
      </c>
      <c r="E396" s="6" t="s">
        <v>3156</v>
      </c>
      <c r="F396" s="9" t="s">
        <v>4559</v>
      </c>
      <c r="G396" s="6" t="s">
        <v>4559</v>
      </c>
      <c r="H396" s="6" t="s">
        <v>28</v>
      </c>
      <c r="I396" s="6" t="s">
        <v>29</v>
      </c>
      <c r="J396" s="6" t="s">
        <v>30</v>
      </c>
      <c r="K396" s="7">
        <v>22</v>
      </c>
      <c r="L396" s="6" t="s">
        <v>3157</v>
      </c>
      <c r="M396" s="6" t="s">
        <v>773</v>
      </c>
      <c r="N396" s="6" t="s">
        <v>8</v>
      </c>
      <c r="O396" s="6" t="s">
        <v>5</v>
      </c>
      <c r="P396" s="6" t="s">
        <v>702</v>
      </c>
      <c r="Q396" s="4">
        <v>620</v>
      </c>
      <c r="R396" s="21">
        <v>0.75</v>
      </c>
      <c r="S396" s="23">
        <f>R396*D396</f>
        <v>46.5</v>
      </c>
      <c r="T396" s="2"/>
      <c r="U396" s="2"/>
    </row>
    <row r="397" spans="1:21" ht="15.75" customHeight="1" x14ac:dyDescent="0.25">
      <c r="A397" s="6" t="s">
        <v>468</v>
      </c>
      <c r="B397" s="6" t="s">
        <v>3727</v>
      </c>
      <c r="C397" s="6" t="s">
        <v>4548</v>
      </c>
      <c r="D397" s="7">
        <v>62</v>
      </c>
      <c r="E397" s="11"/>
      <c r="F397" s="6" t="s">
        <v>88</v>
      </c>
      <c r="G397" s="6" t="s">
        <v>33</v>
      </c>
      <c r="H397" s="6" t="s">
        <v>40</v>
      </c>
      <c r="I397" s="6" t="s">
        <v>29</v>
      </c>
      <c r="J397" s="6" t="s">
        <v>37</v>
      </c>
      <c r="K397" s="7">
        <v>5</v>
      </c>
      <c r="L397" s="6" t="s">
        <v>3728</v>
      </c>
      <c r="M397" s="6" t="s">
        <v>3729</v>
      </c>
      <c r="N397" s="6" t="s">
        <v>7</v>
      </c>
      <c r="O397" s="6" t="s">
        <v>5</v>
      </c>
      <c r="P397" s="6" t="s">
        <v>697</v>
      </c>
      <c r="Q397" s="4">
        <v>774</v>
      </c>
      <c r="R397" s="21">
        <v>0.62687499999999996</v>
      </c>
      <c r="S397" s="23">
        <f>R397*D397</f>
        <v>38.866250000000001</v>
      </c>
      <c r="T397" s="2"/>
      <c r="U397" s="2"/>
    </row>
    <row r="398" spans="1:21" ht="15.75" customHeight="1" x14ac:dyDescent="0.25">
      <c r="A398" s="6" t="s">
        <v>3993</v>
      </c>
      <c r="B398" s="6" t="s">
        <v>3994</v>
      </c>
      <c r="C398" s="6" t="s">
        <v>38</v>
      </c>
      <c r="D398" s="7">
        <v>62</v>
      </c>
      <c r="E398" s="6" t="s">
        <v>3995</v>
      </c>
      <c r="F398" s="6" t="s">
        <v>83</v>
      </c>
      <c r="G398" s="6" t="s">
        <v>27</v>
      </c>
      <c r="H398" s="6" t="s">
        <v>42</v>
      </c>
      <c r="I398" s="6" t="s">
        <v>29</v>
      </c>
      <c r="J398" s="6" t="s">
        <v>30</v>
      </c>
      <c r="K398" s="7">
        <v>10</v>
      </c>
      <c r="L398" s="6" t="s">
        <v>3996</v>
      </c>
      <c r="M398" s="6" t="s">
        <v>1617</v>
      </c>
      <c r="N398" s="6" t="s">
        <v>8</v>
      </c>
      <c r="O398" s="6" t="s">
        <v>5</v>
      </c>
      <c r="P398" s="6" t="s">
        <v>708</v>
      </c>
      <c r="Q398" s="4">
        <v>845</v>
      </c>
      <c r="R398" s="21">
        <v>0.5631250000000001</v>
      </c>
      <c r="S398" s="23">
        <f>R398*D398</f>
        <v>34.913750000000007</v>
      </c>
      <c r="T398" s="2"/>
      <c r="U398" s="2"/>
    </row>
    <row r="399" spans="1:21" ht="15.75" customHeight="1" x14ac:dyDescent="0.25">
      <c r="A399" s="6" t="s">
        <v>4009</v>
      </c>
      <c r="B399" s="6" t="s">
        <v>4010</v>
      </c>
      <c r="C399" s="6" t="s">
        <v>31</v>
      </c>
      <c r="D399" s="7">
        <v>62</v>
      </c>
      <c r="E399" s="6" t="s">
        <v>4011</v>
      </c>
      <c r="F399" s="6" t="s">
        <v>158</v>
      </c>
      <c r="G399" s="6" t="s">
        <v>27</v>
      </c>
      <c r="H399" s="6" t="s">
        <v>28</v>
      </c>
      <c r="I399" s="6" t="s">
        <v>29</v>
      </c>
      <c r="J399" s="6" t="s">
        <v>30</v>
      </c>
      <c r="K399" s="7">
        <v>1</v>
      </c>
      <c r="L399" s="6" t="s">
        <v>4012</v>
      </c>
      <c r="M399" s="6" t="s">
        <v>2152</v>
      </c>
      <c r="N399" s="6" t="s">
        <v>8</v>
      </c>
      <c r="O399" s="6" t="s">
        <v>5</v>
      </c>
      <c r="P399" s="6" t="s">
        <v>737</v>
      </c>
      <c r="Q399" s="4">
        <v>851</v>
      </c>
      <c r="R399" s="21">
        <v>0.5625</v>
      </c>
      <c r="S399" s="23">
        <f>R399*D399</f>
        <v>34.875</v>
      </c>
      <c r="T399" s="2"/>
      <c r="U399" s="2"/>
    </row>
    <row r="400" spans="1:21" ht="15.75" customHeight="1" x14ac:dyDescent="0.25">
      <c r="A400" s="6" t="s">
        <v>4396</v>
      </c>
      <c r="B400" s="6" t="s">
        <v>4397</v>
      </c>
      <c r="C400" s="6" t="s">
        <v>38</v>
      </c>
      <c r="D400" s="7">
        <v>62</v>
      </c>
      <c r="E400" s="6" t="s">
        <v>4398</v>
      </c>
      <c r="F400" s="6" t="s">
        <v>187</v>
      </c>
      <c r="G400" s="6" t="s">
        <v>4559</v>
      </c>
      <c r="H400" s="6" t="s">
        <v>28</v>
      </c>
      <c r="I400" s="6" t="s">
        <v>29</v>
      </c>
      <c r="J400" s="6" t="s">
        <v>37</v>
      </c>
      <c r="K400" s="7">
        <v>4</v>
      </c>
      <c r="L400" s="6" t="s">
        <v>4399</v>
      </c>
      <c r="M400" s="6" t="s">
        <v>4400</v>
      </c>
      <c r="N400" s="6" t="s">
        <v>7</v>
      </c>
      <c r="O400" s="6" t="s">
        <v>5</v>
      </c>
      <c r="P400" s="6" t="s">
        <v>784</v>
      </c>
      <c r="Q400" s="4">
        <v>960</v>
      </c>
      <c r="R400" s="21">
        <v>0.442</v>
      </c>
      <c r="S400" s="23">
        <f>R400*D400</f>
        <v>27.404</v>
      </c>
      <c r="T400" s="2"/>
      <c r="U400" s="2"/>
    </row>
    <row r="401" spans="1:21" ht="15.75" customHeight="1" x14ac:dyDescent="0.25">
      <c r="A401" s="6" t="s">
        <v>536</v>
      </c>
      <c r="B401" s="6" t="s">
        <v>755</v>
      </c>
      <c r="C401" s="6" t="s">
        <v>38</v>
      </c>
      <c r="D401" s="7">
        <v>61</v>
      </c>
      <c r="E401" s="6" t="s">
        <v>756</v>
      </c>
      <c r="F401" s="6" t="s">
        <v>132</v>
      </c>
      <c r="G401" s="6" t="s">
        <v>48</v>
      </c>
      <c r="H401" s="6" t="s">
        <v>28</v>
      </c>
      <c r="I401" s="6" t="s">
        <v>29</v>
      </c>
      <c r="J401" s="6" t="s">
        <v>30</v>
      </c>
      <c r="K401" s="7">
        <v>4</v>
      </c>
      <c r="L401" s="6" t="s">
        <v>757</v>
      </c>
      <c r="M401" s="6" t="s">
        <v>758</v>
      </c>
      <c r="N401" s="6" t="s">
        <v>6</v>
      </c>
      <c r="O401" s="6" t="s">
        <v>5</v>
      </c>
      <c r="P401" s="6" t="s">
        <v>681</v>
      </c>
      <c r="Q401" s="4">
        <v>17</v>
      </c>
      <c r="R401" s="21">
        <v>1.546875</v>
      </c>
      <c r="S401" s="23">
        <f>R401*D401</f>
        <v>94.359375</v>
      </c>
      <c r="T401" s="2"/>
      <c r="U401" s="2"/>
    </row>
    <row r="402" spans="1:21" ht="15.75" customHeight="1" x14ac:dyDescent="0.25">
      <c r="A402" s="6" t="s">
        <v>1343</v>
      </c>
      <c r="B402" s="6" t="s">
        <v>1344</v>
      </c>
      <c r="C402" s="6" t="s">
        <v>31</v>
      </c>
      <c r="D402" s="7">
        <v>61</v>
      </c>
      <c r="E402" s="6" t="s">
        <v>1345</v>
      </c>
      <c r="F402" s="6" t="s">
        <v>89</v>
      </c>
      <c r="G402" s="6" t="s">
        <v>33</v>
      </c>
      <c r="H402" s="6" t="s">
        <v>28</v>
      </c>
      <c r="I402" s="6" t="s">
        <v>29</v>
      </c>
      <c r="J402" s="6" t="s">
        <v>30</v>
      </c>
      <c r="K402" s="7">
        <v>18</v>
      </c>
      <c r="L402" s="6" t="s">
        <v>1346</v>
      </c>
      <c r="M402" s="6" t="s">
        <v>1347</v>
      </c>
      <c r="N402" s="6" t="s">
        <v>8</v>
      </c>
      <c r="O402" s="6" t="s">
        <v>5</v>
      </c>
      <c r="P402" s="6" t="s">
        <v>687</v>
      </c>
      <c r="Q402" s="4">
        <v>153</v>
      </c>
      <c r="R402" s="21">
        <v>1.21875</v>
      </c>
      <c r="S402" s="23">
        <f>R402*D402</f>
        <v>74.34375</v>
      </c>
      <c r="T402" s="2"/>
      <c r="U402" s="2"/>
    </row>
    <row r="403" spans="1:21" ht="15.75" customHeight="1" x14ac:dyDescent="0.25">
      <c r="A403" s="6" t="s">
        <v>1989</v>
      </c>
      <c r="B403" s="6" t="s">
        <v>1990</v>
      </c>
      <c r="C403" s="6" t="s">
        <v>31</v>
      </c>
      <c r="D403" s="7">
        <v>61</v>
      </c>
      <c r="E403" s="6" t="s">
        <v>1991</v>
      </c>
      <c r="F403" s="6" t="s">
        <v>101</v>
      </c>
      <c r="G403" s="6" t="s">
        <v>48</v>
      </c>
      <c r="H403" s="6" t="s">
        <v>42</v>
      </c>
      <c r="I403" s="6" t="s">
        <v>29</v>
      </c>
      <c r="J403" s="6" t="s">
        <v>37</v>
      </c>
      <c r="K403" s="7">
        <v>7</v>
      </c>
      <c r="L403" s="6" t="s">
        <v>1992</v>
      </c>
      <c r="M403" s="6" t="s">
        <v>1993</v>
      </c>
      <c r="N403" s="6" t="s">
        <v>8</v>
      </c>
      <c r="O403" s="6" t="s">
        <v>5</v>
      </c>
      <c r="P403" s="6" t="s">
        <v>737</v>
      </c>
      <c r="Q403" s="4">
        <v>312</v>
      </c>
      <c r="R403" s="21">
        <v>1.02</v>
      </c>
      <c r="S403" s="23">
        <f>R403*D403</f>
        <v>62.22</v>
      </c>
      <c r="T403" s="2"/>
      <c r="U403" s="2"/>
    </row>
    <row r="404" spans="1:21" ht="15.75" customHeight="1" x14ac:dyDescent="0.25">
      <c r="A404" s="6" t="s">
        <v>2460</v>
      </c>
      <c r="B404" s="6" t="s">
        <v>2461</v>
      </c>
      <c r="C404" s="6" t="s">
        <v>31</v>
      </c>
      <c r="D404" s="7">
        <v>61</v>
      </c>
      <c r="E404" s="6" t="s">
        <v>2462</v>
      </c>
      <c r="F404" s="6" t="s">
        <v>81</v>
      </c>
      <c r="G404" s="6" t="s">
        <v>35</v>
      </c>
      <c r="H404" s="6" t="s">
        <v>40</v>
      </c>
      <c r="I404" s="6" t="s">
        <v>29</v>
      </c>
      <c r="J404" s="6" t="s">
        <v>37</v>
      </c>
      <c r="K404" s="7">
        <v>12</v>
      </c>
      <c r="L404" s="6" t="s">
        <v>2463</v>
      </c>
      <c r="M404" s="6" t="s">
        <v>934</v>
      </c>
      <c r="N404" s="6" t="s">
        <v>7</v>
      </c>
      <c r="O404" s="6" t="s">
        <v>5</v>
      </c>
      <c r="P404" s="6" t="s">
        <v>737</v>
      </c>
      <c r="Q404" s="4">
        <v>433</v>
      </c>
      <c r="R404" s="21">
        <v>0.90625</v>
      </c>
      <c r="S404" s="23">
        <f>R404*D404</f>
        <v>55.28125</v>
      </c>
      <c r="T404" s="2"/>
      <c r="U404" s="2"/>
    </row>
    <row r="405" spans="1:21" ht="15.75" customHeight="1" x14ac:dyDescent="0.25">
      <c r="A405" s="6" t="s">
        <v>2521</v>
      </c>
      <c r="B405" s="6" t="s">
        <v>2522</v>
      </c>
      <c r="C405" s="6" t="s">
        <v>31</v>
      </c>
      <c r="D405" s="7">
        <v>61</v>
      </c>
      <c r="E405" s="6" t="s">
        <v>2523</v>
      </c>
      <c r="F405" s="6" t="s">
        <v>66</v>
      </c>
      <c r="G405" s="6" t="s">
        <v>41</v>
      </c>
      <c r="H405" s="6" t="s">
        <v>40</v>
      </c>
      <c r="I405" s="6" t="s">
        <v>29</v>
      </c>
      <c r="J405" s="6" t="s">
        <v>37</v>
      </c>
      <c r="K405" s="7">
        <v>11</v>
      </c>
      <c r="L405" s="6" t="s">
        <v>2524</v>
      </c>
      <c r="M405" s="6" t="s">
        <v>1794</v>
      </c>
      <c r="N405" s="6" t="s">
        <v>8</v>
      </c>
      <c r="O405" s="6" t="s">
        <v>5</v>
      </c>
      <c r="P405" s="6" t="s">
        <v>689</v>
      </c>
      <c r="Q405" s="4">
        <v>444</v>
      </c>
      <c r="R405" s="21">
        <v>0.9</v>
      </c>
      <c r="S405" s="23">
        <f>R405*D405</f>
        <v>54.9</v>
      </c>
      <c r="T405" s="2"/>
      <c r="U405" s="2"/>
    </row>
    <row r="406" spans="1:21" ht="15.75" customHeight="1" x14ac:dyDescent="0.25">
      <c r="A406" s="6" t="s">
        <v>485</v>
      </c>
      <c r="B406" s="6" t="s">
        <v>144</v>
      </c>
      <c r="C406" s="6" t="s">
        <v>31</v>
      </c>
      <c r="D406" s="7">
        <v>61</v>
      </c>
      <c r="E406" s="6" t="s">
        <v>2829</v>
      </c>
      <c r="F406" s="6" t="s">
        <v>91</v>
      </c>
      <c r="G406" s="6" t="s">
        <v>41</v>
      </c>
      <c r="H406" s="6" t="s">
        <v>28</v>
      </c>
      <c r="I406" s="6" t="s">
        <v>29</v>
      </c>
      <c r="J406" s="6" t="s">
        <v>37</v>
      </c>
      <c r="K406" s="7">
        <v>8</v>
      </c>
      <c r="L406" s="6" t="s">
        <v>2830</v>
      </c>
      <c r="M406" s="6" t="s">
        <v>2831</v>
      </c>
      <c r="N406" s="6" t="s">
        <v>7</v>
      </c>
      <c r="O406" s="6" t="s">
        <v>5</v>
      </c>
      <c r="P406" s="6" t="s">
        <v>737</v>
      </c>
      <c r="Q406" s="4">
        <v>530</v>
      </c>
      <c r="R406" s="21">
        <v>0.8287500000000001</v>
      </c>
      <c r="S406" s="23">
        <f>R406*D406</f>
        <v>50.553750000000008</v>
      </c>
      <c r="T406" s="2"/>
      <c r="U406" s="2"/>
    </row>
    <row r="407" spans="1:21" ht="15.75" customHeight="1" x14ac:dyDescent="0.25">
      <c r="A407" s="6" t="s">
        <v>3145</v>
      </c>
      <c r="B407" s="6" t="s">
        <v>3146</v>
      </c>
      <c r="C407" s="6" t="s">
        <v>38</v>
      </c>
      <c r="D407" s="7">
        <v>61</v>
      </c>
      <c r="E407" s="6" t="s">
        <v>3147</v>
      </c>
      <c r="F407" s="9" t="s">
        <v>4559</v>
      </c>
      <c r="G407" s="6" t="s">
        <v>41</v>
      </c>
      <c r="H407" s="6" t="s">
        <v>42</v>
      </c>
      <c r="I407" s="6" t="s">
        <v>29</v>
      </c>
      <c r="J407" s="6" t="s">
        <v>37</v>
      </c>
      <c r="K407" s="7">
        <v>16</v>
      </c>
      <c r="L407" s="6" t="s">
        <v>3148</v>
      </c>
      <c r="M407" s="6" t="s">
        <v>773</v>
      </c>
      <c r="N407" s="6" t="s">
        <v>8</v>
      </c>
      <c r="O407" s="6" t="s">
        <v>5</v>
      </c>
      <c r="P407" s="6" t="s">
        <v>702</v>
      </c>
      <c r="Q407" s="4">
        <v>617</v>
      </c>
      <c r="R407" s="21">
        <v>0.75437499999999991</v>
      </c>
      <c r="S407" s="23">
        <f>R407*D407</f>
        <v>46.016874999999992</v>
      </c>
      <c r="T407" s="2"/>
      <c r="U407" s="2"/>
    </row>
    <row r="408" spans="1:21" ht="15.75" customHeight="1" x14ac:dyDescent="0.25">
      <c r="A408" s="6" t="s">
        <v>389</v>
      </c>
      <c r="B408" s="6" t="s">
        <v>3799</v>
      </c>
      <c r="C408" s="6" t="s">
        <v>38</v>
      </c>
      <c r="D408" s="7">
        <v>61</v>
      </c>
      <c r="E408" s="6" t="s">
        <v>3800</v>
      </c>
      <c r="F408" s="6" t="s">
        <v>179</v>
      </c>
      <c r="G408" s="6" t="s">
        <v>27</v>
      </c>
      <c r="H408" s="6" t="s">
        <v>40</v>
      </c>
      <c r="I408" s="6" t="s">
        <v>29</v>
      </c>
      <c r="J408" s="6" t="s">
        <v>37</v>
      </c>
      <c r="K408" s="7">
        <v>13</v>
      </c>
      <c r="L408" s="6" t="s">
        <v>3801</v>
      </c>
      <c r="M408" s="6" t="s">
        <v>1660</v>
      </c>
      <c r="N408" s="6" t="s">
        <v>8</v>
      </c>
      <c r="O408" s="6" t="s">
        <v>5</v>
      </c>
      <c r="P408" s="6" t="s">
        <v>702</v>
      </c>
      <c r="Q408" s="4">
        <v>795</v>
      </c>
      <c r="R408" s="21">
        <v>0.60349999999999993</v>
      </c>
      <c r="S408" s="23">
        <f>R408*D408</f>
        <v>36.813499999999998</v>
      </c>
      <c r="T408" s="2"/>
      <c r="U408" s="2"/>
    </row>
    <row r="409" spans="1:21" ht="15.75" customHeight="1" x14ac:dyDescent="0.25">
      <c r="A409" s="6" t="s">
        <v>2775</v>
      </c>
      <c r="B409" s="6" t="s">
        <v>3867</v>
      </c>
      <c r="C409" s="6" t="s">
        <v>38</v>
      </c>
      <c r="D409" s="7">
        <v>61</v>
      </c>
      <c r="E409" s="6" t="s">
        <v>3868</v>
      </c>
      <c r="F409" s="6" t="s">
        <v>93</v>
      </c>
      <c r="G409" s="6" t="s">
        <v>4559</v>
      </c>
      <c r="H409" s="6" t="s">
        <v>42</v>
      </c>
      <c r="I409" s="6" t="s">
        <v>29</v>
      </c>
      <c r="J409" s="6" t="s">
        <v>37</v>
      </c>
      <c r="K409" s="7">
        <v>22</v>
      </c>
      <c r="L409" s="6" t="s">
        <v>3869</v>
      </c>
      <c r="M409" s="6" t="s">
        <v>2002</v>
      </c>
      <c r="N409" s="6" t="s">
        <v>6</v>
      </c>
      <c r="O409" s="6" t="s">
        <v>5</v>
      </c>
      <c r="P409" s="6" t="s">
        <v>692</v>
      </c>
      <c r="Q409" s="4">
        <v>810</v>
      </c>
      <c r="R409" s="21">
        <v>0.58749999999999991</v>
      </c>
      <c r="S409" s="23">
        <f>R409*D409</f>
        <v>35.837499999999991</v>
      </c>
      <c r="T409" s="2"/>
      <c r="U409" s="2"/>
    </row>
    <row r="410" spans="1:21" ht="15.75" customHeight="1" x14ac:dyDescent="0.25">
      <c r="A410" s="6" t="s">
        <v>4279</v>
      </c>
      <c r="B410" s="6" t="s">
        <v>4280</v>
      </c>
      <c r="C410" s="6" t="s">
        <v>38</v>
      </c>
      <c r="D410" s="7">
        <v>61</v>
      </c>
      <c r="E410" s="6" t="s">
        <v>4281</v>
      </c>
      <c r="F410" s="6" t="s">
        <v>99</v>
      </c>
      <c r="G410" s="6" t="s">
        <v>48</v>
      </c>
      <c r="H410" s="6" t="s">
        <v>28</v>
      </c>
      <c r="I410" s="6" t="s">
        <v>29</v>
      </c>
      <c r="J410" s="6" t="s">
        <v>37</v>
      </c>
      <c r="K410" s="7">
        <v>20</v>
      </c>
      <c r="L410" s="6" t="s">
        <v>4282</v>
      </c>
      <c r="M410" s="6" t="s">
        <v>4283</v>
      </c>
      <c r="N410" s="6" t="s">
        <v>6</v>
      </c>
      <c r="O410" s="6" t="s">
        <v>5</v>
      </c>
      <c r="P410" s="6" t="s">
        <v>702</v>
      </c>
      <c r="Q410" s="4">
        <v>926</v>
      </c>
      <c r="R410" s="21">
        <v>0.48449999999999988</v>
      </c>
      <c r="S410" s="23">
        <f>R410*D410</f>
        <v>29.554499999999994</v>
      </c>
      <c r="T410" s="2"/>
      <c r="U410" s="2"/>
    </row>
    <row r="411" spans="1:21" ht="15.75" customHeight="1" x14ac:dyDescent="0.25">
      <c r="A411" s="6" t="s">
        <v>4327</v>
      </c>
      <c r="B411" s="6" t="s">
        <v>4328</v>
      </c>
      <c r="C411" s="6" t="s">
        <v>38</v>
      </c>
      <c r="D411" s="7">
        <v>61</v>
      </c>
      <c r="E411" s="8">
        <v>27149</v>
      </c>
      <c r="F411" s="6" t="s">
        <v>108</v>
      </c>
      <c r="G411" s="6" t="s">
        <v>33</v>
      </c>
      <c r="H411" s="6" t="s">
        <v>28</v>
      </c>
      <c r="I411" s="6" t="s">
        <v>29</v>
      </c>
      <c r="J411" s="6" t="s">
        <v>30</v>
      </c>
      <c r="K411" s="7">
        <v>21</v>
      </c>
      <c r="L411" s="6" t="s">
        <v>4329</v>
      </c>
      <c r="M411" s="6" t="s">
        <v>4330</v>
      </c>
      <c r="N411" s="6" t="s">
        <v>7</v>
      </c>
      <c r="O411" s="6" t="s">
        <v>5</v>
      </c>
      <c r="P411" s="6" t="s">
        <v>737</v>
      </c>
      <c r="Q411" s="4">
        <v>939</v>
      </c>
      <c r="R411" s="21">
        <v>0.46750000000000003</v>
      </c>
      <c r="S411" s="23">
        <f>R411*D411</f>
        <v>28.517500000000002</v>
      </c>
      <c r="T411" s="2"/>
      <c r="U411" s="2"/>
    </row>
    <row r="412" spans="1:21" ht="15.75" customHeight="1" x14ac:dyDescent="0.25">
      <c r="A412" s="6" t="s">
        <v>738</v>
      </c>
      <c r="B412" s="9" t="s">
        <v>4560</v>
      </c>
      <c r="C412" s="6" t="s">
        <v>31</v>
      </c>
      <c r="D412" s="7">
        <v>60</v>
      </c>
      <c r="E412" s="6" t="s">
        <v>739</v>
      </c>
      <c r="F412" s="6" t="s">
        <v>223</v>
      </c>
      <c r="G412" s="6" t="s">
        <v>65</v>
      </c>
      <c r="H412" s="6" t="s">
        <v>28</v>
      </c>
      <c r="I412" s="6" t="s">
        <v>29</v>
      </c>
      <c r="J412" s="6" t="s">
        <v>37</v>
      </c>
      <c r="K412" s="7">
        <v>9</v>
      </c>
      <c r="L412" s="6" t="s">
        <v>740</v>
      </c>
      <c r="M412" s="6" t="s">
        <v>741</v>
      </c>
      <c r="N412" s="6" t="s">
        <v>8</v>
      </c>
      <c r="O412" s="6" t="s">
        <v>5</v>
      </c>
      <c r="P412" s="6" t="s">
        <v>687</v>
      </c>
      <c r="Q412" s="4">
        <v>13</v>
      </c>
      <c r="R412" s="21">
        <v>1.609375</v>
      </c>
      <c r="S412" s="23">
        <f>R412*D412</f>
        <v>96.5625</v>
      </c>
      <c r="T412" s="2"/>
      <c r="U412" s="2"/>
    </row>
    <row r="413" spans="1:21" ht="15.75" customHeight="1" x14ac:dyDescent="0.25">
      <c r="A413" s="6" t="s">
        <v>898</v>
      </c>
      <c r="B413" s="6" t="s">
        <v>411</v>
      </c>
      <c r="C413" s="6" t="s">
        <v>31</v>
      </c>
      <c r="D413" s="7">
        <v>60</v>
      </c>
      <c r="E413" s="8">
        <v>28532</v>
      </c>
      <c r="F413" s="9" t="s">
        <v>4559</v>
      </c>
      <c r="G413" s="6" t="s">
        <v>48</v>
      </c>
      <c r="H413" s="6" t="s">
        <v>40</v>
      </c>
      <c r="I413" s="6" t="s">
        <v>29</v>
      </c>
      <c r="J413" s="6" t="s">
        <v>37</v>
      </c>
      <c r="K413" s="7">
        <v>10</v>
      </c>
      <c r="L413" s="6" t="s">
        <v>899</v>
      </c>
      <c r="M413" s="6" t="s">
        <v>900</v>
      </c>
      <c r="N413" s="6" t="s">
        <v>7</v>
      </c>
      <c r="O413" s="6" t="s">
        <v>5</v>
      </c>
      <c r="P413" s="6" t="s">
        <v>737</v>
      </c>
      <c r="Q413" s="4">
        <v>50</v>
      </c>
      <c r="R413" s="21">
        <v>1.40625</v>
      </c>
      <c r="S413" s="23">
        <f>R413*D413</f>
        <v>84.375</v>
      </c>
      <c r="T413" s="2"/>
      <c r="U413" s="2"/>
    </row>
    <row r="414" spans="1:21" ht="15.75" customHeight="1" x14ac:dyDescent="0.25">
      <c r="A414" s="6" t="s">
        <v>1103</v>
      </c>
      <c r="B414" s="6" t="s">
        <v>672</v>
      </c>
      <c r="C414" s="6" t="s">
        <v>31</v>
      </c>
      <c r="D414" s="7">
        <v>60</v>
      </c>
      <c r="E414" s="6" t="s">
        <v>1104</v>
      </c>
      <c r="F414" s="6" t="s">
        <v>122</v>
      </c>
      <c r="G414" s="6" t="s">
        <v>41</v>
      </c>
      <c r="H414" s="6" t="s">
        <v>28</v>
      </c>
      <c r="I414" s="6" t="s">
        <v>29</v>
      </c>
      <c r="J414" s="6" t="s">
        <v>37</v>
      </c>
      <c r="K414" s="7">
        <v>11</v>
      </c>
      <c r="L414" s="6" t="s">
        <v>1105</v>
      </c>
      <c r="M414" s="6" t="s">
        <v>904</v>
      </c>
      <c r="N414" s="6" t="s">
        <v>6</v>
      </c>
      <c r="O414" s="6" t="s">
        <v>5</v>
      </c>
      <c r="P414" s="6" t="s">
        <v>681</v>
      </c>
      <c r="Q414" s="4">
        <v>96</v>
      </c>
      <c r="R414" s="21">
        <v>1.3</v>
      </c>
      <c r="S414" s="23">
        <f>R414*D414</f>
        <v>78</v>
      </c>
      <c r="T414" s="2"/>
      <c r="U414" s="2"/>
    </row>
    <row r="415" spans="1:21" ht="15.75" customHeight="1" x14ac:dyDescent="0.25">
      <c r="A415" s="6" t="s">
        <v>1287</v>
      </c>
      <c r="B415" s="6" t="s">
        <v>1288</v>
      </c>
      <c r="C415" s="6" t="s">
        <v>38</v>
      </c>
      <c r="D415" s="7">
        <v>60</v>
      </c>
      <c r="E415" s="6" t="s">
        <v>1289</v>
      </c>
      <c r="F415" s="6" t="s">
        <v>166</v>
      </c>
      <c r="G415" s="6" t="s">
        <v>35</v>
      </c>
      <c r="H415" s="6" t="s">
        <v>28</v>
      </c>
      <c r="I415" s="6" t="s">
        <v>29</v>
      </c>
      <c r="J415" s="6" t="s">
        <v>30</v>
      </c>
      <c r="K415" s="7">
        <v>3</v>
      </c>
      <c r="L415" s="6" t="s">
        <v>1290</v>
      </c>
      <c r="M415" s="6" t="s">
        <v>1291</v>
      </c>
      <c r="N415" s="6" t="s">
        <v>7</v>
      </c>
      <c r="O415" s="6" t="s">
        <v>5</v>
      </c>
      <c r="P415" s="6" t="s">
        <v>737</v>
      </c>
      <c r="Q415" s="4">
        <v>133</v>
      </c>
      <c r="R415" s="21">
        <v>1.2375</v>
      </c>
      <c r="S415" s="23">
        <f>R415*D415</f>
        <v>74.25</v>
      </c>
      <c r="T415" s="2"/>
      <c r="U415" s="2"/>
    </row>
    <row r="416" spans="1:21" ht="15.75" customHeight="1" x14ac:dyDescent="0.25">
      <c r="A416" s="6" t="s">
        <v>1334</v>
      </c>
      <c r="B416" s="6" t="s">
        <v>1335</v>
      </c>
      <c r="C416" s="6" t="s">
        <v>38</v>
      </c>
      <c r="D416" s="7">
        <v>60</v>
      </c>
      <c r="E416" s="6" t="s">
        <v>1336</v>
      </c>
      <c r="F416" s="6" t="s">
        <v>396</v>
      </c>
      <c r="G416" s="6" t="s">
        <v>27</v>
      </c>
      <c r="H416" s="6" t="s">
        <v>40</v>
      </c>
      <c r="I416" s="6" t="s">
        <v>29</v>
      </c>
      <c r="J416" s="6" t="s">
        <v>30</v>
      </c>
      <c r="K416" s="7">
        <v>4</v>
      </c>
      <c r="L416" s="6" t="s">
        <v>1337</v>
      </c>
      <c r="M416" s="6" t="s">
        <v>1338</v>
      </c>
      <c r="N416" s="6" t="s">
        <v>6</v>
      </c>
      <c r="O416" s="6" t="s">
        <v>5</v>
      </c>
      <c r="P416" s="6" t="s">
        <v>1142</v>
      </c>
      <c r="Q416" s="4">
        <v>146</v>
      </c>
      <c r="R416" s="21">
        <v>1.2250000000000001</v>
      </c>
      <c r="S416" s="23">
        <f>R416*D416</f>
        <v>73.5</v>
      </c>
      <c r="T416" s="2"/>
      <c r="U416" s="2"/>
    </row>
    <row r="417" spans="1:21" ht="15.75" customHeight="1" x14ac:dyDescent="0.25">
      <c r="A417" s="6" t="s">
        <v>1388</v>
      </c>
      <c r="B417" s="6" t="s">
        <v>1389</v>
      </c>
      <c r="C417" s="6" t="s">
        <v>38</v>
      </c>
      <c r="D417" s="7">
        <v>60</v>
      </c>
      <c r="E417" s="6" t="s">
        <v>1390</v>
      </c>
      <c r="F417" s="6" t="s">
        <v>130</v>
      </c>
      <c r="G417" s="6" t="s">
        <v>48</v>
      </c>
      <c r="H417" s="6" t="s">
        <v>40</v>
      </c>
      <c r="I417" s="6" t="s">
        <v>29</v>
      </c>
      <c r="J417" s="6" t="s">
        <v>30</v>
      </c>
      <c r="K417" s="7">
        <v>9</v>
      </c>
      <c r="L417" s="6" t="s">
        <v>1391</v>
      </c>
      <c r="M417" s="6" t="s">
        <v>1392</v>
      </c>
      <c r="N417" s="6" t="s">
        <v>8</v>
      </c>
      <c r="O417" s="6" t="s">
        <v>5</v>
      </c>
      <c r="P417" s="6" t="s">
        <v>766</v>
      </c>
      <c r="Q417" s="4">
        <v>163</v>
      </c>
      <c r="R417" s="21">
        <v>1.1820312500000001</v>
      </c>
      <c r="S417" s="23">
        <f>R417*D417</f>
        <v>70.921875</v>
      </c>
      <c r="T417" s="2"/>
      <c r="U417" s="2"/>
    </row>
    <row r="418" spans="1:21" ht="15.75" customHeight="1" x14ac:dyDescent="0.25">
      <c r="A418" s="6" t="s">
        <v>1348</v>
      </c>
      <c r="B418" s="6" t="s">
        <v>1433</v>
      </c>
      <c r="C418" s="6" t="s">
        <v>31</v>
      </c>
      <c r="D418" s="7">
        <v>60</v>
      </c>
      <c r="E418" s="6" t="s">
        <v>1434</v>
      </c>
      <c r="F418" s="6" t="s">
        <v>70</v>
      </c>
      <c r="G418" s="6" t="s">
        <v>33</v>
      </c>
      <c r="H418" s="6" t="s">
        <v>28</v>
      </c>
      <c r="I418" s="6" t="s">
        <v>29</v>
      </c>
      <c r="J418" s="6" t="s">
        <v>30</v>
      </c>
      <c r="K418" s="7">
        <v>4</v>
      </c>
      <c r="L418" s="6" t="s">
        <v>1435</v>
      </c>
      <c r="M418" s="6" t="s">
        <v>1210</v>
      </c>
      <c r="N418" s="6" t="s">
        <v>8</v>
      </c>
      <c r="O418" s="6" t="s">
        <v>5</v>
      </c>
      <c r="P418" s="6" t="s">
        <v>681</v>
      </c>
      <c r="Q418" s="4">
        <v>173</v>
      </c>
      <c r="R418" s="21">
        <v>1.171875</v>
      </c>
      <c r="S418" s="23">
        <f>R418*D418</f>
        <v>70.3125</v>
      </c>
      <c r="T418" s="2"/>
      <c r="U418" s="2"/>
    </row>
    <row r="419" spans="1:21" ht="15.75" customHeight="1" x14ac:dyDescent="0.25">
      <c r="A419" s="6" t="s">
        <v>460</v>
      </c>
      <c r="B419" s="6" t="s">
        <v>1535</v>
      </c>
      <c r="C419" s="6" t="s">
        <v>38</v>
      </c>
      <c r="D419" s="7">
        <v>60</v>
      </c>
      <c r="E419" s="6" t="s">
        <v>1536</v>
      </c>
      <c r="F419" s="6" t="s">
        <v>44</v>
      </c>
      <c r="G419" s="6" t="s">
        <v>4559</v>
      </c>
      <c r="H419" s="6" t="s">
        <v>42</v>
      </c>
      <c r="I419" s="6" t="s">
        <v>29</v>
      </c>
      <c r="J419" s="6" t="s">
        <v>37</v>
      </c>
      <c r="K419" s="7">
        <v>7</v>
      </c>
      <c r="L419" s="6" t="s">
        <v>1537</v>
      </c>
      <c r="M419" s="6" t="s">
        <v>1538</v>
      </c>
      <c r="N419" s="6" t="s">
        <v>6</v>
      </c>
      <c r="O419" s="6" t="s">
        <v>5</v>
      </c>
      <c r="P419" s="6" t="s">
        <v>702</v>
      </c>
      <c r="Q419" s="4">
        <v>195</v>
      </c>
      <c r="R419" s="21">
        <v>1.1475</v>
      </c>
      <c r="S419" s="23">
        <f>R419*D419</f>
        <v>68.849999999999994</v>
      </c>
      <c r="T419" s="2"/>
      <c r="U419" s="2"/>
    </row>
    <row r="420" spans="1:21" ht="15.75" customHeight="1" x14ac:dyDescent="0.25">
      <c r="A420" s="6" t="s">
        <v>494</v>
      </c>
      <c r="B420" s="6" t="s">
        <v>2196</v>
      </c>
      <c r="C420" s="6" t="s">
        <v>31</v>
      </c>
      <c r="D420" s="7">
        <v>60</v>
      </c>
      <c r="E420" s="6" t="s">
        <v>2197</v>
      </c>
      <c r="F420" s="9" t="s">
        <v>4559</v>
      </c>
      <c r="G420" s="6" t="s">
        <v>27</v>
      </c>
      <c r="H420" s="6" t="s">
        <v>40</v>
      </c>
      <c r="I420" s="6" t="s">
        <v>29</v>
      </c>
      <c r="J420" s="6" t="s">
        <v>37</v>
      </c>
      <c r="K420" s="7">
        <v>18</v>
      </c>
      <c r="L420" s="6" t="s">
        <v>2198</v>
      </c>
      <c r="M420" s="6" t="s">
        <v>2199</v>
      </c>
      <c r="N420" s="6" t="s">
        <v>6</v>
      </c>
      <c r="O420" s="6" t="s">
        <v>5</v>
      </c>
      <c r="P420" s="6" t="s">
        <v>689</v>
      </c>
      <c r="Q420" s="4">
        <v>366</v>
      </c>
      <c r="R420" s="21">
        <v>0.97500000000000009</v>
      </c>
      <c r="S420" s="23">
        <f>R420*D420</f>
        <v>58.500000000000007</v>
      </c>
      <c r="T420" s="2"/>
      <c r="U420" s="2"/>
    </row>
    <row r="421" spans="1:21" ht="15.75" customHeight="1" x14ac:dyDescent="0.25">
      <c r="A421" s="6" t="s">
        <v>2239</v>
      </c>
      <c r="B421" s="6" t="s">
        <v>580</v>
      </c>
      <c r="C421" s="6" t="s">
        <v>31</v>
      </c>
      <c r="D421" s="7">
        <v>60</v>
      </c>
      <c r="E421" s="8">
        <v>27342</v>
      </c>
      <c r="F421" s="9" t="s">
        <v>4559</v>
      </c>
      <c r="G421" s="6" t="s">
        <v>36</v>
      </c>
      <c r="H421" s="6" t="s">
        <v>42</v>
      </c>
      <c r="I421" s="6" t="s">
        <v>29</v>
      </c>
      <c r="J421" s="6" t="s">
        <v>37</v>
      </c>
      <c r="K421" s="7">
        <v>10</v>
      </c>
      <c r="L421" s="6" t="s">
        <v>2240</v>
      </c>
      <c r="M421" s="6" t="s">
        <v>2241</v>
      </c>
      <c r="N421" s="6" t="s">
        <v>6</v>
      </c>
      <c r="O421" s="6" t="s">
        <v>5</v>
      </c>
      <c r="P421" s="6" t="s">
        <v>766</v>
      </c>
      <c r="Q421" s="4">
        <v>375</v>
      </c>
      <c r="R421" s="21">
        <v>0.96</v>
      </c>
      <c r="S421" s="23">
        <f>R421*D421</f>
        <v>57.599999999999994</v>
      </c>
      <c r="T421" s="2"/>
      <c r="U421" s="2"/>
    </row>
    <row r="422" spans="1:21" ht="15.75" customHeight="1" x14ac:dyDescent="0.25">
      <c r="A422" s="6" t="s">
        <v>2558</v>
      </c>
      <c r="B422" s="6" t="s">
        <v>2559</v>
      </c>
      <c r="C422" s="6" t="s">
        <v>38</v>
      </c>
      <c r="D422" s="7">
        <v>60</v>
      </c>
      <c r="E422" s="6" t="s">
        <v>2560</v>
      </c>
      <c r="F422" s="6" t="s">
        <v>116</v>
      </c>
      <c r="G422" s="6" t="s">
        <v>33</v>
      </c>
      <c r="H422" s="6" t="s">
        <v>28</v>
      </c>
      <c r="I422" s="6" t="s">
        <v>29</v>
      </c>
      <c r="J422" s="6" t="s">
        <v>37</v>
      </c>
      <c r="K422" s="7">
        <v>16</v>
      </c>
      <c r="L422" s="6" t="s">
        <v>2561</v>
      </c>
      <c r="M422" s="6" t="s">
        <v>2562</v>
      </c>
      <c r="N422" s="6" t="s">
        <v>7</v>
      </c>
      <c r="O422" s="6" t="s">
        <v>5</v>
      </c>
      <c r="P422" s="6" t="s">
        <v>689</v>
      </c>
      <c r="Q422" s="4">
        <v>455</v>
      </c>
      <c r="R422" s="21">
        <v>0.89249999999999996</v>
      </c>
      <c r="S422" s="23">
        <f>R422*D422</f>
        <v>53.55</v>
      </c>
      <c r="T422" s="2"/>
      <c r="U422" s="2"/>
    </row>
    <row r="423" spans="1:21" ht="15.75" customHeight="1" x14ac:dyDescent="0.25">
      <c r="A423" s="6" t="s">
        <v>326</v>
      </c>
      <c r="B423" s="6" t="s">
        <v>2792</v>
      </c>
      <c r="C423" s="6" t="s">
        <v>31</v>
      </c>
      <c r="D423" s="7">
        <v>60</v>
      </c>
      <c r="E423" s="6" t="s">
        <v>2793</v>
      </c>
      <c r="F423" s="6" t="s">
        <v>90</v>
      </c>
      <c r="G423" s="6" t="s">
        <v>77</v>
      </c>
      <c r="H423" s="6" t="s">
        <v>42</v>
      </c>
      <c r="I423" s="6" t="s">
        <v>29</v>
      </c>
      <c r="J423" s="6" t="s">
        <v>37</v>
      </c>
      <c r="K423" s="7">
        <v>2</v>
      </c>
      <c r="L423" s="6" t="s">
        <v>2794</v>
      </c>
      <c r="M423" s="6" t="s">
        <v>2795</v>
      </c>
      <c r="N423" s="6" t="s">
        <v>8</v>
      </c>
      <c r="O423" s="6" t="s">
        <v>5</v>
      </c>
      <c r="P423" s="6" t="s">
        <v>881</v>
      </c>
      <c r="Q423" s="4">
        <v>520</v>
      </c>
      <c r="R423" s="21">
        <v>0.83750000000000002</v>
      </c>
      <c r="S423" s="23">
        <f>R423*D423</f>
        <v>50.25</v>
      </c>
      <c r="T423" s="2"/>
      <c r="U423" s="2"/>
    </row>
    <row r="424" spans="1:21" ht="15.75" customHeight="1" x14ac:dyDescent="0.25">
      <c r="A424" s="6" t="s">
        <v>359</v>
      </c>
      <c r="B424" s="6" t="s">
        <v>2874</v>
      </c>
      <c r="C424" s="6" t="s">
        <v>31</v>
      </c>
      <c r="D424" s="7">
        <v>60</v>
      </c>
      <c r="E424" s="6" t="s">
        <v>2875</v>
      </c>
      <c r="F424" s="6" t="s">
        <v>142</v>
      </c>
      <c r="G424" s="6" t="s">
        <v>48</v>
      </c>
      <c r="H424" s="6" t="s">
        <v>42</v>
      </c>
      <c r="I424" s="6" t="s">
        <v>29</v>
      </c>
      <c r="J424" s="6" t="s">
        <v>30</v>
      </c>
      <c r="K424" s="7">
        <v>2</v>
      </c>
      <c r="L424" s="6" t="s">
        <v>2876</v>
      </c>
      <c r="M424" s="6" t="s">
        <v>2877</v>
      </c>
      <c r="N424" s="6" t="s">
        <v>7</v>
      </c>
      <c r="O424" s="6" t="s">
        <v>5</v>
      </c>
      <c r="P424" s="6" t="s">
        <v>681</v>
      </c>
      <c r="Q424" s="4">
        <v>544</v>
      </c>
      <c r="R424" s="21">
        <v>0.82450000000000001</v>
      </c>
      <c r="S424" s="23">
        <f>R424*D424</f>
        <v>49.47</v>
      </c>
      <c r="T424" s="2"/>
      <c r="U424" s="2"/>
    </row>
    <row r="425" spans="1:21" ht="15.75" customHeight="1" x14ac:dyDescent="0.25">
      <c r="A425" s="6" t="s">
        <v>425</v>
      </c>
      <c r="B425" s="6" t="s">
        <v>323</v>
      </c>
      <c r="C425" s="6" t="s">
        <v>31</v>
      </c>
      <c r="D425" s="7">
        <v>60</v>
      </c>
      <c r="E425" s="6" t="s">
        <v>2929</v>
      </c>
      <c r="F425" s="6" t="s">
        <v>186</v>
      </c>
      <c r="G425" s="6" t="s">
        <v>48</v>
      </c>
      <c r="H425" s="6" t="s">
        <v>42</v>
      </c>
      <c r="I425" s="6" t="s">
        <v>29</v>
      </c>
      <c r="J425" s="6" t="s">
        <v>37</v>
      </c>
      <c r="K425" s="7">
        <v>13</v>
      </c>
      <c r="L425" s="6" t="s">
        <v>2930</v>
      </c>
      <c r="M425" s="6" t="s">
        <v>1080</v>
      </c>
      <c r="N425" s="6" t="s">
        <v>8</v>
      </c>
      <c r="O425" s="6" t="s">
        <v>5</v>
      </c>
      <c r="P425" s="6" t="s">
        <v>681</v>
      </c>
      <c r="Q425" s="4">
        <v>555</v>
      </c>
      <c r="R425" s="21">
        <v>0.8125</v>
      </c>
      <c r="S425" s="23">
        <f>R425*D425</f>
        <v>48.75</v>
      </c>
      <c r="T425" s="2"/>
      <c r="U425" s="2"/>
    </row>
    <row r="426" spans="1:21" ht="15.75" customHeight="1" x14ac:dyDescent="0.25">
      <c r="A426" s="6" t="s">
        <v>236</v>
      </c>
      <c r="B426" s="6" t="s">
        <v>2881</v>
      </c>
      <c r="C426" s="6" t="s">
        <v>38</v>
      </c>
      <c r="D426" s="7">
        <v>60</v>
      </c>
      <c r="E426" s="6" t="s">
        <v>3559</v>
      </c>
      <c r="F426" s="6" t="s">
        <v>63</v>
      </c>
      <c r="G426" s="6" t="s">
        <v>27</v>
      </c>
      <c r="H426" s="6" t="s">
        <v>40</v>
      </c>
      <c r="I426" s="6" t="s">
        <v>29</v>
      </c>
      <c r="J426" s="6" t="s">
        <v>30</v>
      </c>
      <c r="K426" s="7">
        <v>16</v>
      </c>
      <c r="L426" s="6" t="s">
        <v>3560</v>
      </c>
      <c r="M426" s="6" t="s">
        <v>3561</v>
      </c>
      <c r="N426" s="6" t="s">
        <v>8</v>
      </c>
      <c r="O426" s="6" t="s">
        <v>5</v>
      </c>
      <c r="P426" s="6" t="s">
        <v>702</v>
      </c>
      <c r="Q426" s="4">
        <v>725</v>
      </c>
      <c r="R426" s="21">
        <v>0.66937499999999994</v>
      </c>
      <c r="S426" s="23">
        <f>R426*D426</f>
        <v>40.162499999999994</v>
      </c>
      <c r="T426" s="2"/>
      <c r="U426" s="2"/>
    </row>
    <row r="427" spans="1:21" ht="15.75" customHeight="1" x14ac:dyDescent="0.25">
      <c r="A427" s="6" t="s">
        <v>3921</v>
      </c>
      <c r="B427" s="6" t="s">
        <v>3922</v>
      </c>
      <c r="C427" s="6" t="s">
        <v>38</v>
      </c>
      <c r="D427" s="7">
        <v>60</v>
      </c>
      <c r="E427" s="6" t="s">
        <v>3923</v>
      </c>
      <c r="F427" s="6" t="s">
        <v>83</v>
      </c>
      <c r="G427" s="6" t="s">
        <v>27</v>
      </c>
      <c r="H427" s="6" t="s">
        <v>42</v>
      </c>
      <c r="I427" s="6" t="s">
        <v>29</v>
      </c>
      <c r="J427" s="6" t="s">
        <v>30</v>
      </c>
      <c r="K427" s="7">
        <v>15</v>
      </c>
      <c r="L427" s="6" t="s">
        <v>3924</v>
      </c>
      <c r="M427" s="6" t="s">
        <v>713</v>
      </c>
      <c r="N427" s="6" t="s">
        <v>8</v>
      </c>
      <c r="O427" s="6" t="s">
        <v>5</v>
      </c>
      <c r="P427" s="6" t="s">
        <v>708</v>
      </c>
      <c r="Q427" s="4">
        <v>828</v>
      </c>
      <c r="R427" s="21">
        <v>0.57999999999999996</v>
      </c>
      <c r="S427" s="23">
        <f>R427*D427</f>
        <v>34.799999999999997</v>
      </c>
      <c r="T427" s="2"/>
      <c r="U427" s="2"/>
    </row>
    <row r="428" spans="1:21" ht="15.75" customHeight="1" x14ac:dyDescent="0.25">
      <c r="A428" s="6" t="s">
        <v>428</v>
      </c>
      <c r="B428" s="6" t="s">
        <v>3986</v>
      </c>
      <c r="C428" s="6" t="s">
        <v>38</v>
      </c>
      <c r="D428" s="7">
        <v>60</v>
      </c>
      <c r="E428" s="6" t="s">
        <v>3987</v>
      </c>
      <c r="F428" s="6" t="s">
        <v>26</v>
      </c>
      <c r="G428" s="6" t="s">
        <v>4559</v>
      </c>
      <c r="H428" s="6" t="s">
        <v>28</v>
      </c>
      <c r="I428" s="6" t="s">
        <v>29</v>
      </c>
      <c r="J428" s="6" t="s">
        <v>30</v>
      </c>
      <c r="K428" s="7">
        <v>3</v>
      </c>
      <c r="L428" s="6" t="s">
        <v>3988</v>
      </c>
      <c r="M428" s="6" t="s">
        <v>3467</v>
      </c>
      <c r="N428" s="6" t="s">
        <v>6</v>
      </c>
      <c r="O428" s="6" t="s">
        <v>5</v>
      </c>
      <c r="P428" s="6" t="s">
        <v>737</v>
      </c>
      <c r="Q428" s="4">
        <v>845</v>
      </c>
      <c r="R428" s="21">
        <v>0.5631250000000001</v>
      </c>
      <c r="S428" s="23">
        <f>R428*D428</f>
        <v>33.787500000000009</v>
      </c>
      <c r="T428" s="2"/>
      <c r="U428" s="2"/>
    </row>
    <row r="429" spans="1:21" ht="15.75" customHeight="1" x14ac:dyDescent="0.25">
      <c r="A429" s="6" t="s">
        <v>400</v>
      </c>
      <c r="B429" s="6" t="s">
        <v>4433</v>
      </c>
      <c r="C429" s="6" t="s">
        <v>31</v>
      </c>
      <c r="D429" s="7">
        <v>60</v>
      </c>
      <c r="E429" s="6" t="s">
        <v>4434</v>
      </c>
      <c r="F429" s="6" t="s">
        <v>196</v>
      </c>
      <c r="G429" s="6" t="s">
        <v>27</v>
      </c>
      <c r="H429" s="6" t="s">
        <v>42</v>
      </c>
      <c r="I429" s="6" t="s">
        <v>29</v>
      </c>
      <c r="J429" s="6" t="s">
        <v>30</v>
      </c>
      <c r="K429" s="7">
        <v>15</v>
      </c>
      <c r="L429" s="6" t="s">
        <v>4435</v>
      </c>
      <c r="M429" s="6" t="s">
        <v>2491</v>
      </c>
      <c r="N429" s="6" t="s">
        <v>8</v>
      </c>
      <c r="O429" s="6" t="s">
        <v>5</v>
      </c>
      <c r="P429" s="6" t="s">
        <v>697</v>
      </c>
      <c r="Q429" s="4">
        <v>967</v>
      </c>
      <c r="R429" s="21">
        <v>0.43562499999999987</v>
      </c>
      <c r="S429" s="23">
        <f>R429*D429</f>
        <v>26.137499999999992</v>
      </c>
      <c r="T429" s="2"/>
      <c r="U429" s="2"/>
    </row>
    <row r="430" spans="1:21" ht="15.75" customHeight="1" x14ac:dyDescent="0.25">
      <c r="A430" s="6" t="s">
        <v>4511</v>
      </c>
      <c r="B430" s="6" t="s">
        <v>4512</v>
      </c>
      <c r="C430" s="6" t="s">
        <v>38</v>
      </c>
      <c r="D430" s="7">
        <v>60</v>
      </c>
      <c r="E430" s="6" t="s">
        <v>4513</v>
      </c>
      <c r="F430" s="6" t="s">
        <v>93</v>
      </c>
      <c r="G430" s="6" t="s">
        <v>35</v>
      </c>
      <c r="H430" s="6" t="s">
        <v>28</v>
      </c>
      <c r="I430" s="6" t="s">
        <v>29</v>
      </c>
      <c r="J430" s="6" t="s">
        <v>30</v>
      </c>
      <c r="K430" s="7">
        <v>9</v>
      </c>
      <c r="L430" s="6" t="s">
        <v>4514</v>
      </c>
      <c r="M430" s="6" t="s">
        <v>3453</v>
      </c>
      <c r="N430" s="6" t="s">
        <v>6</v>
      </c>
      <c r="O430" s="6" t="s">
        <v>5</v>
      </c>
      <c r="P430" s="6" t="s">
        <v>681</v>
      </c>
      <c r="Q430" s="4">
        <v>988</v>
      </c>
      <c r="R430" s="21">
        <v>0.39950000000000002</v>
      </c>
      <c r="S430" s="23">
        <f>R430*D430</f>
        <v>23.970000000000002</v>
      </c>
      <c r="T430" s="2"/>
      <c r="U430" s="2"/>
    </row>
    <row r="431" spans="1:21" ht="15.75" customHeight="1" x14ac:dyDescent="0.25">
      <c r="A431" s="6" t="s">
        <v>3460</v>
      </c>
      <c r="B431" s="6" t="s">
        <v>4529</v>
      </c>
      <c r="C431" s="6" t="s">
        <v>31</v>
      </c>
      <c r="D431" s="7">
        <v>60</v>
      </c>
      <c r="E431" s="6" t="s">
        <v>4530</v>
      </c>
      <c r="F431" s="6" t="s">
        <v>88</v>
      </c>
      <c r="G431" s="6" t="s">
        <v>33</v>
      </c>
      <c r="H431" s="6" t="s">
        <v>40</v>
      </c>
      <c r="I431" s="6" t="s">
        <v>29</v>
      </c>
      <c r="J431" s="6" t="s">
        <v>37</v>
      </c>
      <c r="K431" s="7">
        <v>9</v>
      </c>
      <c r="L431" s="6" t="s">
        <v>4531</v>
      </c>
      <c r="M431" s="6" t="s">
        <v>721</v>
      </c>
      <c r="N431" s="6" t="s">
        <v>8</v>
      </c>
      <c r="O431" s="6" t="s">
        <v>5</v>
      </c>
      <c r="P431" s="6" t="s">
        <v>708</v>
      </c>
      <c r="Q431" s="4">
        <v>996</v>
      </c>
      <c r="R431" s="21">
        <v>0.374</v>
      </c>
      <c r="S431" s="23">
        <f>R431*D431</f>
        <v>22.44</v>
      </c>
      <c r="T431" s="2"/>
      <c r="U431" s="2"/>
    </row>
    <row r="432" spans="1:21" ht="15.75" customHeight="1" x14ac:dyDescent="0.25">
      <c r="A432" s="6" t="s">
        <v>297</v>
      </c>
      <c r="B432" s="6" t="s">
        <v>1306</v>
      </c>
      <c r="C432" s="6" t="s">
        <v>31</v>
      </c>
      <c r="D432" s="7">
        <v>6</v>
      </c>
      <c r="E432" s="6" t="s">
        <v>1307</v>
      </c>
      <c r="F432" s="6" t="s">
        <v>74</v>
      </c>
      <c r="G432" s="6" t="s">
        <v>33</v>
      </c>
      <c r="H432" s="6" t="s">
        <v>42</v>
      </c>
      <c r="I432" s="6" t="s">
        <v>29</v>
      </c>
      <c r="J432" s="6" t="s">
        <v>30</v>
      </c>
      <c r="K432" s="7">
        <v>17</v>
      </c>
      <c r="L432" s="6" t="s">
        <v>1308</v>
      </c>
      <c r="M432" s="6" t="s">
        <v>1098</v>
      </c>
      <c r="N432" s="6" t="s">
        <v>8</v>
      </c>
      <c r="O432" s="6" t="s">
        <v>5</v>
      </c>
      <c r="P432" s="6" t="s">
        <v>702</v>
      </c>
      <c r="Q432" s="4">
        <v>144</v>
      </c>
      <c r="R432" s="21">
        <v>1.234375</v>
      </c>
      <c r="S432" s="23">
        <f>R432*D432</f>
        <v>7.40625</v>
      </c>
      <c r="T432" s="2"/>
      <c r="U432" s="2"/>
    </row>
    <row r="433" spans="1:21" ht="15.75" customHeight="1" x14ac:dyDescent="0.25">
      <c r="A433" s="6" t="s">
        <v>1353</v>
      </c>
      <c r="B433" s="6" t="s">
        <v>1354</v>
      </c>
      <c r="C433" s="6" t="s">
        <v>31</v>
      </c>
      <c r="D433" s="7">
        <v>6</v>
      </c>
      <c r="E433" s="6" t="s">
        <v>1355</v>
      </c>
      <c r="F433" s="6" t="s">
        <v>138</v>
      </c>
      <c r="G433" s="6" t="s">
        <v>33</v>
      </c>
      <c r="H433" s="6" t="s">
        <v>28</v>
      </c>
      <c r="I433" s="6" t="s">
        <v>29</v>
      </c>
      <c r="J433" s="6" t="s">
        <v>37</v>
      </c>
      <c r="K433" s="7">
        <v>9</v>
      </c>
      <c r="L433" s="6" t="s">
        <v>1356</v>
      </c>
      <c r="M433" s="6" t="s">
        <v>1357</v>
      </c>
      <c r="N433" s="6" t="s">
        <v>6</v>
      </c>
      <c r="O433" s="6" t="s">
        <v>5</v>
      </c>
      <c r="P433" s="6" t="s">
        <v>692</v>
      </c>
      <c r="Q433" s="4">
        <v>155</v>
      </c>
      <c r="R433" s="21">
        <v>1.2</v>
      </c>
      <c r="S433" s="23">
        <f>R433*D433</f>
        <v>7.1999999999999993</v>
      </c>
      <c r="T433" s="2"/>
      <c r="U433" s="2"/>
    </row>
    <row r="434" spans="1:21" ht="15.75" customHeight="1" x14ac:dyDescent="0.25">
      <c r="A434" s="6" t="s">
        <v>1530</v>
      </c>
      <c r="B434" s="6" t="s">
        <v>1531</v>
      </c>
      <c r="C434" s="6" t="s">
        <v>31</v>
      </c>
      <c r="D434" s="7">
        <v>6</v>
      </c>
      <c r="E434" s="6" t="s">
        <v>1532</v>
      </c>
      <c r="F434" s="6" t="s">
        <v>153</v>
      </c>
      <c r="G434" s="6" t="s">
        <v>35</v>
      </c>
      <c r="H434" s="6" t="s">
        <v>40</v>
      </c>
      <c r="I434" s="6" t="s">
        <v>29</v>
      </c>
      <c r="J434" s="6" t="s">
        <v>37</v>
      </c>
      <c r="K434" s="7">
        <v>16</v>
      </c>
      <c r="L434" s="6" t="s">
        <v>1533</v>
      </c>
      <c r="M434" s="6" t="s">
        <v>1534</v>
      </c>
      <c r="N434" s="6" t="s">
        <v>7</v>
      </c>
      <c r="O434" s="6" t="s">
        <v>5</v>
      </c>
      <c r="P434" s="6" t="s">
        <v>1142</v>
      </c>
      <c r="Q434" s="4">
        <v>195</v>
      </c>
      <c r="R434" s="21">
        <v>1.1475</v>
      </c>
      <c r="S434" s="23">
        <f>R434*D434</f>
        <v>6.8849999999999998</v>
      </c>
      <c r="T434" s="2"/>
      <c r="U434" s="2"/>
    </row>
    <row r="435" spans="1:21" ht="15.75" customHeight="1" x14ac:dyDescent="0.25">
      <c r="A435" s="6" t="s">
        <v>382</v>
      </c>
      <c r="B435" s="6" t="s">
        <v>2209</v>
      </c>
      <c r="C435" s="6" t="s">
        <v>38</v>
      </c>
      <c r="D435" s="7">
        <v>6</v>
      </c>
      <c r="E435" s="6" t="s">
        <v>2210</v>
      </c>
      <c r="F435" s="6" t="s">
        <v>34</v>
      </c>
      <c r="G435" s="6" t="s">
        <v>4559</v>
      </c>
      <c r="H435" s="6" t="s">
        <v>28</v>
      </c>
      <c r="I435" s="6" t="s">
        <v>29</v>
      </c>
      <c r="J435" s="6" t="s">
        <v>30</v>
      </c>
      <c r="K435" s="7">
        <v>20</v>
      </c>
      <c r="L435" s="6" t="s">
        <v>2211</v>
      </c>
      <c r="M435" s="6" t="s">
        <v>1060</v>
      </c>
      <c r="N435" s="6" t="s">
        <v>8</v>
      </c>
      <c r="O435" s="6" t="s">
        <v>5</v>
      </c>
      <c r="P435" s="6" t="s">
        <v>702</v>
      </c>
      <c r="Q435" s="4">
        <v>366</v>
      </c>
      <c r="R435" s="21">
        <v>0.97500000000000009</v>
      </c>
      <c r="S435" s="23">
        <f>R435*D435</f>
        <v>5.8500000000000005</v>
      </c>
      <c r="T435" s="2"/>
      <c r="U435" s="2"/>
    </row>
    <row r="436" spans="1:21" ht="15.75" customHeight="1" x14ac:dyDescent="0.25">
      <c r="A436" s="6" t="s">
        <v>478</v>
      </c>
      <c r="B436" s="6" t="s">
        <v>2442</v>
      </c>
      <c r="C436" s="6" t="s">
        <v>38</v>
      </c>
      <c r="D436" s="7">
        <v>6</v>
      </c>
      <c r="E436" s="8">
        <v>28394</v>
      </c>
      <c r="F436" s="6" t="s">
        <v>205</v>
      </c>
      <c r="G436" s="6" t="s">
        <v>35</v>
      </c>
      <c r="H436" s="6" t="s">
        <v>40</v>
      </c>
      <c r="I436" s="6" t="s">
        <v>29</v>
      </c>
      <c r="J436" s="6" t="s">
        <v>30</v>
      </c>
      <c r="K436" s="7">
        <v>20</v>
      </c>
      <c r="L436" s="6" t="s">
        <v>2443</v>
      </c>
      <c r="M436" s="6" t="s">
        <v>1457</v>
      </c>
      <c r="N436" s="6" t="s">
        <v>8</v>
      </c>
      <c r="O436" s="6" t="s">
        <v>5</v>
      </c>
      <c r="P436" s="6" t="s">
        <v>702</v>
      </c>
      <c r="Q436" s="4">
        <v>429</v>
      </c>
      <c r="R436" s="21">
        <v>0.91</v>
      </c>
      <c r="S436" s="23">
        <f>R436*D436</f>
        <v>5.46</v>
      </c>
      <c r="T436" s="2"/>
      <c r="U436" s="2"/>
    </row>
    <row r="437" spans="1:21" ht="15.75" customHeight="1" x14ac:dyDescent="0.25">
      <c r="A437" s="6" t="s">
        <v>2735</v>
      </c>
      <c r="B437" s="6" t="s">
        <v>2736</v>
      </c>
      <c r="C437" s="6" t="s">
        <v>38</v>
      </c>
      <c r="D437" s="7">
        <v>6</v>
      </c>
      <c r="E437" s="8">
        <v>28088</v>
      </c>
      <c r="F437" s="6" t="s">
        <v>102</v>
      </c>
      <c r="G437" s="6" t="s">
        <v>48</v>
      </c>
      <c r="H437" s="6" t="s">
        <v>28</v>
      </c>
      <c r="I437" s="6" t="s">
        <v>29</v>
      </c>
      <c r="J437" s="6" t="s">
        <v>30</v>
      </c>
      <c r="K437" s="7">
        <v>13</v>
      </c>
      <c r="L437" s="6" t="s">
        <v>2737</v>
      </c>
      <c r="M437" s="6" t="s">
        <v>1457</v>
      </c>
      <c r="N437" s="6" t="s">
        <v>8</v>
      </c>
      <c r="O437" s="6" t="s">
        <v>5</v>
      </c>
      <c r="P437" s="6" t="s">
        <v>702</v>
      </c>
      <c r="Q437" s="4">
        <v>507</v>
      </c>
      <c r="R437" s="21">
        <v>0.85</v>
      </c>
      <c r="S437" s="23">
        <f>R437*D437</f>
        <v>5.0999999999999996</v>
      </c>
      <c r="T437" s="2"/>
      <c r="U437" s="2"/>
    </row>
    <row r="438" spans="1:21" ht="15.75" customHeight="1" x14ac:dyDescent="0.25">
      <c r="A438" s="6" t="s">
        <v>3064</v>
      </c>
      <c r="B438" s="6" t="s">
        <v>570</v>
      </c>
      <c r="C438" s="6" t="s">
        <v>38</v>
      </c>
      <c r="D438" s="7">
        <v>6</v>
      </c>
      <c r="E438" s="6" t="s">
        <v>3065</v>
      </c>
      <c r="F438" s="6" t="s">
        <v>122</v>
      </c>
      <c r="G438" s="6" t="s">
        <v>4559</v>
      </c>
      <c r="H438" s="6" t="s">
        <v>28</v>
      </c>
      <c r="I438" s="6" t="s">
        <v>29</v>
      </c>
      <c r="J438" s="6" t="s">
        <v>30</v>
      </c>
      <c r="K438" s="7">
        <v>10</v>
      </c>
      <c r="L438" s="6" t="s">
        <v>3066</v>
      </c>
      <c r="M438" s="6" t="s">
        <v>1492</v>
      </c>
      <c r="N438" s="6" t="s">
        <v>7</v>
      </c>
      <c r="O438" s="6" t="s">
        <v>5</v>
      </c>
      <c r="P438" s="6" t="s">
        <v>737</v>
      </c>
      <c r="Q438" s="4">
        <v>595</v>
      </c>
      <c r="R438" s="21">
        <v>0.77562500000000001</v>
      </c>
      <c r="S438" s="23">
        <f>R438*D438</f>
        <v>4.6537500000000005</v>
      </c>
      <c r="T438" s="2"/>
      <c r="U438" s="2"/>
    </row>
    <row r="439" spans="1:21" ht="15.75" customHeight="1" x14ac:dyDescent="0.25">
      <c r="A439" s="6" t="s">
        <v>518</v>
      </c>
      <c r="B439" s="6" t="s">
        <v>3293</v>
      </c>
      <c r="C439" s="6" t="s">
        <v>38</v>
      </c>
      <c r="D439" s="7">
        <v>6</v>
      </c>
      <c r="E439" s="6" t="s">
        <v>3294</v>
      </c>
      <c r="F439" s="6" t="s">
        <v>109</v>
      </c>
      <c r="G439" s="6" t="s">
        <v>48</v>
      </c>
      <c r="H439" s="6" t="s">
        <v>42</v>
      </c>
      <c r="I439" s="6" t="s">
        <v>29</v>
      </c>
      <c r="J439" s="6" t="s">
        <v>30</v>
      </c>
      <c r="K439" s="7">
        <v>14</v>
      </c>
      <c r="L439" s="6" t="s">
        <v>3295</v>
      </c>
      <c r="M439" s="6" t="s">
        <v>2106</v>
      </c>
      <c r="N439" s="6" t="s">
        <v>7</v>
      </c>
      <c r="O439" s="6" t="s">
        <v>5</v>
      </c>
      <c r="P439" s="6" t="s">
        <v>681</v>
      </c>
      <c r="Q439" s="4">
        <v>657</v>
      </c>
      <c r="R439" s="21">
        <v>0.71399999999999997</v>
      </c>
      <c r="S439" s="23">
        <f>R439*D439</f>
        <v>4.2839999999999998</v>
      </c>
      <c r="T439" s="2"/>
      <c r="U439" s="2"/>
    </row>
    <row r="440" spans="1:21" ht="15.75" customHeight="1" x14ac:dyDescent="0.25">
      <c r="A440" s="6" t="s">
        <v>3680</v>
      </c>
      <c r="B440" s="6" t="s">
        <v>3681</v>
      </c>
      <c r="C440" s="6" t="s">
        <v>31</v>
      </c>
      <c r="D440" s="7">
        <v>6</v>
      </c>
      <c r="E440" s="6" t="s">
        <v>3682</v>
      </c>
      <c r="F440" s="6" t="s">
        <v>242</v>
      </c>
      <c r="G440" s="6" t="s">
        <v>45</v>
      </c>
      <c r="H440" s="6" t="s">
        <v>40</v>
      </c>
      <c r="I440" s="6" t="s">
        <v>29</v>
      </c>
      <c r="J440" s="6" t="s">
        <v>37</v>
      </c>
      <c r="K440" s="7">
        <v>16</v>
      </c>
      <c r="L440" s="6" t="s">
        <v>3683</v>
      </c>
      <c r="M440" s="6" t="s">
        <v>2934</v>
      </c>
      <c r="N440" s="6" t="s">
        <v>6</v>
      </c>
      <c r="O440" s="6" t="s">
        <v>5</v>
      </c>
      <c r="P440" s="6" t="s">
        <v>697</v>
      </c>
      <c r="Q440" s="4">
        <v>760</v>
      </c>
      <c r="R440" s="21">
        <v>0.63749999999999996</v>
      </c>
      <c r="S440" s="23">
        <f>R440*D440</f>
        <v>3.8249999999999997</v>
      </c>
      <c r="T440" s="2"/>
      <c r="U440" s="2"/>
    </row>
    <row r="441" spans="1:21" ht="15.75" customHeight="1" x14ac:dyDescent="0.25">
      <c r="A441" s="6" t="s">
        <v>4424</v>
      </c>
      <c r="B441" s="6" t="s">
        <v>4425</v>
      </c>
      <c r="C441" s="6" t="s">
        <v>38</v>
      </c>
      <c r="D441" s="7">
        <v>6</v>
      </c>
      <c r="E441" s="6" t="s">
        <v>3943</v>
      </c>
      <c r="F441" s="6" t="s">
        <v>56</v>
      </c>
      <c r="G441" s="6" t="s">
        <v>48</v>
      </c>
      <c r="H441" s="6" t="s">
        <v>28</v>
      </c>
      <c r="I441" s="6" t="s">
        <v>29</v>
      </c>
      <c r="J441" s="6" t="s">
        <v>37</v>
      </c>
      <c r="K441" s="7">
        <v>18</v>
      </c>
      <c r="L441" s="6" t="s">
        <v>4426</v>
      </c>
      <c r="M441" s="6" t="s">
        <v>4427</v>
      </c>
      <c r="N441" s="6" t="s">
        <v>6</v>
      </c>
      <c r="O441" s="6" t="s">
        <v>5</v>
      </c>
      <c r="P441" s="6" t="s">
        <v>681</v>
      </c>
      <c r="Q441" s="4">
        <v>967</v>
      </c>
      <c r="R441" s="21">
        <v>0.43562499999999987</v>
      </c>
      <c r="S441" s="23">
        <f>R441*D441</f>
        <v>2.6137499999999991</v>
      </c>
      <c r="T441" s="2"/>
      <c r="U441" s="2"/>
    </row>
    <row r="442" spans="1:21" ht="15.75" customHeight="1" x14ac:dyDescent="0.25">
      <c r="A442" s="6" t="s">
        <v>245</v>
      </c>
      <c r="B442" s="6" t="s">
        <v>423</v>
      </c>
      <c r="C442" s="6" t="s">
        <v>38</v>
      </c>
      <c r="D442" s="7">
        <v>59</v>
      </c>
      <c r="E442" s="6" t="s">
        <v>890</v>
      </c>
      <c r="F442" s="6" t="s">
        <v>154</v>
      </c>
      <c r="G442" s="6" t="s">
        <v>33</v>
      </c>
      <c r="H442" s="6" t="s">
        <v>28</v>
      </c>
      <c r="I442" s="6" t="s">
        <v>29</v>
      </c>
      <c r="J442" s="6" t="s">
        <v>30</v>
      </c>
      <c r="K442" s="7">
        <v>17</v>
      </c>
      <c r="L442" s="6" t="s">
        <v>891</v>
      </c>
      <c r="M442" s="6" t="s">
        <v>892</v>
      </c>
      <c r="N442" s="6" t="s">
        <v>7</v>
      </c>
      <c r="O442" s="6" t="s">
        <v>5</v>
      </c>
      <c r="P442" s="6" t="s">
        <v>708</v>
      </c>
      <c r="Q442" s="4">
        <v>46</v>
      </c>
      <c r="R442" s="21">
        <v>1.4078124999999999</v>
      </c>
      <c r="S442" s="23">
        <f>R442*D442</f>
        <v>83.060937499999994</v>
      </c>
      <c r="T442" s="2"/>
      <c r="U442" s="2"/>
    </row>
    <row r="443" spans="1:21" ht="15.75" customHeight="1" x14ac:dyDescent="0.25">
      <c r="A443" s="6" t="s">
        <v>385</v>
      </c>
      <c r="B443" s="6" t="s">
        <v>948</v>
      </c>
      <c r="C443" s="6" t="s">
        <v>31</v>
      </c>
      <c r="D443" s="7">
        <v>59</v>
      </c>
      <c r="E443" s="6" t="s">
        <v>949</v>
      </c>
      <c r="F443" s="6" t="s">
        <v>82</v>
      </c>
      <c r="G443" s="6" t="s">
        <v>33</v>
      </c>
      <c r="H443" s="6" t="s">
        <v>42</v>
      </c>
      <c r="I443" s="6" t="s">
        <v>29</v>
      </c>
      <c r="J443" s="6" t="s">
        <v>37</v>
      </c>
      <c r="K443" s="7">
        <v>11</v>
      </c>
      <c r="L443" s="6" t="s">
        <v>950</v>
      </c>
      <c r="M443" s="6" t="s">
        <v>951</v>
      </c>
      <c r="N443" s="6" t="s">
        <v>8</v>
      </c>
      <c r="O443" s="6" t="s">
        <v>5</v>
      </c>
      <c r="P443" s="6" t="s">
        <v>689</v>
      </c>
      <c r="Q443" s="4">
        <v>62</v>
      </c>
      <c r="R443" s="21">
        <v>1.36796875</v>
      </c>
      <c r="S443" s="23">
        <f>R443*D443</f>
        <v>80.710156249999997</v>
      </c>
      <c r="T443" s="2"/>
      <c r="U443" s="2"/>
    </row>
    <row r="444" spans="1:21" ht="15.75" customHeight="1" x14ac:dyDescent="0.25">
      <c r="A444" s="6" t="s">
        <v>956</v>
      </c>
      <c r="B444" s="6" t="s">
        <v>1134</v>
      </c>
      <c r="C444" s="6" t="s">
        <v>38</v>
      </c>
      <c r="D444" s="7">
        <v>59</v>
      </c>
      <c r="E444" s="6" t="s">
        <v>1135</v>
      </c>
      <c r="F444" s="6" t="s">
        <v>89</v>
      </c>
      <c r="G444" s="6" t="s">
        <v>33</v>
      </c>
      <c r="H444" s="6" t="s">
        <v>42</v>
      </c>
      <c r="I444" s="6" t="s">
        <v>29</v>
      </c>
      <c r="J444" s="6" t="s">
        <v>30</v>
      </c>
      <c r="K444" s="7">
        <v>15</v>
      </c>
      <c r="L444" s="6" t="s">
        <v>1136</v>
      </c>
      <c r="M444" s="6" t="s">
        <v>1137</v>
      </c>
      <c r="N444" s="6" t="s">
        <v>7</v>
      </c>
      <c r="O444" s="6" t="s">
        <v>5</v>
      </c>
      <c r="P444" s="6" t="s">
        <v>681</v>
      </c>
      <c r="Q444" s="4">
        <v>104</v>
      </c>
      <c r="R444" s="21">
        <v>1.2875000000000001</v>
      </c>
      <c r="S444" s="23">
        <f>R444*D444</f>
        <v>75.962500000000006</v>
      </c>
      <c r="T444" s="2"/>
      <c r="U444" s="2"/>
    </row>
    <row r="445" spans="1:21" ht="15.75" customHeight="1" x14ac:dyDescent="0.25">
      <c r="A445" s="6" t="s">
        <v>1745</v>
      </c>
      <c r="B445" s="6" t="s">
        <v>1746</v>
      </c>
      <c r="C445" s="6" t="s">
        <v>31</v>
      </c>
      <c r="D445" s="7">
        <v>59</v>
      </c>
      <c r="E445" s="6" t="s">
        <v>1747</v>
      </c>
      <c r="F445" s="6" t="s">
        <v>68</v>
      </c>
      <c r="G445" s="6" t="s">
        <v>35</v>
      </c>
      <c r="H445" s="6" t="s">
        <v>42</v>
      </c>
      <c r="I445" s="6" t="s">
        <v>29</v>
      </c>
      <c r="J445" s="6" t="s">
        <v>30</v>
      </c>
      <c r="K445" s="7">
        <v>11</v>
      </c>
      <c r="L445" s="6" t="s">
        <v>1748</v>
      </c>
      <c r="M445" s="6" t="s">
        <v>1286</v>
      </c>
      <c r="N445" s="6" t="s">
        <v>8</v>
      </c>
      <c r="O445" s="6" t="s">
        <v>5</v>
      </c>
      <c r="P445" s="6" t="s">
        <v>784</v>
      </c>
      <c r="Q445" s="4">
        <v>249</v>
      </c>
      <c r="R445" s="21">
        <v>1.0757812499999999</v>
      </c>
      <c r="S445" s="23">
        <f>R445*D445</f>
        <v>63.471093749999994</v>
      </c>
      <c r="T445" s="2"/>
      <c r="U445" s="2"/>
    </row>
    <row r="446" spans="1:21" ht="15.75" customHeight="1" x14ac:dyDescent="0.25">
      <c r="A446" s="6" t="s">
        <v>416</v>
      </c>
      <c r="B446" s="6" t="s">
        <v>1941</v>
      </c>
      <c r="C446" s="6" t="s">
        <v>38</v>
      </c>
      <c r="D446" s="7">
        <v>59</v>
      </c>
      <c r="E446" s="6" t="s">
        <v>1942</v>
      </c>
      <c r="F446" s="6" t="s">
        <v>91</v>
      </c>
      <c r="G446" s="6" t="s">
        <v>41</v>
      </c>
      <c r="H446" s="6" t="s">
        <v>28</v>
      </c>
      <c r="I446" s="6" t="s">
        <v>29</v>
      </c>
      <c r="J446" s="6" t="s">
        <v>37</v>
      </c>
      <c r="K446" s="7">
        <v>17</v>
      </c>
      <c r="L446" s="6" t="s">
        <v>1943</v>
      </c>
      <c r="M446" s="6" t="s">
        <v>1676</v>
      </c>
      <c r="N446" s="6" t="s">
        <v>8</v>
      </c>
      <c r="O446" s="6" t="s">
        <v>5</v>
      </c>
      <c r="P446" s="6" t="s">
        <v>687</v>
      </c>
      <c r="Q446" s="4">
        <v>297</v>
      </c>
      <c r="R446" s="21">
        <v>1.0306249999999999</v>
      </c>
      <c r="S446" s="23">
        <f>R446*D446</f>
        <v>60.806874999999991</v>
      </c>
      <c r="T446" s="2"/>
      <c r="U446" s="2"/>
    </row>
    <row r="447" spans="1:21" ht="15.75" customHeight="1" x14ac:dyDescent="0.25">
      <c r="A447" s="6" t="s">
        <v>2140</v>
      </c>
      <c r="B447" s="6" t="s">
        <v>2141</v>
      </c>
      <c r="C447" s="6" t="s">
        <v>38</v>
      </c>
      <c r="D447" s="7">
        <v>59</v>
      </c>
      <c r="E447" s="6" t="s">
        <v>2142</v>
      </c>
      <c r="F447" s="9" t="s">
        <v>4559</v>
      </c>
      <c r="G447" s="6" t="s">
        <v>33</v>
      </c>
      <c r="H447" s="6" t="s">
        <v>28</v>
      </c>
      <c r="I447" s="6" t="s">
        <v>29</v>
      </c>
      <c r="J447" s="6" t="s">
        <v>37</v>
      </c>
      <c r="K447" s="7">
        <v>13</v>
      </c>
      <c r="L447" s="6" t="s">
        <v>2143</v>
      </c>
      <c r="M447" s="6" t="s">
        <v>1684</v>
      </c>
      <c r="N447" s="6" t="s">
        <v>8</v>
      </c>
      <c r="O447" s="6" t="s">
        <v>5</v>
      </c>
      <c r="P447" s="6" t="s">
        <v>681</v>
      </c>
      <c r="Q447" s="4">
        <v>349</v>
      </c>
      <c r="R447" s="21">
        <v>0.98750000000000004</v>
      </c>
      <c r="S447" s="23">
        <f>R447*D447</f>
        <v>58.262500000000003</v>
      </c>
      <c r="T447" s="2"/>
      <c r="U447" s="2"/>
    </row>
    <row r="448" spans="1:21" ht="15.75" customHeight="1" x14ac:dyDescent="0.25">
      <c r="A448" s="6" t="s">
        <v>2153</v>
      </c>
      <c r="B448" s="6" t="s">
        <v>516</v>
      </c>
      <c r="C448" s="6" t="s">
        <v>38</v>
      </c>
      <c r="D448" s="7">
        <v>59</v>
      </c>
      <c r="E448" s="6" t="s">
        <v>2154</v>
      </c>
      <c r="F448" s="6" t="s">
        <v>191</v>
      </c>
      <c r="G448" s="6" t="s">
        <v>4559</v>
      </c>
      <c r="H448" s="6" t="s">
        <v>40</v>
      </c>
      <c r="I448" s="6" t="s">
        <v>29</v>
      </c>
      <c r="J448" s="6" t="s">
        <v>30</v>
      </c>
      <c r="K448" s="7">
        <v>14</v>
      </c>
      <c r="L448" s="6" t="s">
        <v>2155</v>
      </c>
      <c r="M448" s="6" t="s">
        <v>938</v>
      </c>
      <c r="N448" s="6" t="s">
        <v>7</v>
      </c>
      <c r="O448" s="6" t="s">
        <v>5</v>
      </c>
      <c r="P448" s="6" t="s">
        <v>692</v>
      </c>
      <c r="Q448" s="4">
        <v>355</v>
      </c>
      <c r="R448" s="21">
        <v>0.984375</v>
      </c>
      <c r="S448" s="23">
        <f>R448*D448</f>
        <v>58.078125</v>
      </c>
      <c r="T448" s="2"/>
      <c r="U448" s="2"/>
    </row>
    <row r="449" spans="1:21" ht="15.75" customHeight="1" x14ac:dyDescent="0.25">
      <c r="A449" s="6" t="s">
        <v>779</v>
      </c>
      <c r="B449" s="9" t="s">
        <v>4560</v>
      </c>
      <c r="C449" s="6" t="s">
        <v>31</v>
      </c>
      <c r="D449" s="7">
        <v>59</v>
      </c>
      <c r="E449" s="6" t="s">
        <v>2165</v>
      </c>
      <c r="F449" s="6" t="s">
        <v>176</v>
      </c>
      <c r="G449" s="6" t="s">
        <v>48</v>
      </c>
      <c r="H449" s="6" t="s">
        <v>40</v>
      </c>
      <c r="I449" s="6" t="s">
        <v>29</v>
      </c>
      <c r="J449" s="6" t="s">
        <v>37</v>
      </c>
      <c r="K449" s="7">
        <v>12</v>
      </c>
      <c r="L449" s="6" t="s">
        <v>2166</v>
      </c>
      <c r="M449" s="6" t="s">
        <v>2167</v>
      </c>
      <c r="N449" s="6" t="s">
        <v>8</v>
      </c>
      <c r="O449" s="6" t="s">
        <v>5</v>
      </c>
      <c r="P449" s="6" t="s">
        <v>687</v>
      </c>
      <c r="Q449" s="4">
        <v>358</v>
      </c>
      <c r="R449" s="21">
        <v>0.98</v>
      </c>
      <c r="S449" s="23">
        <f>R449*D449</f>
        <v>57.82</v>
      </c>
      <c r="T449" s="2"/>
      <c r="U449" s="2"/>
    </row>
    <row r="450" spans="1:21" ht="15.75" customHeight="1" x14ac:dyDescent="0.25">
      <c r="A450" s="6" t="s">
        <v>2487</v>
      </c>
      <c r="B450" s="6" t="s">
        <v>2488</v>
      </c>
      <c r="C450" s="6" t="s">
        <v>38</v>
      </c>
      <c r="D450" s="7">
        <v>59</v>
      </c>
      <c r="E450" s="6" t="s">
        <v>2489</v>
      </c>
      <c r="F450" s="6" t="s">
        <v>155</v>
      </c>
      <c r="G450" s="6" t="s">
        <v>77</v>
      </c>
      <c r="H450" s="6" t="s">
        <v>42</v>
      </c>
      <c r="I450" s="6" t="s">
        <v>29</v>
      </c>
      <c r="J450" s="6" t="s">
        <v>30</v>
      </c>
      <c r="K450" s="7">
        <v>14</v>
      </c>
      <c r="L450" s="6" t="s">
        <v>2490</v>
      </c>
      <c r="M450" s="6" t="s">
        <v>2491</v>
      </c>
      <c r="N450" s="6" t="s">
        <v>8</v>
      </c>
      <c r="O450" s="6" t="s">
        <v>5</v>
      </c>
      <c r="P450" s="6" t="s">
        <v>697</v>
      </c>
      <c r="Q450" s="4">
        <v>441</v>
      </c>
      <c r="R450" s="21">
        <v>0.90100000000000002</v>
      </c>
      <c r="S450" s="23">
        <f>R450*D450</f>
        <v>53.158999999999999</v>
      </c>
      <c r="T450" s="2"/>
      <c r="U450" s="2"/>
    </row>
    <row r="451" spans="1:21" ht="15.75" customHeight="1" x14ac:dyDescent="0.25">
      <c r="A451" s="6" t="s">
        <v>106</v>
      </c>
      <c r="B451" s="6" t="s">
        <v>2499</v>
      </c>
      <c r="C451" s="6" t="s">
        <v>38</v>
      </c>
      <c r="D451" s="7">
        <v>59</v>
      </c>
      <c r="E451" s="6" t="s">
        <v>2500</v>
      </c>
      <c r="F451" s="6" t="s">
        <v>146</v>
      </c>
      <c r="G451" s="6" t="s">
        <v>36</v>
      </c>
      <c r="H451" s="6" t="s">
        <v>28</v>
      </c>
      <c r="I451" s="6" t="s">
        <v>29</v>
      </c>
      <c r="J451" s="6" t="s">
        <v>37</v>
      </c>
      <c r="K451" s="7">
        <v>6</v>
      </c>
      <c r="L451" s="6" t="s">
        <v>2501</v>
      </c>
      <c r="M451" s="6" t="s">
        <v>2502</v>
      </c>
      <c r="N451" s="6" t="s">
        <v>8</v>
      </c>
      <c r="O451" s="6" t="s">
        <v>5</v>
      </c>
      <c r="P451" s="6" t="s">
        <v>766</v>
      </c>
      <c r="Q451" s="4">
        <v>444</v>
      </c>
      <c r="R451" s="21">
        <v>0.9</v>
      </c>
      <c r="S451" s="23">
        <f>R451*D451</f>
        <v>53.1</v>
      </c>
      <c r="T451" s="2"/>
      <c r="U451" s="2"/>
    </row>
    <row r="452" spans="1:21" ht="15.75" customHeight="1" x14ac:dyDescent="0.25">
      <c r="A452" s="6" t="s">
        <v>607</v>
      </c>
      <c r="B452" s="6" t="s">
        <v>2568</v>
      </c>
      <c r="C452" s="6" t="s">
        <v>38</v>
      </c>
      <c r="D452" s="7">
        <v>59</v>
      </c>
      <c r="E452" s="6" t="s">
        <v>2569</v>
      </c>
      <c r="F452" s="6" t="s">
        <v>147</v>
      </c>
      <c r="G452" s="6" t="s">
        <v>4559</v>
      </c>
      <c r="H452" s="6" t="s">
        <v>28</v>
      </c>
      <c r="I452" s="6" t="s">
        <v>29</v>
      </c>
      <c r="J452" s="6" t="s">
        <v>30</v>
      </c>
      <c r="K452" s="7">
        <v>19</v>
      </c>
      <c r="L452" s="6" t="s">
        <v>2570</v>
      </c>
      <c r="M452" s="6" t="s">
        <v>2571</v>
      </c>
      <c r="N452" s="6" t="s">
        <v>8</v>
      </c>
      <c r="O452" s="6" t="s">
        <v>5</v>
      </c>
      <c r="P452" s="6" t="s">
        <v>702</v>
      </c>
      <c r="Q452" s="4">
        <v>455</v>
      </c>
      <c r="R452" s="21">
        <v>0.89249999999999996</v>
      </c>
      <c r="S452" s="23">
        <f>R452*D452</f>
        <v>52.657499999999999</v>
      </c>
      <c r="T452" s="2"/>
      <c r="U452" s="2"/>
    </row>
    <row r="453" spans="1:21" ht="15.75" customHeight="1" x14ac:dyDescent="0.25">
      <c r="A453" s="6" t="s">
        <v>2694</v>
      </c>
      <c r="B453" s="6" t="s">
        <v>2695</v>
      </c>
      <c r="C453" s="6" t="s">
        <v>38</v>
      </c>
      <c r="D453" s="7">
        <v>59</v>
      </c>
      <c r="E453" s="6" t="s">
        <v>2696</v>
      </c>
      <c r="F453" s="6" t="s">
        <v>109</v>
      </c>
      <c r="G453" s="6" t="s">
        <v>35</v>
      </c>
      <c r="H453" s="6" t="s">
        <v>42</v>
      </c>
      <c r="I453" s="6" t="s">
        <v>29</v>
      </c>
      <c r="J453" s="6" t="s">
        <v>37</v>
      </c>
      <c r="K453" s="7">
        <v>13</v>
      </c>
      <c r="L453" s="6" t="s">
        <v>2697</v>
      </c>
      <c r="M453" s="6" t="s">
        <v>1958</v>
      </c>
      <c r="N453" s="6" t="s">
        <v>8</v>
      </c>
      <c r="O453" s="6" t="s">
        <v>5</v>
      </c>
      <c r="P453" s="6" t="s">
        <v>687</v>
      </c>
      <c r="Q453" s="4">
        <v>495</v>
      </c>
      <c r="R453" s="21">
        <v>0.86328125</v>
      </c>
      <c r="S453" s="23">
        <f>R453*D453</f>
        <v>50.93359375</v>
      </c>
      <c r="T453" s="2"/>
      <c r="U453" s="2"/>
    </row>
    <row r="454" spans="1:21" ht="15.75" customHeight="1" x14ac:dyDescent="0.25">
      <c r="A454" s="6" t="s">
        <v>2816</v>
      </c>
      <c r="B454" s="6" t="s">
        <v>2817</v>
      </c>
      <c r="C454" s="6" t="s">
        <v>38</v>
      </c>
      <c r="D454" s="7">
        <v>59</v>
      </c>
      <c r="E454" s="6" t="s">
        <v>2818</v>
      </c>
      <c r="F454" s="6" t="s">
        <v>172</v>
      </c>
      <c r="G454" s="6" t="s">
        <v>4559</v>
      </c>
      <c r="H454" s="6" t="s">
        <v>42</v>
      </c>
      <c r="I454" s="6" t="s">
        <v>29</v>
      </c>
      <c r="J454" s="6" t="s">
        <v>37</v>
      </c>
      <c r="K454" s="7">
        <v>9</v>
      </c>
      <c r="L454" s="6" t="s">
        <v>2819</v>
      </c>
      <c r="M454" s="6" t="s">
        <v>773</v>
      </c>
      <c r="N454" s="6" t="s">
        <v>8</v>
      </c>
      <c r="O454" s="6" t="s">
        <v>5</v>
      </c>
      <c r="P454" s="6" t="s">
        <v>702</v>
      </c>
      <c r="Q454" s="4">
        <v>529</v>
      </c>
      <c r="R454" s="21">
        <v>0.83</v>
      </c>
      <c r="S454" s="23">
        <f>R454*D454</f>
        <v>48.97</v>
      </c>
      <c r="T454" s="2"/>
      <c r="U454" s="2"/>
    </row>
    <row r="455" spans="1:21" ht="15.75" customHeight="1" x14ac:dyDescent="0.25">
      <c r="A455" s="6" t="s">
        <v>567</v>
      </c>
      <c r="B455" s="6" t="s">
        <v>3076</v>
      </c>
      <c r="C455" s="6" t="s">
        <v>38</v>
      </c>
      <c r="D455" s="7">
        <v>59</v>
      </c>
      <c r="E455" s="6" t="s">
        <v>3077</v>
      </c>
      <c r="F455" s="6" t="s">
        <v>66</v>
      </c>
      <c r="G455" s="6" t="s">
        <v>4559</v>
      </c>
      <c r="H455" s="6" t="s">
        <v>28</v>
      </c>
      <c r="I455" s="6" t="s">
        <v>29</v>
      </c>
      <c r="J455" s="6" t="s">
        <v>37</v>
      </c>
      <c r="K455" s="7">
        <v>14</v>
      </c>
      <c r="L455" s="6" t="s">
        <v>3078</v>
      </c>
      <c r="M455" s="6" t="s">
        <v>3079</v>
      </c>
      <c r="N455" s="6" t="s">
        <v>8</v>
      </c>
      <c r="O455" s="6" t="s">
        <v>5</v>
      </c>
      <c r="P455" s="6" t="s">
        <v>881</v>
      </c>
      <c r="Q455" s="4">
        <v>599</v>
      </c>
      <c r="R455" s="21">
        <v>0.77500000000000002</v>
      </c>
      <c r="S455" s="23">
        <f>R455*D455</f>
        <v>45.725000000000001</v>
      </c>
      <c r="T455" s="2"/>
      <c r="U455" s="2"/>
    </row>
    <row r="456" spans="1:21" ht="15.75" customHeight="1" x14ac:dyDescent="0.25">
      <c r="A456" s="6" t="s">
        <v>316</v>
      </c>
      <c r="B456" s="6" t="s">
        <v>3315</v>
      </c>
      <c r="C456" s="6" t="s">
        <v>38</v>
      </c>
      <c r="D456" s="7">
        <v>59</v>
      </c>
      <c r="E456" s="6" t="s">
        <v>3316</v>
      </c>
      <c r="F456" s="6" t="s">
        <v>254</v>
      </c>
      <c r="G456" s="6" t="s">
        <v>27</v>
      </c>
      <c r="H456" s="6" t="s">
        <v>42</v>
      </c>
      <c r="I456" s="6" t="s">
        <v>29</v>
      </c>
      <c r="J456" s="6" t="s">
        <v>37</v>
      </c>
      <c r="K456" s="7">
        <v>17</v>
      </c>
      <c r="L456" s="6" t="s">
        <v>3317</v>
      </c>
      <c r="M456" s="6" t="s">
        <v>3318</v>
      </c>
      <c r="N456" s="6" t="s">
        <v>8</v>
      </c>
      <c r="O456" s="6" t="s">
        <v>5</v>
      </c>
      <c r="P456" s="6" t="s">
        <v>687</v>
      </c>
      <c r="Q456" s="4">
        <v>662</v>
      </c>
      <c r="R456" s="21">
        <v>0.71187500000000004</v>
      </c>
      <c r="S456" s="23">
        <f>R456*D456</f>
        <v>42.000624999999999</v>
      </c>
      <c r="T456" s="2"/>
      <c r="U456" s="2"/>
    </row>
    <row r="457" spans="1:21" ht="15.75" customHeight="1" x14ac:dyDescent="0.25">
      <c r="A457" s="6" t="s">
        <v>4261</v>
      </c>
      <c r="B457" s="6" t="s">
        <v>4262</v>
      </c>
      <c r="C457" s="6" t="s">
        <v>38</v>
      </c>
      <c r="D457" s="7">
        <v>59</v>
      </c>
      <c r="E457" s="6" t="s">
        <v>4263</v>
      </c>
      <c r="F457" s="6" t="s">
        <v>158</v>
      </c>
      <c r="G457" s="6" t="s">
        <v>27</v>
      </c>
      <c r="H457" s="6" t="s">
        <v>28</v>
      </c>
      <c r="I457" s="6" t="s">
        <v>29</v>
      </c>
      <c r="J457" s="6" t="s">
        <v>37</v>
      </c>
      <c r="K457" s="7">
        <v>16</v>
      </c>
      <c r="L457" s="6" t="s">
        <v>4264</v>
      </c>
      <c r="M457" s="6" t="s">
        <v>3969</v>
      </c>
      <c r="N457" s="6" t="s">
        <v>8</v>
      </c>
      <c r="O457" s="6" t="s">
        <v>5</v>
      </c>
      <c r="P457" s="6" t="s">
        <v>702</v>
      </c>
      <c r="Q457" s="4">
        <v>921</v>
      </c>
      <c r="R457" s="21">
        <v>0.49</v>
      </c>
      <c r="S457" s="23">
        <f>R457*D457</f>
        <v>28.91</v>
      </c>
      <c r="T457" s="2"/>
      <c r="U457" s="2"/>
    </row>
    <row r="458" spans="1:21" ht="15.75" customHeight="1" x14ac:dyDescent="0.25">
      <c r="A458" s="6" t="s">
        <v>4385</v>
      </c>
      <c r="B458" s="6" t="s">
        <v>4386</v>
      </c>
      <c r="C458" s="6" t="s">
        <v>38</v>
      </c>
      <c r="D458" s="7">
        <v>59</v>
      </c>
      <c r="E458" s="6" t="s">
        <v>1175</v>
      </c>
      <c r="F458" s="6" t="s">
        <v>149</v>
      </c>
      <c r="G458" s="6" t="s">
        <v>41</v>
      </c>
      <c r="H458" s="6" t="s">
        <v>28</v>
      </c>
      <c r="I458" s="6" t="s">
        <v>29</v>
      </c>
      <c r="J458" s="6" t="s">
        <v>30</v>
      </c>
      <c r="K458" s="7">
        <v>15</v>
      </c>
      <c r="L458" s="6" t="s">
        <v>4387</v>
      </c>
      <c r="M458" s="6" t="s">
        <v>994</v>
      </c>
      <c r="N458" s="6" t="s">
        <v>8</v>
      </c>
      <c r="O458" s="6" t="s">
        <v>5</v>
      </c>
      <c r="P458" s="6" t="s">
        <v>687</v>
      </c>
      <c r="Q458" s="4">
        <v>956</v>
      </c>
      <c r="R458" s="21">
        <v>0.44624999999999998</v>
      </c>
      <c r="S458" s="23">
        <f>R458*D458</f>
        <v>26.328749999999999</v>
      </c>
      <c r="T458" s="2"/>
      <c r="U458" s="2"/>
    </row>
    <row r="459" spans="1:21" ht="15.75" customHeight="1" x14ac:dyDescent="0.25">
      <c r="A459" s="6" t="s">
        <v>1157</v>
      </c>
      <c r="B459" s="6" t="s">
        <v>4515</v>
      </c>
      <c r="C459" s="6" t="s">
        <v>31</v>
      </c>
      <c r="D459" s="7">
        <v>59</v>
      </c>
      <c r="E459" s="6" t="s">
        <v>4516</v>
      </c>
      <c r="F459" s="6" t="s">
        <v>252</v>
      </c>
      <c r="G459" s="6" t="s">
        <v>48</v>
      </c>
      <c r="H459" s="6" t="s">
        <v>28</v>
      </c>
      <c r="I459" s="6" t="s">
        <v>29</v>
      </c>
      <c r="J459" s="6" t="s">
        <v>30</v>
      </c>
      <c r="K459" s="7">
        <v>15</v>
      </c>
      <c r="L459" s="6" t="s">
        <v>4517</v>
      </c>
      <c r="M459" s="6" t="s">
        <v>2478</v>
      </c>
      <c r="N459" s="6" t="s">
        <v>7</v>
      </c>
      <c r="O459" s="6" t="s">
        <v>5</v>
      </c>
      <c r="P459" s="6" t="s">
        <v>1142</v>
      </c>
      <c r="Q459" s="4">
        <v>988</v>
      </c>
      <c r="R459" s="21">
        <v>0.39950000000000002</v>
      </c>
      <c r="S459" s="23">
        <f>R459*D459</f>
        <v>23.570500000000003</v>
      </c>
      <c r="T459" s="2"/>
      <c r="U459" s="2"/>
    </row>
    <row r="460" spans="1:21" ht="15.75" customHeight="1" x14ac:dyDescent="0.25">
      <c r="A460" s="6" t="s">
        <v>841</v>
      </c>
      <c r="B460" s="6" t="s">
        <v>842</v>
      </c>
      <c r="C460" s="6" t="s">
        <v>31</v>
      </c>
      <c r="D460" s="7">
        <v>58</v>
      </c>
      <c r="E460" s="6" t="s">
        <v>843</v>
      </c>
      <c r="F460" s="9" t="s">
        <v>4559</v>
      </c>
      <c r="G460" s="6" t="s">
        <v>48</v>
      </c>
      <c r="H460" s="6" t="s">
        <v>28</v>
      </c>
      <c r="I460" s="6" t="s">
        <v>29</v>
      </c>
      <c r="J460" s="6" t="s">
        <v>37</v>
      </c>
      <c r="K460" s="7">
        <v>15</v>
      </c>
      <c r="L460" s="6" t="s">
        <v>844</v>
      </c>
      <c r="M460" s="6" t="s">
        <v>845</v>
      </c>
      <c r="N460" s="6" t="s">
        <v>7</v>
      </c>
      <c r="O460" s="6" t="s">
        <v>5</v>
      </c>
      <c r="P460" s="6" t="s">
        <v>737</v>
      </c>
      <c r="Q460" s="4">
        <v>38</v>
      </c>
      <c r="R460" s="21">
        <v>1.4375</v>
      </c>
      <c r="S460" s="23">
        <f>R460*D460</f>
        <v>83.375</v>
      </c>
      <c r="T460" s="2"/>
      <c r="U460" s="2"/>
    </row>
    <row r="461" spans="1:21" ht="15.75" customHeight="1" x14ac:dyDescent="0.25">
      <c r="A461" s="6" t="s">
        <v>961</v>
      </c>
      <c r="B461" s="6" t="s">
        <v>962</v>
      </c>
      <c r="C461" s="6" t="s">
        <v>38</v>
      </c>
      <c r="D461" s="7">
        <v>58</v>
      </c>
      <c r="E461" s="6" t="s">
        <v>963</v>
      </c>
      <c r="F461" s="6" t="s">
        <v>223</v>
      </c>
      <c r="G461" s="6" t="s">
        <v>41</v>
      </c>
      <c r="H461" s="6" t="s">
        <v>42</v>
      </c>
      <c r="I461" s="6" t="s">
        <v>29</v>
      </c>
      <c r="J461" s="6" t="s">
        <v>37</v>
      </c>
      <c r="K461" s="7">
        <v>12</v>
      </c>
      <c r="L461" s="6" t="s">
        <v>964</v>
      </c>
      <c r="M461" s="6" t="s">
        <v>965</v>
      </c>
      <c r="N461" s="6" t="s">
        <v>8</v>
      </c>
      <c r="O461" s="6" t="s">
        <v>5</v>
      </c>
      <c r="P461" s="6" t="s">
        <v>737</v>
      </c>
      <c r="Q461" s="4">
        <v>65</v>
      </c>
      <c r="R461" s="21">
        <v>1.3625</v>
      </c>
      <c r="S461" s="23">
        <f>R461*D461</f>
        <v>79.025000000000006</v>
      </c>
      <c r="T461" s="2"/>
      <c r="U461" s="2"/>
    </row>
    <row r="462" spans="1:21" ht="15.75" customHeight="1" x14ac:dyDescent="0.25">
      <c r="A462" s="6" t="s">
        <v>1043</v>
      </c>
      <c r="B462" s="6" t="s">
        <v>1044</v>
      </c>
      <c r="C462" s="6" t="s">
        <v>31</v>
      </c>
      <c r="D462" s="7">
        <v>58</v>
      </c>
      <c r="E462" s="8">
        <v>27649</v>
      </c>
      <c r="F462" s="6" t="s">
        <v>243</v>
      </c>
      <c r="G462" s="6" t="s">
        <v>48</v>
      </c>
      <c r="H462" s="6" t="s">
        <v>42</v>
      </c>
      <c r="I462" s="6" t="s">
        <v>29</v>
      </c>
      <c r="J462" s="6" t="s">
        <v>37</v>
      </c>
      <c r="K462" s="7">
        <v>8</v>
      </c>
      <c r="L462" s="6" t="s">
        <v>1045</v>
      </c>
      <c r="M462" s="6" t="s">
        <v>1046</v>
      </c>
      <c r="N462" s="6" t="s">
        <v>7</v>
      </c>
      <c r="O462" s="6" t="s">
        <v>5</v>
      </c>
      <c r="P462" s="6" t="s">
        <v>881</v>
      </c>
      <c r="Q462" s="4">
        <v>84</v>
      </c>
      <c r="R462" s="21">
        <v>1.328125</v>
      </c>
      <c r="S462" s="23">
        <f>R462*D462</f>
        <v>77.03125</v>
      </c>
      <c r="T462" s="2"/>
      <c r="U462" s="2"/>
    </row>
    <row r="463" spans="1:21" ht="15.75" customHeight="1" x14ac:dyDescent="0.25">
      <c r="A463" s="6" t="s">
        <v>86</v>
      </c>
      <c r="B463" s="6" t="s">
        <v>1325</v>
      </c>
      <c r="C463" s="6" t="s">
        <v>38</v>
      </c>
      <c r="D463" s="7">
        <v>58</v>
      </c>
      <c r="E463" s="6" t="s">
        <v>1326</v>
      </c>
      <c r="F463" s="6" t="s">
        <v>101</v>
      </c>
      <c r="G463" s="6" t="s">
        <v>27</v>
      </c>
      <c r="H463" s="6" t="s">
        <v>42</v>
      </c>
      <c r="I463" s="6" t="s">
        <v>29</v>
      </c>
      <c r="J463" s="6" t="s">
        <v>37</v>
      </c>
      <c r="K463" s="7">
        <v>19</v>
      </c>
      <c r="L463" s="6" t="s">
        <v>1327</v>
      </c>
      <c r="M463" s="6" t="s">
        <v>1328</v>
      </c>
      <c r="N463" s="6" t="s">
        <v>7</v>
      </c>
      <c r="O463" s="6" t="s">
        <v>5</v>
      </c>
      <c r="P463" s="6" t="s">
        <v>681</v>
      </c>
      <c r="Q463" s="4">
        <v>146</v>
      </c>
      <c r="R463" s="21">
        <v>1.2250000000000001</v>
      </c>
      <c r="S463" s="23">
        <f>R463*D463</f>
        <v>71.050000000000011</v>
      </c>
      <c r="T463" s="2"/>
      <c r="U463" s="2"/>
    </row>
    <row r="464" spans="1:21" ht="15.75" customHeight="1" x14ac:dyDescent="0.25">
      <c r="A464" s="6" t="s">
        <v>2452</v>
      </c>
      <c r="B464" s="6" t="s">
        <v>2453</v>
      </c>
      <c r="C464" s="6" t="s">
        <v>38</v>
      </c>
      <c r="D464" s="7">
        <v>58</v>
      </c>
      <c r="E464" s="6" t="s">
        <v>2454</v>
      </c>
      <c r="F464" s="6" t="s">
        <v>50</v>
      </c>
      <c r="G464" s="6" t="s">
        <v>36</v>
      </c>
      <c r="H464" s="6" t="s">
        <v>28</v>
      </c>
      <c r="I464" s="6" t="s">
        <v>29</v>
      </c>
      <c r="J464" s="6" t="s">
        <v>30</v>
      </c>
      <c r="K464" s="7">
        <v>17</v>
      </c>
      <c r="L464" s="6" t="s">
        <v>2455</v>
      </c>
      <c r="M464" s="6" t="s">
        <v>1008</v>
      </c>
      <c r="N464" s="6" t="s">
        <v>8</v>
      </c>
      <c r="O464" s="6" t="s">
        <v>5</v>
      </c>
      <c r="P464" s="6" t="s">
        <v>702</v>
      </c>
      <c r="Q464" s="4">
        <v>430</v>
      </c>
      <c r="R464" s="21">
        <v>0.90949999999999998</v>
      </c>
      <c r="S464" s="23">
        <f>R464*D464</f>
        <v>52.750999999999998</v>
      </c>
      <c r="T464" s="2"/>
      <c r="U464" s="2"/>
    </row>
    <row r="465" spans="1:21" ht="15.75" customHeight="1" x14ac:dyDescent="0.25">
      <c r="A465" s="6" t="s">
        <v>3265</v>
      </c>
      <c r="B465" s="6" t="s">
        <v>3266</v>
      </c>
      <c r="C465" s="6" t="s">
        <v>31</v>
      </c>
      <c r="D465" s="7">
        <v>58</v>
      </c>
      <c r="E465" s="6" t="s">
        <v>3267</v>
      </c>
      <c r="F465" s="6" t="s">
        <v>191</v>
      </c>
      <c r="G465" s="6" t="s">
        <v>48</v>
      </c>
      <c r="H465" s="6" t="s">
        <v>42</v>
      </c>
      <c r="I465" s="6" t="s">
        <v>29</v>
      </c>
      <c r="J465" s="6" t="s">
        <v>30</v>
      </c>
      <c r="K465" s="7">
        <v>16</v>
      </c>
      <c r="L465" s="6" t="s">
        <v>3268</v>
      </c>
      <c r="M465" s="6" t="s">
        <v>3114</v>
      </c>
      <c r="N465" s="6" t="s">
        <v>8</v>
      </c>
      <c r="O465" s="6" t="s">
        <v>5</v>
      </c>
      <c r="P465" s="6" t="s">
        <v>692</v>
      </c>
      <c r="Q465" s="4">
        <v>648</v>
      </c>
      <c r="R465" s="21">
        <v>0.72499999999999998</v>
      </c>
      <c r="S465" s="23">
        <f>R465*D465</f>
        <v>42.05</v>
      </c>
      <c r="T465" s="2"/>
      <c r="U465" s="2"/>
    </row>
    <row r="466" spans="1:21" ht="15.75" customHeight="1" x14ac:dyDescent="0.25">
      <c r="A466" s="6" t="s">
        <v>487</v>
      </c>
      <c r="B466" s="6" t="s">
        <v>3394</v>
      </c>
      <c r="C466" s="6" t="s">
        <v>31</v>
      </c>
      <c r="D466" s="7">
        <v>58</v>
      </c>
      <c r="E466" s="6" t="s">
        <v>3395</v>
      </c>
      <c r="F466" s="6" t="s">
        <v>374</v>
      </c>
      <c r="G466" s="6" t="s">
        <v>41</v>
      </c>
      <c r="H466" s="6" t="s">
        <v>42</v>
      </c>
      <c r="I466" s="6" t="s">
        <v>29</v>
      </c>
      <c r="J466" s="6" t="s">
        <v>37</v>
      </c>
      <c r="K466" s="7">
        <v>7</v>
      </c>
      <c r="L466" s="6" t="s">
        <v>3396</v>
      </c>
      <c r="M466" s="6" t="s">
        <v>3397</v>
      </c>
      <c r="N466" s="6" t="s">
        <v>7</v>
      </c>
      <c r="O466" s="6" t="s">
        <v>5</v>
      </c>
      <c r="P466" s="6" t="s">
        <v>766</v>
      </c>
      <c r="Q466" s="4">
        <v>684</v>
      </c>
      <c r="R466" s="21">
        <v>0.7</v>
      </c>
      <c r="S466" s="23">
        <f>R466*D466</f>
        <v>40.599999999999994</v>
      </c>
      <c r="T466" s="2"/>
      <c r="U466" s="2"/>
    </row>
    <row r="467" spans="1:21" ht="15.75" customHeight="1" x14ac:dyDescent="0.25">
      <c r="A467" s="6" t="s">
        <v>4089</v>
      </c>
      <c r="B467" s="6" t="s">
        <v>4090</v>
      </c>
      <c r="C467" s="6" t="s">
        <v>31</v>
      </c>
      <c r="D467" s="7">
        <v>58</v>
      </c>
      <c r="E467" s="6" t="s">
        <v>4091</v>
      </c>
      <c r="F467" s="6" t="s">
        <v>176</v>
      </c>
      <c r="G467" s="6" t="s">
        <v>48</v>
      </c>
      <c r="H467" s="6" t="s">
        <v>40</v>
      </c>
      <c r="I467" s="6" t="s">
        <v>29</v>
      </c>
      <c r="J467" s="6" t="s">
        <v>30</v>
      </c>
      <c r="K467" s="7">
        <v>1</v>
      </c>
      <c r="L467" s="6" t="s">
        <v>4092</v>
      </c>
      <c r="M467" s="6" t="s">
        <v>1600</v>
      </c>
      <c r="N467" s="6" t="s">
        <v>7</v>
      </c>
      <c r="O467" s="6" t="s">
        <v>5</v>
      </c>
      <c r="P467" s="6" t="s">
        <v>737</v>
      </c>
      <c r="Q467" s="4">
        <v>871</v>
      </c>
      <c r="R467" s="21">
        <v>0.541875</v>
      </c>
      <c r="S467" s="23">
        <f>R467*D467</f>
        <v>31.428750000000001</v>
      </c>
      <c r="T467" s="2"/>
      <c r="U467" s="2"/>
    </row>
    <row r="468" spans="1:21" ht="15.75" customHeight="1" x14ac:dyDescent="0.25">
      <c r="A468" s="6" t="s">
        <v>376</v>
      </c>
      <c r="B468" s="6" t="s">
        <v>4237</v>
      </c>
      <c r="C468" s="6" t="s">
        <v>38</v>
      </c>
      <c r="D468" s="7">
        <v>58</v>
      </c>
      <c r="E468" s="6" t="s">
        <v>4238</v>
      </c>
      <c r="F468" s="6" t="s">
        <v>208</v>
      </c>
      <c r="G468" s="6" t="s">
        <v>77</v>
      </c>
      <c r="H468" s="6" t="s">
        <v>42</v>
      </c>
      <c r="I468" s="6" t="s">
        <v>29</v>
      </c>
      <c r="J468" s="6" t="s">
        <v>37</v>
      </c>
      <c r="K468" s="7">
        <v>9</v>
      </c>
      <c r="L468" s="6" t="s">
        <v>4239</v>
      </c>
      <c r="M468" s="6" t="s">
        <v>1324</v>
      </c>
      <c r="N468" s="6" t="s">
        <v>8</v>
      </c>
      <c r="O468" s="6" t="s">
        <v>5</v>
      </c>
      <c r="P468" s="6" t="s">
        <v>689</v>
      </c>
      <c r="Q468" s="4">
        <v>913</v>
      </c>
      <c r="R468" s="21">
        <v>0.4993749999999999</v>
      </c>
      <c r="S468" s="23">
        <f>R468*D468</f>
        <v>28.963749999999994</v>
      </c>
      <c r="T468" s="2"/>
      <c r="U468" s="2"/>
    </row>
    <row r="469" spans="1:21" ht="15.75" customHeight="1" x14ac:dyDescent="0.25">
      <c r="A469" s="6" t="s">
        <v>1206</v>
      </c>
      <c r="B469" s="6" t="s">
        <v>1207</v>
      </c>
      <c r="C469" s="6" t="s">
        <v>31</v>
      </c>
      <c r="D469" s="7">
        <v>57</v>
      </c>
      <c r="E469" s="6" t="s">
        <v>1208</v>
      </c>
      <c r="F469" s="6" t="s">
        <v>172</v>
      </c>
      <c r="G469" s="6" t="s">
        <v>4559</v>
      </c>
      <c r="H469" s="6" t="s">
        <v>28</v>
      </c>
      <c r="I469" s="6" t="s">
        <v>29</v>
      </c>
      <c r="J469" s="6" t="s">
        <v>37</v>
      </c>
      <c r="K469" s="7">
        <v>9</v>
      </c>
      <c r="L469" s="6" t="s">
        <v>1209</v>
      </c>
      <c r="M469" s="6" t="s">
        <v>1210</v>
      </c>
      <c r="N469" s="6" t="s">
        <v>8</v>
      </c>
      <c r="O469" s="6" t="s">
        <v>5</v>
      </c>
      <c r="P469" s="6" t="s">
        <v>689</v>
      </c>
      <c r="Q469" s="4">
        <v>120</v>
      </c>
      <c r="R469" s="21">
        <v>1.2625</v>
      </c>
      <c r="S469" s="23">
        <f>R469*D469</f>
        <v>71.962499999999991</v>
      </c>
      <c r="T469" s="2"/>
      <c r="U469" s="2"/>
    </row>
    <row r="470" spans="1:21" ht="15.75" customHeight="1" x14ac:dyDescent="0.25">
      <c r="A470" s="6" t="s">
        <v>1720</v>
      </c>
      <c r="B470" s="6" t="s">
        <v>1721</v>
      </c>
      <c r="C470" s="6" t="s">
        <v>31</v>
      </c>
      <c r="D470" s="7">
        <v>57</v>
      </c>
      <c r="E470" s="6" t="s">
        <v>1722</v>
      </c>
      <c r="F470" s="6" t="s">
        <v>132</v>
      </c>
      <c r="G470" s="6" t="s">
        <v>48</v>
      </c>
      <c r="H470" s="6" t="s">
        <v>40</v>
      </c>
      <c r="I470" s="6" t="s">
        <v>29</v>
      </c>
      <c r="J470" s="6" t="s">
        <v>30</v>
      </c>
      <c r="K470" s="7">
        <v>16</v>
      </c>
      <c r="L470" s="6" t="s">
        <v>1723</v>
      </c>
      <c r="M470" s="6" t="s">
        <v>1724</v>
      </c>
      <c r="N470" s="6" t="s">
        <v>7</v>
      </c>
      <c r="O470" s="6" t="s">
        <v>5</v>
      </c>
      <c r="P470" s="6" t="s">
        <v>784</v>
      </c>
      <c r="Q470" s="4">
        <v>241</v>
      </c>
      <c r="R470" s="21">
        <v>1.0874999999999999</v>
      </c>
      <c r="S470" s="23">
        <f>R470*D470</f>
        <v>61.987499999999997</v>
      </c>
      <c r="T470" s="2"/>
      <c r="U470" s="2"/>
    </row>
    <row r="471" spans="1:21" ht="15.75" customHeight="1" x14ac:dyDescent="0.25">
      <c r="A471" s="6" t="s">
        <v>1749</v>
      </c>
      <c r="B471" s="6" t="s">
        <v>1750</v>
      </c>
      <c r="C471" s="6" t="s">
        <v>31</v>
      </c>
      <c r="D471" s="7">
        <v>57</v>
      </c>
      <c r="E471" s="6" t="s">
        <v>1751</v>
      </c>
      <c r="F471" s="6" t="s">
        <v>153</v>
      </c>
      <c r="G471" s="6" t="s">
        <v>77</v>
      </c>
      <c r="H471" s="6" t="s">
        <v>42</v>
      </c>
      <c r="I471" s="6" t="s">
        <v>29</v>
      </c>
      <c r="J471" s="6" t="s">
        <v>37</v>
      </c>
      <c r="K471" s="7">
        <v>18</v>
      </c>
      <c r="L471" s="6" t="s">
        <v>1752</v>
      </c>
      <c r="M471" s="6" t="s">
        <v>1753</v>
      </c>
      <c r="N471" s="6" t="s">
        <v>6</v>
      </c>
      <c r="O471" s="6" t="s">
        <v>5</v>
      </c>
      <c r="P471" s="6" t="s">
        <v>1142</v>
      </c>
      <c r="Q471" s="4">
        <v>250</v>
      </c>
      <c r="R471" s="21">
        <v>1.075</v>
      </c>
      <c r="S471" s="23">
        <f>R471*D471</f>
        <v>61.274999999999999</v>
      </c>
      <c r="T471" s="2"/>
      <c r="U471" s="2"/>
    </row>
    <row r="472" spans="1:21" ht="15.75" customHeight="1" x14ac:dyDescent="0.25">
      <c r="A472" s="6" t="s">
        <v>661</v>
      </c>
      <c r="B472" s="6" t="s">
        <v>1812</v>
      </c>
      <c r="C472" s="6" t="s">
        <v>31</v>
      </c>
      <c r="D472" s="7">
        <v>57</v>
      </c>
      <c r="E472" s="6" t="s">
        <v>1813</v>
      </c>
      <c r="F472" s="6" t="s">
        <v>50</v>
      </c>
      <c r="G472" s="6" t="s">
        <v>48</v>
      </c>
      <c r="H472" s="6" t="s">
        <v>40</v>
      </c>
      <c r="I472" s="6" t="s">
        <v>29</v>
      </c>
      <c r="J472" s="6" t="s">
        <v>30</v>
      </c>
      <c r="K472" s="7">
        <v>2</v>
      </c>
      <c r="L472" s="6" t="s">
        <v>1814</v>
      </c>
      <c r="M472" s="9">
        <v>4000</v>
      </c>
      <c r="N472" s="6" t="s">
        <v>6</v>
      </c>
      <c r="O472" s="6" t="s">
        <v>5</v>
      </c>
      <c r="P472" s="10">
        <v>6</v>
      </c>
      <c r="Q472" s="4">
        <v>259</v>
      </c>
      <c r="R472" s="21">
        <v>1.0625</v>
      </c>
      <c r="S472" s="23">
        <f>R472*D472</f>
        <v>60.5625</v>
      </c>
      <c r="T472" s="2"/>
      <c r="U472" s="2"/>
    </row>
    <row r="473" spans="1:21" ht="15.75" customHeight="1" x14ac:dyDescent="0.25">
      <c r="A473" s="6" t="s">
        <v>2216</v>
      </c>
      <c r="B473" s="6" t="s">
        <v>2217</v>
      </c>
      <c r="C473" s="6" t="s">
        <v>38</v>
      </c>
      <c r="D473" s="7">
        <v>57</v>
      </c>
      <c r="E473" s="8">
        <v>28704</v>
      </c>
      <c r="F473" s="6" t="s">
        <v>250</v>
      </c>
      <c r="G473" s="6" t="s">
        <v>4559</v>
      </c>
      <c r="H473" s="6" t="s">
        <v>28</v>
      </c>
      <c r="I473" s="6" t="s">
        <v>29</v>
      </c>
      <c r="J473" s="6" t="s">
        <v>37</v>
      </c>
      <c r="K473" s="7">
        <v>11</v>
      </c>
      <c r="L473" s="6" t="s">
        <v>2218</v>
      </c>
      <c r="M473" s="6" t="s">
        <v>1898</v>
      </c>
      <c r="N473" s="6" t="s">
        <v>6</v>
      </c>
      <c r="O473" s="6" t="s">
        <v>5</v>
      </c>
      <c r="P473" s="6" t="s">
        <v>687</v>
      </c>
      <c r="Q473" s="4">
        <v>371</v>
      </c>
      <c r="R473" s="21">
        <v>0.96875</v>
      </c>
      <c r="S473" s="23">
        <f>R473*D473</f>
        <v>55.21875</v>
      </c>
      <c r="T473" s="2"/>
      <c r="U473" s="2"/>
    </row>
    <row r="474" spans="1:21" ht="15.75" customHeight="1" x14ac:dyDescent="0.25">
      <c r="A474" s="6" t="s">
        <v>183</v>
      </c>
      <c r="B474" s="6" t="s">
        <v>2390</v>
      </c>
      <c r="C474" s="6" t="s">
        <v>31</v>
      </c>
      <c r="D474" s="7">
        <v>57</v>
      </c>
      <c r="E474" s="6" t="s">
        <v>2391</v>
      </c>
      <c r="F474" s="6" t="s">
        <v>105</v>
      </c>
      <c r="G474" s="6" t="s">
        <v>45</v>
      </c>
      <c r="H474" s="6" t="s">
        <v>28</v>
      </c>
      <c r="I474" s="6" t="s">
        <v>29</v>
      </c>
      <c r="J474" s="6" t="s">
        <v>30</v>
      </c>
      <c r="K474" s="7">
        <v>15</v>
      </c>
      <c r="L474" s="6" t="s">
        <v>2392</v>
      </c>
      <c r="M474" s="6" t="s">
        <v>1357</v>
      </c>
      <c r="N474" s="6" t="s">
        <v>6</v>
      </c>
      <c r="O474" s="6" t="s">
        <v>5</v>
      </c>
      <c r="P474" s="6" t="s">
        <v>766</v>
      </c>
      <c r="Q474" s="4">
        <v>415</v>
      </c>
      <c r="R474" s="21">
        <v>0.92187499999999989</v>
      </c>
      <c r="S474" s="23">
        <f>R474*D474</f>
        <v>52.546874999999993</v>
      </c>
      <c r="T474" s="2"/>
      <c r="U474" s="2"/>
    </row>
    <row r="475" spans="1:21" ht="15.75" customHeight="1" x14ac:dyDescent="0.25">
      <c r="A475" s="6" t="s">
        <v>2393</v>
      </c>
      <c r="B475" s="6" t="s">
        <v>2394</v>
      </c>
      <c r="C475" s="6" t="s">
        <v>31</v>
      </c>
      <c r="D475" s="7">
        <v>57</v>
      </c>
      <c r="E475" s="6" t="s">
        <v>2395</v>
      </c>
      <c r="F475" s="6" t="s">
        <v>76</v>
      </c>
      <c r="G475" s="6" t="s">
        <v>77</v>
      </c>
      <c r="H475" s="6" t="s">
        <v>40</v>
      </c>
      <c r="I475" s="6" t="s">
        <v>29</v>
      </c>
      <c r="J475" s="6" t="s">
        <v>37</v>
      </c>
      <c r="K475" s="7">
        <v>17</v>
      </c>
      <c r="L475" s="6" t="s">
        <v>2396</v>
      </c>
      <c r="M475" s="6" t="s">
        <v>1102</v>
      </c>
      <c r="N475" s="6" t="s">
        <v>7</v>
      </c>
      <c r="O475" s="6" t="s">
        <v>5</v>
      </c>
      <c r="P475" s="6" t="s">
        <v>1142</v>
      </c>
      <c r="Q475" s="4">
        <v>415</v>
      </c>
      <c r="R475" s="21">
        <v>0.92187499999999989</v>
      </c>
      <c r="S475" s="23">
        <f>R475*D475</f>
        <v>52.546874999999993</v>
      </c>
      <c r="T475" s="2"/>
      <c r="U475" s="2"/>
    </row>
    <row r="476" spans="1:21" ht="15.75" customHeight="1" x14ac:dyDescent="0.25">
      <c r="A476" s="6" t="s">
        <v>157</v>
      </c>
      <c r="B476" s="6" t="s">
        <v>2745</v>
      </c>
      <c r="C476" s="6" t="s">
        <v>31</v>
      </c>
      <c r="D476" s="7">
        <v>57</v>
      </c>
      <c r="E476" s="6" t="s">
        <v>2746</v>
      </c>
      <c r="F476" s="6" t="s">
        <v>127</v>
      </c>
      <c r="G476" s="6" t="s">
        <v>41</v>
      </c>
      <c r="H476" s="6" t="s">
        <v>42</v>
      </c>
      <c r="I476" s="6" t="s">
        <v>29</v>
      </c>
      <c r="J476" s="6" t="s">
        <v>37</v>
      </c>
      <c r="K476" s="7">
        <v>12</v>
      </c>
      <c r="L476" s="6" t="s">
        <v>2747</v>
      </c>
      <c r="M476" s="6" t="s">
        <v>2748</v>
      </c>
      <c r="N476" s="6" t="s">
        <v>7</v>
      </c>
      <c r="O476" s="6" t="s">
        <v>5</v>
      </c>
      <c r="P476" s="6" t="s">
        <v>702</v>
      </c>
      <c r="Q476" s="4">
        <v>507</v>
      </c>
      <c r="R476" s="21">
        <v>0.85</v>
      </c>
      <c r="S476" s="23">
        <f>R476*D476</f>
        <v>48.449999999999996</v>
      </c>
      <c r="T476" s="2"/>
      <c r="U476" s="2"/>
    </row>
    <row r="477" spans="1:21" ht="15.75" customHeight="1" x14ac:dyDescent="0.25">
      <c r="A477" s="6" t="s">
        <v>3067</v>
      </c>
      <c r="B477" s="6" t="s">
        <v>3068</v>
      </c>
      <c r="C477" s="6" t="s">
        <v>31</v>
      </c>
      <c r="D477" s="7">
        <v>57</v>
      </c>
      <c r="E477" s="8">
        <v>28855</v>
      </c>
      <c r="F477" s="6" t="s">
        <v>204</v>
      </c>
      <c r="G477" s="6" t="s">
        <v>4559</v>
      </c>
      <c r="H477" s="6" t="s">
        <v>28</v>
      </c>
      <c r="I477" s="6" t="s">
        <v>29</v>
      </c>
      <c r="J477" s="6" t="s">
        <v>30</v>
      </c>
      <c r="K477" s="7">
        <v>9</v>
      </c>
      <c r="L477" s="6" t="s">
        <v>3069</v>
      </c>
      <c r="M477" s="6" t="s">
        <v>2195</v>
      </c>
      <c r="N477" s="6" t="s">
        <v>8</v>
      </c>
      <c r="O477" s="6" t="s">
        <v>5</v>
      </c>
      <c r="P477" s="6" t="s">
        <v>692</v>
      </c>
      <c r="Q477" s="4">
        <v>595</v>
      </c>
      <c r="R477" s="21">
        <v>0.77562500000000001</v>
      </c>
      <c r="S477" s="23">
        <f>R477*D477</f>
        <v>44.210625</v>
      </c>
      <c r="T477" s="2"/>
      <c r="U477" s="2"/>
    </row>
    <row r="478" spans="1:21" ht="15.75" customHeight="1" x14ac:dyDescent="0.25">
      <c r="A478" s="6" t="s">
        <v>318</v>
      </c>
      <c r="B478" s="6" t="s">
        <v>3487</v>
      </c>
      <c r="C478" s="6" t="s">
        <v>31</v>
      </c>
      <c r="D478" s="7">
        <v>57</v>
      </c>
      <c r="E478" s="6" t="s">
        <v>3488</v>
      </c>
      <c r="F478" s="6" t="s">
        <v>196</v>
      </c>
      <c r="G478" s="6" t="s">
        <v>27</v>
      </c>
      <c r="H478" s="6" t="s">
        <v>40</v>
      </c>
      <c r="I478" s="6" t="s">
        <v>29</v>
      </c>
      <c r="J478" s="6" t="s">
        <v>30</v>
      </c>
      <c r="K478" s="7">
        <v>14</v>
      </c>
      <c r="L478" s="6" t="s">
        <v>3489</v>
      </c>
      <c r="M478" s="6" t="s">
        <v>2152</v>
      </c>
      <c r="N478" s="6" t="s">
        <v>8</v>
      </c>
      <c r="O478" s="6" t="s">
        <v>5</v>
      </c>
      <c r="P478" s="6" t="s">
        <v>737</v>
      </c>
      <c r="Q478" s="4">
        <v>708</v>
      </c>
      <c r="R478" s="21">
        <v>0.68</v>
      </c>
      <c r="S478" s="23">
        <f>R478*D478</f>
        <v>38.760000000000005</v>
      </c>
      <c r="T478" s="2"/>
      <c r="U478" s="2"/>
    </row>
    <row r="479" spans="1:21" ht="15.75" customHeight="1" x14ac:dyDescent="0.25">
      <c r="A479" s="6" t="s">
        <v>4055</v>
      </c>
      <c r="B479" s="6" t="s">
        <v>2042</v>
      </c>
      <c r="C479" s="6" t="s">
        <v>31</v>
      </c>
      <c r="D479" s="7">
        <v>57</v>
      </c>
      <c r="E479" s="6" t="s">
        <v>4056</v>
      </c>
      <c r="F479" s="6" t="s">
        <v>218</v>
      </c>
      <c r="G479" s="6" t="s">
        <v>27</v>
      </c>
      <c r="H479" s="6" t="s">
        <v>42</v>
      </c>
      <c r="I479" s="6" t="s">
        <v>29</v>
      </c>
      <c r="J479" s="6" t="s">
        <v>30</v>
      </c>
      <c r="K479" s="7">
        <v>21</v>
      </c>
      <c r="L479" s="6" t="s">
        <v>4057</v>
      </c>
      <c r="M479" s="6" t="s">
        <v>1908</v>
      </c>
      <c r="N479" s="6" t="s">
        <v>7</v>
      </c>
      <c r="O479" s="6" t="s">
        <v>5</v>
      </c>
      <c r="P479" s="6" t="s">
        <v>766</v>
      </c>
      <c r="Q479" s="4">
        <v>865</v>
      </c>
      <c r="R479" s="21">
        <v>0.55000000000000004</v>
      </c>
      <c r="S479" s="23">
        <f>R479*D479</f>
        <v>31.35</v>
      </c>
      <c r="T479" s="2"/>
      <c r="U479" s="2"/>
    </row>
    <row r="480" spans="1:21" ht="15.75" customHeight="1" x14ac:dyDescent="0.25">
      <c r="A480" s="6" t="s">
        <v>4093</v>
      </c>
      <c r="B480" s="6" t="s">
        <v>221</v>
      </c>
      <c r="C480" s="6" t="s">
        <v>38</v>
      </c>
      <c r="D480" s="7">
        <v>57</v>
      </c>
      <c r="E480" s="6" t="s">
        <v>4094</v>
      </c>
      <c r="F480" s="6" t="s">
        <v>252</v>
      </c>
      <c r="G480" s="6" t="s">
        <v>48</v>
      </c>
      <c r="H480" s="6" t="s">
        <v>28</v>
      </c>
      <c r="I480" s="6" t="s">
        <v>29</v>
      </c>
      <c r="J480" s="6" t="s">
        <v>37</v>
      </c>
      <c r="K480" s="7">
        <v>19</v>
      </c>
      <c r="L480" s="6" t="s">
        <v>4095</v>
      </c>
      <c r="M480" s="6" t="s">
        <v>4096</v>
      </c>
      <c r="N480" s="6" t="s">
        <v>8</v>
      </c>
      <c r="O480" s="6" t="s">
        <v>5</v>
      </c>
      <c r="P480" s="6" t="s">
        <v>687</v>
      </c>
      <c r="Q480" s="4">
        <v>877</v>
      </c>
      <c r="R480" s="21">
        <v>0.54</v>
      </c>
      <c r="S480" s="23">
        <f>R480*D480</f>
        <v>30.78</v>
      </c>
      <c r="T480" s="2"/>
      <c r="U480" s="2"/>
    </row>
    <row r="481" spans="1:21" ht="15.75" customHeight="1" x14ac:dyDescent="0.25">
      <c r="A481" s="6" t="s">
        <v>401</v>
      </c>
      <c r="B481" s="6" t="s">
        <v>4145</v>
      </c>
      <c r="C481" s="6" t="s">
        <v>31</v>
      </c>
      <c r="D481" s="7">
        <v>57</v>
      </c>
      <c r="E481" s="6" t="s">
        <v>4146</v>
      </c>
      <c r="F481" s="6" t="s">
        <v>57</v>
      </c>
      <c r="G481" s="6" t="s">
        <v>36</v>
      </c>
      <c r="H481" s="6" t="s">
        <v>28</v>
      </c>
      <c r="I481" s="6" t="s">
        <v>29</v>
      </c>
      <c r="J481" s="6" t="s">
        <v>30</v>
      </c>
      <c r="K481" s="7">
        <v>9</v>
      </c>
      <c r="L481" s="6" t="s">
        <v>4147</v>
      </c>
      <c r="M481" s="6" t="s">
        <v>3654</v>
      </c>
      <c r="N481" s="6" t="s">
        <v>7</v>
      </c>
      <c r="O481" s="6" t="s">
        <v>5</v>
      </c>
      <c r="P481" s="6" t="s">
        <v>697</v>
      </c>
      <c r="Q481" s="4">
        <v>888</v>
      </c>
      <c r="R481" s="21">
        <v>0.52500000000000002</v>
      </c>
      <c r="S481" s="23">
        <f>R481*D481</f>
        <v>29.925000000000001</v>
      </c>
      <c r="T481" s="2"/>
      <c r="U481" s="2"/>
    </row>
    <row r="482" spans="1:21" ht="15.75" customHeight="1" x14ac:dyDescent="0.25">
      <c r="A482" s="6" t="s">
        <v>4208</v>
      </c>
      <c r="B482" s="6" t="s">
        <v>1044</v>
      </c>
      <c r="C482" s="6" t="s">
        <v>38</v>
      </c>
      <c r="D482" s="7">
        <v>57</v>
      </c>
      <c r="E482" s="6" t="s">
        <v>4209</v>
      </c>
      <c r="F482" s="9" t="s">
        <v>4559</v>
      </c>
      <c r="G482" s="6" t="s">
        <v>4559</v>
      </c>
      <c r="H482" s="6" t="s">
        <v>28</v>
      </c>
      <c r="I482" s="6" t="s">
        <v>29</v>
      </c>
      <c r="J482" s="6" t="s">
        <v>37</v>
      </c>
      <c r="K482" s="7">
        <v>12</v>
      </c>
      <c r="L482" s="6" t="s">
        <v>4210</v>
      </c>
      <c r="M482" s="6" t="s">
        <v>1021</v>
      </c>
      <c r="N482" s="6" t="s">
        <v>7</v>
      </c>
      <c r="O482" s="6" t="s">
        <v>5</v>
      </c>
      <c r="P482" s="6" t="s">
        <v>708</v>
      </c>
      <c r="Q482" s="4">
        <v>904</v>
      </c>
      <c r="R482" s="21">
        <v>0.5</v>
      </c>
      <c r="S482" s="23">
        <f>R482*D482</f>
        <v>28.5</v>
      </c>
      <c r="T482" s="2"/>
      <c r="U482" s="2"/>
    </row>
    <row r="483" spans="1:21" ht="15.75" customHeight="1" x14ac:dyDescent="0.25">
      <c r="A483" s="6" t="s">
        <v>1120</v>
      </c>
      <c r="B483" s="6" t="s">
        <v>1121</v>
      </c>
      <c r="C483" s="6" t="s">
        <v>38</v>
      </c>
      <c r="D483" s="7">
        <v>56</v>
      </c>
      <c r="E483" s="6" t="s">
        <v>1122</v>
      </c>
      <c r="F483" s="6" t="s">
        <v>196</v>
      </c>
      <c r="G483" s="6" t="s">
        <v>27</v>
      </c>
      <c r="H483" s="6" t="s">
        <v>28</v>
      </c>
      <c r="I483" s="6" t="s">
        <v>29</v>
      </c>
      <c r="J483" s="6" t="s">
        <v>37</v>
      </c>
      <c r="K483" s="7">
        <v>12</v>
      </c>
      <c r="L483" s="6" t="s">
        <v>1123</v>
      </c>
      <c r="M483" s="6" t="s">
        <v>1072</v>
      </c>
      <c r="N483" s="6" t="s">
        <v>6</v>
      </c>
      <c r="O483" s="6" t="s">
        <v>5</v>
      </c>
      <c r="P483" s="6" t="s">
        <v>766</v>
      </c>
      <c r="Q483" s="4">
        <v>102</v>
      </c>
      <c r="R483" s="21">
        <v>1.28828125</v>
      </c>
      <c r="S483" s="23">
        <f>R483*D483</f>
        <v>72.143749999999997</v>
      </c>
      <c r="T483" s="2"/>
      <c r="U483" s="2"/>
    </row>
    <row r="484" spans="1:21" ht="15.75" customHeight="1" x14ac:dyDescent="0.25">
      <c r="A484" s="6" t="s">
        <v>1436</v>
      </c>
      <c r="B484" s="6" t="s">
        <v>1437</v>
      </c>
      <c r="C484" s="6" t="s">
        <v>31</v>
      </c>
      <c r="D484" s="7">
        <v>56</v>
      </c>
      <c r="E484" s="6" t="s">
        <v>1438</v>
      </c>
      <c r="F484" s="6" t="s">
        <v>159</v>
      </c>
      <c r="G484" s="6" t="s">
        <v>48</v>
      </c>
      <c r="H484" s="6" t="s">
        <v>40</v>
      </c>
      <c r="I484" s="6" t="s">
        <v>29</v>
      </c>
      <c r="J484" s="6" t="s">
        <v>30</v>
      </c>
      <c r="K484" s="7">
        <v>16</v>
      </c>
      <c r="L484" s="6" t="s">
        <v>1439</v>
      </c>
      <c r="M484" s="6" t="s">
        <v>1440</v>
      </c>
      <c r="N484" s="6" t="s">
        <v>7</v>
      </c>
      <c r="O484" s="6" t="s">
        <v>5</v>
      </c>
      <c r="P484" s="6" t="s">
        <v>697</v>
      </c>
      <c r="Q484" s="4">
        <v>174</v>
      </c>
      <c r="R484" s="21">
        <v>1.16875</v>
      </c>
      <c r="S484" s="23">
        <f>R484*D484</f>
        <v>65.45</v>
      </c>
      <c r="T484" s="2"/>
      <c r="U484" s="2"/>
    </row>
    <row r="485" spans="1:21" ht="15.75" customHeight="1" x14ac:dyDescent="0.25">
      <c r="A485" s="6" t="s">
        <v>1815</v>
      </c>
      <c r="B485" s="6" t="s">
        <v>1816</v>
      </c>
      <c r="C485" s="6" t="s">
        <v>38</v>
      </c>
      <c r="D485" s="7">
        <v>56</v>
      </c>
      <c r="E485" s="6" t="s">
        <v>1817</v>
      </c>
      <c r="F485" s="9" t="s">
        <v>4559</v>
      </c>
      <c r="G485" s="6" t="s">
        <v>4559</v>
      </c>
      <c r="H485" s="6" t="s">
        <v>28</v>
      </c>
      <c r="I485" s="6" t="s">
        <v>29</v>
      </c>
      <c r="J485" s="6" t="s">
        <v>37</v>
      </c>
      <c r="K485" s="7">
        <v>10</v>
      </c>
      <c r="L485" s="6" t="s">
        <v>1818</v>
      </c>
      <c r="M485" s="6" t="s">
        <v>1188</v>
      </c>
      <c r="N485" s="6" t="s">
        <v>8</v>
      </c>
      <c r="O485" s="6" t="s">
        <v>5</v>
      </c>
      <c r="P485" s="6" t="s">
        <v>881</v>
      </c>
      <c r="Q485" s="4">
        <v>259</v>
      </c>
      <c r="R485" s="21">
        <v>1.0625</v>
      </c>
      <c r="S485" s="23">
        <f>R485*D485</f>
        <v>59.5</v>
      </c>
      <c r="T485" s="2"/>
      <c r="U485" s="2"/>
    </row>
    <row r="486" spans="1:21" ht="15.75" customHeight="1" x14ac:dyDescent="0.25">
      <c r="A486" s="6" t="s">
        <v>493</v>
      </c>
      <c r="B486" s="6" t="s">
        <v>1955</v>
      </c>
      <c r="C486" s="6" t="s">
        <v>38</v>
      </c>
      <c r="D486" s="7">
        <v>56</v>
      </c>
      <c r="E486" s="6" t="s">
        <v>1956</v>
      </c>
      <c r="F486" s="6" t="s">
        <v>50</v>
      </c>
      <c r="G486" s="6" t="s">
        <v>4559</v>
      </c>
      <c r="H486" s="6" t="s">
        <v>40</v>
      </c>
      <c r="I486" s="6" t="s">
        <v>29</v>
      </c>
      <c r="J486" s="6" t="s">
        <v>37</v>
      </c>
      <c r="K486" s="7">
        <v>11</v>
      </c>
      <c r="L486" s="6" t="s">
        <v>1957</v>
      </c>
      <c r="M486" s="6" t="s">
        <v>1958</v>
      </c>
      <c r="N486" s="6" t="s">
        <v>8</v>
      </c>
      <c r="O486" s="6" t="s">
        <v>5</v>
      </c>
      <c r="P486" s="6" t="s">
        <v>687</v>
      </c>
      <c r="Q486" s="4">
        <v>304</v>
      </c>
      <c r="R486" s="21">
        <v>1.0249999999999999</v>
      </c>
      <c r="S486" s="23">
        <f>R486*D486</f>
        <v>57.399999999999991</v>
      </c>
      <c r="T486" s="2"/>
      <c r="U486" s="2"/>
    </row>
    <row r="487" spans="1:21" ht="15.75" customHeight="1" x14ac:dyDescent="0.25">
      <c r="A487" s="6" t="s">
        <v>2341</v>
      </c>
      <c r="B487" s="6" t="s">
        <v>2342</v>
      </c>
      <c r="C487" s="6" t="s">
        <v>31</v>
      </c>
      <c r="D487" s="7">
        <v>56</v>
      </c>
      <c r="E487" s="6" t="s">
        <v>2343</v>
      </c>
      <c r="F487" s="6" t="s">
        <v>109</v>
      </c>
      <c r="G487" s="6" t="s">
        <v>4559</v>
      </c>
      <c r="H487" s="6" t="s">
        <v>28</v>
      </c>
      <c r="I487" s="6" t="s">
        <v>29</v>
      </c>
      <c r="J487" s="6" t="s">
        <v>30</v>
      </c>
      <c r="K487" s="7">
        <v>13</v>
      </c>
      <c r="L487" s="6" t="s">
        <v>2344</v>
      </c>
      <c r="M487" s="6" t="s">
        <v>1352</v>
      </c>
      <c r="N487" s="6" t="s">
        <v>7</v>
      </c>
      <c r="O487" s="6" t="s">
        <v>5</v>
      </c>
      <c r="P487" s="6" t="s">
        <v>708</v>
      </c>
      <c r="Q487" s="4">
        <v>401</v>
      </c>
      <c r="R487" s="21">
        <v>0.93500000000000005</v>
      </c>
      <c r="S487" s="23">
        <f>R487*D487</f>
        <v>52.36</v>
      </c>
      <c r="T487" s="2"/>
      <c r="U487" s="2"/>
    </row>
    <row r="488" spans="1:21" ht="15.75" customHeight="1" x14ac:dyDescent="0.25">
      <c r="A488" s="6" t="s">
        <v>569</v>
      </c>
      <c r="B488" s="6" t="s">
        <v>2577</v>
      </c>
      <c r="C488" s="6" t="s">
        <v>31</v>
      </c>
      <c r="D488" s="7">
        <v>56</v>
      </c>
      <c r="E488" s="6" t="s">
        <v>2578</v>
      </c>
      <c r="F488" s="6" t="s">
        <v>315</v>
      </c>
      <c r="G488" s="6" t="s">
        <v>35</v>
      </c>
      <c r="H488" s="6" t="s">
        <v>28</v>
      </c>
      <c r="I488" s="6" t="s">
        <v>29</v>
      </c>
      <c r="J488" s="6" t="s">
        <v>30</v>
      </c>
      <c r="K488" s="7">
        <v>5</v>
      </c>
      <c r="L488" s="6" t="s">
        <v>2579</v>
      </c>
      <c r="M488" s="6" t="s">
        <v>989</v>
      </c>
      <c r="N488" s="6" t="s">
        <v>8</v>
      </c>
      <c r="O488" s="6" t="s">
        <v>5</v>
      </c>
      <c r="P488" s="6" t="s">
        <v>708</v>
      </c>
      <c r="Q488" s="4">
        <v>464</v>
      </c>
      <c r="R488" s="21">
        <v>0.89062499999999989</v>
      </c>
      <c r="S488" s="23">
        <f>R488*D488</f>
        <v>49.874999999999993</v>
      </c>
      <c r="T488" s="2"/>
      <c r="U488" s="2"/>
    </row>
    <row r="489" spans="1:21" ht="15.75" customHeight="1" x14ac:dyDescent="0.25">
      <c r="A489" s="6" t="s">
        <v>537</v>
      </c>
      <c r="B489" s="6" t="s">
        <v>2677</v>
      </c>
      <c r="C489" s="6" t="s">
        <v>38</v>
      </c>
      <c r="D489" s="7">
        <v>56</v>
      </c>
      <c r="E489" s="6" t="s">
        <v>2678</v>
      </c>
      <c r="F489" s="6" t="s">
        <v>299</v>
      </c>
      <c r="G489" s="6" t="s">
        <v>41</v>
      </c>
      <c r="H489" s="6" t="s">
        <v>28</v>
      </c>
      <c r="I489" s="6" t="s">
        <v>29</v>
      </c>
      <c r="J489" s="6" t="s">
        <v>37</v>
      </c>
      <c r="K489" s="7">
        <v>11</v>
      </c>
      <c r="L489" s="6" t="s">
        <v>2679</v>
      </c>
      <c r="M489" s="6" t="s">
        <v>2680</v>
      </c>
      <c r="N489" s="6" t="s">
        <v>7</v>
      </c>
      <c r="O489" s="6" t="s">
        <v>5</v>
      </c>
      <c r="P489" s="6" t="s">
        <v>737</v>
      </c>
      <c r="Q489" s="4">
        <v>492</v>
      </c>
      <c r="R489" s="21">
        <v>0.87124999999999986</v>
      </c>
      <c r="S489" s="23">
        <f>R489*D489</f>
        <v>48.789999999999992</v>
      </c>
      <c r="T489" s="2"/>
      <c r="U489" s="2"/>
    </row>
    <row r="490" spans="1:21" ht="15.75" customHeight="1" x14ac:dyDescent="0.25">
      <c r="A490" s="6" t="s">
        <v>2701</v>
      </c>
      <c r="B490" s="6" t="s">
        <v>2702</v>
      </c>
      <c r="C490" s="6" t="s">
        <v>38</v>
      </c>
      <c r="D490" s="7">
        <v>56</v>
      </c>
      <c r="E490" s="6" t="s">
        <v>2703</v>
      </c>
      <c r="F490" s="6" t="s">
        <v>159</v>
      </c>
      <c r="G490" s="6" t="s">
        <v>4559</v>
      </c>
      <c r="H490" s="6" t="s">
        <v>28</v>
      </c>
      <c r="I490" s="6" t="s">
        <v>29</v>
      </c>
      <c r="J490" s="6" t="s">
        <v>37</v>
      </c>
      <c r="K490" s="7">
        <v>6</v>
      </c>
      <c r="L490" s="6" t="s">
        <v>2704</v>
      </c>
      <c r="M490" s="6" t="s">
        <v>853</v>
      </c>
      <c r="N490" s="6" t="s">
        <v>8</v>
      </c>
      <c r="O490" s="6" t="s">
        <v>5</v>
      </c>
      <c r="P490" s="6" t="s">
        <v>702</v>
      </c>
      <c r="Q490" s="4">
        <v>498</v>
      </c>
      <c r="R490" s="21">
        <v>0.86062500000000008</v>
      </c>
      <c r="S490" s="23">
        <f>R490*D490</f>
        <v>48.195000000000007</v>
      </c>
      <c r="T490" s="2"/>
      <c r="U490" s="2"/>
    </row>
    <row r="491" spans="1:21" ht="15.75" customHeight="1" x14ac:dyDescent="0.25">
      <c r="A491" s="6" t="s">
        <v>2820</v>
      </c>
      <c r="B491" s="6" t="s">
        <v>302</v>
      </c>
      <c r="C491" s="6" t="s">
        <v>38</v>
      </c>
      <c r="D491" s="7">
        <v>56</v>
      </c>
      <c r="E491" s="8">
        <v>26848</v>
      </c>
      <c r="F491" s="6" t="s">
        <v>374</v>
      </c>
      <c r="G491" s="6" t="s">
        <v>36</v>
      </c>
      <c r="H491" s="6" t="s">
        <v>42</v>
      </c>
      <c r="I491" s="6" t="s">
        <v>29</v>
      </c>
      <c r="J491" s="6" t="s">
        <v>37</v>
      </c>
      <c r="K491" s="7">
        <v>19</v>
      </c>
      <c r="L491" s="6" t="s">
        <v>2821</v>
      </c>
      <c r="M491" s="6" t="s">
        <v>1462</v>
      </c>
      <c r="N491" s="6" t="s">
        <v>8</v>
      </c>
      <c r="O491" s="6" t="s">
        <v>5</v>
      </c>
      <c r="P491" s="6" t="s">
        <v>687</v>
      </c>
      <c r="Q491" s="4">
        <v>530</v>
      </c>
      <c r="R491" s="21">
        <v>0.8287500000000001</v>
      </c>
      <c r="S491" s="23">
        <f>R491*D491</f>
        <v>46.410000000000004</v>
      </c>
      <c r="T491" s="2"/>
      <c r="U491" s="2"/>
    </row>
    <row r="492" spans="1:21" ht="15.75" customHeight="1" x14ac:dyDescent="0.25">
      <c r="A492" s="6" t="s">
        <v>443</v>
      </c>
      <c r="B492" s="6" t="s">
        <v>3938</v>
      </c>
      <c r="C492" s="6" t="s">
        <v>31</v>
      </c>
      <c r="D492" s="7">
        <v>56</v>
      </c>
      <c r="E492" s="6" t="s">
        <v>3939</v>
      </c>
      <c r="F492" s="6" t="s">
        <v>47</v>
      </c>
      <c r="G492" s="6" t="s">
        <v>48</v>
      </c>
      <c r="H492" s="6" t="s">
        <v>42</v>
      </c>
      <c r="I492" s="6" t="s">
        <v>29</v>
      </c>
      <c r="J492" s="6" t="s">
        <v>37</v>
      </c>
      <c r="K492" s="7">
        <v>11</v>
      </c>
      <c r="L492" s="6" t="s">
        <v>3940</v>
      </c>
      <c r="M492" s="6" t="s">
        <v>736</v>
      </c>
      <c r="N492" s="6" t="s">
        <v>7</v>
      </c>
      <c r="O492" s="6" t="s">
        <v>5</v>
      </c>
      <c r="P492" s="6" t="s">
        <v>692</v>
      </c>
      <c r="Q492" s="4">
        <v>832</v>
      </c>
      <c r="R492" s="21">
        <v>0.57500000000000007</v>
      </c>
      <c r="S492" s="23">
        <f>R492*D492</f>
        <v>32.200000000000003</v>
      </c>
      <c r="T492" s="2"/>
      <c r="U492" s="2"/>
    </row>
    <row r="493" spans="1:21" ht="15.75" customHeight="1" x14ac:dyDescent="0.25">
      <c r="A493" s="6" t="s">
        <v>4465</v>
      </c>
      <c r="B493" s="6" t="s">
        <v>4466</v>
      </c>
      <c r="C493" s="6" t="s">
        <v>38</v>
      </c>
      <c r="D493" s="7">
        <v>56</v>
      </c>
      <c r="E493" s="6" t="s">
        <v>4467</v>
      </c>
      <c r="F493" s="6" t="s">
        <v>156</v>
      </c>
      <c r="G493" s="6" t="s">
        <v>36</v>
      </c>
      <c r="H493" s="6" t="s">
        <v>28</v>
      </c>
      <c r="I493" s="6" t="s">
        <v>29</v>
      </c>
      <c r="J493" s="6" t="s">
        <v>37</v>
      </c>
      <c r="K493" s="7">
        <v>9</v>
      </c>
      <c r="L493" s="6" t="s">
        <v>4468</v>
      </c>
      <c r="M493" s="6" t="s">
        <v>746</v>
      </c>
      <c r="N493" s="6" t="s">
        <v>8</v>
      </c>
      <c r="O493" s="6" t="s">
        <v>5</v>
      </c>
      <c r="P493" s="6" t="s">
        <v>689</v>
      </c>
      <c r="Q493" s="4">
        <v>977</v>
      </c>
      <c r="R493" s="21">
        <v>0.42</v>
      </c>
      <c r="S493" s="23">
        <f>R493*D493</f>
        <v>23.52</v>
      </c>
      <c r="T493" s="2"/>
      <c r="U493" s="2"/>
    </row>
    <row r="494" spans="1:21" ht="15.75" customHeight="1" x14ac:dyDescent="0.25">
      <c r="A494" s="6" t="s">
        <v>608</v>
      </c>
      <c r="B494" s="6" t="s">
        <v>4545</v>
      </c>
      <c r="C494" s="6" t="s">
        <v>31</v>
      </c>
      <c r="D494" s="7">
        <v>56</v>
      </c>
      <c r="E494" s="6" t="s">
        <v>4546</v>
      </c>
      <c r="F494" s="6" t="s">
        <v>418</v>
      </c>
      <c r="G494" s="6" t="s">
        <v>35</v>
      </c>
      <c r="H494" s="6" t="s">
        <v>28</v>
      </c>
      <c r="I494" s="6" t="s">
        <v>29</v>
      </c>
      <c r="J494" s="6" t="s">
        <v>30</v>
      </c>
      <c r="K494" s="7">
        <v>14</v>
      </c>
      <c r="L494" s="6" t="s">
        <v>4547</v>
      </c>
      <c r="M494" s="6" t="s">
        <v>2770</v>
      </c>
      <c r="N494" s="6" t="s">
        <v>8</v>
      </c>
      <c r="O494" s="6" t="s">
        <v>5</v>
      </c>
      <c r="P494" s="6" t="s">
        <v>702</v>
      </c>
      <c r="Q494" s="4">
        <v>1000</v>
      </c>
      <c r="R494" s="21">
        <v>0.34</v>
      </c>
      <c r="S494" s="23">
        <f>R494*D494</f>
        <v>19.040000000000003</v>
      </c>
      <c r="T494" s="2"/>
      <c r="U494" s="2"/>
    </row>
    <row r="495" spans="1:21" ht="15.75" customHeight="1" x14ac:dyDescent="0.25">
      <c r="A495" s="6" t="s">
        <v>362</v>
      </c>
      <c r="B495" s="6" t="s">
        <v>905</v>
      </c>
      <c r="C495" s="6" t="s">
        <v>31</v>
      </c>
      <c r="D495" s="7">
        <v>55</v>
      </c>
      <c r="E495" s="6" t="s">
        <v>906</v>
      </c>
      <c r="F495" s="6" t="s">
        <v>72</v>
      </c>
      <c r="G495" s="6" t="s">
        <v>27</v>
      </c>
      <c r="H495" s="6" t="s">
        <v>42</v>
      </c>
      <c r="I495" s="6" t="s">
        <v>29</v>
      </c>
      <c r="J495" s="6" t="s">
        <v>30</v>
      </c>
      <c r="K495" s="7">
        <v>11</v>
      </c>
      <c r="L495" s="6" t="s">
        <v>907</v>
      </c>
      <c r="M495" s="6" t="s">
        <v>908</v>
      </c>
      <c r="N495" s="6" t="s">
        <v>7</v>
      </c>
      <c r="O495" s="6" t="s">
        <v>5</v>
      </c>
      <c r="P495" s="6" t="s">
        <v>708</v>
      </c>
      <c r="Q495" s="4">
        <v>52</v>
      </c>
      <c r="R495" s="21">
        <v>1.39453125</v>
      </c>
      <c r="S495" s="23">
        <f>R495*D495</f>
        <v>76.69921875</v>
      </c>
      <c r="T495" s="2"/>
      <c r="U495" s="2"/>
    </row>
    <row r="496" spans="1:21" ht="15.75" customHeight="1" x14ac:dyDescent="0.25">
      <c r="A496" s="6" t="s">
        <v>1402</v>
      </c>
      <c r="B496" s="6" t="s">
        <v>1403</v>
      </c>
      <c r="C496" s="6" t="s">
        <v>31</v>
      </c>
      <c r="D496" s="7">
        <v>55</v>
      </c>
      <c r="E496" s="6" t="s">
        <v>1404</v>
      </c>
      <c r="F496" s="6" t="s">
        <v>179</v>
      </c>
      <c r="G496" s="6" t="s">
        <v>27</v>
      </c>
      <c r="H496" s="6" t="s">
        <v>28</v>
      </c>
      <c r="I496" s="6" t="s">
        <v>29</v>
      </c>
      <c r="J496" s="6" t="s">
        <v>37</v>
      </c>
      <c r="K496" s="7">
        <v>4</v>
      </c>
      <c r="L496" s="6" t="s">
        <v>1405</v>
      </c>
      <c r="M496" s="6" t="s">
        <v>1406</v>
      </c>
      <c r="N496" s="6" t="s">
        <v>8</v>
      </c>
      <c r="O496" s="6" t="s">
        <v>5</v>
      </c>
      <c r="P496" s="6" t="s">
        <v>689</v>
      </c>
      <c r="Q496" s="4">
        <v>166</v>
      </c>
      <c r="R496" s="21">
        <v>1.175</v>
      </c>
      <c r="S496" s="23">
        <f>R496*D496</f>
        <v>64.625</v>
      </c>
      <c r="T496" s="2"/>
      <c r="U496" s="2"/>
    </row>
    <row r="497" spans="1:21" ht="15.75" customHeight="1" x14ac:dyDescent="0.25">
      <c r="A497" s="6" t="s">
        <v>1411</v>
      </c>
      <c r="B497" s="6" t="s">
        <v>1412</v>
      </c>
      <c r="C497" s="6" t="s">
        <v>38</v>
      </c>
      <c r="D497" s="7">
        <v>55</v>
      </c>
      <c r="E497" s="6" t="s">
        <v>1413</v>
      </c>
      <c r="F497" s="6" t="s">
        <v>152</v>
      </c>
      <c r="G497" s="6" t="s">
        <v>48</v>
      </c>
      <c r="H497" s="6" t="s">
        <v>28</v>
      </c>
      <c r="I497" s="6" t="s">
        <v>29</v>
      </c>
      <c r="J497" s="6" t="s">
        <v>30</v>
      </c>
      <c r="K497" s="7">
        <v>8</v>
      </c>
      <c r="L497" s="6" t="s">
        <v>1414</v>
      </c>
      <c r="M497" s="6" t="s">
        <v>1357</v>
      </c>
      <c r="N497" s="6" t="s">
        <v>6</v>
      </c>
      <c r="O497" s="6" t="s">
        <v>5</v>
      </c>
      <c r="P497" s="6" t="s">
        <v>784</v>
      </c>
      <c r="Q497" s="4">
        <v>166</v>
      </c>
      <c r="R497" s="21">
        <v>1.175</v>
      </c>
      <c r="S497" s="23">
        <f>R497*D497</f>
        <v>64.625</v>
      </c>
      <c r="T497" s="2"/>
      <c r="U497" s="2"/>
    </row>
    <row r="498" spans="1:21" ht="15.75" customHeight="1" x14ac:dyDescent="0.25">
      <c r="A498" s="6" t="s">
        <v>1514</v>
      </c>
      <c r="B498" s="6" t="s">
        <v>1515</v>
      </c>
      <c r="C498" s="6" t="s">
        <v>31</v>
      </c>
      <c r="D498" s="7">
        <v>55</v>
      </c>
      <c r="E498" s="6" t="s">
        <v>1516</v>
      </c>
      <c r="F498" s="6" t="s">
        <v>179</v>
      </c>
      <c r="G498" s="6" t="s">
        <v>27</v>
      </c>
      <c r="H498" s="6" t="s">
        <v>28</v>
      </c>
      <c r="I498" s="6" t="s">
        <v>29</v>
      </c>
      <c r="J498" s="6" t="s">
        <v>30</v>
      </c>
      <c r="K498" s="7">
        <v>7</v>
      </c>
      <c r="L498" s="6" t="s">
        <v>1517</v>
      </c>
      <c r="M498" s="6" t="s">
        <v>1518</v>
      </c>
      <c r="N498" s="6" t="s">
        <v>8</v>
      </c>
      <c r="O498" s="6" t="s">
        <v>5</v>
      </c>
      <c r="P498" s="6" t="s">
        <v>737</v>
      </c>
      <c r="Q498" s="4">
        <v>191</v>
      </c>
      <c r="R498" s="21">
        <v>1.1499999999999999</v>
      </c>
      <c r="S498" s="23">
        <f>R498*D498</f>
        <v>63.249999999999993</v>
      </c>
      <c r="T498" s="2"/>
      <c r="U498" s="2"/>
    </row>
    <row r="499" spans="1:21" ht="15.75" customHeight="1" x14ac:dyDescent="0.25">
      <c r="A499" s="6" t="s">
        <v>461</v>
      </c>
      <c r="B499" s="6" t="s">
        <v>1548</v>
      </c>
      <c r="C499" s="6" t="s">
        <v>38</v>
      </c>
      <c r="D499" s="7">
        <v>55</v>
      </c>
      <c r="E499" s="6" t="s">
        <v>1549</v>
      </c>
      <c r="F499" s="6" t="s">
        <v>56</v>
      </c>
      <c r="G499" s="6" t="s">
        <v>48</v>
      </c>
      <c r="H499" s="6" t="s">
        <v>42</v>
      </c>
      <c r="I499" s="6" t="s">
        <v>29</v>
      </c>
      <c r="J499" s="6" t="s">
        <v>30</v>
      </c>
      <c r="K499" s="7">
        <v>12</v>
      </c>
      <c r="L499" s="6" t="s">
        <v>1550</v>
      </c>
      <c r="M499" s="6" t="s">
        <v>1169</v>
      </c>
      <c r="N499" s="6" t="s">
        <v>6</v>
      </c>
      <c r="O499" s="6" t="s">
        <v>5</v>
      </c>
      <c r="P499" s="6" t="s">
        <v>784</v>
      </c>
      <c r="Q499" s="4">
        <v>195</v>
      </c>
      <c r="R499" s="21">
        <v>1.1475</v>
      </c>
      <c r="S499" s="23">
        <f>R499*D499</f>
        <v>63.112499999999997</v>
      </c>
      <c r="T499" s="2"/>
      <c r="U499" s="2"/>
    </row>
    <row r="500" spans="1:21" ht="15.75" customHeight="1" x14ac:dyDescent="0.25">
      <c r="A500" s="6" t="s">
        <v>2681</v>
      </c>
      <c r="B500" s="6" t="s">
        <v>2682</v>
      </c>
      <c r="C500" s="6" t="s">
        <v>38</v>
      </c>
      <c r="D500" s="7">
        <v>55</v>
      </c>
      <c r="E500" s="6" t="s">
        <v>2683</v>
      </c>
      <c r="F500" s="6" t="s">
        <v>32</v>
      </c>
      <c r="G500" s="6" t="s">
        <v>48</v>
      </c>
      <c r="H500" s="6" t="s">
        <v>28</v>
      </c>
      <c r="I500" s="6" t="s">
        <v>29</v>
      </c>
      <c r="J500" s="6" t="s">
        <v>37</v>
      </c>
      <c r="K500" s="7">
        <v>2</v>
      </c>
      <c r="L500" s="6" t="s">
        <v>2684</v>
      </c>
      <c r="M500" s="6" t="s">
        <v>1470</v>
      </c>
      <c r="N500" s="6" t="s">
        <v>8</v>
      </c>
      <c r="O500" s="6" t="s">
        <v>5</v>
      </c>
      <c r="P500" s="6" t="s">
        <v>737</v>
      </c>
      <c r="Q500" s="4">
        <v>492</v>
      </c>
      <c r="R500" s="21">
        <v>0.87124999999999986</v>
      </c>
      <c r="S500" s="23">
        <f>R500*D500</f>
        <v>47.918749999999989</v>
      </c>
      <c r="T500" s="2"/>
      <c r="U500" s="2"/>
    </row>
    <row r="501" spans="1:21" ht="15.75" customHeight="1" x14ac:dyDescent="0.25">
      <c r="A501" s="6" t="s">
        <v>507</v>
      </c>
      <c r="B501" s="6" t="s">
        <v>2832</v>
      </c>
      <c r="C501" s="6" t="s">
        <v>31</v>
      </c>
      <c r="D501" s="7">
        <v>55</v>
      </c>
      <c r="E501" s="6" t="s">
        <v>2833</v>
      </c>
      <c r="F501" s="6" t="s">
        <v>132</v>
      </c>
      <c r="G501" s="6" t="s">
        <v>33</v>
      </c>
      <c r="H501" s="6" t="s">
        <v>28</v>
      </c>
      <c r="I501" s="6" t="s">
        <v>29</v>
      </c>
      <c r="J501" s="6" t="s">
        <v>37</v>
      </c>
      <c r="K501" s="7">
        <v>9</v>
      </c>
      <c r="L501" s="6" t="s">
        <v>2834</v>
      </c>
      <c r="M501" s="6" t="s">
        <v>2835</v>
      </c>
      <c r="N501" s="6" t="s">
        <v>8</v>
      </c>
      <c r="O501" s="6" t="s">
        <v>5</v>
      </c>
      <c r="P501" s="6" t="s">
        <v>1142</v>
      </c>
      <c r="Q501" s="4">
        <v>530</v>
      </c>
      <c r="R501" s="21">
        <v>0.8287500000000001</v>
      </c>
      <c r="S501" s="23">
        <f>R501*D501</f>
        <v>45.581250000000004</v>
      </c>
      <c r="T501" s="2"/>
      <c r="U501" s="2"/>
    </row>
    <row r="502" spans="1:21" ht="15.75" customHeight="1" x14ac:dyDescent="0.25">
      <c r="A502" s="6" t="s">
        <v>2907</v>
      </c>
      <c r="B502" s="6" t="s">
        <v>434</v>
      </c>
      <c r="C502" s="6" t="s">
        <v>38</v>
      </c>
      <c r="D502" s="7">
        <v>55</v>
      </c>
      <c r="E502" s="6" t="s">
        <v>2908</v>
      </c>
      <c r="F502" s="6" t="s">
        <v>49</v>
      </c>
      <c r="G502" s="6" t="s">
        <v>33</v>
      </c>
      <c r="H502" s="6" t="s">
        <v>40</v>
      </c>
      <c r="I502" s="6" t="s">
        <v>29</v>
      </c>
      <c r="J502" s="6" t="s">
        <v>37</v>
      </c>
      <c r="K502" s="7">
        <v>17</v>
      </c>
      <c r="L502" s="6" t="s">
        <v>2909</v>
      </c>
      <c r="M502" s="6" t="s">
        <v>2618</v>
      </c>
      <c r="N502" s="6" t="s">
        <v>8</v>
      </c>
      <c r="O502" s="6" t="s">
        <v>5</v>
      </c>
      <c r="P502" s="6" t="s">
        <v>681</v>
      </c>
      <c r="Q502" s="4">
        <v>552</v>
      </c>
      <c r="R502" s="21">
        <v>0.81599999999999995</v>
      </c>
      <c r="S502" s="23">
        <f>R502*D502</f>
        <v>44.879999999999995</v>
      </c>
      <c r="T502" s="2"/>
      <c r="U502" s="2"/>
    </row>
    <row r="503" spans="1:21" ht="15.75" customHeight="1" x14ac:dyDescent="0.25">
      <c r="A503" s="6" t="s">
        <v>3752</v>
      </c>
      <c r="B503" s="6" t="s">
        <v>3753</v>
      </c>
      <c r="C503" s="6" t="s">
        <v>31</v>
      </c>
      <c r="D503" s="7">
        <v>55</v>
      </c>
      <c r="E503" s="6" t="s">
        <v>3754</v>
      </c>
      <c r="F503" s="6" t="s">
        <v>122</v>
      </c>
      <c r="G503" s="6" t="s">
        <v>48</v>
      </c>
      <c r="H503" s="6" t="s">
        <v>42</v>
      </c>
      <c r="I503" s="6" t="s">
        <v>29</v>
      </c>
      <c r="J503" s="6" t="s">
        <v>37</v>
      </c>
      <c r="K503" s="7">
        <v>8</v>
      </c>
      <c r="L503" s="6" t="s">
        <v>3755</v>
      </c>
      <c r="M503" s="6" t="s">
        <v>3756</v>
      </c>
      <c r="N503" s="6" t="s">
        <v>7</v>
      </c>
      <c r="O503" s="6" t="s">
        <v>5</v>
      </c>
      <c r="P503" s="6" t="s">
        <v>689</v>
      </c>
      <c r="Q503" s="4">
        <v>782</v>
      </c>
      <c r="R503" s="21">
        <v>0.62049999999999994</v>
      </c>
      <c r="S503" s="23">
        <f>R503*D503</f>
        <v>34.127499999999998</v>
      </c>
      <c r="T503" s="2"/>
      <c r="U503" s="2"/>
    </row>
    <row r="504" spans="1:21" ht="15.75" customHeight="1" x14ac:dyDescent="0.25">
      <c r="A504" s="6" t="s">
        <v>547</v>
      </c>
      <c r="B504" s="6" t="s">
        <v>971</v>
      </c>
      <c r="C504" s="6" t="s">
        <v>38</v>
      </c>
      <c r="D504" s="7">
        <v>54</v>
      </c>
      <c r="E504" s="6" t="s">
        <v>972</v>
      </c>
      <c r="F504" s="6" t="s">
        <v>325</v>
      </c>
      <c r="G504" s="6" t="s">
        <v>48</v>
      </c>
      <c r="H504" s="6" t="s">
        <v>40</v>
      </c>
      <c r="I504" s="6" t="s">
        <v>29</v>
      </c>
      <c r="J504" s="6" t="s">
        <v>30</v>
      </c>
      <c r="K504" s="7">
        <v>16</v>
      </c>
      <c r="L504" s="6" t="s">
        <v>973</v>
      </c>
      <c r="M504" s="6" t="s">
        <v>974</v>
      </c>
      <c r="N504" s="6" t="s">
        <v>6</v>
      </c>
      <c r="O504" s="6" t="s">
        <v>5</v>
      </c>
      <c r="P504" s="6" t="s">
        <v>708</v>
      </c>
      <c r="Q504" s="4">
        <v>68</v>
      </c>
      <c r="R504" s="21">
        <v>1.3546875</v>
      </c>
      <c r="S504" s="23">
        <f>R504*D504</f>
        <v>73.153125000000003</v>
      </c>
      <c r="T504" s="2"/>
      <c r="U504" s="2"/>
    </row>
    <row r="505" spans="1:21" ht="15.75" customHeight="1" x14ac:dyDescent="0.25">
      <c r="A505" s="6" t="s">
        <v>1348</v>
      </c>
      <c r="B505" s="6" t="s">
        <v>1349</v>
      </c>
      <c r="C505" s="6" t="s">
        <v>31</v>
      </c>
      <c r="D505" s="7">
        <v>54</v>
      </c>
      <c r="E505" s="6" t="s">
        <v>1350</v>
      </c>
      <c r="F505" s="6" t="s">
        <v>186</v>
      </c>
      <c r="G505" s="6" t="s">
        <v>27</v>
      </c>
      <c r="H505" s="6" t="s">
        <v>28</v>
      </c>
      <c r="I505" s="6" t="s">
        <v>29</v>
      </c>
      <c r="J505" s="6" t="s">
        <v>37</v>
      </c>
      <c r="K505" s="7">
        <v>11</v>
      </c>
      <c r="L505" s="6" t="s">
        <v>1351</v>
      </c>
      <c r="M505" s="6" t="s">
        <v>1352</v>
      </c>
      <c r="N505" s="6" t="s">
        <v>7</v>
      </c>
      <c r="O505" s="6" t="s">
        <v>5</v>
      </c>
      <c r="P505" s="6" t="s">
        <v>692</v>
      </c>
      <c r="Q505" s="4">
        <v>154</v>
      </c>
      <c r="R505" s="21">
        <v>1.203125</v>
      </c>
      <c r="S505" s="23">
        <f>R505*D505</f>
        <v>64.96875</v>
      </c>
      <c r="T505" s="2"/>
      <c r="U505" s="2"/>
    </row>
    <row r="506" spans="1:21" ht="15.75" customHeight="1" x14ac:dyDescent="0.25">
      <c r="A506" s="6" t="s">
        <v>617</v>
      </c>
      <c r="B506" s="6" t="s">
        <v>1446</v>
      </c>
      <c r="C506" s="6" t="s">
        <v>38</v>
      </c>
      <c r="D506" s="7">
        <v>54</v>
      </c>
      <c r="E506" s="6" t="s">
        <v>1447</v>
      </c>
      <c r="F506" s="6" t="s">
        <v>111</v>
      </c>
      <c r="G506" s="6" t="s">
        <v>65</v>
      </c>
      <c r="H506" s="6" t="s">
        <v>42</v>
      </c>
      <c r="I506" s="6" t="s">
        <v>29</v>
      </c>
      <c r="J506" s="6" t="s">
        <v>37</v>
      </c>
      <c r="K506" s="7">
        <v>7</v>
      </c>
      <c r="L506" s="6" t="s">
        <v>1448</v>
      </c>
      <c r="M506" s="6" t="s">
        <v>1449</v>
      </c>
      <c r="N506" s="6" t="s">
        <v>8</v>
      </c>
      <c r="O506" s="6" t="s">
        <v>5</v>
      </c>
      <c r="P506" s="6" t="s">
        <v>702</v>
      </c>
      <c r="Q506" s="4">
        <v>174</v>
      </c>
      <c r="R506" s="21">
        <v>1.16875</v>
      </c>
      <c r="S506" s="23">
        <f>R506*D506</f>
        <v>63.112499999999997</v>
      </c>
      <c r="T506" s="2"/>
      <c r="U506" s="2"/>
    </row>
    <row r="507" spans="1:21" ht="15.75" customHeight="1" x14ac:dyDescent="0.25">
      <c r="A507" s="6" t="s">
        <v>1656</v>
      </c>
      <c r="B507" s="6" t="s">
        <v>1657</v>
      </c>
      <c r="C507" s="6" t="s">
        <v>31</v>
      </c>
      <c r="D507" s="7">
        <v>54</v>
      </c>
      <c r="E507" s="6" t="s">
        <v>1658</v>
      </c>
      <c r="F507" s="6" t="s">
        <v>154</v>
      </c>
      <c r="G507" s="6" t="s">
        <v>33</v>
      </c>
      <c r="H507" s="6" t="s">
        <v>42</v>
      </c>
      <c r="I507" s="6" t="s">
        <v>29</v>
      </c>
      <c r="J507" s="6" t="s">
        <v>37</v>
      </c>
      <c r="K507" s="7">
        <v>8</v>
      </c>
      <c r="L507" s="6" t="s">
        <v>1659</v>
      </c>
      <c r="M507" s="6" t="s">
        <v>1660</v>
      </c>
      <c r="N507" s="6" t="s">
        <v>8</v>
      </c>
      <c r="O507" s="6" t="s">
        <v>5</v>
      </c>
      <c r="P507" s="6" t="s">
        <v>702</v>
      </c>
      <c r="Q507" s="4">
        <v>226</v>
      </c>
      <c r="R507" s="21">
        <v>1.1125</v>
      </c>
      <c r="S507" s="23">
        <f>R507*D507</f>
        <v>60.075000000000003</v>
      </c>
      <c r="T507" s="2"/>
      <c r="U507" s="2"/>
    </row>
    <row r="508" spans="1:21" ht="15.75" customHeight="1" x14ac:dyDescent="0.25">
      <c r="A508" s="6" t="s">
        <v>2228</v>
      </c>
      <c r="B508" s="6" t="s">
        <v>2229</v>
      </c>
      <c r="C508" s="6" t="s">
        <v>31</v>
      </c>
      <c r="D508" s="7">
        <v>54</v>
      </c>
      <c r="E508" s="6" t="s">
        <v>2230</v>
      </c>
      <c r="F508" s="6" t="s">
        <v>143</v>
      </c>
      <c r="G508" s="6" t="s">
        <v>33</v>
      </c>
      <c r="H508" s="6" t="s">
        <v>40</v>
      </c>
      <c r="I508" s="6" t="s">
        <v>29</v>
      </c>
      <c r="J508" s="6" t="s">
        <v>37</v>
      </c>
      <c r="K508" s="7">
        <v>11</v>
      </c>
      <c r="L508" s="6" t="s">
        <v>2231</v>
      </c>
      <c r="M508" s="6" t="s">
        <v>2232</v>
      </c>
      <c r="N508" s="6" t="s">
        <v>7</v>
      </c>
      <c r="O508" s="6" t="s">
        <v>5</v>
      </c>
      <c r="P508" s="6" t="s">
        <v>687</v>
      </c>
      <c r="Q508" s="4">
        <v>372</v>
      </c>
      <c r="R508" s="21">
        <v>0.96687499999999993</v>
      </c>
      <c r="S508" s="23">
        <f>R508*D508</f>
        <v>52.211249999999993</v>
      </c>
      <c r="T508" s="2"/>
      <c r="U508" s="2"/>
    </row>
    <row r="509" spans="1:21" ht="15.75" customHeight="1" x14ac:dyDescent="0.25">
      <c r="A509" s="6" t="s">
        <v>531</v>
      </c>
      <c r="B509" s="6" t="s">
        <v>2325</v>
      </c>
      <c r="C509" s="6" t="s">
        <v>31</v>
      </c>
      <c r="D509" s="7">
        <v>54</v>
      </c>
      <c r="E509" s="6" t="s">
        <v>2326</v>
      </c>
      <c r="F509" s="6" t="s">
        <v>215</v>
      </c>
      <c r="G509" s="6" t="s">
        <v>27</v>
      </c>
      <c r="H509" s="6" t="s">
        <v>28</v>
      </c>
      <c r="I509" s="6" t="s">
        <v>29</v>
      </c>
      <c r="J509" s="6" t="s">
        <v>30</v>
      </c>
      <c r="K509" s="7">
        <v>21</v>
      </c>
      <c r="L509" s="6" t="s">
        <v>2327</v>
      </c>
      <c r="M509" s="6" t="s">
        <v>1912</v>
      </c>
      <c r="N509" s="6" t="s">
        <v>8</v>
      </c>
      <c r="O509" s="6" t="s">
        <v>5</v>
      </c>
      <c r="P509" s="6" t="s">
        <v>737</v>
      </c>
      <c r="Q509" s="4">
        <v>396</v>
      </c>
      <c r="R509" s="21">
        <v>0.9375</v>
      </c>
      <c r="S509" s="23">
        <f>R509*D509</f>
        <v>50.625</v>
      </c>
      <c r="T509" s="2"/>
      <c r="U509" s="2"/>
    </row>
    <row r="510" spans="1:21" ht="15.75" customHeight="1" x14ac:dyDescent="0.25">
      <c r="A510" s="6" t="s">
        <v>2511</v>
      </c>
      <c r="B510" s="6" t="s">
        <v>2512</v>
      </c>
      <c r="C510" s="6" t="s">
        <v>31</v>
      </c>
      <c r="D510" s="7">
        <v>54</v>
      </c>
      <c r="E510" s="6" t="s">
        <v>2513</v>
      </c>
      <c r="F510" s="6" t="s">
        <v>312</v>
      </c>
      <c r="G510" s="6" t="s">
        <v>35</v>
      </c>
      <c r="H510" s="6" t="s">
        <v>42</v>
      </c>
      <c r="I510" s="6" t="s">
        <v>29</v>
      </c>
      <c r="J510" s="6" t="s">
        <v>30</v>
      </c>
      <c r="K510" s="7">
        <v>5</v>
      </c>
      <c r="L510" s="6" t="s">
        <v>2514</v>
      </c>
      <c r="M510" s="6" t="s">
        <v>2515</v>
      </c>
      <c r="N510" s="6" t="s">
        <v>7</v>
      </c>
      <c r="O510" s="6" t="s">
        <v>5</v>
      </c>
      <c r="P510" s="6" t="s">
        <v>687</v>
      </c>
      <c r="Q510" s="4">
        <v>444</v>
      </c>
      <c r="R510" s="21">
        <v>0.9</v>
      </c>
      <c r="S510" s="23">
        <f>R510*D510</f>
        <v>48.6</v>
      </c>
      <c r="T510" s="2"/>
      <c r="U510" s="2"/>
    </row>
    <row r="511" spans="1:21" ht="15.75" customHeight="1" x14ac:dyDescent="0.25">
      <c r="A511" s="6" t="s">
        <v>598</v>
      </c>
      <c r="B511" s="6" t="s">
        <v>3541</v>
      </c>
      <c r="C511" s="6" t="s">
        <v>38</v>
      </c>
      <c r="D511" s="7">
        <v>54</v>
      </c>
      <c r="E511" s="6" t="s">
        <v>3542</v>
      </c>
      <c r="F511" s="6" t="s">
        <v>34</v>
      </c>
      <c r="G511" s="6" t="s">
        <v>4559</v>
      </c>
      <c r="H511" s="6" t="s">
        <v>28</v>
      </c>
      <c r="I511" s="6" t="s">
        <v>29</v>
      </c>
      <c r="J511" s="6" t="s">
        <v>30</v>
      </c>
      <c r="K511" s="7">
        <v>10</v>
      </c>
      <c r="L511" s="6" t="s">
        <v>3543</v>
      </c>
      <c r="M511" s="6" t="s">
        <v>3544</v>
      </c>
      <c r="N511" s="6" t="s">
        <v>8</v>
      </c>
      <c r="O511" s="6" t="s">
        <v>5</v>
      </c>
      <c r="P511" s="6" t="s">
        <v>702</v>
      </c>
      <c r="Q511" s="4">
        <v>725</v>
      </c>
      <c r="R511" s="21">
        <v>0.66937499999999994</v>
      </c>
      <c r="S511" s="23">
        <f>R511*D511</f>
        <v>36.146249999999995</v>
      </c>
      <c r="T511" s="2"/>
      <c r="U511" s="2"/>
    </row>
    <row r="512" spans="1:21" ht="15.75" customHeight="1" x14ac:dyDescent="0.25">
      <c r="A512" s="6" t="s">
        <v>4045</v>
      </c>
      <c r="B512" s="6" t="s">
        <v>4046</v>
      </c>
      <c r="C512" s="6" t="s">
        <v>31</v>
      </c>
      <c r="D512" s="7">
        <v>54</v>
      </c>
      <c r="E512" s="6" t="s">
        <v>4047</v>
      </c>
      <c r="F512" s="6" t="s">
        <v>82</v>
      </c>
      <c r="G512" s="6" t="s">
        <v>33</v>
      </c>
      <c r="H512" s="6" t="s">
        <v>40</v>
      </c>
      <c r="I512" s="6" t="s">
        <v>29</v>
      </c>
      <c r="J512" s="6" t="s">
        <v>37</v>
      </c>
      <c r="K512" s="7">
        <v>10</v>
      </c>
      <c r="L512" s="6" t="s">
        <v>4048</v>
      </c>
      <c r="M512" s="6" t="s">
        <v>1903</v>
      </c>
      <c r="N512" s="6" t="s">
        <v>8</v>
      </c>
      <c r="O512" s="6" t="s">
        <v>5</v>
      </c>
      <c r="P512" s="6" t="s">
        <v>708</v>
      </c>
      <c r="Q512" s="4">
        <v>862</v>
      </c>
      <c r="R512" s="21">
        <v>0.55249999999999999</v>
      </c>
      <c r="S512" s="23">
        <f>R512*D512</f>
        <v>29.835000000000001</v>
      </c>
      <c r="T512" s="2"/>
      <c r="U512" s="2"/>
    </row>
    <row r="513" spans="1:21" ht="15.75" customHeight="1" x14ac:dyDescent="0.25">
      <c r="A513" s="6" t="s">
        <v>4159</v>
      </c>
      <c r="B513" s="6" t="s">
        <v>576</v>
      </c>
      <c r="C513" s="6" t="s">
        <v>38</v>
      </c>
      <c r="D513" s="7">
        <v>54</v>
      </c>
      <c r="E513" s="6" t="s">
        <v>4160</v>
      </c>
      <c r="F513" s="6" t="s">
        <v>182</v>
      </c>
      <c r="G513" s="6" t="s">
        <v>36</v>
      </c>
      <c r="H513" s="6" t="s">
        <v>28</v>
      </c>
      <c r="I513" s="6" t="s">
        <v>29</v>
      </c>
      <c r="J513" s="6" t="s">
        <v>30</v>
      </c>
      <c r="K513" s="7">
        <v>6</v>
      </c>
      <c r="L513" s="6" t="s">
        <v>4161</v>
      </c>
      <c r="M513" s="6" t="s">
        <v>1947</v>
      </c>
      <c r="N513" s="6" t="s">
        <v>6</v>
      </c>
      <c r="O513" s="6" t="s">
        <v>5</v>
      </c>
      <c r="P513" s="6" t="s">
        <v>784</v>
      </c>
      <c r="Q513" s="4">
        <v>893</v>
      </c>
      <c r="R513" s="21">
        <v>0.520625</v>
      </c>
      <c r="S513" s="23">
        <f>R513*D513</f>
        <v>28.11375</v>
      </c>
      <c r="T513" s="2"/>
      <c r="U513" s="2"/>
    </row>
    <row r="514" spans="1:21" ht="15.75" customHeight="1" x14ac:dyDescent="0.25">
      <c r="A514" s="6" t="s">
        <v>1031</v>
      </c>
      <c r="B514" s="6" t="s">
        <v>1032</v>
      </c>
      <c r="C514" s="6" t="s">
        <v>31</v>
      </c>
      <c r="D514" s="7">
        <v>53</v>
      </c>
      <c r="E514" s="6" t="s">
        <v>1033</v>
      </c>
      <c r="F514" s="6" t="s">
        <v>172</v>
      </c>
      <c r="G514" s="6" t="s">
        <v>48</v>
      </c>
      <c r="H514" s="6" t="s">
        <v>28</v>
      </c>
      <c r="I514" s="6" t="s">
        <v>29</v>
      </c>
      <c r="J514" s="6" t="s">
        <v>37</v>
      </c>
      <c r="K514" s="7">
        <v>15</v>
      </c>
      <c r="L514" s="6" t="s">
        <v>4551</v>
      </c>
      <c r="M514" s="6" t="s">
        <v>1034</v>
      </c>
      <c r="N514" s="6" t="s">
        <v>8</v>
      </c>
      <c r="O514" s="6" t="s">
        <v>5</v>
      </c>
      <c r="P514" s="6" t="s">
        <v>881</v>
      </c>
      <c r="Q514" s="4">
        <v>78</v>
      </c>
      <c r="R514" s="21">
        <v>1.3374999999999999</v>
      </c>
      <c r="S514" s="23">
        <f>R514*D514</f>
        <v>70.887499999999989</v>
      </c>
      <c r="T514" s="2"/>
      <c r="U514" s="2"/>
    </row>
    <row r="515" spans="1:21" ht="15.75" customHeight="1" x14ac:dyDescent="0.25">
      <c r="A515" s="6" t="s">
        <v>1177</v>
      </c>
      <c r="B515" s="6" t="s">
        <v>556</v>
      </c>
      <c r="C515" s="6" t="s">
        <v>38</v>
      </c>
      <c r="D515" s="7">
        <v>53</v>
      </c>
      <c r="E515" s="8">
        <v>28437</v>
      </c>
      <c r="F515" s="6" t="s">
        <v>258</v>
      </c>
      <c r="G515" s="6" t="s">
        <v>48</v>
      </c>
      <c r="H515" s="6" t="s">
        <v>40</v>
      </c>
      <c r="I515" s="6" t="s">
        <v>29</v>
      </c>
      <c r="J515" s="6" t="s">
        <v>37</v>
      </c>
      <c r="K515" s="7">
        <v>18</v>
      </c>
      <c r="L515" s="6" t="s">
        <v>1178</v>
      </c>
      <c r="M515" s="6" t="s">
        <v>1179</v>
      </c>
      <c r="N515" s="6" t="s">
        <v>6</v>
      </c>
      <c r="O515" s="6" t="s">
        <v>5</v>
      </c>
      <c r="P515" s="6" t="s">
        <v>681</v>
      </c>
      <c r="Q515" s="4">
        <v>114</v>
      </c>
      <c r="R515" s="21">
        <v>1.2749999999999999</v>
      </c>
      <c r="S515" s="23">
        <f>R515*D515</f>
        <v>67.574999999999989</v>
      </c>
      <c r="T515" s="2"/>
      <c r="U515" s="2"/>
    </row>
    <row r="516" spans="1:21" ht="15.75" customHeight="1" x14ac:dyDescent="0.25">
      <c r="A516" s="6" t="s">
        <v>1681</v>
      </c>
      <c r="B516" s="6" t="s">
        <v>282</v>
      </c>
      <c r="C516" s="6" t="s">
        <v>38</v>
      </c>
      <c r="D516" s="7">
        <v>53</v>
      </c>
      <c r="E516" s="6" t="s">
        <v>1682</v>
      </c>
      <c r="F516" s="6" t="s">
        <v>101</v>
      </c>
      <c r="G516" s="6" t="s">
        <v>35</v>
      </c>
      <c r="H516" s="6" t="s">
        <v>28</v>
      </c>
      <c r="I516" s="6" t="s">
        <v>29</v>
      </c>
      <c r="J516" s="6" t="s">
        <v>37</v>
      </c>
      <c r="K516" s="7">
        <v>16</v>
      </c>
      <c r="L516" s="6" t="s">
        <v>1683</v>
      </c>
      <c r="M516" s="6" t="s">
        <v>1684</v>
      </c>
      <c r="N516" s="6" t="s">
        <v>8</v>
      </c>
      <c r="O516" s="6" t="s">
        <v>5</v>
      </c>
      <c r="P516" s="6" t="s">
        <v>708</v>
      </c>
      <c r="Q516" s="4">
        <v>233</v>
      </c>
      <c r="R516" s="21">
        <v>1.1000000000000001</v>
      </c>
      <c r="S516" s="23">
        <f>R516*D516</f>
        <v>58.300000000000004</v>
      </c>
      <c r="T516" s="2"/>
      <c r="U516" s="2"/>
    </row>
    <row r="517" spans="1:21" ht="15.75" customHeight="1" x14ac:dyDescent="0.25">
      <c r="A517" s="6" t="s">
        <v>2085</v>
      </c>
      <c r="B517" s="6" t="s">
        <v>2086</v>
      </c>
      <c r="C517" s="6" t="s">
        <v>31</v>
      </c>
      <c r="D517" s="7">
        <v>53</v>
      </c>
      <c r="E517" s="6" t="s">
        <v>2087</v>
      </c>
      <c r="F517" s="6" t="s">
        <v>90</v>
      </c>
      <c r="G517" s="6" t="s">
        <v>4559</v>
      </c>
      <c r="H517" s="6" t="s">
        <v>40</v>
      </c>
      <c r="I517" s="6" t="s">
        <v>29</v>
      </c>
      <c r="J517" s="6" t="s">
        <v>37</v>
      </c>
      <c r="K517" s="7">
        <v>14</v>
      </c>
      <c r="L517" s="6" t="s">
        <v>2088</v>
      </c>
      <c r="M517" s="6" t="s">
        <v>2089</v>
      </c>
      <c r="N517" s="6" t="s">
        <v>7</v>
      </c>
      <c r="O517" s="6" t="s">
        <v>5</v>
      </c>
      <c r="P517" s="6" t="s">
        <v>737</v>
      </c>
      <c r="Q517" s="4">
        <v>338</v>
      </c>
      <c r="R517" s="21">
        <v>0.99609375</v>
      </c>
      <c r="S517" s="23">
        <f>R517*D517</f>
        <v>52.79296875</v>
      </c>
      <c r="T517" s="2"/>
      <c r="U517" s="2"/>
    </row>
    <row r="518" spans="1:21" ht="15.75" customHeight="1" x14ac:dyDescent="0.25">
      <c r="A518" s="6" t="s">
        <v>2331</v>
      </c>
      <c r="B518" s="6" t="s">
        <v>2332</v>
      </c>
      <c r="C518" s="6" t="s">
        <v>31</v>
      </c>
      <c r="D518" s="7">
        <v>53</v>
      </c>
      <c r="E518" s="6" t="s">
        <v>2333</v>
      </c>
      <c r="F518" s="6" t="s">
        <v>242</v>
      </c>
      <c r="G518" s="6" t="s">
        <v>36</v>
      </c>
      <c r="H518" s="6" t="s">
        <v>28</v>
      </c>
      <c r="I518" s="6" t="s">
        <v>29</v>
      </c>
      <c r="J518" s="6" t="s">
        <v>37</v>
      </c>
      <c r="K518" s="7">
        <v>12</v>
      </c>
      <c r="L518" s="6" t="s">
        <v>2334</v>
      </c>
      <c r="M518" s="6" t="s">
        <v>2335</v>
      </c>
      <c r="N518" s="6" t="s">
        <v>8</v>
      </c>
      <c r="O518" s="6" t="s">
        <v>5</v>
      </c>
      <c r="P518" s="6" t="s">
        <v>692</v>
      </c>
      <c r="Q518" s="4">
        <v>401</v>
      </c>
      <c r="R518" s="21">
        <v>0.93500000000000005</v>
      </c>
      <c r="S518" s="23">
        <f>R518*D518</f>
        <v>49.555</v>
      </c>
      <c r="T518" s="2"/>
      <c r="U518" s="2"/>
    </row>
    <row r="519" spans="1:21" ht="15.75" customHeight="1" x14ac:dyDescent="0.25">
      <c r="A519" s="6" t="s">
        <v>2973</v>
      </c>
      <c r="B519" s="6" t="s">
        <v>2974</v>
      </c>
      <c r="C519" s="6" t="s">
        <v>38</v>
      </c>
      <c r="D519" s="7">
        <v>53</v>
      </c>
      <c r="E519" s="6" t="s">
        <v>2975</v>
      </c>
      <c r="F519" s="6" t="s">
        <v>541</v>
      </c>
      <c r="G519" s="6" t="s">
        <v>33</v>
      </c>
      <c r="H519" s="6" t="s">
        <v>28</v>
      </c>
      <c r="I519" s="6" t="s">
        <v>29</v>
      </c>
      <c r="J519" s="6" t="s">
        <v>30</v>
      </c>
      <c r="K519" s="7">
        <v>18</v>
      </c>
      <c r="L519" s="6" t="s">
        <v>2976</v>
      </c>
      <c r="M519" s="6" t="s">
        <v>1969</v>
      </c>
      <c r="N519" s="6" t="s">
        <v>8</v>
      </c>
      <c r="O519" s="6" t="s">
        <v>5</v>
      </c>
      <c r="P519" s="6" t="s">
        <v>737</v>
      </c>
      <c r="Q519" s="4">
        <v>568</v>
      </c>
      <c r="R519" s="21">
        <v>0.8</v>
      </c>
      <c r="S519" s="23">
        <f>R519*D519</f>
        <v>42.400000000000006</v>
      </c>
      <c r="T519" s="2"/>
      <c r="U519" s="2"/>
    </row>
    <row r="520" spans="1:21" ht="15.75" customHeight="1" x14ac:dyDescent="0.25">
      <c r="A520" s="6" t="s">
        <v>3417</v>
      </c>
      <c r="B520" s="6" t="s">
        <v>3418</v>
      </c>
      <c r="C520" s="6" t="s">
        <v>38</v>
      </c>
      <c r="D520" s="7">
        <v>53</v>
      </c>
      <c r="E520" s="6" t="s">
        <v>3419</v>
      </c>
      <c r="F520" s="6" t="s">
        <v>136</v>
      </c>
      <c r="G520" s="6" t="s">
        <v>33</v>
      </c>
      <c r="H520" s="6" t="s">
        <v>40</v>
      </c>
      <c r="I520" s="6" t="s">
        <v>29</v>
      </c>
      <c r="J520" s="6" t="s">
        <v>30</v>
      </c>
      <c r="K520" s="7">
        <v>5</v>
      </c>
      <c r="L520" s="6" t="s">
        <v>3420</v>
      </c>
      <c r="M520" s="6" t="s">
        <v>736</v>
      </c>
      <c r="N520" s="6" t="s">
        <v>7</v>
      </c>
      <c r="O520" s="6" t="s">
        <v>5</v>
      </c>
      <c r="P520" s="6" t="s">
        <v>737</v>
      </c>
      <c r="Q520" s="4">
        <v>691</v>
      </c>
      <c r="R520" s="21">
        <v>0.69062499999999993</v>
      </c>
      <c r="S520" s="23">
        <f>R520*D520</f>
        <v>36.603124999999999</v>
      </c>
      <c r="T520" s="2"/>
      <c r="U520" s="2"/>
    </row>
    <row r="521" spans="1:21" ht="15.75" customHeight="1" x14ac:dyDescent="0.25">
      <c r="A521" s="6" t="s">
        <v>4186</v>
      </c>
      <c r="B521" s="6" t="s">
        <v>4187</v>
      </c>
      <c r="C521" s="6" t="s">
        <v>38</v>
      </c>
      <c r="D521" s="7">
        <v>53</v>
      </c>
      <c r="E521" s="6" t="s">
        <v>4188</v>
      </c>
      <c r="F521" s="6" t="s">
        <v>90</v>
      </c>
      <c r="G521" s="6" t="s">
        <v>48</v>
      </c>
      <c r="H521" s="6" t="s">
        <v>28</v>
      </c>
      <c r="I521" s="6" t="s">
        <v>29</v>
      </c>
      <c r="J521" s="6" t="s">
        <v>37</v>
      </c>
      <c r="K521" s="7">
        <v>8</v>
      </c>
      <c r="L521" s="6" t="s">
        <v>4189</v>
      </c>
      <c r="M521" s="6" t="s">
        <v>3881</v>
      </c>
      <c r="N521" s="6" t="s">
        <v>8</v>
      </c>
      <c r="O521" s="6" t="s">
        <v>5</v>
      </c>
      <c r="P521" s="6" t="s">
        <v>689</v>
      </c>
      <c r="Q521" s="4">
        <v>899</v>
      </c>
      <c r="R521" s="21">
        <v>0.51</v>
      </c>
      <c r="S521" s="23">
        <f>R521*D521</f>
        <v>27.03</v>
      </c>
      <c r="T521" s="2"/>
      <c r="U521" s="2"/>
    </row>
    <row r="522" spans="1:21" ht="15.75" customHeight="1" x14ac:dyDescent="0.25">
      <c r="A522" s="6" t="s">
        <v>867</v>
      </c>
      <c r="B522" s="6" t="s">
        <v>868</v>
      </c>
      <c r="C522" s="6" t="s">
        <v>38</v>
      </c>
      <c r="D522" s="7">
        <v>52</v>
      </c>
      <c r="E522" s="6" t="s">
        <v>869</v>
      </c>
      <c r="F522" s="6" t="s">
        <v>168</v>
      </c>
      <c r="G522" s="6" t="s">
        <v>4559</v>
      </c>
      <c r="H522" s="6" t="s">
        <v>40</v>
      </c>
      <c r="I522" s="6" t="s">
        <v>29</v>
      </c>
      <c r="J522" s="6" t="s">
        <v>37</v>
      </c>
      <c r="K522" s="7">
        <v>9</v>
      </c>
      <c r="L522" s="6" t="s">
        <v>870</v>
      </c>
      <c r="M522" s="6" t="s">
        <v>871</v>
      </c>
      <c r="N522" s="6" t="s">
        <v>8</v>
      </c>
      <c r="O522" s="6" t="s">
        <v>5</v>
      </c>
      <c r="P522" s="6" t="s">
        <v>737</v>
      </c>
      <c r="Q522" s="4">
        <v>44</v>
      </c>
      <c r="R522" s="21">
        <v>1.42109375</v>
      </c>
      <c r="S522" s="23">
        <f>R522*D522</f>
        <v>73.896875000000009</v>
      </c>
      <c r="T522" s="2"/>
      <c r="U522" s="2"/>
    </row>
    <row r="523" spans="1:21" ht="15.75" customHeight="1" x14ac:dyDescent="0.25">
      <c r="A523" s="6" t="s">
        <v>917</v>
      </c>
      <c r="B523" s="6" t="s">
        <v>918</v>
      </c>
      <c r="C523" s="6" t="s">
        <v>38</v>
      </c>
      <c r="D523" s="7">
        <v>52</v>
      </c>
      <c r="E523" s="6" t="s">
        <v>919</v>
      </c>
      <c r="F523" s="6" t="s">
        <v>126</v>
      </c>
      <c r="G523" s="6" t="s">
        <v>48</v>
      </c>
      <c r="H523" s="6" t="s">
        <v>28</v>
      </c>
      <c r="I523" s="6" t="s">
        <v>29</v>
      </c>
      <c r="J523" s="6" t="s">
        <v>37</v>
      </c>
      <c r="K523" s="7">
        <v>9</v>
      </c>
      <c r="L523" s="6" t="s">
        <v>920</v>
      </c>
      <c r="M523" s="6" t="s">
        <v>921</v>
      </c>
      <c r="N523" s="6" t="s">
        <v>8</v>
      </c>
      <c r="O523" s="6" t="s">
        <v>5</v>
      </c>
      <c r="P523" s="6" t="s">
        <v>689</v>
      </c>
      <c r="Q523" s="4">
        <v>54</v>
      </c>
      <c r="R523" s="21">
        <v>1.3812500000000001</v>
      </c>
      <c r="S523" s="23">
        <f>R523*D523</f>
        <v>71.825000000000003</v>
      </c>
      <c r="T523" s="2"/>
      <c r="U523" s="2"/>
    </row>
    <row r="524" spans="1:21" ht="15.75" customHeight="1" x14ac:dyDescent="0.25">
      <c r="A524" s="6" t="s">
        <v>449</v>
      </c>
      <c r="B524" s="6" t="s">
        <v>1669</v>
      </c>
      <c r="C524" s="6" t="s">
        <v>31</v>
      </c>
      <c r="D524" s="7">
        <v>52</v>
      </c>
      <c r="E524" s="6" t="s">
        <v>1670</v>
      </c>
      <c r="F524" s="6" t="s">
        <v>295</v>
      </c>
      <c r="G524" s="6" t="s">
        <v>27</v>
      </c>
      <c r="H524" s="6" t="s">
        <v>28</v>
      </c>
      <c r="I524" s="6" t="s">
        <v>29</v>
      </c>
      <c r="J524" s="6" t="s">
        <v>30</v>
      </c>
      <c r="K524" s="7">
        <v>14</v>
      </c>
      <c r="L524" s="6" t="s">
        <v>1671</v>
      </c>
      <c r="M524" s="6" t="s">
        <v>1513</v>
      </c>
      <c r="N524" s="6" t="s">
        <v>8</v>
      </c>
      <c r="O524" s="6" t="s">
        <v>5</v>
      </c>
      <c r="P524" s="6" t="s">
        <v>689</v>
      </c>
      <c r="Q524" s="4">
        <v>231</v>
      </c>
      <c r="R524" s="21">
        <v>1.105</v>
      </c>
      <c r="S524" s="23">
        <f>R524*D524</f>
        <v>57.46</v>
      </c>
      <c r="T524" s="2"/>
      <c r="U524" s="2"/>
    </row>
    <row r="525" spans="1:21" ht="15.75" customHeight="1" x14ac:dyDescent="0.25">
      <c r="A525" s="6" t="s">
        <v>217</v>
      </c>
      <c r="B525" s="6" t="s">
        <v>2438</v>
      </c>
      <c r="C525" s="6" t="s">
        <v>38</v>
      </c>
      <c r="D525" s="7">
        <v>52</v>
      </c>
      <c r="E525" s="6" t="s">
        <v>2439</v>
      </c>
      <c r="F525" s="6" t="s">
        <v>142</v>
      </c>
      <c r="G525" s="6" t="s">
        <v>48</v>
      </c>
      <c r="H525" s="6" t="s">
        <v>42</v>
      </c>
      <c r="I525" s="6" t="s">
        <v>29</v>
      </c>
      <c r="J525" s="6" t="s">
        <v>37</v>
      </c>
      <c r="K525" s="7">
        <v>13</v>
      </c>
      <c r="L525" s="6" t="s">
        <v>2440</v>
      </c>
      <c r="M525" s="6" t="s">
        <v>2441</v>
      </c>
      <c r="N525" s="6" t="s">
        <v>8</v>
      </c>
      <c r="O525" s="6" t="s">
        <v>5</v>
      </c>
      <c r="P525" s="6" t="s">
        <v>702</v>
      </c>
      <c r="Q525" s="4">
        <v>427</v>
      </c>
      <c r="R525" s="21">
        <v>0.91249999999999998</v>
      </c>
      <c r="S525" s="23">
        <f>R525*D525</f>
        <v>47.449999999999996</v>
      </c>
      <c r="T525" s="2"/>
      <c r="U525" s="2"/>
    </row>
    <row r="526" spans="1:21" ht="15.75" customHeight="1" x14ac:dyDescent="0.25">
      <c r="A526" s="6" t="s">
        <v>309</v>
      </c>
      <c r="B526" s="6" t="s">
        <v>2464</v>
      </c>
      <c r="C526" s="6" t="s">
        <v>4548</v>
      </c>
      <c r="D526" s="7">
        <v>52</v>
      </c>
      <c r="E526" s="11"/>
      <c r="F526" s="6" t="s">
        <v>108</v>
      </c>
      <c r="G526" s="6" t="s">
        <v>36</v>
      </c>
      <c r="H526" s="6" t="s">
        <v>28</v>
      </c>
      <c r="I526" s="6" t="s">
        <v>29</v>
      </c>
      <c r="J526" s="6" t="s">
        <v>37</v>
      </c>
      <c r="K526" s="7">
        <v>7</v>
      </c>
      <c r="L526" s="6" t="s">
        <v>2465</v>
      </c>
      <c r="M526" s="6" t="s">
        <v>2466</v>
      </c>
      <c r="N526" s="6" t="s">
        <v>7</v>
      </c>
      <c r="O526" s="6" t="s">
        <v>5</v>
      </c>
      <c r="P526" s="6" t="s">
        <v>692</v>
      </c>
      <c r="Q526" s="4">
        <v>433</v>
      </c>
      <c r="R526" s="21">
        <v>0.90625</v>
      </c>
      <c r="S526" s="23">
        <f>R526*D526</f>
        <v>47.125</v>
      </c>
      <c r="T526" s="2"/>
      <c r="U526" s="2"/>
    </row>
    <row r="527" spans="1:21" ht="15.75" customHeight="1" x14ac:dyDescent="0.25">
      <c r="A527" s="6" t="s">
        <v>3333</v>
      </c>
      <c r="B527" s="6" t="s">
        <v>3334</v>
      </c>
      <c r="C527" s="6" t="s">
        <v>31</v>
      </c>
      <c r="D527" s="7">
        <v>52</v>
      </c>
      <c r="E527" s="6" t="s">
        <v>3335</v>
      </c>
      <c r="F527" s="9" t="s">
        <v>4559</v>
      </c>
      <c r="G527" s="6" t="s">
        <v>4559</v>
      </c>
      <c r="H527" s="6" t="s">
        <v>42</v>
      </c>
      <c r="I527" s="6" t="s">
        <v>29</v>
      </c>
      <c r="J527" s="6" t="s">
        <v>30</v>
      </c>
      <c r="K527" s="7">
        <v>9</v>
      </c>
      <c r="L527" s="6" t="s">
        <v>3336</v>
      </c>
      <c r="M527" s="6" t="s">
        <v>1205</v>
      </c>
      <c r="N527" s="6" t="s">
        <v>8</v>
      </c>
      <c r="O527" s="6" t="s">
        <v>5</v>
      </c>
      <c r="P527" s="6" t="s">
        <v>737</v>
      </c>
      <c r="Q527" s="4">
        <v>668</v>
      </c>
      <c r="R527" s="21">
        <v>0.7054999999999999</v>
      </c>
      <c r="S527" s="23">
        <f>R527*D527</f>
        <v>36.685999999999993</v>
      </c>
      <c r="T527" s="2"/>
      <c r="U527" s="2"/>
    </row>
    <row r="528" spans="1:21" ht="15.75" customHeight="1" x14ac:dyDescent="0.25">
      <c r="A528" s="6" t="s">
        <v>280</v>
      </c>
      <c r="B528" s="6" t="s">
        <v>3589</v>
      </c>
      <c r="C528" s="6" t="s">
        <v>31</v>
      </c>
      <c r="D528" s="7">
        <v>52</v>
      </c>
      <c r="E528" s="6" t="s">
        <v>3590</v>
      </c>
      <c r="F528" s="6" t="s">
        <v>146</v>
      </c>
      <c r="G528" s="6" t="s">
        <v>4559</v>
      </c>
      <c r="H528" s="6" t="s">
        <v>42</v>
      </c>
      <c r="I528" s="6" t="s">
        <v>29</v>
      </c>
      <c r="J528" s="6" t="s">
        <v>30</v>
      </c>
      <c r="K528" s="7">
        <v>17</v>
      </c>
      <c r="L528" s="6" t="s">
        <v>3591</v>
      </c>
      <c r="M528" s="6" t="s">
        <v>1474</v>
      </c>
      <c r="N528" s="6" t="s">
        <v>6</v>
      </c>
      <c r="O528" s="6" t="s">
        <v>5</v>
      </c>
      <c r="P528" s="6" t="s">
        <v>708</v>
      </c>
      <c r="Q528" s="4">
        <v>733</v>
      </c>
      <c r="R528" s="21">
        <v>0.66250000000000009</v>
      </c>
      <c r="S528" s="23">
        <f>R528*D528</f>
        <v>34.450000000000003</v>
      </c>
      <c r="T528" s="2"/>
      <c r="U528" s="2"/>
    </row>
    <row r="529" spans="1:21" ht="15.75" customHeight="1" x14ac:dyDescent="0.25">
      <c r="A529" s="6" t="s">
        <v>3684</v>
      </c>
      <c r="B529" s="6" t="s">
        <v>3685</v>
      </c>
      <c r="C529" s="6" t="s">
        <v>31</v>
      </c>
      <c r="D529" s="7">
        <v>52</v>
      </c>
      <c r="E529" s="6" t="s">
        <v>3686</v>
      </c>
      <c r="F529" s="6" t="s">
        <v>51</v>
      </c>
      <c r="G529" s="6" t="s">
        <v>33</v>
      </c>
      <c r="H529" s="6" t="s">
        <v>40</v>
      </c>
      <c r="I529" s="6" t="s">
        <v>29</v>
      </c>
      <c r="J529" s="6" t="s">
        <v>37</v>
      </c>
      <c r="K529" s="7">
        <v>8</v>
      </c>
      <c r="L529" s="6" t="s">
        <v>3687</v>
      </c>
      <c r="M529" s="6" t="s">
        <v>3688</v>
      </c>
      <c r="N529" s="6" t="s">
        <v>8</v>
      </c>
      <c r="O529" s="6" t="s">
        <v>5</v>
      </c>
      <c r="P529" s="6" t="s">
        <v>881</v>
      </c>
      <c r="Q529" s="4">
        <v>760</v>
      </c>
      <c r="R529" s="21">
        <v>0.63749999999999996</v>
      </c>
      <c r="S529" s="23">
        <f>R529*D529</f>
        <v>33.15</v>
      </c>
      <c r="T529" s="2"/>
      <c r="U529" s="2"/>
    </row>
    <row r="530" spans="1:21" ht="15.75" customHeight="1" x14ac:dyDescent="0.25">
      <c r="A530" s="6" t="s">
        <v>581</v>
      </c>
      <c r="B530" s="6" t="s">
        <v>508</v>
      </c>
      <c r="C530" s="6" t="s">
        <v>31</v>
      </c>
      <c r="D530" s="7">
        <v>52</v>
      </c>
      <c r="E530" s="6" t="s">
        <v>4132</v>
      </c>
      <c r="F530" s="6" t="s">
        <v>242</v>
      </c>
      <c r="G530" s="6" t="s">
        <v>65</v>
      </c>
      <c r="H530" s="6" t="s">
        <v>28</v>
      </c>
      <c r="I530" s="6" t="s">
        <v>29</v>
      </c>
      <c r="J530" s="6" t="s">
        <v>37</v>
      </c>
      <c r="K530" s="7">
        <v>11</v>
      </c>
      <c r="L530" s="6" t="s">
        <v>4133</v>
      </c>
      <c r="M530" s="6" t="s">
        <v>921</v>
      </c>
      <c r="N530" s="6" t="s">
        <v>8</v>
      </c>
      <c r="O530" s="6" t="s">
        <v>5</v>
      </c>
      <c r="P530" s="6" t="s">
        <v>702</v>
      </c>
      <c r="Q530" s="4">
        <v>883</v>
      </c>
      <c r="R530" s="21">
        <v>0.53125</v>
      </c>
      <c r="S530" s="23">
        <f>R530*D530</f>
        <v>27.625</v>
      </c>
      <c r="T530" s="2"/>
      <c r="U530" s="2"/>
    </row>
    <row r="531" spans="1:21" ht="15.75" customHeight="1" x14ac:dyDescent="0.25">
      <c r="A531" s="6" t="s">
        <v>927</v>
      </c>
      <c r="B531" s="6" t="s">
        <v>448</v>
      </c>
      <c r="C531" s="6" t="s">
        <v>38</v>
      </c>
      <c r="D531" s="7">
        <v>51</v>
      </c>
      <c r="E531" s="6" t="s">
        <v>928</v>
      </c>
      <c r="F531" s="6" t="s">
        <v>102</v>
      </c>
      <c r="G531" s="6" t="s">
        <v>4559</v>
      </c>
      <c r="H531" s="6" t="s">
        <v>28</v>
      </c>
      <c r="I531" s="6" t="s">
        <v>29</v>
      </c>
      <c r="J531" s="6" t="s">
        <v>37</v>
      </c>
      <c r="K531" s="7">
        <v>14</v>
      </c>
      <c r="L531" s="6" t="s">
        <v>929</v>
      </c>
      <c r="M531" s="6" t="s">
        <v>930</v>
      </c>
      <c r="N531" s="6" t="s">
        <v>7</v>
      </c>
      <c r="O531" s="6" t="s">
        <v>5</v>
      </c>
      <c r="P531" s="6" t="s">
        <v>702</v>
      </c>
      <c r="Q531" s="4">
        <v>57</v>
      </c>
      <c r="R531" s="21">
        <v>1.375</v>
      </c>
      <c r="S531" s="23">
        <f>R531*D531</f>
        <v>70.125</v>
      </c>
      <c r="T531" s="2"/>
      <c r="U531" s="2"/>
    </row>
    <row r="532" spans="1:21" ht="15.75" customHeight="1" x14ac:dyDescent="0.25">
      <c r="A532" s="6" t="s">
        <v>298</v>
      </c>
      <c r="B532" s="6" t="s">
        <v>1241</v>
      </c>
      <c r="C532" s="6" t="s">
        <v>38</v>
      </c>
      <c r="D532" s="7">
        <v>51</v>
      </c>
      <c r="E532" s="6" t="s">
        <v>1242</v>
      </c>
      <c r="F532" s="6" t="s">
        <v>168</v>
      </c>
      <c r="G532" s="6" t="s">
        <v>41</v>
      </c>
      <c r="H532" s="6" t="s">
        <v>40</v>
      </c>
      <c r="I532" s="6" t="s">
        <v>29</v>
      </c>
      <c r="J532" s="6" t="s">
        <v>30</v>
      </c>
      <c r="K532" s="7">
        <v>5</v>
      </c>
      <c r="L532" s="6" t="s">
        <v>1243</v>
      </c>
      <c r="M532" s="6" t="s">
        <v>1244</v>
      </c>
      <c r="N532" s="6" t="s">
        <v>8</v>
      </c>
      <c r="O532" s="6" t="s">
        <v>5</v>
      </c>
      <c r="P532" s="6" t="s">
        <v>708</v>
      </c>
      <c r="Q532" s="4">
        <v>127</v>
      </c>
      <c r="R532" s="21">
        <v>1.25</v>
      </c>
      <c r="S532" s="23">
        <f>R532*D532</f>
        <v>63.75</v>
      </c>
      <c r="T532" s="2"/>
      <c r="U532" s="2"/>
    </row>
    <row r="533" spans="1:21" ht="15.75" customHeight="1" x14ac:dyDescent="0.25">
      <c r="A533" s="6" t="s">
        <v>420</v>
      </c>
      <c r="B533" s="6" t="s">
        <v>1454</v>
      </c>
      <c r="C533" s="6" t="s">
        <v>31</v>
      </c>
      <c r="D533" s="7">
        <v>51</v>
      </c>
      <c r="E533" s="6" t="s">
        <v>1455</v>
      </c>
      <c r="F533" s="6" t="s">
        <v>242</v>
      </c>
      <c r="G533" s="6" t="s">
        <v>48</v>
      </c>
      <c r="H533" s="6" t="s">
        <v>28</v>
      </c>
      <c r="I533" s="6" t="s">
        <v>29</v>
      </c>
      <c r="J533" s="6" t="s">
        <v>37</v>
      </c>
      <c r="K533" s="7">
        <v>16</v>
      </c>
      <c r="L533" s="6" t="s">
        <v>1456</v>
      </c>
      <c r="M533" s="6" t="s">
        <v>1457</v>
      </c>
      <c r="N533" s="6" t="s">
        <v>8</v>
      </c>
      <c r="O533" s="6" t="s">
        <v>5</v>
      </c>
      <c r="P533" s="6" t="s">
        <v>702</v>
      </c>
      <c r="Q533" s="4">
        <v>177</v>
      </c>
      <c r="R533" s="21">
        <v>1.1625000000000001</v>
      </c>
      <c r="S533" s="23">
        <f>R533*D533</f>
        <v>59.287500000000001</v>
      </c>
      <c r="T533" s="2"/>
      <c r="U533" s="2"/>
    </row>
    <row r="534" spans="1:21" ht="15.75" customHeight="1" x14ac:dyDescent="0.25">
      <c r="A534" s="6" t="s">
        <v>2285</v>
      </c>
      <c r="B534" s="6" t="s">
        <v>2286</v>
      </c>
      <c r="C534" s="6" t="s">
        <v>31</v>
      </c>
      <c r="D534" s="7">
        <v>51</v>
      </c>
      <c r="E534" s="6" t="s">
        <v>2287</v>
      </c>
      <c r="F534" s="6" t="s">
        <v>163</v>
      </c>
      <c r="G534" s="6" t="s">
        <v>65</v>
      </c>
      <c r="H534" s="6" t="s">
        <v>40</v>
      </c>
      <c r="I534" s="6" t="s">
        <v>29</v>
      </c>
      <c r="J534" s="6" t="s">
        <v>37</v>
      </c>
      <c r="K534" s="7">
        <v>5</v>
      </c>
      <c r="L534" s="6" t="s">
        <v>2288</v>
      </c>
      <c r="M534" s="6" t="s">
        <v>2289</v>
      </c>
      <c r="N534" s="6" t="s">
        <v>6</v>
      </c>
      <c r="O534" s="6" t="s">
        <v>5</v>
      </c>
      <c r="P534" s="6" t="s">
        <v>1142</v>
      </c>
      <c r="Q534" s="4">
        <v>386</v>
      </c>
      <c r="R534" s="21">
        <v>0.94562500000000005</v>
      </c>
      <c r="S534" s="23">
        <f>R534*D534</f>
        <v>48.226875</v>
      </c>
      <c r="T534" s="2"/>
      <c r="U534" s="2"/>
    </row>
    <row r="535" spans="1:21" ht="15.75" customHeight="1" x14ac:dyDescent="0.25">
      <c r="A535" s="6" t="s">
        <v>568</v>
      </c>
      <c r="B535" s="6" t="s">
        <v>2444</v>
      </c>
      <c r="C535" s="6" t="s">
        <v>38</v>
      </c>
      <c r="D535" s="7">
        <v>51</v>
      </c>
      <c r="E535" s="6" t="s">
        <v>2445</v>
      </c>
      <c r="F535" s="6" t="s">
        <v>215</v>
      </c>
      <c r="G535" s="6" t="s">
        <v>4559</v>
      </c>
      <c r="H535" s="6" t="s">
        <v>40</v>
      </c>
      <c r="I535" s="6" t="s">
        <v>29</v>
      </c>
      <c r="J535" s="6" t="s">
        <v>37</v>
      </c>
      <c r="K535" s="7">
        <v>8</v>
      </c>
      <c r="L535" s="6" t="s">
        <v>2446</v>
      </c>
      <c r="M535" s="6" t="s">
        <v>2447</v>
      </c>
      <c r="N535" s="6" t="s">
        <v>8</v>
      </c>
      <c r="O535" s="6" t="s">
        <v>5</v>
      </c>
      <c r="P535" s="6" t="s">
        <v>784</v>
      </c>
      <c r="Q535" s="4">
        <v>430</v>
      </c>
      <c r="R535" s="21">
        <v>0.90949999999999998</v>
      </c>
      <c r="S535" s="23">
        <f>R535*D535</f>
        <v>46.384499999999996</v>
      </c>
      <c r="T535" s="2"/>
      <c r="U535" s="2"/>
    </row>
    <row r="536" spans="1:21" ht="15.75" customHeight="1" x14ac:dyDescent="0.25">
      <c r="A536" s="6" t="s">
        <v>732</v>
      </c>
      <c r="B536" s="6" t="s">
        <v>3168</v>
      </c>
      <c r="C536" s="6" t="s">
        <v>31</v>
      </c>
      <c r="D536" s="7">
        <v>51</v>
      </c>
      <c r="E536" s="6" t="s">
        <v>3169</v>
      </c>
      <c r="F536" s="6" t="s">
        <v>258</v>
      </c>
      <c r="G536" s="6" t="s">
        <v>48</v>
      </c>
      <c r="H536" s="6" t="s">
        <v>40</v>
      </c>
      <c r="I536" s="6" t="s">
        <v>29</v>
      </c>
      <c r="J536" s="6" t="s">
        <v>30</v>
      </c>
      <c r="K536" s="7">
        <v>6</v>
      </c>
      <c r="L536" s="6" t="s">
        <v>3170</v>
      </c>
      <c r="M536" s="6" t="s">
        <v>1003</v>
      </c>
      <c r="N536" s="6" t="s">
        <v>8</v>
      </c>
      <c r="O536" s="6" t="s">
        <v>5</v>
      </c>
      <c r="P536" s="6" t="s">
        <v>702</v>
      </c>
      <c r="Q536" s="4">
        <v>626</v>
      </c>
      <c r="R536" s="21">
        <v>0.74375000000000002</v>
      </c>
      <c r="S536" s="23">
        <f>R536*D536</f>
        <v>37.931249999999999</v>
      </c>
      <c r="T536" s="2"/>
      <c r="U536" s="2"/>
    </row>
    <row r="537" spans="1:21" ht="15.75" customHeight="1" x14ac:dyDescent="0.25">
      <c r="A537" s="6" t="s">
        <v>3246</v>
      </c>
      <c r="B537" s="6" t="s">
        <v>3247</v>
      </c>
      <c r="C537" s="6" t="s">
        <v>38</v>
      </c>
      <c r="D537" s="7">
        <v>51</v>
      </c>
      <c r="E537" s="8">
        <v>28041</v>
      </c>
      <c r="F537" s="6" t="s">
        <v>171</v>
      </c>
      <c r="G537" s="6" t="s">
        <v>4559</v>
      </c>
      <c r="H537" s="6" t="s">
        <v>40</v>
      </c>
      <c r="I537" s="6" t="s">
        <v>29</v>
      </c>
      <c r="J537" s="6" t="s">
        <v>37</v>
      </c>
      <c r="K537" s="7">
        <v>18</v>
      </c>
      <c r="L537" s="6" t="s">
        <v>3248</v>
      </c>
      <c r="M537" s="6" t="s">
        <v>2208</v>
      </c>
      <c r="N537" s="6" t="s">
        <v>7</v>
      </c>
      <c r="O537" s="6" t="s">
        <v>5</v>
      </c>
      <c r="P537" s="6" t="s">
        <v>737</v>
      </c>
      <c r="Q537" s="4">
        <v>644</v>
      </c>
      <c r="R537" s="21">
        <v>0.73046875</v>
      </c>
      <c r="S537" s="23">
        <f>R537*D537</f>
        <v>37.25390625</v>
      </c>
      <c r="T537" s="2"/>
      <c r="U537" s="2"/>
    </row>
    <row r="538" spans="1:21" ht="15.75" customHeight="1" x14ac:dyDescent="0.25">
      <c r="A538" s="6" t="s">
        <v>352</v>
      </c>
      <c r="B538" s="6" t="s">
        <v>3674</v>
      </c>
      <c r="C538" s="6" t="s">
        <v>31</v>
      </c>
      <c r="D538" s="7">
        <v>51</v>
      </c>
      <c r="E538" s="8">
        <v>27020</v>
      </c>
      <c r="F538" s="6" t="s">
        <v>101</v>
      </c>
      <c r="G538" s="6" t="s">
        <v>41</v>
      </c>
      <c r="H538" s="6" t="s">
        <v>40</v>
      </c>
      <c r="I538" s="6" t="s">
        <v>29</v>
      </c>
      <c r="J538" s="6" t="s">
        <v>37</v>
      </c>
      <c r="K538" s="7">
        <v>21</v>
      </c>
      <c r="L538" s="6" t="s">
        <v>3675</v>
      </c>
      <c r="M538" s="6" t="s">
        <v>3389</v>
      </c>
      <c r="N538" s="6" t="s">
        <v>6</v>
      </c>
      <c r="O538" s="6" t="s">
        <v>5</v>
      </c>
      <c r="P538" s="6" t="s">
        <v>1142</v>
      </c>
      <c r="Q538" s="4">
        <v>760</v>
      </c>
      <c r="R538" s="21">
        <v>0.63749999999999996</v>
      </c>
      <c r="S538" s="23">
        <f>R538*D538</f>
        <v>32.512499999999996</v>
      </c>
      <c r="T538" s="2"/>
      <c r="U538" s="2"/>
    </row>
    <row r="539" spans="1:21" ht="15.75" customHeight="1" x14ac:dyDescent="0.25">
      <c r="A539" s="6" t="s">
        <v>503</v>
      </c>
      <c r="B539" s="6" t="s">
        <v>4148</v>
      </c>
      <c r="C539" s="6" t="s">
        <v>31</v>
      </c>
      <c r="D539" s="7">
        <v>51</v>
      </c>
      <c r="E539" s="6" t="s">
        <v>4149</v>
      </c>
      <c r="F539" s="6" t="s">
        <v>168</v>
      </c>
      <c r="G539" s="6" t="s">
        <v>35</v>
      </c>
      <c r="H539" s="6" t="s">
        <v>28</v>
      </c>
      <c r="I539" s="6" t="s">
        <v>29</v>
      </c>
      <c r="J539" s="6" t="s">
        <v>30</v>
      </c>
      <c r="K539" s="7">
        <v>6</v>
      </c>
      <c r="L539" s="6" t="s">
        <v>4150</v>
      </c>
      <c r="M539" s="6" t="s">
        <v>4151</v>
      </c>
      <c r="N539" s="6" t="s">
        <v>8</v>
      </c>
      <c r="O539" s="6" t="s">
        <v>5</v>
      </c>
      <c r="P539" s="6" t="s">
        <v>881</v>
      </c>
      <c r="Q539" s="4">
        <v>888</v>
      </c>
      <c r="R539" s="21">
        <v>0.52500000000000002</v>
      </c>
      <c r="S539" s="23">
        <f>R539*D539</f>
        <v>26.775000000000002</v>
      </c>
      <c r="T539" s="2"/>
      <c r="U539" s="2"/>
    </row>
    <row r="540" spans="1:21" ht="15.75" customHeight="1" x14ac:dyDescent="0.25">
      <c r="A540" s="6" t="s">
        <v>308</v>
      </c>
      <c r="B540" s="6" t="s">
        <v>4265</v>
      </c>
      <c r="C540" s="6" t="s">
        <v>31</v>
      </c>
      <c r="D540" s="7">
        <v>51</v>
      </c>
      <c r="E540" s="6" t="s">
        <v>4266</v>
      </c>
      <c r="F540" s="6" t="s">
        <v>101</v>
      </c>
      <c r="G540" s="6" t="s">
        <v>35</v>
      </c>
      <c r="H540" s="6" t="s">
        <v>28</v>
      </c>
      <c r="I540" s="6" t="s">
        <v>29</v>
      </c>
      <c r="J540" s="6" t="s">
        <v>30</v>
      </c>
      <c r="K540" s="7">
        <v>3</v>
      </c>
      <c r="L540" s="6" t="s">
        <v>4267</v>
      </c>
      <c r="M540" s="6" t="s">
        <v>3726</v>
      </c>
      <c r="N540" s="6" t="s">
        <v>8</v>
      </c>
      <c r="O540" s="6" t="s">
        <v>5</v>
      </c>
      <c r="P540" s="6" t="s">
        <v>689</v>
      </c>
      <c r="Q540" s="4">
        <v>921</v>
      </c>
      <c r="R540" s="21">
        <v>0.49</v>
      </c>
      <c r="S540" s="23">
        <f>R540*D540</f>
        <v>24.99</v>
      </c>
      <c r="T540" s="2"/>
      <c r="U540" s="2"/>
    </row>
    <row r="541" spans="1:21" ht="15.75" customHeight="1" x14ac:dyDescent="0.25">
      <c r="A541" s="6" t="s">
        <v>279</v>
      </c>
      <c r="B541" s="6" t="s">
        <v>718</v>
      </c>
      <c r="C541" s="6" t="s">
        <v>31</v>
      </c>
      <c r="D541" s="7">
        <v>50</v>
      </c>
      <c r="E541" s="6" t="s">
        <v>719</v>
      </c>
      <c r="F541" s="6" t="s">
        <v>111</v>
      </c>
      <c r="G541" s="6" t="s">
        <v>48</v>
      </c>
      <c r="H541" s="6" t="s">
        <v>28</v>
      </c>
      <c r="I541" s="6" t="s">
        <v>29</v>
      </c>
      <c r="J541" s="6" t="s">
        <v>30</v>
      </c>
      <c r="K541" s="7">
        <v>5</v>
      </c>
      <c r="L541" s="6" t="s">
        <v>720</v>
      </c>
      <c r="M541" s="6" t="s">
        <v>721</v>
      </c>
      <c r="N541" s="6" t="s">
        <v>8</v>
      </c>
      <c r="O541" s="6" t="s">
        <v>5</v>
      </c>
      <c r="P541" s="6" t="s">
        <v>689</v>
      </c>
      <c r="Q541" s="4">
        <v>8</v>
      </c>
      <c r="R541" s="21">
        <v>1.65625</v>
      </c>
      <c r="S541" s="23">
        <f>R541*D541</f>
        <v>82.8125</v>
      </c>
      <c r="T541" s="2"/>
      <c r="U541" s="2"/>
    </row>
    <row r="542" spans="1:21" ht="15.75" customHeight="1" x14ac:dyDescent="0.25">
      <c r="A542" s="6" t="s">
        <v>650</v>
      </c>
      <c r="B542" s="6" t="s">
        <v>1138</v>
      </c>
      <c r="C542" s="6" t="s">
        <v>31</v>
      </c>
      <c r="D542" s="7">
        <v>50</v>
      </c>
      <c r="E542" s="6" t="s">
        <v>1139</v>
      </c>
      <c r="F542" s="6" t="s">
        <v>80</v>
      </c>
      <c r="G542" s="6" t="s">
        <v>36</v>
      </c>
      <c r="H542" s="6" t="s">
        <v>28</v>
      </c>
      <c r="I542" s="6" t="s">
        <v>29</v>
      </c>
      <c r="J542" s="6" t="s">
        <v>30</v>
      </c>
      <c r="K542" s="7">
        <v>16</v>
      </c>
      <c r="L542" s="6" t="s">
        <v>1140</v>
      </c>
      <c r="M542" s="6" t="s">
        <v>1141</v>
      </c>
      <c r="N542" s="6" t="s">
        <v>6</v>
      </c>
      <c r="O542" s="6" t="s">
        <v>5</v>
      </c>
      <c r="P542" s="6" t="s">
        <v>1142</v>
      </c>
      <c r="Q542" s="4">
        <v>104</v>
      </c>
      <c r="R542" s="21">
        <v>1.2875000000000001</v>
      </c>
      <c r="S542" s="23">
        <f>R542*D542</f>
        <v>64.375</v>
      </c>
      <c r="T542" s="2"/>
      <c r="U542" s="2"/>
    </row>
    <row r="543" spans="1:21" ht="15.75" customHeight="1" x14ac:dyDescent="0.25">
      <c r="A543" s="6" t="s">
        <v>1613</v>
      </c>
      <c r="B543" s="6" t="s">
        <v>1614</v>
      </c>
      <c r="C543" s="6" t="s">
        <v>38</v>
      </c>
      <c r="D543" s="7">
        <v>50</v>
      </c>
      <c r="E543" s="6" t="s">
        <v>1615</v>
      </c>
      <c r="F543" s="6" t="s">
        <v>44</v>
      </c>
      <c r="G543" s="6" t="s">
        <v>4559</v>
      </c>
      <c r="H543" s="6" t="s">
        <v>28</v>
      </c>
      <c r="I543" s="6" t="s">
        <v>29</v>
      </c>
      <c r="J543" s="6" t="s">
        <v>37</v>
      </c>
      <c r="K543" s="7">
        <v>5</v>
      </c>
      <c r="L543" s="6" t="s">
        <v>1616</v>
      </c>
      <c r="M543" s="6" t="s">
        <v>1617</v>
      </c>
      <c r="N543" s="6" t="s">
        <v>8</v>
      </c>
      <c r="O543" s="6" t="s">
        <v>5</v>
      </c>
      <c r="P543" s="6" t="s">
        <v>708</v>
      </c>
      <c r="Q543" s="4">
        <v>215</v>
      </c>
      <c r="R543" s="21">
        <v>1.12890625</v>
      </c>
      <c r="S543" s="23">
        <f>R543*D543</f>
        <v>56.4453125</v>
      </c>
      <c r="T543" s="2"/>
      <c r="U543" s="2"/>
    </row>
    <row r="544" spans="1:21" ht="15.75" customHeight="1" x14ac:dyDescent="0.25">
      <c r="A544" s="6" t="s">
        <v>1672</v>
      </c>
      <c r="B544" s="6" t="s">
        <v>1673</v>
      </c>
      <c r="C544" s="6" t="s">
        <v>31</v>
      </c>
      <c r="D544" s="7">
        <v>50</v>
      </c>
      <c r="E544" s="6" t="s">
        <v>1674</v>
      </c>
      <c r="F544" s="6" t="s">
        <v>170</v>
      </c>
      <c r="G544" s="6" t="s">
        <v>48</v>
      </c>
      <c r="H544" s="6" t="s">
        <v>28</v>
      </c>
      <c r="I544" s="6" t="s">
        <v>29</v>
      </c>
      <c r="J544" s="6" t="s">
        <v>30</v>
      </c>
      <c r="K544" s="7">
        <v>18</v>
      </c>
      <c r="L544" s="6" t="s">
        <v>1675</v>
      </c>
      <c r="M544" s="6" t="s">
        <v>1676</v>
      </c>
      <c r="N544" s="6" t="s">
        <v>8</v>
      </c>
      <c r="O544" s="6" t="s">
        <v>5</v>
      </c>
      <c r="P544" s="6" t="s">
        <v>702</v>
      </c>
      <c r="Q544" s="4">
        <v>231</v>
      </c>
      <c r="R544" s="21">
        <v>1.105</v>
      </c>
      <c r="S544" s="23">
        <f>R544*D544</f>
        <v>55.25</v>
      </c>
      <c r="T544" s="2"/>
      <c r="U544" s="2"/>
    </row>
    <row r="545" spans="1:21" ht="15.75" customHeight="1" x14ac:dyDescent="0.25">
      <c r="A545" s="6" t="s">
        <v>368</v>
      </c>
      <c r="B545" s="6" t="s">
        <v>610</v>
      </c>
      <c r="C545" s="6" t="s">
        <v>31</v>
      </c>
      <c r="D545" s="7">
        <v>50</v>
      </c>
      <c r="E545" s="6" t="s">
        <v>1862</v>
      </c>
      <c r="F545" s="6" t="s">
        <v>99</v>
      </c>
      <c r="G545" s="6" t="s">
        <v>27</v>
      </c>
      <c r="H545" s="6" t="s">
        <v>40</v>
      </c>
      <c r="I545" s="6" t="s">
        <v>29</v>
      </c>
      <c r="J545" s="6" t="s">
        <v>30</v>
      </c>
      <c r="K545" s="7">
        <v>5</v>
      </c>
      <c r="L545" s="6" t="s">
        <v>1863</v>
      </c>
      <c r="M545" s="6" t="s">
        <v>1864</v>
      </c>
      <c r="N545" s="6" t="s">
        <v>7</v>
      </c>
      <c r="O545" s="6" t="s">
        <v>5</v>
      </c>
      <c r="P545" s="6" t="s">
        <v>702</v>
      </c>
      <c r="Q545" s="4">
        <v>278</v>
      </c>
      <c r="R545" s="21">
        <v>1.05</v>
      </c>
      <c r="S545" s="23">
        <f>R545*D545</f>
        <v>52.5</v>
      </c>
      <c r="T545" s="2"/>
      <c r="U545" s="2"/>
    </row>
    <row r="546" spans="1:21" ht="15.75" customHeight="1" x14ac:dyDescent="0.25">
      <c r="A546" s="6" t="s">
        <v>1904</v>
      </c>
      <c r="B546" s="6" t="s">
        <v>1905</v>
      </c>
      <c r="C546" s="6" t="s">
        <v>31</v>
      </c>
      <c r="D546" s="7">
        <v>50</v>
      </c>
      <c r="E546" s="6" t="s">
        <v>1906</v>
      </c>
      <c r="F546" s="6" t="s">
        <v>186</v>
      </c>
      <c r="G546" s="6" t="s">
        <v>48</v>
      </c>
      <c r="H546" s="6" t="s">
        <v>42</v>
      </c>
      <c r="I546" s="6" t="s">
        <v>29</v>
      </c>
      <c r="J546" s="6" t="s">
        <v>30</v>
      </c>
      <c r="K546" s="7">
        <v>10</v>
      </c>
      <c r="L546" s="6" t="s">
        <v>1907</v>
      </c>
      <c r="M546" s="6" t="s">
        <v>1908</v>
      </c>
      <c r="N546" s="6" t="s">
        <v>7</v>
      </c>
      <c r="O546" s="6" t="s">
        <v>5</v>
      </c>
      <c r="P546" s="6" t="s">
        <v>697</v>
      </c>
      <c r="Q546" s="4">
        <v>289</v>
      </c>
      <c r="R546" s="21">
        <v>1.0375000000000001</v>
      </c>
      <c r="S546" s="23">
        <f>R546*D546</f>
        <v>51.875000000000007</v>
      </c>
      <c r="T546" s="2"/>
      <c r="U546" s="2"/>
    </row>
    <row r="547" spans="1:21" ht="15.75" customHeight="1" x14ac:dyDescent="0.25">
      <c r="A547" s="6" t="s">
        <v>534</v>
      </c>
      <c r="B547" s="6" t="s">
        <v>2212</v>
      </c>
      <c r="C547" s="6" t="s">
        <v>31</v>
      </c>
      <c r="D547" s="7">
        <v>50</v>
      </c>
      <c r="E547" s="6" t="s">
        <v>2213</v>
      </c>
      <c r="F547" s="6" t="s">
        <v>250</v>
      </c>
      <c r="G547" s="6" t="s">
        <v>36</v>
      </c>
      <c r="H547" s="6" t="s">
        <v>42</v>
      </c>
      <c r="I547" s="6" t="s">
        <v>29</v>
      </c>
      <c r="J547" s="6" t="s">
        <v>37</v>
      </c>
      <c r="K547" s="7">
        <v>4</v>
      </c>
      <c r="L547" s="6" t="s">
        <v>2214</v>
      </c>
      <c r="M547" s="6" t="s">
        <v>2215</v>
      </c>
      <c r="N547" s="6" t="s">
        <v>7</v>
      </c>
      <c r="O547" s="6" t="s">
        <v>5</v>
      </c>
      <c r="P547" s="6" t="s">
        <v>784</v>
      </c>
      <c r="Q547" s="4">
        <v>370</v>
      </c>
      <c r="R547" s="21">
        <v>0.97</v>
      </c>
      <c r="S547" s="23">
        <f>R547*D547</f>
        <v>48.5</v>
      </c>
      <c r="T547" s="2"/>
      <c r="U547" s="2"/>
    </row>
    <row r="548" spans="1:21" ht="15.75" customHeight="1" x14ac:dyDescent="0.25">
      <c r="A548" s="6" t="s">
        <v>232</v>
      </c>
      <c r="B548" s="6" t="s">
        <v>2598</v>
      </c>
      <c r="C548" s="6" t="s">
        <v>38</v>
      </c>
      <c r="D548" s="7">
        <v>50</v>
      </c>
      <c r="E548" s="6" t="s">
        <v>2599</v>
      </c>
      <c r="F548" s="6" t="s">
        <v>135</v>
      </c>
      <c r="G548" s="6" t="s">
        <v>36</v>
      </c>
      <c r="H548" s="6" t="s">
        <v>28</v>
      </c>
      <c r="I548" s="6" t="s">
        <v>29</v>
      </c>
      <c r="J548" s="6" t="s">
        <v>37</v>
      </c>
      <c r="K548" s="7">
        <v>14</v>
      </c>
      <c r="L548" s="6" t="s">
        <v>2600</v>
      </c>
      <c r="M548" s="6" t="s">
        <v>1387</v>
      </c>
      <c r="N548" s="6" t="s">
        <v>7</v>
      </c>
      <c r="O548" s="6" t="s">
        <v>5</v>
      </c>
      <c r="P548" s="6" t="s">
        <v>689</v>
      </c>
      <c r="Q548" s="4">
        <v>468</v>
      </c>
      <c r="R548" s="21">
        <v>0.88984374999999993</v>
      </c>
      <c r="S548" s="23">
        <f>R548*D548</f>
        <v>44.4921875</v>
      </c>
      <c r="T548" s="2"/>
      <c r="U548" s="2"/>
    </row>
    <row r="549" spans="1:21" ht="15.75" customHeight="1" x14ac:dyDescent="0.25">
      <c r="A549" s="6" t="s">
        <v>2601</v>
      </c>
      <c r="B549" s="6" t="s">
        <v>2602</v>
      </c>
      <c r="C549" s="6" t="s">
        <v>38</v>
      </c>
      <c r="D549" s="7">
        <v>50</v>
      </c>
      <c r="E549" s="6" t="s">
        <v>2603</v>
      </c>
      <c r="F549" s="6" t="s">
        <v>122</v>
      </c>
      <c r="G549" s="6" t="s">
        <v>41</v>
      </c>
      <c r="H549" s="6" t="s">
        <v>28</v>
      </c>
      <c r="I549" s="6" t="s">
        <v>29</v>
      </c>
      <c r="J549" s="6" t="s">
        <v>30</v>
      </c>
      <c r="K549" s="7">
        <v>4</v>
      </c>
      <c r="L549" s="6" t="s">
        <v>2604</v>
      </c>
      <c r="M549" s="6" t="s">
        <v>2605</v>
      </c>
      <c r="N549" s="6" t="s">
        <v>6</v>
      </c>
      <c r="O549" s="6" t="s">
        <v>5</v>
      </c>
      <c r="P549" s="6" t="s">
        <v>708</v>
      </c>
      <c r="Q549" s="4">
        <v>471</v>
      </c>
      <c r="R549" s="21">
        <v>0.88749999999999996</v>
      </c>
      <c r="S549" s="23">
        <f>R549*D549</f>
        <v>44.375</v>
      </c>
      <c r="T549" s="2"/>
      <c r="U549" s="2"/>
    </row>
    <row r="550" spans="1:21" ht="15.75" customHeight="1" x14ac:dyDescent="0.25">
      <c r="A550" s="6" t="s">
        <v>209</v>
      </c>
      <c r="B550" s="6" t="s">
        <v>3311</v>
      </c>
      <c r="C550" s="6" t="s">
        <v>38</v>
      </c>
      <c r="D550" s="7">
        <v>50</v>
      </c>
      <c r="E550" s="6" t="s">
        <v>3312</v>
      </c>
      <c r="F550" s="9" t="s">
        <v>4559</v>
      </c>
      <c r="G550" s="6" t="s">
        <v>33</v>
      </c>
      <c r="H550" s="6" t="s">
        <v>42</v>
      </c>
      <c r="I550" s="6" t="s">
        <v>29</v>
      </c>
      <c r="J550" s="6" t="s">
        <v>30</v>
      </c>
      <c r="K550" s="7">
        <v>16</v>
      </c>
      <c r="L550" s="6" t="s">
        <v>3313</v>
      </c>
      <c r="M550" s="6" t="s">
        <v>3314</v>
      </c>
      <c r="N550" s="6" t="s">
        <v>7</v>
      </c>
      <c r="O550" s="6" t="s">
        <v>5</v>
      </c>
      <c r="P550" s="6" t="s">
        <v>737</v>
      </c>
      <c r="Q550" s="4">
        <v>662</v>
      </c>
      <c r="R550" s="21">
        <v>0.71187500000000004</v>
      </c>
      <c r="S550" s="23">
        <f>R550*D550</f>
        <v>35.59375</v>
      </c>
      <c r="T550" s="2"/>
      <c r="U550" s="2"/>
    </row>
    <row r="551" spans="1:21" ht="15.75" customHeight="1" x14ac:dyDescent="0.25">
      <c r="A551" s="6" t="s">
        <v>671</v>
      </c>
      <c r="B551" s="6" t="s">
        <v>3337</v>
      </c>
      <c r="C551" s="6" t="s">
        <v>38</v>
      </c>
      <c r="D551" s="7">
        <v>50</v>
      </c>
      <c r="E551" s="8">
        <v>27314</v>
      </c>
      <c r="F551" s="6" t="s">
        <v>156</v>
      </c>
      <c r="G551" s="6" t="s">
        <v>33</v>
      </c>
      <c r="H551" s="6" t="s">
        <v>28</v>
      </c>
      <c r="I551" s="6" t="s">
        <v>29</v>
      </c>
      <c r="J551" s="6" t="s">
        <v>30</v>
      </c>
      <c r="K551" s="7">
        <v>22</v>
      </c>
      <c r="L551" s="6" t="s">
        <v>3338</v>
      </c>
      <c r="M551" s="6" t="s">
        <v>3339</v>
      </c>
      <c r="N551" s="6" t="s">
        <v>6</v>
      </c>
      <c r="O551" s="6" t="s">
        <v>5</v>
      </c>
      <c r="P551" s="6" t="s">
        <v>766</v>
      </c>
      <c r="Q551" s="4">
        <v>668</v>
      </c>
      <c r="R551" s="21">
        <v>0.7054999999999999</v>
      </c>
      <c r="S551" s="23">
        <f>R551*D551</f>
        <v>35.274999999999999</v>
      </c>
      <c r="T551" s="2"/>
      <c r="U551" s="2"/>
    </row>
    <row r="552" spans="1:21" ht="15.75" customHeight="1" x14ac:dyDescent="0.25">
      <c r="A552" s="6" t="s">
        <v>4083</v>
      </c>
      <c r="B552" s="6" t="s">
        <v>3040</v>
      </c>
      <c r="C552" s="6" t="s">
        <v>38</v>
      </c>
      <c r="D552" s="7">
        <v>50</v>
      </c>
      <c r="E552" s="8">
        <v>27188</v>
      </c>
      <c r="F552" s="9" t="s">
        <v>4559</v>
      </c>
      <c r="G552" s="6" t="s">
        <v>36</v>
      </c>
      <c r="H552" s="6" t="s">
        <v>28</v>
      </c>
      <c r="I552" s="6" t="s">
        <v>29</v>
      </c>
      <c r="J552" s="6" t="s">
        <v>30</v>
      </c>
      <c r="K552" s="7">
        <v>21</v>
      </c>
      <c r="L552" s="6" t="s">
        <v>4084</v>
      </c>
      <c r="M552" s="6" t="s">
        <v>4085</v>
      </c>
      <c r="N552" s="6" t="s">
        <v>7</v>
      </c>
      <c r="O552" s="6" t="s">
        <v>5</v>
      </c>
      <c r="P552" s="6" t="s">
        <v>689</v>
      </c>
      <c r="Q552" s="4">
        <v>871</v>
      </c>
      <c r="R552" s="21">
        <v>0.541875</v>
      </c>
      <c r="S552" s="23">
        <f>R552*D552</f>
        <v>27.09375</v>
      </c>
      <c r="T552" s="2"/>
      <c r="U552" s="2"/>
    </row>
    <row r="553" spans="1:21" ht="15.75" customHeight="1" x14ac:dyDescent="0.25">
      <c r="A553" s="6" t="s">
        <v>785</v>
      </c>
      <c r="B553" s="6" t="s">
        <v>629</v>
      </c>
      <c r="C553" s="6" t="s">
        <v>38</v>
      </c>
      <c r="D553" s="7">
        <v>5</v>
      </c>
      <c r="E553" s="8">
        <v>28476</v>
      </c>
      <c r="F553" s="6" t="s">
        <v>112</v>
      </c>
      <c r="G553" s="6" t="s">
        <v>4559</v>
      </c>
      <c r="H553" s="6" t="s">
        <v>40</v>
      </c>
      <c r="I553" s="6" t="s">
        <v>29</v>
      </c>
      <c r="J553" s="6" t="s">
        <v>30</v>
      </c>
      <c r="K553" s="7">
        <v>13</v>
      </c>
      <c r="L553" s="6" t="s">
        <v>4550</v>
      </c>
      <c r="M553" s="6" t="s">
        <v>786</v>
      </c>
      <c r="N553" s="6" t="s">
        <v>8</v>
      </c>
      <c r="O553" s="6" t="s">
        <v>5</v>
      </c>
      <c r="P553" s="6" t="s">
        <v>737</v>
      </c>
      <c r="Q553" s="4">
        <v>23</v>
      </c>
      <c r="R553" s="21">
        <v>1.5</v>
      </c>
      <c r="S553" s="23">
        <f>R553*D553</f>
        <v>7.5</v>
      </c>
      <c r="T553" s="2"/>
      <c r="U553" s="2"/>
    </row>
    <row r="554" spans="1:21" ht="15.75" customHeight="1" x14ac:dyDescent="0.25">
      <c r="A554" s="6" t="s">
        <v>935</v>
      </c>
      <c r="B554" s="6" t="s">
        <v>936</v>
      </c>
      <c r="C554" s="6" t="s">
        <v>4548</v>
      </c>
      <c r="D554" s="7">
        <v>5</v>
      </c>
      <c r="E554" s="11"/>
      <c r="F554" s="6" t="s">
        <v>132</v>
      </c>
      <c r="G554" s="6" t="s">
        <v>36</v>
      </c>
      <c r="H554" s="6" t="s">
        <v>28</v>
      </c>
      <c r="I554" s="6" t="s">
        <v>29</v>
      </c>
      <c r="J554" s="6" t="s">
        <v>37</v>
      </c>
      <c r="K554" s="7">
        <v>4</v>
      </c>
      <c r="L554" s="6" t="s">
        <v>937</v>
      </c>
      <c r="M554" s="6" t="s">
        <v>938</v>
      </c>
      <c r="N554" s="6" t="s">
        <v>7</v>
      </c>
      <c r="O554" s="6" t="s">
        <v>5</v>
      </c>
      <c r="P554" s="6" t="s">
        <v>692</v>
      </c>
      <c r="Q554" s="4">
        <v>57</v>
      </c>
      <c r="R554" s="21">
        <v>1.375</v>
      </c>
      <c r="S554" s="23">
        <f>R554*D554</f>
        <v>6.875</v>
      </c>
      <c r="T554" s="2"/>
      <c r="U554" s="2"/>
    </row>
    <row r="555" spans="1:21" ht="15.75" customHeight="1" x14ac:dyDescent="0.25">
      <c r="A555" s="6" t="s">
        <v>517</v>
      </c>
      <c r="B555" s="6" t="s">
        <v>1000</v>
      </c>
      <c r="C555" s="6" t="s">
        <v>31</v>
      </c>
      <c r="D555" s="7">
        <v>5</v>
      </c>
      <c r="E555" s="6" t="s">
        <v>1001</v>
      </c>
      <c r="F555" s="6" t="s">
        <v>354</v>
      </c>
      <c r="G555" s="6" t="s">
        <v>4559</v>
      </c>
      <c r="H555" s="6" t="s">
        <v>42</v>
      </c>
      <c r="I555" s="6" t="s">
        <v>29</v>
      </c>
      <c r="J555" s="6" t="s">
        <v>37</v>
      </c>
      <c r="K555" s="7">
        <v>15</v>
      </c>
      <c r="L555" s="6" t="s">
        <v>1002</v>
      </c>
      <c r="M555" s="6" t="s">
        <v>1003</v>
      </c>
      <c r="N555" s="6" t="s">
        <v>8</v>
      </c>
      <c r="O555" s="6" t="s">
        <v>5</v>
      </c>
      <c r="P555" s="6" t="s">
        <v>702</v>
      </c>
      <c r="Q555" s="4">
        <v>72</v>
      </c>
      <c r="R555" s="21">
        <v>1.35</v>
      </c>
      <c r="S555" s="23">
        <f>R555*D555</f>
        <v>6.75</v>
      </c>
      <c r="T555" s="2"/>
      <c r="U555" s="2"/>
    </row>
    <row r="556" spans="1:21" ht="15.75" customHeight="1" x14ac:dyDescent="0.25">
      <c r="A556" s="6" t="s">
        <v>1061</v>
      </c>
      <c r="B556" s="9" t="s">
        <v>4560</v>
      </c>
      <c r="C556" s="6" t="s">
        <v>31</v>
      </c>
      <c r="D556" s="7">
        <v>5</v>
      </c>
      <c r="E556" s="6" t="s">
        <v>1062</v>
      </c>
      <c r="F556" s="6" t="s">
        <v>224</v>
      </c>
      <c r="G556" s="6" t="s">
        <v>4559</v>
      </c>
      <c r="H556" s="6" t="s">
        <v>42</v>
      </c>
      <c r="I556" s="6" t="s">
        <v>29</v>
      </c>
      <c r="J556" s="6" t="s">
        <v>37</v>
      </c>
      <c r="K556" s="7">
        <v>13</v>
      </c>
      <c r="L556" s="6" t="s">
        <v>1063</v>
      </c>
      <c r="M556" s="6" t="s">
        <v>1064</v>
      </c>
      <c r="N556" s="6" t="s">
        <v>8</v>
      </c>
      <c r="O556" s="6" t="s">
        <v>5</v>
      </c>
      <c r="P556" s="6" t="s">
        <v>881</v>
      </c>
      <c r="Q556" s="4">
        <v>88</v>
      </c>
      <c r="R556" s="21">
        <v>1.3148437500000001</v>
      </c>
      <c r="S556" s="23">
        <f>R556*D556</f>
        <v>6.57421875</v>
      </c>
      <c r="T556" s="2"/>
      <c r="U556" s="2"/>
    </row>
    <row r="557" spans="1:21" ht="15.75" customHeight="1" x14ac:dyDescent="0.25">
      <c r="A557" s="6" t="s">
        <v>584</v>
      </c>
      <c r="B557" s="6" t="s">
        <v>2352</v>
      </c>
      <c r="C557" s="6" t="s">
        <v>38</v>
      </c>
      <c r="D557" s="7">
        <v>5</v>
      </c>
      <c r="E557" s="6" t="s">
        <v>2353</v>
      </c>
      <c r="F557" s="9" t="s">
        <v>4559</v>
      </c>
      <c r="G557" s="6" t="s">
        <v>33</v>
      </c>
      <c r="H557" s="6" t="s">
        <v>28</v>
      </c>
      <c r="I557" s="6" t="s">
        <v>29</v>
      </c>
      <c r="J557" s="6" t="s">
        <v>30</v>
      </c>
      <c r="K557" s="7">
        <v>13</v>
      </c>
      <c r="L557" s="6" t="s">
        <v>2354</v>
      </c>
      <c r="M557" s="6" t="s">
        <v>1272</v>
      </c>
      <c r="N557" s="6" t="s">
        <v>8</v>
      </c>
      <c r="O557" s="6" t="s">
        <v>5</v>
      </c>
      <c r="P557" s="6" t="s">
        <v>687</v>
      </c>
      <c r="Q557" s="4">
        <v>405</v>
      </c>
      <c r="R557" s="21">
        <v>0.93</v>
      </c>
      <c r="S557" s="23">
        <f>R557*D557</f>
        <v>4.6500000000000004</v>
      </c>
      <c r="T557" s="2"/>
      <c r="U557" s="2"/>
    </row>
    <row r="558" spans="1:21" ht="15.75" customHeight="1" x14ac:dyDescent="0.25">
      <c r="A558" s="6" t="s">
        <v>582</v>
      </c>
      <c r="B558" s="6" t="s">
        <v>2705</v>
      </c>
      <c r="C558" s="6" t="s">
        <v>38</v>
      </c>
      <c r="D558" s="7">
        <v>5</v>
      </c>
      <c r="E558" s="6" t="s">
        <v>2706</v>
      </c>
      <c r="F558" s="6" t="s">
        <v>138</v>
      </c>
      <c r="G558" s="6" t="s">
        <v>33</v>
      </c>
      <c r="H558" s="6" t="s">
        <v>28</v>
      </c>
      <c r="I558" s="6" t="s">
        <v>29</v>
      </c>
      <c r="J558" s="6" t="s">
        <v>30</v>
      </c>
      <c r="K558" s="7">
        <v>11</v>
      </c>
      <c r="L558" s="6" t="s">
        <v>2707</v>
      </c>
      <c r="M558" s="6" t="s">
        <v>808</v>
      </c>
      <c r="N558" s="6" t="s">
        <v>6</v>
      </c>
      <c r="O558" s="6" t="s">
        <v>5</v>
      </c>
      <c r="P558" s="6" t="s">
        <v>692</v>
      </c>
      <c r="Q558" s="4">
        <v>500</v>
      </c>
      <c r="R558" s="21">
        <v>0.86</v>
      </c>
      <c r="S558" s="23">
        <f>R558*D558</f>
        <v>4.3</v>
      </c>
      <c r="T558" s="2"/>
      <c r="U558" s="2"/>
    </row>
    <row r="559" spans="1:21" ht="15.75" customHeight="1" x14ac:dyDescent="0.25">
      <c r="A559" s="6" t="s">
        <v>3349</v>
      </c>
      <c r="B559" s="6" t="s">
        <v>3350</v>
      </c>
      <c r="C559" s="6" t="s">
        <v>38</v>
      </c>
      <c r="D559" s="7">
        <v>5</v>
      </c>
      <c r="E559" s="6" t="s">
        <v>3351</v>
      </c>
      <c r="F559" s="6" t="s">
        <v>369</v>
      </c>
      <c r="G559" s="6" t="s">
        <v>27</v>
      </c>
      <c r="H559" s="6" t="s">
        <v>42</v>
      </c>
      <c r="I559" s="6" t="s">
        <v>29</v>
      </c>
      <c r="J559" s="6" t="s">
        <v>37</v>
      </c>
      <c r="K559" s="7">
        <v>11</v>
      </c>
      <c r="L559" s="6" t="s">
        <v>3352</v>
      </c>
      <c r="M559" s="6" t="s">
        <v>2544</v>
      </c>
      <c r="N559" s="6" t="s">
        <v>8</v>
      </c>
      <c r="O559" s="6" t="s">
        <v>5</v>
      </c>
      <c r="P559" s="6" t="s">
        <v>687</v>
      </c>
      <c r="Q559" s="4">
        <v>672</v>
      </c>
      <c r="R559" s="21">
        <v>0.70390625000000007</v>
      </c>
      <c r="S559" s="23">
        <f>R559*D559</f>
        <v>3.5195312500000004</v>
      </c>
      <c r="T559" s="2"/>
      <c r="U559" s="2"/>
    </row>
    <row r="560" spans="1:21" ht="15.75" customHeight="1" x14ac:dyDescent="0.25">
      <c r="A560" s="6" t="s">
        <v>3676</v>
      </c>
      <c r="B560" s="6" t="s">
        <v>3677</v>
      </c>
      <c r="C560" s="6" t="s">
        <v>31</v>
      </c>
      <c r="D560" s="7">
        <v>5</v>
      </c>
      <c r="E560" s="6" t="s">
        <v>3678</v>
      </c>
      <c r="F560" s="6" t="s">
        <v>122</v>
      </c>
      <c r="G560" s="6" t="s">
        <v>35</v>
      </c>
      <c r="H560" s="6" t="s">
        <v>28</v>
      </c>
      <c r="I560" s="6" t="s">
        <v>29</v>
      </c>
      <c r="J560" s="6" t="s">
        <v>37</v>
      </c>
      <c r="K560" s="7">
        <v>7</v>
      </c>
      <c r="L560" s="6" t="s">
        <v>3679</v>
      </c>
      <c r="M560" s="6" t="s">
        <v>1727</v>
      </c>
      <c r="N560" s="6" t="s">
        <v>6</v>
      </c>
      <c r="O560" s="6" t="s">
        <v>5</v>
      </c>
      <c r="P560" s="6" t="s">
        <v>708</v>
      </c>
      <c r="Q560" s="4">
        <v>760</v>
      </c>
      <c r="R560" s="21">
        <v>0.63749999999999996</v>
      </c>
      <c r="S560" s="23">
        <f>R560*D560</f>
        <v>3.1875</v>
      </c>
      <c r="T560" s="2"/>
      <c r="U560" s="2"/>
    </row>
    <row r="561" spans="1:21" ht="15.75" customHeight="1" x14ac:dyDescent="0.25">
      <c r="A561" s="6" t="s">
        <v>4162</v>
      </c>
      <c r="B561" s="6" t="s">
        <v>4163</v>
      </c>
      <c r="C561" s="6" t="s">
        <v>31</v>
      </c>
      <c r="D561" s="7">
        <v>5</v>
      </c>
      <c r="E561" s="6" t="s">
        <v>4164</v>
      </c>
      <c r="F561" s="6" t="s">
        <v>87</v>
      </c>
      <c r="G561" s="6" t="s">
        <v>48</v>
      </c>
      <c r="H561" s="6" t="s">
        <v>28</v>
      </c>
      <c r="I561" s="6" t="s">
        <v>29</v>
      </c>
      <c r="J561" s="6" t="s">
        <v>37</v>
      </c>
      <c r="K561" s="7">
        <v>18</v>
      </c>
      <c r="L561" s="6" t="s">
        <v>4165</v>
      </c>
      <c r="M561" s="6" t="s">
        <v>1487</v>
      </c>
      <c r="N561" s="6" t="s">
        <v>7</v>
      </c>
      <c r="O561" s="6" t="s">
        <v>5</v>
      </c>
      <c r="P561" s="6" t="s">
        <v>737</v>
      </c>
      <c r="Q561" s="4">
        <v>896</v>
      </c>
      <c r="R561" s="21">
        <v>0.52</v>
      </c>
      <c r="S561" s="23">
        <f>R561*D561</f>
        <v>2.6</v>
      </c>
      <c r="T561" s="2"/>
      <c r="U561" s="2"/>
    </row>
    <row r="562" spans="1:21" ht="15.75" customHeight="1" x14ac:dyDescent="0.25">
      <c r="A562" s="6" t="s">
        <v>4178</v>
      </c>
      <c r="B562" s="6" t="s">
        <v>4179</v>
      </c>
      <c r="C562" s="6" t="s">
        <v>31</v>
      </c>
      <c r="D562" s="7">
        <v>5</v>
      </c>
      <c r="E562" s="6" t="s">
        <v>4180</v>
      </c>
      <c r="F562" s="9" t="s">
        <v>4559</v>
      </c>
      <c r="G562" s="6" t="s">
        <v>27</v>
      </c>
      <c r="H562" s="6" t="s">
        <v>42</v>
      </c>
      <c r="I562" s="6" t="s">
        <v>29</v>
      </c>
      <c r="J562" s="6" t="s">
        <v>37</v>
      </c>
      <c r="K562" s="7">
        <v>19</v>
      </c>
      <c r="L562" s="6" t="s">
        <v>4181</v>
      </c>
      <c r="M562" s="6" t="s">
        <v>2671</v>
      </c>
      <c r="N562" s="6" t="s">
        <v>8</v>
      </c>
      <c r="O562" s="6" t="s">
        <v>5</v>
      </c>
      <c r="P562" s="6" t="s">
        <v>702</v>
      </c>
      <c r="Q562" s="4">
        <v>899</v>
      </c>
      <c r="R562" s="21">
        <v>0.51</v>
      </c>
      <c r="S562" s="23">
        <f>R562*D562</f>
        <v>2.5499999999999998</v>
      </c>
      <c r="T562" s="2"/>
      <c r="U562" s="2"/>
    </row>
    <row r="563" spans="1:21" ht="15.75" customHeight="1" x14ac:dyDescent="0.25">
      <c r="A563" s="6" t="s">
        <v>658</v>
      </c>
      <c r="B563" s="6" t="s">
        <v>4306</v>
      </c>
      <c r="C563" s="6" t="s">
        <v>38</v>
      </c>
      <c r="D563" s="7">
        <v>5</v>
      </c>
      <c r="E563" s="6" t="s">
        <v>4307</v>
      </c>
      <c r="F563" s="6" t="s">
        <v>57</v>
      </c>
      <c r="G563" s="6" t="s">
        <v>48</v>
      </c>
      <c r="H563" s="6" t="s">
        <v>28</v>
      </c>
      <c r="I563" s="6" t="s">
        <v>29</v>
      </c>
      <c r="J563" s="6" t="s">
        <v>37</v>
      </c>
      <c r="K563" s="7">
        <v>6</v>
      </c>
      <c r="L563" s="6" t="s">
        <v>4308</v>
      </c>
      <c r="M563" s="6" t="s">
        <v>4309</v>
      </c>
      <c r="N563" s="6" t="s">
        <v>7</v>
      </c>
      <c r="O563" s="6" t="s">
        <v>5</v>
      </c>
      <c r="P563" s="6" t="s">
        <v>784</v>
      </c>
      <c r="Q563" s="4">
        <v>930</v>
      </c>
      <c r="R563" s="21">
        <v>0.47812500000000002</v>
      </c>
      <c r="S563" s="23">
        <f>R563*D563</f>
        <v>2.390625</v>
      </c>
      <c r="T563" s="2"/>
      <c r="U563" s="2"/>
    </row>
    <row r="564" spans="1:21" ht="15.75" customHeight="1" x14ac:dyDescent="0.25">
      <c r="A564" s="6" t="s">
        <v>4331</v>
      </c>
      <c r="B564" s="6" t="s">
        <v>4332</v>
      </c>
      <c r="C564" s="6" t="s">
        <v>38</v>
      </c>
      <c r="D564" s="7">
        <v>5</v>
      </c>
      <c r="E564" s="6" t="s">
        <v>4333</v>
      </c>
      <c r="F564" s="6" t="s">
        <v>90</v>
      </c>
      <c r="G564" s="6" t="s">
        <v>4559</v>
      </c>
      <c r="H564" s="6" t="s">
        <v>28</v>
      </c>
      <c r="I564" s="6" t="s">
        <v>29</v>
      </c>
      <c r="J564" s="6" t="s">
        <v>30</v>
      </c>
      <c r="K564" s="7">
        <v>7</v>
      </c>
      <c r="L564" s="6" t="s">
        <v>4334</v>
      </c>
      <c r="M564" s="6" t="s">
        <v>2784</v>
      </c>
      <c r="N564" s="6" t="s">
        <v>6</v>
      </c>
      <c r="O564" s="6" t="s">
        <v>5</v>
      </c>
      <c r="P564" s="6" t="s">
        <v>708</v>
      </c>
      <c r="Q564" s="4">
        <v>939</v>
      </c>
      <c r="R564" s="21">
        <v>0.46750000000000003</v>
      </c>
      <c r="S564" s="23">
        <f>R564*D564</f>
        <v>2.3375000000000004</v>
      </c>
      <c r="T564" s="2"/>
      <c r="U564" s="2"/>
    </row>
    <row r="565" spans="1:21" ht="15.75" customHeight="1" x14ac:dyDescent="0.25">
      <c r="A565" s="6" t="s">
        <v>595</v>
      </c>
      <c r="B565" s="6" t="s">
        <v>4488</v>
      </c>
      <c r="C565" s="6" t="s">
        <v>38</v>
      </c>
      <c r="D565" s="7">
        <v>5</v>
      </c>
      <c r="E565" s="6" t="s">
        <v>4489</v>
      </c>
      <c r="F565" s="6" t="s">
        <v>112</v>
      </c>
      <c r="G565" s="6" t="s">
        <v>4559</v>
      </c>
      <c r="H565" s="6" t="s">
        <v>28</v>
      </c>
      <c r="I565" s="6" t="s">
        <v>29</v>
      </c>
      <c r="J565" s="6" t="s">
        <v>37</v>
      </c>
      <c r="K565" s="7">
        <v>21</v>
      </c>
      <c r="L565" s="6" t="s">
        <v>4490</v>
      </c>
      <c r="M565" s="6" t="s">
        <v>4491</v>
      </c>
      <c r="N565" s="6" t="s">
        <v>8</v>
      </c>
      <c r="O565" s="6" t="s">
        <v>5</v>
      </c>
      <c r="P565" s="6" t="s">
        <v>687</v>
      </c>
      <c r="Q565" s="4">
        <v>983</v>
      </c>
      <c r="R565" s="21">
        <v>0.41</v>
      </c>
      <c r="S565" s="23">
        <f>R565*D565</f>
        <v>2.0499999999999998</v>
      </c>
      <c r="T565" s="2"/>
      <c r="U565" s="2"/>
    </row>
    <row r="566" spans="1:21" ht="15.75" customHeight="1" x14ac:dyDescent="0.25">
      <c r="A566" s="6" t="s">
        <v>180</v>
      </c>
      <c r="B566" s="6" t="s">
        <v>472</v>
      </c>
      <c r="C566" s="6" t="s">
        <v>31</v>
      </c>
      <c r="D566" s="7">
        <v>49</v>
      </c>
      <c r="E566" s="6" t="s">
        <v>1065</v>
      </c>
      <c r="F566" s="6" t="s">
        <v>91</v>
      </c>
      <c r="G566" s="6" t="s">
        <v>48</v>
      </c>
      <c r="H566" s="6" t="s">
        <v>28</v>
      </c>
      <c r="I566" s="6" t="s">
        <v>29</v>
      </c>
      <c r="J566" s="6" t="s">
        <v>30</v>
      </c>
      <c r="K566" s="7">
        <v>14</v>
      </c>
      <c r="L566" s="6" t="s">
        <v>1066</v>
      </c>
      <c r="M566" s="6" t="s">
        <v>1067</v>
      </c>
      <c r="N566" s="6" t="s">
        <v>8</v>
      </c>
      <c r="O566" s="6" t="s">
        <v>5</v>
      </c>
      <c r="P566" s="6" t="s">
        <v>702</v>
      </c>
      <c r="Q566" s="4">
        <v>89</v>
      </c>
      <c r="R566" s="21">
        <v>1.3125</v>
      </c>
      <c r="S566" s="23">
        <f>R566*D566</f>
        <v>64.3125</v>
      </c>
      <c r="T566" s="2"/>
      <c r="U566" s="2"/>
    </row>
    <row r="567" spans="1:21" ht="15.75" customHeight="1" x14ac:dyDescent="0.25">
      <c r="A567" s="6" t="s">
        <v>1741</v>
      </c>
      <c r="B567" s="6" t="s">
        <v>1742</v>
      </c>
      <c r="C567" s="6" t="s">
        <v>31</v>
      </c>
      <c r="D567" s="7">
        <v>49</v>
      </c>
      <c r="E567" s="6" t="s">
        <v>1743</v>
      </c>
      <c r="F567" s="6" t="s">
        <v>74</v>
      </c>
      <c r="G567" s="6" t="s">
        <v>33</v>
      </c>
      <c r="H567" s="6" t="s">
        <v>40</v>
      </c>
      <c r="I567" s="6" t="s">
        <v>29</v>
      </c>
      <c r="J567" s="6" t="s">
        <v>30</v>
      </c>
      <c r="K567" s="7">
        <v>10</v>
      </c>
      <c r="L567" s="6" t="s">
        <v>1744</v>
      </c>
      <c r="M567" s="6" t="s">
        <v>979</v>
      </c>
      <c r="N567" s="6" t="s">
        <v>6</v>
      </c>
      <c r="O567" s="6" t="s">
        <v>5</v>
      </c>
      <c r="P567" s="6" t="s">
        <v>708</v>
      </c>
      <c r="Q567" s="4">
        <v>248</v>
      </c>
      <c r="R567" s="21">
        <v>1.078125</v>
      </c>
      <c r="S567" s="23">
        <f>R567*D567</f>
        <v>52.828125</v>
      </c>
      <c r="T567" s="2"/>
      <c r="U567" s="2"/>
    </row>
    <row r="568" spans="1:21" ht="15.75" customHeight="1" x14ac:dyDescent="0.25">
      <c r="A568" s="6" t="s">
        <v>1778</v>
      </c>
      <c r="B568" s="6" t="s">
        <v>1779</v>
      </c>
      <c r="C568" s="6" t="s">
        <v>38</v>
      </c>
      <c r="D568" s="7">
        <v>49</v>
      </c>
      <c r="E568" s="6" t="s">
        <v>1780</v>
      </c>
      <c r="F568" s="6" t="s">
        <v>186</v>
      </c>
      <c r="G568" s="6" t="s">
        <v>41</v>
      </c>
      <c r="H568" s="6" t="s">
        <v>28</v>
      </c>
      <c r="I568" s="6" t="s">
        <v>29</v>
      </c>
      <c r="J568" s="6" t="s">
        <v>37</v>
      </c>
      <c r="K568" s="7">
        <v>15</v>
      </c>
      <c r="L568" s="6" t="s">
        <v>1781</v>
      </c>
      <c r="M568" s="6" t="s">
        <v>1782</v>
      </c>
      <c r="N568" s="6" t="s">
        <v>7</v>
      </c>
      <c r="O568" s="6" t="s">
        <v>5</v>
      </c>
      <c r="P568" s="6" t="s">
        <v>881</v>
      </c>
      <c r="Q568" s="4">
        <v>252</v>
      </c>
      <c r="R568" s="21">
        <v>1.0731250000000001</v>
      </c>
      <c r="S568" s="23">
        <f>R568*D568</f>
        <v>52.583125000000003</v>
      </c>
      <c r="T568" s="2"/>
      <c r="U568" s="2"/>
    </row>
    <row r="569" spans="1:21" ht="15.75" customHeight="1" x14ac:dyDescent="0.25">
      <c r="A569" s="6" t="s">
        <v>2985</v>
      </c>
      <c r="B569" s="6" t="s">
        <v>2986</v>
      </c>
      <c r="C569" s="6" t="s">
        <v>38</v>
      </c>
      <c r="D569" s="7">
        <v>49</v>
      </c>
      <c r="E569" s="6" t="s">
        <v>2987</v>
      </c>
      <c r="F569" s="6" t="s">
        <v>490</v>
      </c>
      <c r="G569" s="6" t="s">
        <v>35</v>
      </c>
      <c r="H569" s="6" t="s">
        <v>42</v>
      </c>
      <c r="I569" s="6" t="s">
        <v>29</v>
      </c>
      <c r="J569" s="6" t="s">
        <v>30</v>
      </c>
      <c r="K569" s="7">
        <v>18</v>
      </c>
      <c r="L569" s="6" t="s">
        <v>2988</v>
      </c>
      <c r="M569" s="6" t="s">
        <v>2010</v>
      </c>
      <c r="N569" s="6" t="s">
        <v>7</v>
      </c>
      <c r="O569" s="6" t="s">
        <v>5</v>
      </c>
      <c r="P569" s="6" t="s">
        <v>708</v>
      </c>
      <c r="Q569" s="4">
        <v>574</v>
      </c>
      <c r="R569" s="21">
        <v>0.79899999999999993</v>
      </c>
      <c r="S569" s="23">
        <f>R569*D569</f>
        <v>39.150999999999996</v>
      </c>
      <c r="T569" s="2"/>
      <c r="U569" s="2"/>
    </row>
    <row r="570" spans="1:21" ht="15.75" customHeight="1" x14ac:dyDescent="0.25">
      <c r="A570" s="6" t="s">
        <v>2893</v>
      </c>
      <c r="B570" s="6" t="s">
        <v>3142</v>
      </c>
      <c r="C570" s="6" t="s">
        <v>38</v>
      </c>
      <c r="D570" s="7">
        <v>49</v>
      </c>
      <c r="E570" s="8">
        <v>26940</v>
      </c>
      <c r="F570" s="6" t="s">
        <v>115</v>
      </c>
      <c r="G570" s="6" t="s">
        <v>48</v>
      </c>
      <c r="H570" s="6" t="s">
        <v>28</v>
      </c>
      <c r="I570" s="6" t="s">
        <v>29</v>
      </c>
      <c r="J570" s="6" t="s">
        <v>37</v>
      </c>
      <c r="K570" s="7">
        <v>8</v>
      </c>
      <c r="L570" s="6" t="s">
        <v>3143</v>
      </c>
      <c r="M570" s="6" t="s">
        <v>3144</v>
      </c>
      <c r="N570" s="6" t="s">
        <v>6</v>
      </c>
      <c r="O570" s="6" t="s">
        <v>5</v>
      </c>
      <c r="P570" s="6" t="s">
        <v>708</v>
      </c>
      <c r="Q570" s="4">
        <v>617</v>
      </c>
      <c r="R570" s="21">
        <v>0.75437499999999991</v>
      </c>
      <c r="S570" s="23">
        <f>R570*D570</f>
        <v>36.964374999999997</v>
      </c>
      <c r="T570" s="2"/>
      <c r="U570" s="2"/>
    </row>
    <row r="571" spans="1:21" ht="15.75" customHeight="1" x14ac:dyDescent="0.25">
      <c r="A571" s="6" t="s">
        <v>3599</v>
      </c>
      <c r="B571" s="6" t="s">
        <v>319</v>
      </c>
      <c r="C571" s="6" t="s">
        <v>38</v>
      </c>
      <c r="D571" s="7">
        <v>49</v>
      </c>
      <c r="E571" s="6" t="s">
        <v>3600</v>
      </c>
      <c r="F571" s="9" t="s">
        <v>4559</v>
      </c>
      <c r="G571" s="6" t="s">
        <v>65</v>
      </c>
      <c r="H571" s="6" t="s">
        <v>42</v>
      </c>
      <c r="I571" s="6" t="s">
        <v>29</v>
      </c>
      <c r="J571" s="6" t="s">
        <v>37</v>
      </c>
      <c r="K571" s="7">
        <v>9</v>
      </c>
      <c r="L571" s="6" t="s">
        <v>3601</v>
      </c>
      <c r="M571" s="6" t="s">
        <v>1807</v>
      </c>
      <c r="N571" s="6" t="s">
        <v>6</v>
      </c>
      <c r="O571" s="6" t="s">
        <v>5</v>
      </c>
      <c r="P571" s="6" t="s">
        <v>692</v>
      </c>
      <c r="Q571" s="4">
        <v>741</v>
      </c>
      <c r="R571" s="21">
        <v>0.65874999999999995</v>
      </c>
      <c r="S571" s="23">
        <f>R571*D571</f>
        <v>32.278749999999995</v>
      </c>
      <c r="T571" s="2"/>
      <c r="U571" s="2"/>
    </row>
    <row r="572" spans="1:21" ht="15.75" customHeight="1" x14ac:dyDescent="0.25">
      <c r="A572" s="6" t="s">
        <v>3775</v>
      </c>
      <c r="B572" s="6" t="s">
        <v>3776</v>
      </c>
      <c r="C572" s="6" t="s">
        <v>38</v>
      </c>
      <c r="D572" s="7">
        <v>49</v>
      </c>
      <c r="E572" s="6" t="s">
        <v>3777</v>
      </c>
      <c r="F572" s="6" t="s">
        <v>141</v>
      </c>
      <c r="G572" s="6" t="s">
        <v>33</v>
      </c>
      <c r="H572" s="6" t="s">
        <v>40</v>
      </c>
      <c r="I572" s="6" t="s">
        <v>29</v>
      </c>
      <c r="J572" s="6" t="s">
        <v>37</v>
      </c>
      <c r="K572" s="7">
        <v>9</v>
      </c>
      <c r="L572" s="6" t="s">
        <v>3778</v>
      </c>
      <c r="M572" s="6" t="s">
        <v>2289</v>
      </c>
      <c r="N572" s="6" t="s">
        <v>6</v>
      </c>
      <c r="O572" s="6" t="s">
        <v>5</v>
      </c>
      <c r="P572" s="6" t="s">
        <v>766</v>
      </c>
      <c r="Q572" s="4">
        <v>788</v>
      </c>
      <c r="R572" s="21">
        <v>0.61250000000000004</v>
      </c>
      <c r="S572" s="23">
        <f>R572*D572</f>
        <v>30.012500000000003</v>
      </c>
      <c r="T572" s="2"/>
      <c r="U572" s="2"/>
    </row>
    <row r="573" spans="1:21" ht="15.75" customHeight="1" x14ac:dyDescent="0.25">
      <c r="A573" s="6" t="s">
        <v>620</v>
      </c>
      <c r="B573" s="6" t="s">
        <v>3918</v>
      </c>
      <c r="C573" s="6" t="s">
        <v>38</v>
      </c>
      <c r="D573" s="7">
        <v>49</v>
      </c>
      <c r="E573" s="6" t="s">
        <v>3919</v>
      </c>
      <c r="F573" s="6" t="s">
        <v>123</v>
      </c>
      <c r="G573" s="6" t="s">
        <v>4559</v>
      </c>
      <c r="H573" s="6" t="s">
        <v>42</v>
      </c>
      <c r="I573" s="6" t="s">
        <v>29</v>
      </c>
      <c r="J573" s="6" t="s">
        <v>37</v>
      </c>
      <c r="K573" s="7">
        <v>9</v>
      </c>
      <c r="L573" s="6" t="s">
        <v>3920</v>
      </c>
      <c r="M573" s="6" t="s">
        <v>827</v>
      </c>
      <c r="N573" s="6" t="s">
        <v>6</v>
      </c>
      <c r="O573" s="6" t="s">
        <v>5</v>
      </c>
      <c r="P573" s="6" t="s">
        <v>737</v>
      </c>
      <c r="Q573" s="4">
        <v>828</v>
      </c>
      <c r="R573" s="21">
        <v>0.57999999999999996</v>
      </c>
      <c r="S573" s="23">
        <f>R573*D573</f>
        <v>28.419999999999998</v>
      </c>
      <c r="T573" s="2"/>
      <c r="U573" s="2"/>
    </row>
    <row r="574" spans="1:21" ht="15.75" customHeight="1" x14ac:dyDescent="0.25">
      <c r="A574" s="6" t="s">
        <v>4219</v>
      </c>
      <c r="B574" s="6" t="s">
        <v>4220</v>
      </c>
      <c r="C574" s="6" t="s">
        <v>38</v>
      </c>
      <c r="D574" s="7">
        <v>49</v>
      </c>
      <c r="E574" s="6" t="s">
        <v>4221</v>
      </c>
      <c r="F574" s="9" t="s">
        <v>4559</v>
      </c>
      <c r="G574" s="6" t="s">
        <v>48</v>
      </c>
      <c r="H574" s="6" t="s">
        <v>28</v>
      </c>
      <c r="I574" s="6" t="s">
        <v>29</v>
      </c>
      <c r="J574" s="6" t="s">
        <v>37</v>
      </c>
      <c r="K574" s="7">
        <v>18</v>
      </c>
      <c r="L574" s="6" t="s">
        <v>4222</v>
      </c>
      <c r="M574" s="6" t="s">
        <v>3373</v>
      </c>
      <c r="N574" s="6" t="s">
        <v>8</v>
      </c>
      <c r="O574" s="6" t="s">
        <v>5</v>
      </c>
      <c r="P574" s="6" t="s">
        <v>689</v>
      </c>
      <c r="Q574" s="4">
        <v>904</v>
      </c>
      <c r="R574" s="21">
        <v>0.5</v>
      </c>
      <c r="S574" s="23">
        <f>R574*D574</f>
        <v>24.5</v>
      </c>
      <c r="T574" s="2"/>
      <c r="U574" s="2"/>
    </row>
    <row r="575" spans="1:21" ht="15.75" customHeight="1" x14ac:dyDescent="0.25">
      <c r="A575" s="6" t="s">
        <v>732</v>
      </c>
      <c r="B575" s="6" t="s">
        <v>733</v>
      </c>
      <c r="C575" s="6" t="s">
        <v>31</v>
      </c>
      <c r="D575" s="7">
        <v>48</v>
      </c>
      <c r="E575" s="6" t="s">
        <v>734</v>
      </c>
      <c r="F575" s="6" t="s">
        <v>215</v>
      </c>
      <c r="G575" s="6" t="s">
        <v>48</v>
      </c>
      <c r="H575" s="6" t="s">
        <v>28</v>
      </c>
      <c r="I575" s="6" t="s">
        <v>29</v>
      </c>
      <c r="J575" s="6" t="s">
        <v>37</v>
      </c>
      <c r="K575" s="7">
        <v>10</v>
      </c>
      <c r="L575" s="6" t="s">
        <v>735</v>
      </c>
      <c r="M575" s="6" t="s">
        <v>736</v>
      </c>
      <c r="N575" s="6" t="s">
        <v>7</v>
      </c>
      <c r="O575" s="6" t="s">
        <v>5</v>
      </c>
      <c r="P575" s="6" t="s">
        <v>737</v>
      </c>
      <c r="Q575" s="4">
        <v>12</v>
      </c>
      <c r="R575" s="21">
        <v>1.625</v>
      </c>
      <c r="S575" s="23">
        <f>R575*D575</f>
        <v>78</v>
      </c>
      <c r="T575" s="2"/>
      <c r="U575" s="2"/>
    </row>
    <row r="576" spans="1:21" ht="15.75" customHeight="1" x14ac:dyDescent="0.25">
      <c r="A576" s="6" t="s">
        <v>832</v>
      </c>
      <c r="B576" s="6" t="s">
        <v>833</v>
      </c>
      <c r="C576" s="6" t="s">
        <v>38</v>
      </c>
      <c r="D576" s="7">
        <v>48</v>
      </c>
      <c r="E576" s="6" t="s">
        <v>834</v>
      </c>
      <c r="F576" s="6" t="s">
        <v>46</v>
      </c>
      <c r="G576" s="6" t="s">
        <v>33</v>
      </c>
      <c r="H576" s="6" t="s">
        <v>40</v>
      </c>
      <c r="I576" s="6" t="s">
        <v>29</v>
      </c>
      <c r="J576" s="6" t="s">
        <v>30</v>
      </c>
      <c r="K576" s="7">
        <v>13</v>
      </c>
      <c r="L576" s="6" t="s">
        <v>835</v>
      </c>
      <c r="M576" s="6" t="s">
        <v>795</v>
      </c>
      <c r="N576" s="6" t="s">
        <v>6</v>
      </c>
      <c r="O576" s="6" t="s">
        <v>5</v>
      </c>
      <c r="P576" s="6" t="s">
        <v>697</v>
      </c>
      <c r="Q576" s="4">
        <v>36</v>
      </c>
      <c r="R576" s="21">
        <v>1.4476562500000001</v>
      </c>
      <c r="S576" s="23">
        <f>R576*D576</f>
        <v>69.487500000000011</v>
      </c>
      <c r="T576" s="2"/>
      <c r="U576" s="2"/>
    </row>
    <row r="577" spans="1:21" ht="15.75" customHeight="1" x14ac:dyDescent="0.25">
      <c r="A577" s="6" t="s">
        <v>1047</v>
      </c>
      <c r="B577" s="6" t="s">
        <v>1048</v>
      </c>
      <c r="C577" s="6" t="s">
        <v>31</v>
      </c>
      <c r="D577" s="7">
        <v>48</v>
      </c>
      <c r="E577" s="6" t="s">
        <v>1049</v>
      </c>
      <c r="F577" s="6" t="s">
        <v>175</v>
      </c>
      <c r="G577" s="6" t="s">
        <v>48</v>
      </c>
      <c r="H577" s="6" t="s">
        <v>42</v>
      </c>
      <c r="I577" s="6" t="s">
        <v>29</v>
      </c>
      <c r="J577" s="6" t="s">
        <v>30</v>
      </c>
      <c r="K577" s="7">
        <v>16</v>
      </c>
      <c r="L577" s="6" t="s">
        <v>1050</v>
      </c>
      <c r="M577" s="6" t="s">
        <v>1051</v>
      </c>
      <c r="N577" s="6" t="s">
        <v>8</v>
      </c>
      <c r="O577" s="6" t="s">
        <v>5</v>
      </c>
      <c r="P577" s="6" t="s">
        <v>689</v>
      </c>
      <c r="Q577" s="4">
        <v>85</v>
      </c>
      <c r="R577" s="21">
        <v>1.325</v>
      </c>
      <c r="S577" s="23">
        <f>R577*D577</f>
        <v>63.599999999999994</v>
      </c>
      <c r="T577" s="2"/>
      <c r="U577" s="2"/>
    </row>
    <row r="578" spans="1:21" ht="15.75" customHeight="1" x14ac:dyDescent="0.25">
      <c r="A578" s="6" t="s">
        <v>1665</v>
      </c>
      <c r="B578" s="6" t="s">
        <v>1666</v>
      </c>
      <c r="C578" s="6" t="s">
        <v>38</v>
      </c>
      <c r="D578" s="7">
        <v>48</v>
      </c>
      <c r="E578" s="6" t="s">
        <v>1667</v>
      </c>
      <c r="F578" s="6" t="s">
        <v>171</v>
      </c>
      <c r="G578" s="6" t="s">
        <v>27</v>
      </c>
      <c r="H578" s="6" t="s">
        <v>40</v>
      </c>
      <c r="I578" s="6" t="s">
        <v>29</v>
      </c>
      <c r="J578" s="6" t="s">
        <v>30</v>
      </c>
      <c r="K578" s="7">
        <v>14</v>
      </c>
      <c r="L578" s="6" t="s">
        <v>1668</v>
      </c>
      <c r="M578" s="6" t="s">
        <v>1169</v>
      </c>
      <c r="N578" s="6" t="s">
        <v>6</v>
      </c>
      <c r="O578" s="6" t="s">
        <v>5</v>
      </c>
      <c r="P578" s="6" t="s">
        <v>784</v>
      </c>
      <c r="Q578" s="4">
        <v>230</v>
      </c>
      <c r="R578" s="21">
        <v>1.109375</v>
      </c>
      <c r="S578" s="23">
        <f>R578*D578</f>
        <v>53.25</v>
      </c>
      <c r="T578" s="2"/>
      <c r="U578" s="2"/>
    </row>
    <row r="579" spans="1:21" ht="15.75" customHeight="1" x14ac:dyDescent="0.25">
      <c r="A579" s="6" t="s">
        <v>477</v>
      </c>
      <c r="B579" s="6" t="s">
        <v>1848</v>
      </c>
      <c r="C579" s="6" t="s">
        <v>31</v>
      </c>
      <c r="D579" s="7">
        <v>48</v>
      </c>
      <c r="E579" s="6" t="s">
        <v>1849</v>
      </c>
      <c r="F579" s="6" t="s">
        <v>26</v>
      </c>
      <c r="G579" s="6" t="s">
        <v>48</v>
      </c>
      <c r="H579" s="6" t="s">
        <v>28</v>
      </c>
      <c r="I579" s="6" t="s">
        <v>29</v>
      </c>
      <c r="J579" s="6" t="s">
        <v>37</v>
      </c>
      <c r="K579" s="7">
        <v>6</v>
      </c>
      <c r="L579" s="6" t="s">
        <v>1850</v>
      </c>
      <c r="M579" s="6" t="s">
        <v>1478</v>
      </c>
      <c r="N579" s="6" t="s">
        <v>8</v>
      </c>
      <c r="O579" s="6" t="s">
        <v>5</v>
      </c>
      <c r="P579" s="6" t="s">
        <v>702</v>
      </c>
      <c r="Q579" s="4">
        <v>274</v>
      </c>
      <c r="R579" s="21">
        <v>1.0518749999999999</v>
      </c>
      <c r="S579" s="23">
        <f>R579*D579</f>
        <v>50.489999999999995</v>
      </c>
      <c r="T579" s="2"/>
      <c r="U579" s="2"/>
    </row>
    <row r="580" spans="1:21" ht="15.75" customHeight="1" x14ac:dyDescent="0.25">
      <c r="A580" s="6" t="s">
        <v>2382</v>
      </c>
      <c r="B580" s="6" t="s">
        <v>2383</v>
      </c>
      <c r="C580" s="6" t="s">
        <v>38</v>
      </c>
      <c r="D580" s="7">
        <v>48</v>
      </c>
      <c r="E580" s="6" t="s">
        <v>2384</v>
      </c>
      <c r="F580" s="6" t="s">
        <v>295</v>
      </c>
      <c r="G580" s="6" t="s">
        <v>27</v>
      </c>
      <c r="H580" s="6" t="s">
        <v>42</v>
      </c>
      <c r="I580" s="6" t="s">
        <v>29</v>
      </c>
      <c r="J580" s="6" t="s">
        <v>37</v>
      </c>
      <c r="K580" s="7">
        <v>11</v>
      </c>
      <c r="L580" s="6" t="s">
        <v>2385</v>
      </c>
      <c r="M580" s="6" t="s">
        <v>1064</v>
      </c>
      <c r="N580" s="6" t="s">
        <v>8</v>
      </c>
      <c r="O580" s="6" t="s">
        <v>5</v>
      </c>
      <c r="P580" s="6" t="s">
        <v>881</v>
      </c>
      <c r="Q580" s="4">
        <v>414</v>
      </c>
      <c r="R580" s="21">
        <v>0.92437499999999995</v>
      </c>
      <c r="S580" s="23">
        <f>R580*D580</f>
        <v>44.37</v>
      </c>
      <c r="T580" s="2"/>
      <c r="U580" s="2"/>
    </row>
    <row r="581" spans="1:21" ht="15.75" customHeight="1" x14ac:dyDescent="0.25">
      <c r="A581" s="6" t="s">
        <v>3238</v>
      </c>
      <c r="B581" s="6" t="s">
        <v>3239</v>
      </c>
      <c r="C581" s="6" t="s">
        <v>38</v>
      </c>
      <c r="D581" s="7">
        <v>48</v>
      </c>
      <c r="E581" s="6" t="s">
        <v>3240</v>
      </c>
      <c r="F581" s="6" t="s">
        <v>26</v>
      </c>
      <c r="G581" s="6" t="s">
        <v>48</v>
      </c>
      <c r="H581" s="6" t="s">
        <v>40</v>
      </c>
      <c r="I581" s="6" t="s">
        <v>29</v>
      </c>
      <c r="J581" s="6" t="s">
        <v>37</v>
      </c>
      <c r="K581" s="7">
        <v>14</v>
      </c>
      <c r="L581" s="6" t="s">
        <v>3241</v>
      </c>
      <c r="M581" s="6" t="s">
        <v>3036</v>
      </c>
      <c r="N581" s="6" t="s">
        <v>6</v>
      </c>
      <c r="O581" s="6" t="s">
        <v>5</v>
      </c>
      <c r="P581" s="6" t="s">
        <v>1142</v>
      </c>
      <c r="Q581" s="4">
        <v>643</v>
      </c>
      <c r="R581" s="21">
        <v>0.73099999999999998</v>
      </c>
      <c r="S581" s="23">
        <f>R581*D581</f>
        <v>35.088000000000001</v>
      </c>
      <c r="T581" s="2"/>
      <c r="U581" s="2"/>
    </row>
    <row r="582" spans="1:21" ht="15.75" customHeight="1" x14ac:dyDescent="0.25">
      <c r="A582" s="6" t="s">
        <v>549</v>
      </c>
      <c r="B582" s="6" t="s">
        <v>3592</v>
      </c>
      <c r="C582" s="6" t="s">
        <v>31</v>
      </c>
      <c r="D582" s="7">
        <v>48</v>
      </c>
      <c r="E582" s="6" t="s">
        <v>3593</v>
      </c>
      <c r="F582" s="6" t="s">
        <v>115</v>
      </c>
      <c r="G582" s="6" t="s">
        <v>48</v>
      </c>
      <c r="H582" s="6" t="s">
        <v>42</v>
      </c>
      <c r="I582" s="6" t="s">
        <v>29</v>
      </c>
      <c r="J582" s="6" t="s">
        <v>37</v>
      </c>
      <c r="K582" s="7">
        <v>16</v>
      </c>
      <c r="L582" s="6" t="s">
        <v>3594</v>
      </c>
      <c r="M582" s="6" t="s">
        <v>701</v>
      </c>
      <c r="N582" s="6" t="s">
        <v>8</v>
      </c>
      <c r="O582" s="6" t="s">
        <v>5</v>
      </c>
      <c r="P582" s="6" t="s">
        <v>702</v>
      </c>
      <c r="Q582" s="4">
        <v>739</v>
      </c>
      <c r="R582" s="21">
        <v>0.66</v>
      </c>
      <c r="S582" s="23">
        <f>R582*D582</f>
        <v>31.68</v>
      </c>
      <c r="T582" s="2"/>
      <c r="U582" s="2"/>
    </row>
    <row r="583" spans="1:21" ht="15.75" customHeight="1" x14ac:dyDescent="0.25">
      <c r="A583" s="6" t="s">
        <v>3767</v>
      </c>
      <c r="B583" s="9" t="s">
        <v>4560</v>
      </c>
      <c r="C583" s="6" t="s">
        <v>38</v>
      </c>
      <c r="D583" s="7">
        <v>48</v>
      </c>
      <c r="E583" s="6" t="s">
        <v>3768</v>
      </c>
      <c r="F583" s="6" t="s">
        <v>63</v>
      </c>
      <c r="G583" s="6" t="s">
        <v>27</v>
      </c>
      <c r="H583" s="6" t="s">
        <v>42</v>
      </c>
      <c r="I583" s="6" t="s">
        <v>29</v>
      </c>
      <c r="J583" s="6" t="s">
        <v>30</v>
      </c>
      <c r="K583" s="7">
        <v>11</v>
      </c>
      <c r="L583" s="6" t="s">
        <v>3769</v>
      </c>
      <c r="M583" s="6" t="s">
        <v>3756</v>
      </c>
      <c r="N583" s="6" t="s">
        <v>7</v>
      </c>
      <c r="O583" s="6" t="s">
        <v>5</v>
      </c>
      <c r="P583" s="6" t="s">
        <v>881</v>
      </c>
      <c r="Q583" s="4">
        <v>786</v>
      </c>
      <c r="R583" s="21">
        <v>0.61624999999999996</v>
      </c>
      <c r="S583" s="23">
        <f>R583*D583</f>
        <v>29.58</v>
      </c>
      <c r="T583" s="2"/>
      <c r="U583" s="2"/>
    </row>
    <row r="584" spans="1:21" ht="15.75" customHeight="1" x14ac:dyDescent="0.25">
      <c r="A584" s="6" t="s">
        <v>4122</v>
      </c>
      <c r="B584" s="6" t="s">
        <v>4123</v>
      </c>
      <c r="C584" s="6" t="s">
        <v>31</v>
      </c>
      <c r="D584" s="7">
        <v>48</v>
      </c>
      <c r="E584" s="6" t="s">
        <v>4124</v>
      </c>
      <c r="F584" s="6" t="s">
        <v>132</v>
      </c>
      <c r="G584" s="6" t="s">
        <v>77</v>
      </c>
      <c r="H584" s="6" t="s">
        <v>28</v>
      </c>
      <c r="I584" s="6" t="s">
        <v>29</v>
      </c>
      <c r="J584" s="6" t="s">
        <v>37</v>
      </c>
      <c r="K584" s="7">
        <v>14</v>
      </c>
      <c r="L584" s="6" t="s">
        <v>4125</v>
      </c>
      <c r="M584" s="6" t="s">
        <v>4126</v>
      </c>
      <c r="N584" s="6" t="s">
        <v>7</v>
      </c>
      <c r="O584" s="6" t="s">
        <v>5</v>
      </c>
      <c r="P584" s="6" t="s">
        <v>708</v>
      </c>
      <c r="Q584" s="4">
        <v>883</v>
      </c>
      <c r="R584" s="21">
        <v>0.53125</v>
      </c>
      <c r="S584" s="23">
        <f>R584*D584</f>
        <v>25.5</v>
      </c>
      <c r="T584" s="2"/>
      <c r="U584" s="2"/>
    </row>
    <row r="585" spans="1:21" ht="15.75" customHeight="1" x14ac:dyDescent="0.25">
      <c r="A585" s="6" t="s">
        <v>4190</v>
      </c>
      <c r="B585" s="6" t="s">
        <v>4191</v>
      </c>
      <c r="C585" s="6" t="s">
        <v>31</v>
      </c>
      <c r="D585" s="7">
        <v>48</v>
      </c>
      <c r="E585" s="6" t="s">
        <v>4192</v>
      </c>
      <c r="F585" s="6" t="s">
        <v>88</v>
      </c>
      <c r="G585" s="6" t="s">
        <v>33</v>
      </c>
      <c r="H585" s="6" t="s">
        <v>28</v>
      </c>
      <c r="I585" s="6" t="s">
        <v>29</v>
      </c>
      <c r="J585" s="6" t="s">
        <v>37</v>
      </c>
      <c r="K585" s="7">
        <v>9</v>
      </c>
      <c r="L585" s="6" t="s">
        <v>4193</v>
      </c>
      <c r="M585" s="6" t="s">
        <v>4194</v>
      </c>
      <c r="N585" s="6" t="s">
        <v>7</v>
      </c>
      <c r="O585" s="6" t="s">
        <v>5</v>
      </c>
      <c r="P585" s="6" t="s">
        <v>681</v>
      </c>
      <c r="Q585" s="4">
        <v>903</v>
      </c>
      <c r="R585" s="21">
        <v>0.50149999999999995</v>
      </c>
      <c r="S585" s="23">
        <f>R585*D585</f>
        <v>24.071999999999996</v>
      </c>
      <c r="T585" s="2"/>
      <c r="U585" s="2"/>
    </row>
    <row r="586" spans="1:21" ht="15.75" customHeight="1" x14ac:dyDescent="0.25">
      <c r="A586" s="6" t="s">
        <v>939</v>
      </c>
      <c r="B586" s="6" t="s">
        <v>940</v>
      </c>
      <c r="C586" s="6" t="s">
        <v>31</v>
      </c>
      <c r="D586" s="7">
        <v>47</v>
      </c>
      <c r="E586" s="6" t="s">
        <v>941</v>
      </c>
      <c r="F586" s="6" t="s">
        <v>154</v>
      </c>
      <c r="G586" s="6" t="s">
        <v>33</v>
      </c>
      <c r="H586" s="6" t="s">
        <v>42</v>
      </c>
      <c r="I586" s="6" t="s">
        <v>29</v>
      </c>
      <c r="J586" s="6" t="s">
        <v>30</v>
      </c>
      <c r="K586" s="7">
        <v>17</v>
      </c>
      <c r="L586" s="6" t="s">
        <v>942</v>
      </c>
      <c r="M586" s="6" t="s">
        <v>786</v>
      </c>
      <c r="N586" s="6" t="s">
        <v>8</v>
      </c>
      <c r="O586" s="6" t="s">
        <v>5</v>
      </c>
      <c r="P586" s="6" t="s">
        <v>708</v>
      </c>
      <c r="Q586" s="4">
        <v>57</v>
      </c>
      <c r="R586" s="21">
        <v>1.375</v>
      </c>
      <c r="S586" s="23">
        <f>R586*D586</f>
        <v>64.625</v>
      </c>
      <c r="T586" s="2"/>
      <c r="U586" s="2"/>
    </row>
    <row r="587" spans="1:21" ht="15.75" customHeight="1" x14ac:dyDescent="0.25">
      <c r="A587" s="6" t="s">
        <v>1522</v>
      </c>
      <c r="B587" s="6" t="s">
        <v>1523</v>
      </c>
      <c r="C587" s="6" t="s">
        <v>38</v>
      </c>
      <c r="D587" s="7">
        <v>47</v>
      </c>
      <c r="E587" s="6" t="s">
        <v>1524</v>
      </c>
      <c r="F587" s="6" t="s">
        <v>224</v>
      </c>
      <c r="G587" s="6" t="s">
        <v>45</v>
      </c>
      <c r="H587" s="6" t="s">
        <v>28</v>
      </c>
      <c r="I587" s="6" t="s">
        <v>29</v>
      </c>
      <c r="J587" s="6" t="s">
        <v>37</v>
      </c>
      <c r="K587" s="7">
        <v>7</v>
      </c>
      <c r="L587" s="6" t="s">
        <v>1525</v>
      </c>
      <c r="M587" s="6" t="s">
        <v>921</v>
      </c>
      <c r="N587" s="6" t="s">
        <v>8</v>
      </c>
      <c r="O587" s="6" t="s">
        <v>5</v>
      </c>
      <c r="P587" s="6" t="s">
        <v>689</v>
      </c>
      <c r="Q587" s="4">
        <v>191</v>
      </c>
      <c r="R587" s="21">
        <v>1.1499999999999999</v>
      </c>
      <c r="S587" s="23">
        <f>R587*D587</f>
        <v>54.05</v>
      </c>
      <c r="T587" s="2"/>
      <c r="U587" s="2"/>
    </row>
    <row r="588" spans="1:21" ht="15.75" customHeight="1" x14ac:dyDescent="0.25">
      <c r="A588" s="6" t="s">
        <v>125</v>
      </c>
      <c r="B588" s="9" t="s">
        <v>4560</v>
      </c>
      <c r="C588" s="6" t="s">
        <v>31</v>
      </c>
      <c r="D588" s="7">
        <v>47</v>
      </c>
      <c r="E588" s="6" t="s">
        <v>1557</v>
      </c>
      <c r="F588" s="6" t="s">
        <v>121</v>
      </c>
      <c r="G588" s="6" t="s">
        <v>48</v>
      </c>
      <c r="H588" s="6" t="s">
        <v>40</v>
      </c>
      <c r="I588" s="6" t="s">
        <v>29</v>
      </c>
      <c r="J588" s="6" t="s">
        <v>30</v>
      </c>
      <c r="K588" s="7">
        <v>21</v>
      </c>
      <c r="L588" s="6" t="s">
        <v>1558</v>
      </c>
      <c r="M588" s="6" t="s">
        <v>1559</v>
      </c>
      <c r="N588" s="6" t="s">
        <v>8</v>
      </c>
      <c r="O588" s="6" t="s">
        <v>5</v>
      </c>
      <c r="P588" s="6" t="s">
        <v>702</v>
      </c>
      <c r="Q588" s="4">
        <v>202</v>
      </c>
      <c r="R588" s="21">
        <v>1.140625</v>
      </c>
      <c r="S588" s="23">
        <f>R588*D588</f>
        <v>53.609375</v>
      </c>
      <c r="T588" s="2"/>
      <c r="U588" s="2"/>
    </row>
    <row r="589" spans="1:21" ht="15.75" customHeight="1" x14ac:dyDescent="0.25">
      <c r="A589" s="6" t="s">
        <v>2479</v>
      </c>
      <c r="B589" s="6" t="s">
        <v>2480</v>
      </c>
      <c r="C589" s="6" t="s">
        <v>31</v>
      </c>
      <c r="D589" s="7">
        <v>47</v>
      </c>
      <c r="E589" s="6" t="s">
        <v>2481</v>
      </c>
      <c r="F589" s="6" t="s">
        <v>173</v>
      </c>
      <c r="G589" s="6" t="s">
        <v>33</v>
      </c>
      <c r="H589" s="6" t="s">
        <v>28</v>
      </c>
      <c r="I589" s="6" t="s">
        <v>29</v>
      </c>
      <c r="J589" s="6" t="s">
        <v>37</v>
      </c>
      <c r="K589" s="7">
        <v>7</v>
      </c>
      <c r="L589" s="6" t="s">
        <v>2482</v>
      </c>
      <c r="M589" s="6" t="s">
        <v>1076</v>
      </c>
      <c r="N589" s="6" t="s">
        <v>8</v>
      </c>
      <c r="O589" s="6" t="s">
        <v>5</v>
      </c>
      <c r="P589" s="6" t="s">
        <v>689</v>
      </c>
      <c r="Q589" s="4">
        <v>436</v>
      </c>
      <c r="R589" s="21">
        <v>0.90312499999999996</v>
      </c>
      <c r="S589" s="23">
        <f>R589*D589</f>
        <v>42.446874999999999</v>
      </c>
      <c r="T589" s="2"/>
      <c r="U589" s="2"/>
    </row>
    <row r="590" spans="1:21" ht="15.75" customHeight="1" x14ac:dyDescent="0.25">
      <c r="A590" s="6" t="s">
        <v>2247</v>
      </c>
      <c r="B590" s="6" t="s">
        <v>2525</v>
      </c>
      <c r="C590" s="6" t="s">
        <v>38</v>
      </c>
      <c r="D590" s="7">
        <v>47</v>
      </c>
      <c r="E590" s="6" t="s">
        <v>2526</v>
      </c>
      <c r="F590" s="6" t="s">
        <v>223</v>
      </c>
      <c r="G590" s="6" t="s">
        <v>4559</v>
      </c>
      <c r="H590" s="6" t="s">
        <v>42</v>
      </c>
      <c r="I590" s="6" t="s">
        <v>29</v>
      </c>
      <c r="J590" s="6" t="s">
        <v>30</v>
      </c>
      <c r="K590" s="7">
        <v>3</v>
      </c>
      <c r="L590" s="6" t="s">
        <v>2527</v>
      </c>
      <c r="M590" s="6" t="s">
        <v>2528</v>
      </c>
      <c r="N590" s="6" t="s">
        <v>8</v>
      </c>
      <c r="O590" s="6" t="s">
        <v>5</v>
      </c>
      <c r="P590" s="6" t="s">
        <v>689</v>
      </c>
      <c r="Q590" s="4">
        <v>450</v>
      </c>
      <c r="R590" s="21">
        <v>0.89999999999999991</v>
      </c>
      <c r="S590" s="23">
        <f>R590*D590</f>
        <v>42.3</v>
      </c>
      <c r="T590" s="2"/>
      <c r="U590" s="2"/>
    </row>
    <row r="591" spans="1:21" ht="15.75" customHeight="1" x14ac:dyDescent="0.25">
      <c r="A591" s="6" t="s">
        <v>73</v>
      </c>
      <c r="B591" s="6" t="s">
        <v>469</v>
      </c>
      <c r="C591" s="6" t="s">
        <v>38</v>
      </c>
      <c r="D591" s="7">
        <v>47</v>
      </c>
      <c r="E591" s="6" t="s">
        <v>3008</v>
      </c>
      <c r="F591" s="6" t="s">
        <v>163</v>
      </c>
      <c r="G591" s="6" t="s">
        <v>65</v>
      </c>
      <c r="H591" s="6" t="s">
        <v>28</v>
      </c>
      <c r="I591" s="6" t="s">
        <v>29</v>
      </c>
      <c r="J591" s="6" t="s">
        <v>37</v>
      </c>
      <c r="K591" s="7">
        <v>11</v>
      </c>
      <c r="L591" s="6" t="s">
        <v>3009</v>
      </c>
      <c r="M591" s="6" t="s">
        <v>3010</v>
      </c>
      <c r="N591" s="6" t="s">
        <v>8</v>
      </c>
      <c r="O591" s="6" t="s">
        <v>5</v>
      </c>
      <c r="P591" s="6" t="s">
        <v>689</v>
      </c>
      <c r="Q591" s="4">
        <v>575</v>
      </c>
      <c r="R591" s="21">
        <v>0.796875</v>
      </c>
      <c r="S591" s="23">
        <f>R591*D591</f>
        <v>37.453125</v>
      </c>
      <c r="T591" s="2"/>
      <c r="U591" s="2"/>
    </row>
    <row r="592" spans="1:21" ht="15.75" customHeight="1" x14ac:dyDescent="0.25">
      <c r="A592" s="6" t="s">
        <v>447</v>
      </c>
      <c r="B592" s="9" t="s">
        <v>4560</v>
      </c>
      <c r="C592" s="6" t="s">
        <v>38</v>
      </c>
      <c r="D592" s="7">
        <v>47</v>
      </c>
      <c r="E592" s="6" t="s">
        <v>3139</v>
      </c>
      <c r="F592" s="6" t="s">
        <v>230</v>
      </c>
      <c r="G592" s="6" t="s">
        <v>35</v>
      </c>
      <c r="H592" s="6" t="s">
        <v>40</v>
      </c>
      <c r="I592" s="6" t="s">
        <v>29</v>
      </c>
      <c r="J592" s="6" t="s">
        <v>30</v>
      </c>
      <c r="K592" s="7">
        <v>17</v>
      </c>
      <c r="L592" s="6" t="s">
        <v>3140</v>
      </c>
      <c r="M592" s="6" t="s">
        <v>3141</v>
      </c>
      <c r="N592" s="6" t="s">
        <v>8</v>
      </c>
      <c r="O592" s="6" t="s">
        <v>5</v>
      </c>
      <c r="P592" s="6" t="s">
        <v>687</v>
      </c>
      <c r="Q592" s="4">
        <v>617</v>
      </c>
      <c r="R592" s="21">
        <v>0.75437499999999991</v>
      </c>
      <c r="S592" s="23">
        <f>R592*D592</f>
        <v>35.455624999999998</v>
      </c>
      <c r="T592" s="2"/>
      <c r="U592" s="2"/>
    </row>
    <row r="593" spans="1:21" ht="15.75" customHeight="1" x14ac:dyDescent="0.25">
      <c r="A593" s="6" t="s">
        <v>3501</v>
      </c>
      <c r="B593" s="6" t="s">
        <v>3502</v>
      </c>
      <c r="C593" s="6" t="s">
        <v>38</v>
      </c>
      <c r="D593" s="7">
        <v>47</v>
      </c>
      <c r="E593" s="6" t="s">
        <v>3503</v>
      </c>
      <c r="F593" s="6" t="s">
        <v>190</v>
      </c>
      <c r="G593" s="6" t="s">
        <v>41</v>
      </c>
      <c r="H593" s="6" t="s">
        <v>28</v>
      </c>
      <c r="I593" s="6" t="s">
        <v>29</v>
      </c>
      <c r="J593" s="6" t="s">
        <v>37</v>
      </c>
      <c r="K593" s="7">
        <v>17</v>
      </c>
      <c r="L593" s="6" t="s">
        <v>3504</v>
      </c>
      <c r="M593" s="6" t="s">
        <v>3339</v>
      </c>
      <c r="N593" s="6" t="s">
        <v>6</v>
      </c>
      <c r="O593" s="6" t="s">
        <v>5</v>
      </c>
      <c r="P593" s="6" t="s">
        <v>1142</v>
      </c>
      <c r="Q593" s="4">
        <v>708</v>
      </c>
      <c r="R593" s="21">
        <v>0.68</v>
      </c>
      <c r="S593" s="23">
        <f>R593*D593</f>
        <v>31.96</v>
      </c>
      <c r="T593" s="2"/>
      <c r="U593" s="2"/>
    </row>
    <row r="594" spans="1:21" ht="15.75" customHeight="1" x14ac:dyDescent="0.25">
      <c r="A594" s="6" t="s">
        <v>113</v>
      </c>
      <c r="B594" s="6" t="s">
        <v>3717</v>
      </c>
      <c r="C594" s="6" t="s">
        <v>31</v>
      </c>
      <c r="D594" s="7">
        <v>47</v>
      </c>
      <c r="E594" s="6" t="s">
        <v>3718</v>
      </c>
      <c r="F594" s="6" t="s">
        <v>57</v>
      </c>
      <c r="G594" s="6" t="s">
        <v>48</v>
      </c>
      <c r="H594" s="6" t="s">
        <v>42</v>
      </c>
      <c r="I594" s="6" t="s">
        <v>29</v>
      </c>
      <c r="J594" s="6" t="s">
        <v>30</v>
      </c>
      <c r="K594" s="7">
        <v>9</v>
      </c>
      <c r="L594" s="6" t="s">
        <v>3719</v>
      </c>
      <c r="M594" s="6" t="s">
        <v>1361</v>
      </c>
      <c r="N594" s="6" t="s">
        <v>8</v>
      </c>
      <c r="O594" s="6" t="s">
        <v>5</v>
      </c>
      <c r="P594" s="6" t="s">
        <v>737</v>
      </c>
      <c r="Q594" s="4">
        <v>773</v>
      </c>
      <c r="R594" s="21">
        <v>0.63</v>
      </c>
      <c r="S594" s="23">
        <f>R594*D594</f>
        <v>29.61</v>
      </c>
      <c r="T594" s="2"/>
      <c r="U594" s="2"/>
    </row>
    <row r="595" spans="1:21" ht="15.75" customHeight="1" x14ac:dyDescent="0.25">
      <c r="A595" s="6" t="s">
        <v>3804</v>
      </c>
      <c r="B595" s="6" t="s">
        <v>437</v>
      </c>
      <c r="C595" s="6" t="s">
        <v>38</v>
      </c>
      <c r="D595" s="7">
        <v>47</v>
      </c>
      <c r="E595" s="6" t="s">
        <v>3805</v>
      </c>
      <c r="F595" s="6" t="s">
        <v>243</v>
      </c>
      <c r="G595" s="6" t="s">
        <v>33</v>
      </c>
      <c r="H595" s="6" t="s">
        <v>28</v>
      </c>
      <c r="I595" s="6" t="s">
        <v>29</v>
      </c>
      <c r="J595" s="6" t="s">
        <v>30</v>
      </c>
      <c r="K595" s="7">
        <v>13</v>
      </c>
      <c r="L595" s="6" t="s">
        <v>3806</v>
      </c>
      <c r="M595" s="6" t="s">
        <v>2148</v>
      </c>
      <c r="N595" s="6" t="s">
        <v>7</v>
      </c>
      <c r="O595" s="6" t="s">
        <v>5</v>
      </c>
      <c r="P595" s="6" t="s">
        <v>881</v>
      </c>
      <c r="Q595" s="4">
        <v>797</v>
      </c>
      <c r="R595" s="21">
        <v>0.6</v>
      </c>
      <c r="S595" s="23">
        <f>R595*D595</f>
        <v>28.2</v>
      </c>
      <c r="T595" s="2"/>
      <c r="U595" s="2"/>
    </row>
    <row r="596" spans="1:21" ht="15.75" customHeight="1" x14ac:dyDescent="0.25">
      <c r="A596" s="6" t="s">
        <v>615</v>
      </c>
      <c r="B596" s="6" t="s">
        <v>3966</v>
      </c>
      <c r="C596" s="6" t="s">
        <v>31</v>
      </c>
      <c r="D596" s="7">
        <v>47</v>
      </c>
      <c r="E596" s="6" t="s">
        <v>3967</v>
      </c>
      <c r="F596" s="6" t="s">
        <v>148</v>
      </c>
      <c r="G596" s="6" t="s">
        <v>4559</v>
      </c>
      <c r="H596" s="6" t="s">
        <v>40</v>
      </c>
      <c r="I596" s="6" t="s">
        <v>29</v>
      </c>
      <c r="J596" s="6" t="s">
        <v>37</v>
      </c>
      <c r="K596" s="7">
        <v>11</v>
      </c>
      <c r="L596" s="6" t="s">
        <v>3968</v>
      </c>
      <c r="M596" s="6" t="s">
        <v>3969</v>
      </c>
      <c r="N596" s="6" t="s">
        <v>8</v>
      </c>
      <c r="O596" s="6" t="s">
        <v>5</v>
      </c>
      <c r="P596" s="6" t="s">
        <v>881</v>
      </c>
      <c r="Q596" s="4">
        <v>842</v>
      </c>
      <c r="R596" s="21">
        <v>0.56999999999999995</v>
      </c>
      <c r="S596" s="23">
        <f>R596*D596</f>
        <v>26.79</v>
      </c>
      <c r="T596" s="2"/>
      <c r="U596" s="2"/>
    </row>
    <row r="597" spans="1:21" ht="15.75" customHeight="1" x14ac:dyDescent="0.25">
      <c r="A597" s="6" t="s">
        <v>4035</v>
      </c>
      <c r="B597" s="6" t="s">
        <v>4036</v>
      </c>
      <c r="C597" s="6" t="s">
        <v>38</v>
      </c>
      <c r="D597" s="7">
        <v>47</v>
      </c>
      <c r="E597" s="6" t="s">
        <v>4037</v>
      </c>
      <c r="F597" s="6" t="s">
        <v>44</v>
      </c>
      <c r="G597" s="6" t="s">
        <v>36</v>
      </c>
      <c r="H597" s="6" t="s">
        <v>42</v>
      </c>
      <c r="I597" s="6" t="s">
        <v>29</v>
      </c>
      <c r="J597" s="6" t="s">
        <v>37</v>
      </c>
      <c r="K597" s="7">
        <v>15</v>
      </c>
      <c r="L597" s="6" t="s">
        <v>4038</v>
      </c>
      <c r="M597" s="6" t="s">
        <v>1577</v>
      </c>
      <c r="N597" s="6" t="s">
        <v>6</v>
      </c>
      <c r="O597" s="6" t="s">
        <v>5</v>
      </c>
      <c r="P597" s="6" t="s">
        <v>681</v>
      </c>
      <c r="Q597" s="4">
        <v>859</v>
      </c>
      <c r="R597" s="21">
        <v>0.55781249999999993</v>
      </c>
      <c r="S597" s="23">
        <f>R597*D597</f>
        <v>26.217187499999998</v>
      </c>
      <c r="T597" s="2"/>
      <c r="U597" s="2"/>
    </row>
    <row r="598" spans="1:21" ht="15.75" customHeight="1" x14ac:dyDescent="0.25">
      <c r="A598" s="6" t="s">
        <v>4072</v>
      </c>
      <c r="B598" s="6" t="s">
        <v>4073</v>
      </c>
      <c r="C598" s="6" t="s">
        <v>38</v>
      </c>
      <c r="D598" s="7">
        <v>47</v>
      </c>
      <c r="E598" s="6" t="s">
        <v>4074</v>
      </c>
      <c r="F598" s="6" t="s">
        <v>74</v>
      </c>
      <c r="G598" s="6" t="s">
        <v>33</v>
      </c>
      <c r="H598" s="6" t="s">
        <v>28</v>
      </c>
      <c r="I598" s="6" t="s">
        <v>29</v>
      </c>
      <c r="J598" s="6" t="s">
        <v>37</v>
      </c>
      <c r="K598" s="7">
        <v>4</v>
      </c>
      <c r="L598" s="6" t="s">
        <v>4075</v>
      </c>
      <c r="M598" s="6" t="s">
        <v>4076</v>
      </c>
      <c r="N598" s="6" t="s">
        <v>8</v>
      </c>
      <c r="O598" s="6" t="s">
        <v>5</v>
      </c>
      <c r="P598" s="6" t="s">
        <v>881</v>
      </c>
      <c r="Q598" s="4">
        <v>871</v>
      </c>
      <c r="R598" s="21">
        <v>0.541875</v>
      </c>
      <c r="S598" s="23">
        <f>R598*D598</f>
        <v>25.468125000000001</v>
      </c>
      <c r="T598" s="2"/>
      <c r="U598" s="2"/>
    </row>
    <row r="599" spans="1:21" ht="15.75" customHeight="1" x14ac:dyDescent="0.25">
      <c r="A599" s="6" t="s">
        <v>4171</v>
      </c>
      <c r="B599" s="6" t="s">
        <v>4172</v>
      </c>
      <c r="C599" s="6" t="s">
        <v>31</v>
      </c>
      <c r="D599" s="7">
        <v>47</v>
      </c>
      <c r="E599" s="6" t="s">
        <v>4173</v>
      </c>
      <c r="F599" s="6" t="s">
        <v>128</v>
      </c>
      <c r="G599" s="6" t="s">
        <v>27</v>
      </c>
      <c r="H599" s="6" t="s">
        <v>28</v>
      </c>
      <c r="I599" s="6" t="s">
        <v>29</v>
      </c>
      <c r="J599" s="6" t="s">
        <v>37</v>
      </c>
      <c r="K599" s="7">
        <v>10</v>
      </c>
      <c r="L599" s="6" t="s">
        <v>4174</v>
      </c>
      <c r="M599" s="6" t="s">
        <v>1205</v>
      </c>
      <c r="N599" s="6" t="s">
        <v>8</v>
      </c>
      <c r="O599" s="6" t="s">
        <v>5</v>
      </c>
      <c r="P599" s="6" t="s">
        <v>702</v>
      </c>
      <c r="Q599" s="4">
        <v>898</v>
      </c>
      <c r="R599" s="21">
        <v>0.51249999999999996</v>
      </c>
      <c r="S599" s="23">
        <f>R599*D599</f>
        <v>24.087499999999999</v>
      </c>
      <c r="T599" s="2"/>
      <c r="U599" s="2"/>
    </row>
    <row r="600" spans="1:21" ht="15.75" customHeight="1" x14ac:dyDescent="0.25">
      <c r="A600" s="6" t="s">
        <v>520</v>
      </c>
      <c r="B600" s="6" t="s">
        <v>4276</v>
      </c>
      <c r="C600" s="6" t="s">
        <v>38</v>
      </c>
      <c r="D600" s="7">
        <v>47</v>
      </c>
      <c r="E600" s="6" t="s">
        <v>4277</v>
      </c>
      <c r="F600" s="6" t="s">
        <v>121</v>
      </c>
      <c r="G600" s="6" t="s">
        <v>48</v>
      </c>
      <c r="H600" s="6" t="s">
        <v>28</v>
      </c>
      <c r="I600" s="6" t="s">
        <v>29</v>
      </c>
      <c r="J600" s="6" t="s">
        <v>30</v>
      </c>
      <c r="K600" s="7">
        <v>5</v>
      </c>
      <c r="L600" s="6" t="s">
        <v>4278</v>
      </c>
      <c r="M600" s="6" t="s">
        <v>2010</v>
      </c>
      <c r="N600" s="6" t="s">
        <v>7</v>
      </c>
      <c r="O600" s="6" t="s">
        <v>5</v>
      </c>
      <c r="P600" s="6" t="s">
        <v>784</v>
      </c>
      <c r="Q600" s="4">
        <v>926</v>
      </c>
      <c r="R600" s="21">
        <v>0.48449999999999988</v>
      </c>
      <c r="S600" s="23">
        <f>R600*D600</f>
        <v>22.771499999999993</v>
      </c>
      <c r="T600" s="2"/>
      <c r="U600" s="2"/>
    </row>
    <row r="601" spans="1:21" ht="15.75" customHeight="1" x14ac:dyDescent="0.25">
      <c r="A601" s="6" t="s">
        <v>124</v>
      </c>
      <c r="B601" s="6" t="s">
        <v>1661</v>
      </c>
      <c r="C601" s="6" t="s">
        <v>38</v>
      </c>
      <c r="D601" s="7">
        <v>46</v>
      </c>
      <c r="E601" s="6" t="s">
        <v>1662</v>
      </c>
      <c r="F601" s="6" t="s">
        <v>132</v>
      </c>
      <c r="G601" s="6" t="s">
        <v>33</v>
      </c>
      <c r="H601" s="6" t="s">
        <v>28</v>
      </c>
      <c r="I601" s="6" t="s">
        <v>29</v>
      </c>
      <c r="J601" s="6" t="s">
        <v>37</v>
      </c>
      <c r="K601" s="7">
        <v>7</v>
      </c>
      <c r="L601" s="6" t="s">
        <v>1663</v>
      </c>
      <c r="M601" s="6" t="s">
        <v>1664</v>
      </c>
      <c r="N601" s="6" t="s">
        <v>8</v>
      </c>
      <c r="O601" s="6" t="s">
        <v>5</v>
      </c>
      <c r="P601" s="6" t="s">
        <v>737</v>
      </c>
      <c r="Q601" s="4">
        <v>226</v>
      </c>
      <c r="R601" s="21">
        <v>1.1125</v>
      </c>
      <c r="S601" s="23">
        <f>R601*D601</f>
        <v>51.175000000000004</v>
      </c>
      <c r="T601" s="2"/>
      <c r="U601" s="2"/>
    </row>
    <row r="602" spans="1:21" ht="15.75" customHeight="1" x14ac:dyDescent="0.25">
      <c r="A602" s="6" t="s">
        <v>419</v>
      </c>
      <c r="B602" s="6" t="s">
        <v>2064</v>
      </c>
      <c r="C602" s="6" t="s">
        <v>31</v>
      </c>
      <c r="D602" s="7">
        <v>46</v>
      </c>
      <c r="E602" s="6" t="s">
        <v>2065</v>
      </c>
      <c r="F602" s="6" t="s">
        <v>127</v>
      </c>
      <c r="G602" s="6" t="s">
        <v>4559</v>
      </c>
      <c r="H602" s="6" t="s">
        <v>42</v>
      </c>
      <c r="I602" s="6" t="s">
        <v>29</v>
      </c>
      <c r="J602" s="6" t="s">
        <v>30</v>
      </c>
      <c r="K602" s="7">
        <v>15</v>
      </c>
      <c r="L602" s="6" t="s">
        <v>2066</v>
      </c>
      <c r="M602" s="6" t="s">
        <v>1003</v>
      </c>
      <c r="N602" s="6" t="s">
        <v>8</v>
      </c>
      <c r="O602" s="6" t="s">
        <v>5</v>
      </c>
      <c r="P602" s="6" t="s">
        <v>702</v>
      </c>
      <c r="Q602" s="4">
        <v>329</v>
      </c>
      <c r="R602" s="21">
        <v>1</v>
      </c>
      <c r="S602" s="23">
        <f>R602*D602</f>
        <v>46</v>
      </c>
      <c r="T602" s="2"/>
      <c r="U602" s="2"/>
    </row>
    <row r="603" spans="1:21" ht="15.75" customHeight="1" x14ac:dyDescent="0.25">
      <c r="A603" s="6" t="s">
        <v>2272</v>
      </c>
      <c r="B603" s="6" t="s">
        <v>2273</v>
      </c>
      <c r="C603" s="6" t="s">
        <v>31</v>
      </c>
      <c r="D603" s="7">
        <v>46</v>
      </c>
      <c r="E603" s="6" t="s">
        <v>2274</v>
      </c>
      <c r="F603" s="6" t="s">
        <v>93</v>
      </c>
      <c r="G603" s="6" t="s">
        <v>48</v>
      </c>
      <c r="H603" s="6" t="s">
        <v>42</v>
      </c>
      <c r="I603" s="6" t="s">
        <v>29</v>
      </c>
      <c r="J603" s="6" t="s">
        <v>30</v>
      </c>
      <c r="K603" s="7">
        <v>9</v>
      </c>
      <c r="L603" s="6" t="s">
        <v>2275</v>
      </c>
      <c r="M603" s="6" t="s">
        <v>2276</v>
      </c>
      <c r="N603" s="6" t="s">
        <v>6</v>
      </c>
      <c r="O603" s="6" t="s">
        <v>5</v>
      </c>
      <c r="P603" s="6" t="s">
        <v>708</v>
      </c>
      <c r="Q603" s="4">
        <v>386</v>
      </c>
      <c r="R603" s="21">
        <v>0.94562500000000005</v>
      </c>
      <c r="S603" s="23">
        <f>R603*D603</f>
        <v>43.498750000000001</v>
      </c>
      <c r="T603" s="2"/>
      <c r="U603" s="2"/>
    </row>
    <row r="604" spans="1:21" ht="15.75" customHeight="1" x14ac:dyDescent="0.25">
      <c r="A604" s="6" t="s">
        <v>563</v>
      </c>
      <c r="B604" s="6" t="s">
        <v>2397</v>
      </c>
      <c r="C604" s="6" t="s">
        <v>38</v>
      </c>
      <c r="D604" s="7">
        <v>46</v>
      </c>
      <c r="E604" s="6" t="s">
        <v>2398</v>
      </c>
      <c r="F604" s="6" t="s">
        <v>68</v>
      </c>
      <c r="G604" s="6" t="s">
        <v>33</v>
      </c>
      <c r="H604" s="6" t="s">
        <v>28</v>
      </c>
      <c r="I604" s="6" t="s">
        <v>29</v>
      </c>
      <c r="J604" s="6" t="s">
        <v>37</v>
      </c>
      <c r="K604" s="7">
        <v>7</v>
      </c>
      <c r="L604" s="6" t="s">
        <v>2399</v>
      </c>
      <c r="M604" s="6" t="s">
        <v>2400</v>
      </c>
      <c r="N604" s="6" t="s">
        <v>8</v>
      </c>
      <c r="O604" s="6" t="s">
        <v>5</v>
      </c>
      <c r="P604" s="6" t="s">
        <v>1142</v>
      </c>
      <c r="Q604" s="4">
        <v>418</v>
      </c>
      <c r="R604" s="21">
        <v>0.91800000000000004</v>
      </c>
      <c r="S604" s="23">
        <f>R604*D604</f>
        <v>42.228000000000002</v>
      </c>
      <c r="T604" s="2"/>
      <c r="U604" s="2"/>
    </row>
    <row r="605" spans="1:21" ht="15.75" customHeight="1" x14ac:dyDescent="0.25">
      <c r="A605" s="6" t="s">
        <v>2654</v>
      </c>
      <c r="B605" s="6" t="s">
        <v>2655</v>
      </c>
      <c r="C605" s="6" t="s">
        <v>31</v>
      </c>
      <c r="D605" s="7">
        <v>46</v>
      </c>
      <c r="E605" s="6" t="s">
        <v>2656</v>
      </c>
      <c r="F605" s="6" t="s">
        <v>89</v>
      </c>
      <c r="G605" s="6" t="s">
        <v>33</v>
      </c>
      <c r="H605" s="6" t="s">
        <v>42</v>
      </c>
      <c r="I605" s="6" t="s">
        <v>29</v>
      </c>
      <c r="J605" s="6" t="s">
        <v>30</v>
      </c>
      <c r="K605" s="7">
        <v>13</v>
      </c>
      <c r="L605" s="6" t="s">
        <v>2657</v>
      </c>
      <c r="M605" s="6" t="s">
        <v>889</v>
      </c>
      <c r="N605" s="6" t="s">
        <v>6</v>
      </c>
      <c r="O605" s="6" t="s">
        <v>5</v>
      </c>
      <c r="P605" s="6" t="s">
        <v>784</v>
      </c>
      <c r="Q605" s="4">
        <v>486</v>
      </c>
      <c r="R605" s="21">
        <v>0.875</v>
      </c>
      <c r="S605" s="23">
        <f>R605*D605</f>
        <v>40.25</v>
      </c>
      <c r="T605" s="2"/>
      <c r="U605" s="2"/>
    </row>
    <row r="606" spans="1:21" ht="15.75" customHeight="1" x14ac:dyDescent="0.25">
      <c r="A606" s="6" t="s">
        <v>2919</v>
      </c>
      <c r="B606" s="6" t="s">
        <v>2920</v>
      </c>
      <c r="C606" s="6" t="s">
        <v>31</v>
      </c>
      <c r="D606" s="7">
        <v>46</v>
      </c>
      <c r="E606" s="6" t="s">
        <v>2921</v>
      </c>
      <c r="F606" s="6" t="s">
        <v>111</v>
      </c>
      <c r="G606" s="6" t="s">
        <v>48</v>
      </c>
      <c r="H606" s="6" t="s">
        <v>42</v>
      </c>
      <c r="I606" s="6" t="s">
        <v>29</v>
      </c>
      <c r="J606" s="6" t="s">
        <v>37</v>
      </c>
      <c r="K606" s="7">
        <v>13</v>
      </c>
      <c r="L606" s="6" t="s">
        <v>2922</v>
      </c>
      <c r="M606" s="6" t="s">
        <v>2923</v>
      </c>
      <c r="N606" s="6" t="s">
        <v>8</v>
      </c>
      <c r="O606" s="6" t="s">
        <v>5</v>
      </c>
      <c r="P606" s="6" t="s">
        <v>702</v>
      </c>
      <c r="Q606" s="4">
        <v>555</v>
      </c>
      <c r="R606" s="21">
        <v>0.8125</v>
      </c>
      <c r="S606" s="23">
        <f>R606*D606</f>
        <v>37.375</v>
      </c>
      <c r="T606" s="2"/>
      <c r="U606" s="2"/>
    </row>
    <row r="607" spans="1:21" ht="15.75" customHeight="1" x14ac:dyDescent="0.25">
      <c r="A607" s="6" t="s">
        <v>3723</v>
      </c>
      <c r="B607" s="6" t="s">
        <v>424</v>
      </c>
      <c r="C607" s="6" t="s">
        <v>31</v>
      </c>
      <c r="D607" s="7">
        <v>46</v>
      </c>
      <c r="E607" s="6" t="s">
        <v>3724</v>
      </c>
      <c r="F607" s="6" t="s">
        <v>120</v>
      </c>
      <c r="G607" s="6" t="s">
        <v>33</v>
      </c>
      <c r="H607" s="6" t="s">
        <v>42</v>
      </c>
      <c r="I607" s="6" t="s">
        <v>29</v>
      </c>
      <c r="J607" s="6" t="s">
        <v>37</v>
      </c>
      <c r="K607" s="7">
        <v>10</v>
      </c>
      <c r="L607" s="6" t="s">
        <v>3725</v>
      </c>
      <c r="M607" s="6" t="s">
        <v>3726</v>
      </c>
      <c r="N607" s="6" t="s">
        <v>8</v>
      </c>
      <c r="O607" s="6" t="s">
        <v>5</v>
      </c>
      <c r="P607" s="6" t="s">
        <v>689</v>
      </c>
      <c r="Q607" s="4">
        <v>774</v>
      </c>
      <c r="R607" s="21">
        <v>0.62687499999999996</v>
      </c>
      <c r="S607" s="23">
        <f>R607*D607</f>
        <v>28.83625</v>
      </c>
      <c r="T607" s="2"/>
      <c r="U607" s="2"/>
    </row>
    <row r="608" spans="1:21" ht="15.75" customHeight="1" x14ac:dyDescent="0.25">
      <c r="A608" s="6" t="s">
        <v>3741</v>
      </c>
      <c r="B608" s="9" t="s">
        <v>4560</v>
      </c>
      <c r="C608" s="6" t="s">
        <v>38</v>
      </c>
      <c r="D608" s="7">
        <v>46</v>
      </c>
      <c r="E608" s="6" t="s">
        <v>3742</v>
      </c>
      <c r="F608" s="6" t="s">
        <v>198</v>
      </c>
      <c r="G608" s="6" t="s">
        <v>4559</v>
      </c>
      <c r="H608" s="6" t="s">
        <v>28</v>
      </c>
      <c r="I608" s="6" t="s">
        <v>29</v>
      </c>
      <c r="J608" s="6" t="s">
        <v>30</v>
      </c>
      <c r="K608" s="7">
        <v>6</v>
      </c>
      <c r="L608" s="6" t="s">
        <v>3743</v>
      </c>
      <c r="M608" s="6" t="s">
        <v>2232</v>
      </c>
      <c r="N608" s="6" t="s">
        <v>7</v>
      </c>
      <c r="O608" s="6" t="s">
        <v>5</v>
      </c>
      <c r="P608" s="6" t="s">
        <v>881</v>
      </c>
      <c r="Q608" s="4">
        <v>780</v>
      </c>
      <c r="R608" s="21">
        <v>0.62421874999999993</v>
      </c>
      <c r="S608" s="23">
        <f>R608*D608</f>
        <v>28.714062499999997</v>
      </c>
      <c r="T608" s="2"/>
      <c r="U608" s="2"/>
    </row>
    <row r="609" spans="1:21" ht="15.75" customHeight="1" x14ac:dyDescent="0.25">
      <c r="A609" s="6" t="s">
        <v>3852</v>
      </c>
      <c r="B609" s="6" t="s">
        <v>3853</v>
      </c>
      <c r="C609" s="6" t="s">
        <v>38</v>
      </c>
      <c r="D609" s="7">
        <v>46</v>
      </c>
      <c r="E609" s="6" t="s">
        <v>3854</v>
      </c>
      <c r="F609" s="9" t="s">
        <v>4559</v>
      </c>
      <c r="G609" s="6" t="s">
        <v>33</v>
      </c>
      <c r="H609" s="6" t="s">
        <v>40</v>
      </c>
      <c r="I609" s="6" t="s">
        <v>29</v>
      </c>
      <c r="J609" s="6" t="s">
        <v>37</v>
      </c>
      <c r="K609" s="7">
        <v>15</v>
      </c>
      <c r="L609" s="6" t="s">
        <v>3855</v>
      </c>
      <c r="M609" s="6" t="s">
        <v>1868</v>
      </c>
      <c r="N609" s="6" t="s">
        <v>7</v>
      </c>
      <c r="O609" s="6" t="s">
        <v>5</v>
      </c>
      <c r="P609" s="6" t="s">
        <v>681</v>
      </c>
      <c r="Q609" s="4">
        <v>810</v>
      </c>
      <c r="R609" s="21">
        <v>0.58749999999999991</v>
      </c>
      <c r="S609" s="23">
        <f>R609*D609</f>
        <v>27.024999999999995</v>
      </c>
      <c r="T609" s="2"/>
      <c r="U609" s="2"/>
    </row>
    <row r="610" spans="1:21" ht="15.75" customHeight="1" x14ac:dyDescent="0.25">
      <c r="A610" s="6" t="s">
        <v>3898</v>
      </c>
      <c r="B610" s="6" t="s">
        <v>3899</v>
      </c>
      <c r="C610" s="6" t="s">
        <v>31</v>
      </c>
      <c r="D610" s="7">
        <v>46</v>
      </c>
      <c r="E610" s="6" t="s">
        <v>3900</v>
      </c>
      <c r="F610" s="6" t="s">
        <v>198</v>
      </c>
      <c r="G610" s="6" t="s">
        <v>4559</v>
      </c>
      <c r="H610" s="6" t="s">
        <v>28</v>
      </c>
      <c r="I610" s="6" t="s">
        <v>29</v>
      </c>
      <c r="J610" s="6" t="s">
        <v>30</v>
      </c>
      <c r="K610" s="7">
        <v>14</v>
      </c>
      <c r="L610" s="6" t="s">
        <v>3901</v>
      </c>
      <c r="M610" s="6" t="s">
        <v>3902</v>
      </c>
      <c r="N610" s="6" t="s">
        <v>8</v>
      </c>
      <c r="O610" s="6" t="s">
        <v>5</v>
      </c>
      <c r="P610" s="6" t="s">
        <v>737</v>
      </c>
      <c r="Q610" s="4">
        <v>820</v>
      </c>
      <c r="R610" s="21">
        <v>0.58437499999999998</v>
      </c>
      <c r="S610" s="23">
        <f>R610*D610</f>
        <v>26.881249999999998</v>
      </c>
      <c r="T610" s="2"/>
      <c r="U610" s="2"/>
    </row>
    <row r="611" spans="1:21" ht="15.75" customHeight="1" x14ac:dyDescent="0.25">
      <c r="A611" s="6" t="s">
        <v>4000</v>
      </c>
      <c r="B611" s="6" t="s">
        <v>4001</v>
      </c>
      <c r="C611" s="6" t="s">
        <v>38</v>
      </c>
      <c r="D611" s="7">
        <v>46</v>
      </c>
      <c r="E611" s="6" t="s">
        <v>4002</v>
      </c>
      <c r="F611" s="6" t="s">
        <v>83</v>
      </c>
      <c r="G611" s="6" t="s">
        <v>27</v>
      </c>
      <c r="H611" s="6" t="s">
        <v>42</v>
      </c>
      <c r="I611" s="6" t="s">
        <v>29</v>
      </c>
      <c r="J611" s="6" t="s">
        <v>37</v>
      </c>
      <c r="K611" s="7">
        <v>12</v>
      </c>
      <c r="L611" s="6" t="s">
        <v>4003</v>
      </c>
      <c r="M611" s="6" t="s">
        <v>4004</v>
      </c>
      <c r="N611" s="6" t="s">
        <v>7</v>
      </c>
      <c r="O611" s="6" t="s">
        <v>5</v>
      </c>
      <c r="P611" s="6" t="s">
        <v>766</v>
      </c>
      <c r="Q611" s="4">
        <v>851</v>
      </c>
      <c r="R611" s="21">
        <v>0.5625</v>
      </c>
      <c r="S611" s="23">
        <f>R611*D611</f>
        <v>25.875</v>
      </c>
      <c r="T611" s="2"/>
      <c r="U611" s="2"/>
    </row>
    <row r="612" spans="1:21" ht="15.75" customHeight="1" x14ac:dyDescent="0.25">
      <c r="A612" s="6" t="s">
        <v>4166</v>
      </c>
      <c r="B612" s="6" t="s">
        <v>4167</v>
      </c>
      <c r="C612" s="6" t="s">
        <v>31</v>
      </c>
      <c r="D612" s="7">
        <v>46</v>
      </c>
      <c r="E612" s="6" t="s">
        <v>4168</v>
      </c>
      <c r="F612" s="6" t="s">
        <v>152</v>
      </c>
      <c r="G612" s="6" t="s">
        <v>36</v>
      </c>
      <c r="H612" s="6" t="s">
        <v>40</v>
      </c>
      <c r="I612" s="6" t="s">
        <v>29</v>
      </c>
      <c r="J612" s="6" t="s">
        <v>30</v>
      </c>
      <c r="K612" s="7">
        <v>7</v>
      </c>
      <c r="L612" s="6" t="s">
        <v>4169</v>
      </c>
      <c r="M612" s="6" t="s">
        <v>4170</v>
      </c>
      <c r="N612" s="6" t="s">
        <v>6</v>
      </c>
      <c r="O612" s="6" t="s">
        <v>5</v>
      </c>
      <c r="P612" s="6" t="s">
        <v>692</v>
      </c>
      <c r="Q612" s="4">
        <v>896</v>
      </c>
      <c r="R612" s="21">
        <v>0.52</v>
      </c>
      <c r="S612" s="23">
        <f>R612*D612</f>
        <v>23.92</v>
      </c>
      <c r="T612" s="2"/>
      <c r="U612" s="2"/>
    </row>
    <row r="613" spans="1:21" ht="15.75" customHeight="1" x14ac:dyDescent="0.25">
      <c r="A613" s="6" t="s">
        <v>238</v>
      </c>
      <c r="B613" s="6" t="s">
        <v>809</v>
      </c>
      <c r="C613" s="6" t="s">
        <v>38</v>
      </c>
      <c r="D613" s="7">
        <v>45</v>
      </c>
      <c r="E613" s="6" t="s">
        <v>810</v>
      </c>
      <c r="F613" s="9" t="s">
        <v>4559</v>
      </c>
      <c r="G613" s="6" t="s">
        <v>27</v>
      </c>
      <c r="H613" s="6" t="s">
        <v>42</v>
      </c>
      <c r="I613" s="6" t="s">
        <v>29</v>
      </c>
      <c r="J613" s="6" t="s">
        <v>37</v>
      </c>
      <c r="K613" s="7">
        <v>8</v>
      </c>
      <c r="L613" s="6" t="s">
        <v>811</v>
      </c>
      <c r="M613" s="6" t="s">
        <v>812</v>
      </c>
      <c r="N613" s="6" t="s">
        <v>7</v>
      </c>
      <c r="O613" s="6" t="s">
        <v>5</v>
      </c>
      <c r="P613" s="6" t="s">
        <v>689</v>
      </c>
      <c r="Q613" s="4">
        <v>30</v>
      </c>
      <c r="R613" s="21">
        <v>1.4609375</v>
      </c>
      <c r="S613" s="23">
        <f>R613*D613</f>
        <v>65.7421875</v>
      </c>
      <c r="T613" s="2"/>
      <c r="U613" s="2"/>
    </row>
    <row r="614" spans="1:21" ht="15.75" customHeight="1" x14ac:dyDescent="0.25">
      <c r="A614" s="6" t="s">
        <v>307</v>
      </c>
      <c r="B614" s="6" t="s">
        <v>1180</v>
      </c>
      <c r="C614" s="6" t="s">
        <v>31</v>
      </c>
      <c r="D614" s="7">
        <v>45</v>
      </c>
      <c r="E614" s="6" t="s">
        <v>1181</v>
      </c>
      <c r="F614" s="9" t="s">
        <v>4559</v>
      </c>
      <c r="G614" s="6" t="s">
        <v>27</v>
      </c>
      <c r="H614" s="6" t="s">
        <v>28</v>
      </c>
      <c r="I614" s="6" t="s">
        <v>29</v>
      </c>
      <c r="J614" s="6" t="s">
        <v>37</v>
      </c>
      <c r="K614" s="7">
        <v>5</v>
      </c>
      <c r="L614" s="6" t="s">
        <v>1182</v>
      </c>
      <c r="M614" s="6" t="s">
        <v>1183</v>
      </c>
      <c r="N614" s="6" t="s">
        <v>8</v>
      </c>
      <c r="O614" s="6" t="s">
        <v>5</v>
      </c>
      <c r="P614" s="6" t="s">
        <v>692</v>
      </c>
      <c r="Q614" s="4">
        <v>114</v>
      </c>
      <c r="R614" s="21">
        <v>1.2749999999999999</v>
      </c>
      <c r="S614" s="23">
        <f>R614*D614</f>
        <v>57.374999999999993</v>
      </c>
      <c r="T614" s="2"/>
      <c r="U614" s="2"/>
    </row>
    <row r="615" spans="1:21" ht="15.75" customHeight="1" x14ac:dyDescent="0.25">
      <c r="A615" s="6" t="s">
        <v>617</v>
      </c>
      <c r="B615" s="6" t="s">
        <v>1787</v>
      </c>
      <c r="C615" s="6" t="s">
        <v>38</v>
      </c>
      <c r="D615" s="7">
        <v>45</v>
      </c>
      <c r="E615" s="6" t="s">
        <v>1788</v>
      </c>
      <c r="F615" s="6" t="s">
        <v>68</v>
      </c>
      <c r="G615" s="6" t="s">
        <v>4559</v>
      </c>
      <c r="H615" s="6" t="s">
        <v>28</v>
      </c>
      <c r="I615" s="6" t="s">
        <v>29</v>
      </c>
      <c r="J615" s="6" t="s">
        <v>30</v>
      </c>
      <c r="K615" s="7">
        <v>9</v>
      </c>
      <c r="L615" s="6" t="s">
        <v>1789</v>
      </c>
      <c r="M615" s="6" t="s">
        <v>1790</v>
      </c>
      <c r="N615" s="6" t="s">
        <v>6</v>
      </c>
      <c r="O615" s="6" t="s">
        <v>5</v>
      </c>
      <c r="P615" s="6" t="s">
        <v>681</v>
      </c>
      <c r="Q615" s="4">
        <v>259</v>
      </c>
      <c r="R615" s="21">
        <v>1.0625</v>
      </c>
      <c r="S615" s="23">
        <f>R615*D615</f>
        <v>47.8125</v>
      </c>
      <c r="T615" s="2"/>
      <c r="U615" s="2"/>
    </row>
    <row r="616" spans="1:21" ht="15.75" customHeight="1" x14ac:dyDescent="0.25">
      <c r="A616" s="6" t="s">
        <v>1975</v>
      </c>
      <c r="B616" s="6" t="s">
        <v>1976</v>
      </c>
      <c r="C616" s="6" t="s">
        <v>38</v>
      </c>
      <c r="D616" s="7">
        <v>45</v>
      </c>
      <c r="E616" s="6" t="s">
        <v>1977</v>
      </c>
      <c r="F616" s="6" t="s">
        <v>110</v>
      </c>
      <c r="G616" s="6" t="s">
        <v>27</v>
      </c>
      <c r="H616" s="6" t="s">
        <v>28</v>
      </c>
      <c r="I616" s="6" t="s">
        <v>29</v>
      </c>
      <c r="J616" s="6" t="s">
        <v>37</v>
      </c>
      <c r="K616" s="7">
        <v>11</v>
      </c>
      <c r="L616" s="6" t="s">
        <v>1978</v>
      </c>
      <c r="M616" s="6" t="s">
        <v>1200</v>
      </c>
      <c r="N616" s="6" t="s">
        <v>8</v>
      </c>
      <c r="O616" s="6" t="s">
        <v>5</v>
      </c>
      <c r="P616" s="6" t="s">
        <v>681</v>
      </c>
      <c r="Q616" s="4">
        <v>304</v>
      </c>
      <c r="R616" s="21">
        <v>1.0249999999999999</v>
      </c>
      <c r="S616" s="23">
        <f>R616*D616</f>
        <v>46.124999999999993</v>
      </c>
      <c r="T616" s="2"/>
      <c r="U616" s="2"/>
    </row>
    <row r="617" spans="1:21" ht="15.75" customHeight="1" x14ac:dyDescent="0.25">
      <c r="A617" s="6" t="s">
        <v>502</v>
      </c>
      <c r="B617" s="6" t="s">
        <v>2156</v>
      </c>
      <c r="C617" s="6" t="s">
        <v>38</v>
      </c>
      <c r="D617" s="7">
        <v>45</v>
      </c>
      <c r="E617" s="6" t="s">
        <v>2157</v>
      </c>
      <c r="F617" s="6" t="s">
        <v>83</v>
      </c>
      <c r="G617" s="6" t="s">
        <v>27</v>
      </c>
      <c r="H617" s="6" t="s">
        <v>40</v>
      </c>
      <c r="I617" s="6" t="s">
        <v>29</v>
      </c>
      <c r="J617" s="6" t="s">
        <v>37</v>
      </c>
      <c r="K617" s="7">
        <v>10</v>
      </c>
      <c r="L617" s="6" t="s">
        <v>2158</v>
      </c>
      <c r="M617" s="6" t="s">
        <v>2159</v>
      </c>
      <c r="N617" s="6" t="s">
        <v>8</v>
      </c>
      <c r="O617" s="6" t="s">
        <v>5</v>
      </c>
      <c r="P617" s="6" t="s">
        <v>737</v>
      </c>
      <c r="Q617" s="4">
        <v>356</v>
      </c>
      <c r="R617" s="21">
        <v>0.98281249999999998</v>
      </c>
      <c r="S617" s="23">
        <f>R617*D617</f>
        <v>44.2265625</v>
      </c>
      <c r="T617" s="2"/>
      <c r="U617" s="2"/>
    </row>
    <row r="618" spans="1:21" ht="15.75" customHeight="1" x14ac:dyDescent="0.25">
      <c r="A618" s="6" t="s">
        <v>559</v>
      </c>
      <c r="B618" s="6" t="s">
        <v>3088</v>
      </c>
      <c r="C618" s="6" t="s">
        <v>38</v>
      </c>
      <c r="D618" s="7">
        <v>45</v>
      </c>
      <c r="E618" s="6" t="s">
        <v>3089</v>
      </c>
      <c r="F618" s="6" t="s">
        <v>81</v>
      </c>
      <c r="G618" s="6" t="s">
        <v>48</v>
      </c>
      <c r="H618" s="6" t="s">
        <v>28</v>
      </c>
      <c r="I618" s="6" t="s">
        <v>29</v>
      </c>
      <c r="J618" s="6" t="s">
        <v>30</v>
      </c>
      <c r="K618" s="7">
        <v>10</v>
      </c>
      <c r="L618" s="6" t="s">
        <v>3090</v>
      </c>
      <c r="M618" s="6" t="s">
        <v>1790</v>
      </c>
      <c r="N618" s="6" t="s">
        <v>6</v>
      </c>
      <c r="O618" s="6" t="s">
        <v>5</v>
      </c>
      <c r="P618" s="6" t="s">
        <v>708</v>
      </c>
      <c r="Q618" s="4">
        <v>603</v>
      </c>
      <c r="R618" s="21">
        <v>0.77031249999999996</v>
      </c>
      <c r="S618" s="23">
        <f>R618*D618</f>
        <v>34.6640625</v>
      </c>
      <c r="T618" s="2"/>
      <c r="U618" s="2"/>
    </row>
    <row r="619" spans="1:21" ht="15.75" customHeight="1" x14ac:dyDescent="0.25">
      <c r="A619" s="6" t="s">
        <v>3344</v>
      </c>
      <c r="B619" s="6" t="s">
        <v>3345</v>
      </c>
      <c r="C619" s="6" t="s">
        <v>38</v>
      </c>
      <c r="D619" s="7">
        <v>45</v>
      </c>
      <c r="E619" s="6" t="s">
        <v>3346</v>
      </c>
      <c r="F619" s="6" t="s">
        <v>51</v>
      </c>
      <c r="G619" s="6" t="s">
        <v>41</v>
      </c>
      <c r="H619" s="6" t="s">
        <v>40</v>
      </c>
      <c r="I619" s="6" t="s">
        <v>29</v>
      </c>
      <c r="J619" s="6" t="s">
        <v>37</v>
      </c>
      <c r="K619" s="7">
        <v>12</v>
      </c>
      <c r="L619" s="6" t="s">
        <v>3347</v>
      </c>
      <c r="M619" s="6" t="s">
        <v>3348</v>
      </c>
      <c r="N619" s="6" t="s">
        <v>6</v>
      </c>
      <c r="O619" s="6" t="s">
        <v>5</v>
      </c>
      <c r="P619" s="6" t="s">
        <v>681</v>
      </c>
      <c r="Q619" s="4">
        <v>672</v>
      </c>
      <c r="R619" s="21">
        <v>0.70390625000000007</v>
      </c>
      <c r="S619" s="23">
        <f>R619*D619</f>
        <v>31.675781250000004</v>
      </c>
      <c r="T619" s="2"/>
      <c r="U619" s="2"/>
    </row>
    <row r="620" spans="1:21" ht="15.75" customHeight="1" x14ac:dyDescent="0.25">
      <c r="A620" s="6" t="s">
        <v>456</v>
      </c>
      <c r="B620" s="6" t="s">
        <v>3643</v>
      </c>
      <c r="C620" s="6" t="s">
        <v>38</v>
      </c>
      <c r="D620" s="7">
        <v>45</v>
      </c>
      <c r="E620" s="6" t="s">
        <v>3644</v>
      </c>
      <c r="F620" s="9" t="s">
        <v>4559</v>
      </c>
      <c r="G620" s="6" t="s">
        <v>33</v>
      </c>
      <c r="H620" s="6" t="s">
        <v>28</v>
      </c>
      <c r="I620" s="6" t="s">
        <v>29</v>
      </c>
      <c r="J620" s="6" t="s">
        <v>30</v>
      </c>
      <c r="K620" s="7">
        <v>15</v>
      </c>
      <c r="L620" s="6" t="s">
        <v>3645</v>
      </c>
      <c r="M620" s="6" t="s">
        <v>1021</v>
      </c>
      <c r="N620" s="6" t="s">
        <v>7</v>
      </c>
      <c r="O620" s="6" t="s">
        <v>5</v>
      </c>
      <c r="P620" s="6" t="s">
        <v>702</v>
      </c>
      <c r="Q620" s="4">
        <v>751</v>
      </c>
      <c r="R620" s="21">
        <v>0.64812499999999995</v>
      </c>
      <c r="S620" s="23">
        <f>R620*D620</f>
        <v>29.165624999999999</v>
      </c>
      <c r="T620" s="2"/>
      <c r="U620" s="2"/>
    </row>
    <row r="621" spans="1:21" ht="15.75" customHeight="1" x14ac:dyDescent="0.25">
      <c r="A621" s="6" t="s">
        <v>4017</v>
      </c>
      <c r="B621" s="6" t="s">
        <v>4018</v>
      </c>
      <c r="C621" s="6" t="s">
        <v>38</v>
      </c>
      <c r="D621" s="7">
        <v>45</v>
      </c>
      <c r="E621" s="6" t="s">
        <v>4019</v>
      </c>
      <c r="F621" s="6" t="s">
        <v>123</v>
      </c>
      <c r="G621" s="6" t="s">
        <v>35</v>
      </c>
      <c r="H621" s="6" t="s">
        <v>42</v>
      </c>
      <c r="I621" s="6" t="s">
        <v>29</v>
      </c>
      <c r="J621" s="6" t="s">
        <v>30</v>
      </c>
      <c r="K621" s="7">
        <v>5</v>
      </c>
      <c r="L621" s="6" t="s">
        <v>4020</v>
      </c>
      <c r="M621" s="6" t="s">
        <v>3566</v>
      </c>
      <c r="N621" s="6" t="s">
        <v>8</v>
      </c>
      <c r="O621" s="6" t="s">
        <v>5</v>
      </c>
      <c r="P621" s="6" t="s">
        <v>689</v>
      </c>
      <c r="Q621" s="4">
        <v>854</v>
      </c>
      <c r="R621" s="21">
        <v>0.56100000000000005</v>
      </c>
      <c r="S621" s="23">
        <f>R621*D621</f>
        <v>25.245000000000001</v>
      </c>
      <c r="T621" s="2"/>
      <c r="U621" s="2"/>
    </row>
    <row r="622" spans="1:21" ht="15.75" customHeight="1" x14ac:dyDescent="0.25">
      <c r="A622" s="6" t="s">
        <v>4257</v>
      </c>
      <c r="B622" s="6" t="s">
        <v>4258</v>
      </c>
      <c r="C622" s="6" t="s">
        <v>38</v>
      </c>
      <c r="D622" s="7">
        <v>45</v>
      </c>
      <c r="E622" s="6" t="s">
        <v>4259</v>
      </c>
      <c r="F622" s="6" t="s">
        <v>159</v>
      </c>
      <c r="G622" s="6" t="s">
        <v>4559</v>
      </c>
      <c r="H622" s="6" t="s">
        <v>42</v>
      </c>
      <c r="I622" s="6" t="s">
        <v>29</v>
      </c>
      <c r="J622" s="6" t="s">
        <v>30</v>
      </c>
      <c r="K622" s="7">
        <v>14</v>
      </c>
      <c r="L622" s="6" t="s">
        <v>4260</v>
      </c>
      <c r="M622" s="6" t="s">
        <v>3114</v>
      </c>
      <c r="N622" s="6" t="s">
        <v>8</v>
      </c>
      <c r="O622" s="6" t="s">
        <v>5</v>
      </c>
      <c r="P622" s="6" t="s">
        <v>681</v>
      </c>
      <c r="Q622" s="4">
        <v>921</v>
      </c>
      <c r="R622" s="21">
        <v>0.49</v>
      </c>
      <c r="S622" s="23">
        <f>R622*D622</f>
        <v>22.05</v>
      </c>
      <c r="T622" s="2"/>
      <c r="U622" s="2"/>
    </row>
    <row r="623" spans="1:21" ht="15.75" customHeight="1" x14ac:dyDescent="0.25">
      <c r="A623" s="6" t="s">
        <v>4484</v>
      </c>
      <c r="B623" s="6" t="s">
        <v>4485</v>
      </c>
      <c r="C623" s="6" t="s">
        <v>31</v>
      </c>
      <c r="D623" s="7">
        <v>45</v>
      </c>
      <c r="E623" s="6" t="s">
        <v>4486</v>
      </c>
      <c r="F623" s="6" t="s">
        <v>54</v>
      </c>
      <c r="G623" s="6" t="s">
        <v>35</v>
      </c>
      <c r="H623" s="6" t="s">
        <v>28</v>
      </c>
      <c r="I623" s="6" t="s">
        <v>29</v>
      </c>
      <c r="J623" s="6" t="s">
        <v>37</v>
      </c>
      <c r="K623" s="7">
        <v>8</v>
      </c>
      <c r="L623" s="6" t="s">
        <v>4487</v>
      </c>
      <c r="M623" s="6" t="s">
        <v>2630</v>
      </c>
      <c r="N623" s="6" t="s">
        <v>8</v>
      </c>
      <c r="O623" s="6" t="s">
        <v>5</v>
      </c>
      <c r="P623" s="6" t="s">
        <v>692</v>
      </c>
      <c r="Q623" s="4">
        <v>983</v>
      </c>
      <c r="R623" s="21">
        <v>0.41</v>
      </c>
      <c r="S623" s="23">
        <f>R623*D623</f>
        <v>18.45</v>
      </c>
      <c r="T623" s="2"/>
      <c r="U623" s="2"/>
    </row>
    <row r="624" spans="1:21" ht="15.75" customHeight="1" x14ac:dyDescent="0.25">
      <c r="A624" s="6" t="s">
        <v>774</v>
      </c>
      <c r="B624" s="6" t="s">
        <v>775</v>
      </c>
      <c r="C624" s="6" t="s">
        <v>31</v>
      </c>
      <c r="D624" s="7">
        <v>44</v>
      </c>
      <c r="E624" s="6" t="s">
        <v>776</v>
      </c>
      <c r="F624" s="6" t="s">
        <v>201</v>
      </c>
      <c r="G624" s="6" t="s">
        <v>33</v>
      </c>
      <c r="H624" s="6" t="s">
        <v>28</v>
      </c>
      <c r="I624" s="6" t="s">
        <v>29</v>
      </c>
      <c r="J624" s="6" t="s">
        <v>30</v>
      </c>
      <c r="K624" s="7">
        <v>8</v>
      </c>
      <c r="L624" s="6" t="s">
        <v>777</v>
      </c>
      <c r="M624" s="6" t="s">
        <v>778</v>
      </c>
      <c r="N624" s="6" t="s">
        <v>8</v>
      </c>
      <c r="O624" s="6" t="s">
        <v>5</v>
      </c>
      <c r="P624" s="6" t="s">
        <v>708</v>
      </c>
      <c r="Q624" s="4">
        <v>21</v>
      </c>
      <c r="R624" s="21">
        <v>1.515625</v>
      </c>
      <c r="S624" s="23">
        <f>R624*D624</f>
        <v>66.6875</v>
      </c>
      <c r="T624" s="2"/>
      <c r="U624" s="2"/>
    </row>
    <row r="625" spans="1:21" ht="15.75" customHeight="1" x14ac:dyDescent="0.25">
      <c r="A625" s="6" t="s">
        <v>846</v>
      </c>
      <c r="B625" s="6" t="s">
        <v>847</v>
      </c>
      <c r="C625" s="6" t="s">
        <v>31</v>
      </c>
      <c r="D625" s="7">
        <v>44</v>
      </c>
      <c r="E625" s="6" t="s">
        <v>848</v>
      </c>
      <c r="F625" s="9" t="s">
        <v>4559</v>
      </c>
      <c r="G625" s="6" t="s">
        <v>35</v>
      </c>
      <c r="H625" s="6" t="s">
        <v>28</v>
      </c>
      <c r="I625" s="6" t="s">
        <v>29</v>
      </c>
      <c r="J625" s="6" t="s">
        <v>30</v>
      </c>
      <c r="K625" s="7">
        <v>13</v>
      </c>
      <c r="L625" s="6" t="s">
        <v>849</v>
      </c>
      <c r="M625" s="6" t="s">
        <v>850</v>
      </c>
      <c r="N625" s="6" t="s">
        <v>7</v>
      </c>
      <c r="O625" s="6" t="s">
        <v>5</v>
      </c>
      <c r="P625" s="6" t="s">
        <v>766</v>
      </c>
      <c r="Q625" s="4">
        <v>38</v>
      </c>
      <c r="R625" s="21">
        <v>1.4375</v>
      </c>
      <c r="S625" s="23">
        <f>R625*D625</f>
        <v>63.25</v>
      </c>
      <c r="T625" s="2"/>
      <c r="U625" s="2"/>
    </row>
    <row r="626" spans="1:21" ht="15.75" customHeight="1" x14ac:dyDescent="0.25">
      <c r="A626" s="6" t="s">
        <v>1217</v>
      </c>
      <c r="B626" s="6" t="s">
        <v>1218</v>
      </c>
      <c r="C626" s="6" t="s">
        <v>31</v>
      </c>
      <c r="D626" s="7">
        <v>44</v>
      </c>
      <c r="E626" s="6" t="s">
        <v>1219</v>
      </c>
      <c r="F626" s="6" t="s">
        <v>299</v>
      </c>
      <c r="G626" s="6" t="s">
        <v>4559</v>
      </c>
      <c r="H626" s="6" t="s">
        <v>42</v>
      </c>
      <c r="I626" s="6" t="s">
        <v>29</v>
      </c>
      <c r="J626" s="6" t="s">
        <v>30</v>
      </c>
      <c r="K626" s="7">
        <v>15</v>
      </c>
      <c r="L626" s="6" t="s">
        <v>1220</v>
      </c>
      <c r="M626" s="6" t="s">
        <v>1221</v>
      </c>
      <c r="N626" s="6" t="s">
        <v>6</v>
      </c>
      <c r="O626" s="6" t="s">
        <v>5</v>
      </c>
      <c r="P626" s="6" t="s">
        <v>692</v>
      </c>
      <c r="Q626" s="4">
        <v>125</v>
      </c>
      <c r="R626" s="21">
        <v>1.26171875</v>
      </c>
      <c r="S626" s="23">
        <f>R626*D626</f>
        <v>55.515625</v>
      </c>
      <c r="T626" s="2"/>
      <c r="U626" s="2"/>
    </row>
    <row r="627" spans="1:21" ht="15.75" customHeight="1" x14ac:dyDescent="0.25">
      <c r="A627" s="6" t="s">
        <v>1543</v>
      </c>
      <c r="B627" s="6" t="s">
        <v>1544</v>
      </c>
      <c r="C627" s="6" t="s">
        <v>31</v>
      </c>
      <c r="D627" s="7">
        <v>44</v>
      </c>
      <c r="E627" s="6" t="s">
        <v>1545</v>
      </c>
      <c r="F627" s="6" t="s">
        <v>152</v>
      </c>
      <c r="G627" s="6" t="s">
        <v>4559</v>
      </c>
      <c r="H627" s="6" t="s">
        <v>40</v>
      </c>
      <c r="I627" s="6" t="s">
        <v>29</v>
      </c>
      <c r="J627" s="6" t="s">
        <v>37</v>
      </c>
      <c r="K627" s="7">
        <v>3</v>
      </c>
      <c r="L627" s="6" t="s">
        <v>1546</v>
      </c>
      <c r="M627" s="6" t="s">
        <v>1547</v>
      </c>
      <c r="N627" s="6" t="s">
        <v>8</v>
      </c>
      <c r="O627" s="6" t="s">
        <v>5</v>
      </c>
      <c r="P627" s="6" t="s">
        <v>1142</v>
      </c>
      <c r="Q627" s="4">
        <v>195</v>
      </c>
      <c r="R627" s="21">
        <v>1.1475</v>
      </c>
      <c r="S627" s="23">
        <f>R627*D627</f>
        <v>50.489999999999995</v>
      </c>
      <c r="T627" s="2"/>
      <c r="U627" s="2"/>
    </row>
    <row r="628" spans="1:21" ht="15.75" customHeight="1" x14ac:dyDescent="0.25">
      <c r="A628" s="6" t="s">
        <v>1560</v>
      </c>
      <c r="B628" s="6" t="s">
        <v>1561</v>
      </c>
      <c r="C628" s="6" t="s">
        <v>38</v>
      </c>
      <c r="D628" s="7">
        <v>44</v>
      </c>
      <c r="E628" s="6" t="s">
        <v>1562</v>
      </c>
      <c r="F628" s="6" t="s">
        <v>109</v>
      </c>
      <c r="G628" s="6" t="s">
        <v>41</v>
      </c>
      <c r="H628" s="6" t="s">
        <v>28</v>
      </c>
      <c r="I628" s="6" t="s">
        <v>29</v>
      </c>
      <c r="J628" s="6" t="s">
        <v>30</v>
      </c>
      <c r="K628" s="7">
        <v>7</v>
      </c>
      <c r="L628" s="6" t="s">
        <v>1563</v>
      </c>
      <c r="M628" s="6" t="s">
        <v>1564</v>
      </c>
      <c r="N628" s="6" t="s">
        <v>6</v>
      </c>
      <c r="O628" s="6" t="s">
        <v>5</v>
      </c>
      <c r="P628" s="6" t="s">
        <v>697</v>
      </c>
      <c r="Q628" s="4">
        <v>202</v>
      </c>
      <c r="R628" s="21">
        <v>1.140625</v>
      </c>
      <c r="S628" s="23">
        <f>R628*D628</f>
        <v>50.1875</v>
      </c>
      <c r="T628" s="2"/>
      <c r="U628" s="2"/>
    </row>
    <row r="629" spans="1:21" ht="15.75" customHeight="1" x14ac:dyDescent="0.25">
      <c r="A629" s="6" t="s">
        <v>2727</v>
      </c>
      <c r="B629" s="6" t="s">
        <v>2728</v>
      </c>
      <c r="C629" s="6" t="s">
        <v>31</v>
      </c>
      <c r="D629" s="7">
        <v>44</v>
      </c>
      <c r="E629" s="6" t="s">
        <v>2729</v>
      </c>
      <c r="F629" s="6" t="s">
        <v>126</v>
      </c>
      <c r="G629" s="6" t="s">
        <v>4559</v>
      </c>
      <c r="H629" s="6" t="s">
        <v>40</v>
      </c>
      <c r="I629" s="6" t="s">
        <v>29</v>
      </c>
      <c r="J629" s="6" t="s">
        <v>37</v>
      </c>
      <c r="K629" s="7">
        <v>4</v>
      </c>
      <c r="L629" s="6" t="s">
        <v>2730</v>
      </c>
      <c r="M629" s="6" t="s">
        <v>2731</v>
      </c>
      <c r="N629" s="6" t="s">
        <v>7</v>
      </c>
      <c r="O629" s="6" t="s">
        <v>5</v>
      </c>
      <c r="P629" s="6" t="s">
        <v>708</v>
      </c>
      <c r="Q629" s="4">
        <v>507</v>
      </c>
      <c r="R629" s="21">
        <v>0.85</v>
      </c>
      <c r="S629" s="23">
        <f>R629*D629</f>
        <v>37.4</v>
      </c>
      <c r="T629" s="2"/>
      <c r="U629" s="2"/>
    </row>
    <row r="630" spans="1:21" ht="15.75" customHeight="1" x14ac:dyDescent="0.25">
      <c r="A630" s="6" t="s">
        <v>2796</v>
      </c>
      <c r="B630" s="6" t="s">
        <v>2797</v>
      </c>
      <c r="C630" s="6" t="s">
        <v>31</v>
      </c>
      <c r="D630" s="7">
        <v>44</v>
      </c>
      <c r="E630" s="6" t="s">
        <v>2798</v>
      </c>
      <c r="F630" s="6" t="s">
        <v>204</v>
      </c>
      <c r="G630" s="6" t="s">
        <v>45</v>
      </c>
      <c r="H630" s="6" t="s">
        <v>40</v>
      </c>
      <c r="I630" s="6" t="s">
        <v>29</v>
      </c>
      <c r="J630" s="6" t="s">
        <v>30</v>
      </c>
      <c r="K630" s="7">
        <v>11</v>
      </c>
      <c r="L630" s="6" t="s">
        <v>2799</v>
      </c>
      <c r="M630" s="6" t="s">
        <v>1617</v>
      </c>
      <c r="N630" s="6" t="s">
        <v>8</v>
      </c>
      <c r="O630" s="6" t="s">
        <v>5</v>
      </c>
      <c r="P630" s="6" t="s">
        <v>681</v>
      </c>
      <c r="Q630" s="4">
        <v>524</v>
      </c>
      <c r="R630" s="21">
        <v>0.83671874999999996</v>
      </c>
      <c r="S630" s="23">
        <f>R630*D630</f>
        <v>36.815624999999997</v>
      </c>
      <c r="T630" s="2"/>
      <c r="U630" s="2"/>
    </row>
    <row r="631" spans="1:21" ht="15.75" customHeight="1" x14ac:dyDescent="0.25">
      <c r="A631" s="6" t="s">
        <v>638</v>
      </c>
      <c r="B631" s="6" t="s">
        <v>3051</v>
      </c>
      <c r="C631" s="6" t="s">
        <v>38</v>
      </c>
      <c r="D631" s="7">
        <v>44</v>
      </c>
      <c r="E631" s="6" t="s">
        <v>3052</v>
      </c>
      <c r="F631" s="6" t="s">
        <v>177</v>
      </c>
      <c r="G631" s="6" t="s">
        <v>41</v>
      </c>
      <c r="H631" s="6" t="s">
        <v>40</v>
      </c>
      <c r="I631" s="6" t="s">
        <v>29</v>
      </c>
      <c r="J631" s="6" t="s">
        <v>30</v>
      </c>
      <c r="K631" s="7">
        <v>13</v>
      </c>
      <c r="L631" s="6" t="s">
        <v>3053</v>
      </c>
      <c r="M631" s="6" t="s">
        <v>2038</v>
      </c>
      <c r="N631" s="6" t="s">
        <v>7</v>
      </c>
      <c r="O631" s="6" t="s">
        <v>5</v>
      </c>
      <c r="P631" s="6" t="s">
        <v>737</v>
      </c>
      <c r="Q631" s="4">
        <v>591</v>
      </c>
      <c r="R631" s="21">
        <v>0.78200000000000003</v>
      </c>
      <c r="S631" s="23">
        <f>R631*D631</f>
        <v>34.408000000000001</v>
      </c>
      <c r="T631" s="2"/>
      <c r="U631" s="2"/>
    </row>
    <row r="632" spans="1:21" ht="15.75" customHeight="1" x14ac:dyDescent="0.25">
      <c r="A632" s="6" t="s">
        <v>3454</v>
      </c>
      <c r="B632" s="6" t="s">
        <v>3345</v>
      </c>
      <c r="C632" s="6" t="s">
        <v>38</v>
      </c>
      <c r="D632" s="7">
        <v>44</v>
      </c>
      <c r="E632" s="6" t="s">
        <v>3455</v>
      </c>
      <c r="F632" s="6" t="s">
        <v>110</v>
      </c>
      <c r="G632" s="6" t="s">
        <v>27</v>
      </c>
      <c r="H632" s="6" t="s">
        <v>42</v>
      </c>
      <c r="I632" s="6" t="s">
        <v>29</v>
      </c>
      <c r="J632" s="6" t="s">
        <v>30</v>
      </c>
      <c r="K632" s="7">
        <v>7</v>
      </c>
      <c r="L632" s="6" t="s">
        <v>3456</v>
      </c>
      <c r="M632" s="6" t="s">
        <v>1244</v>
      </c>
      <c r="N632" s="6" t="s">
        <v>8</v>
      </c>
      <c r="O632" s="6" t="s">
        <v>5</v>
      </c>
      <c r="P632" s="6" t="s">
        <v>737</v>
      </c>
      <c r="Q632" s="4">
        <v>700</v>
      </c>
      <c r="R632" s="21">
        <v>0.6875</v>
      </c>
      <c r="S632" s="23">
        <f>R632*D632</f>
        <v>30.25</v>
      </c>
      <c r="T632" s="2"/>
      <c r="U632" s="2"/>
    </row>
    <row r="633" spans="1:21" ht="15.75" customHeight="1" x14ac:dyDescent="0.25">
      <c r="A633" s="6" t="s">
        <v>2429</v>
      </c>
      <c r="B633" s="6" t="s">
        <v>3464</v>
      </c>
      <c r="C633" s="6" t="s">
        <v>38</v>
      </c>
      <c r="D633" s="7">
        <v>44</v>
      </c>
      <c r="E633" s="6" t="s">
        <v>3465</v>
      </c>
      <c r="F633" s="9" t="s">
        <v>4559</v>
      </c>
      <c r="G633" s="6" t="s">
        <v>33</v>
      </c>
      <c r="H633" s="6" t="s">
        <v>28</v>
      </c>
      <c r="I633" s="6" t="s">
        <v>29</v>
      </c>
      <c r="J633" s="6" t="s">
        <v>37</v>
      </c>
      <c r="K633" s="7">
        <v>13</v>
      </c>
      <c r="L633" s="6" t="s">
        <v>3466</v>
      </c>
      <c r="M633" s="6" t="s">
        <v>3467</v>
      </c>
      <c r="N633" s="6" t="s">
        <v>6</v>
      </c>
      <c r="O633" s="6" t="s">
        <v>5</v>
      </c>
      <c r="P633" s="6" t="s">
        <v>702</v>
      </c>
      <c r="Q633" s="4">
        <v>700</v>
      </c>
      <c r="R633" s="21">
        <v>0.6875</v>
      </c>
      <c r="S633" s="23">
        <f>R633*D633</f>
        <v>30.25</v>
      </c>
      <c r="T633" s="2"/>
      <c r="U633" s="2"/>
    </row>
    <row r="634" spans="1:21" ht="15.75" customHeight="1" x14ac:dyDescent="0.25">
      <c r="A634" s="6" t="s">
        <v>2179</v>
      </c>
      <c r="B634" s="6" t="s">
        <v>4106</v>
      </c>
      <c r="C634" s="6" t="s">
        <v>31</v>
      </c>
      <c r="D634" s="7">
        <v>44</v>
      </c>
      <c r="E634" s="6" t="s">
        <v>4107</v>
      </c>
      <c r="F634" s="9" t="s">
        <v>4559</v>
      </c>
      <c r="G634" s="6" t="s">
        <v>4559</v>
      </c>
      <c r="H634" s="6" t="s">
        <v>40</v>
      </c>
      <c r="I634" s="6" t="s">
        <v>29</v>
      </c>
      <c r="J634" s="6" t="s">
        <v>37</v>
      </c>
      <c r="K634" s="7">
        <v>19</v>
      </c>
      <c r="L634" s="6" t="s">
        <v>4108</v>
      </c>
      <c r="M634" s="6" t="s">
        <v>1547</v>
      </c>
      <c r="N634" s="6" t="s">
        <v>8</v>
      </c>
      <c r="O634" s="6" t="s">
        <v>5</v>
      </c>
      <c r="P634" s="6" t="s">
        <v>784</v>
      </c>
      <c r="Q634" s="4">
        <v>879</v>
      </c>
      <c r="R634" s="21">
        <v>0.53749999999999998</v>
      </c>
      <c r="S634" s="23">
        <f>R634*D634</f>
        <v>23.65</v>
      </c>
      <c r="T634" s="2"/>
      <c r="U634" s="2"/>
    </row>
    <row r="635" spans="1:21" ht="15.75" customHeight="1" x14ac:dyDescent="0.25">
      <c r="A635" s="6" t="s">
        <v>239</v>
      </c>
      <c r="B635" s="6" t="s">
        <v>4348</v>
      </c>
      <c r="C635" s="6" t="s">
        <v>38</v>
      </c>
      <c r="D635" s="7">
        <v>44</v>
      </c>
      <c r="E635" s="6" t="s">
        <v>4349</v>
      </c>
      <c r="F635" s="6" t="s">
        <v>116</v>
      </c>
      <c r="G635" s="6" t="s">
        <v>48</v>
      </c>
      <c r="H635" s="6" t="s">
        <v>42</v>
      </c>
      <c r="I635" s="6" t="s">
        <v>29</v>
      </c>
      <c r="J635" s="6" t="s">
        <v>30</v>
      </c>
      <c r="K635" s="7">
        <v>4</v>
      </c>
      <c r="L635" s="6" t="s">
        <v>4350</v>
      </c>
      <c r="M635" s="6" t="s">
        <v>2779</v>
      </c>
      <c r="N635" s="6" t="s">
        <v>8</v>
      </c>
      <c r="O635" s="6" t="s">
        <v>5</v>
      </c>
      <c r="P635" s="6" t="s">
        <v>702</v>
      </c>
      <c r="Q635" s="4">
        <v>947</v>
      </c>
      <c r="R635" s="21">
        <v>0.45900000000000002</v>
      </c>
      <c r="S635" s="23">
        <f>R635*D635</f>
        <v>20.196000000000002</v>
      </c>
      <c r="T635" s="2"/>
      <c r="U635" s="2"/>
    </row>
    <row r="636" spans="1:21" ht="15.75" customHeight="1" x14ac:dyDescent="0.25">
      <c r="A636" s="6" t="s">
        <v>390</v>
      </c>
      <c r="B636" s="6" t="s">
        <v>4502</v>
      </c>
      <c r="C636" s="6" t="s">
        <v>38</v>
      </c>
      <c r="D636" s="7">
        <v>44</v>
      </c>
      <c r="E636" s="6" t="s">
        <v>3551</v>
      </c>
      <c r="F636" s="6" t="s">
        <v>200</v>
      </c>
      <c r="G636" s="6" t="s">
        <v>27</v>
      </c>
      <c r="H636" s="6" t="s">
        <v>28</v>
      </c>
      <c r="I636" s="6" t="s">
        <v>29</v>
      </c>
      <c r="J636" s="6" t="s">
        <v>37</v>
      </c>
      <c r="K636" s="7">
        <v>15</v>
      </c>
      <c r="L636" s="6" t="s">
        <v>4503</v>
      </c>
      <c r="M636" s="6" t="s">
        <v>713</v>
      </c>
      <c r="N636" s="6" t="s">
        <v>8</v>
      </c>
      <c r="O636" s="6" t="s">
        <v>5</v>
      </c>
      <c r="P636" s="6" t="s">
        <v>708</v>
      </c>
      <c r="Q636" s="4">
        <v>988</v>
      </c>
      <c r="R636" s="21">
        <v>0.39950000000000002</v>
      </c>
      <c r="S636" s="23">
        <f>R636*D636</f>
        <v>17.577999999999999</v>
      </c>
      <c r="T636" s="2"/>
      <c r="U636" s="2"/>
    </row>
    <row r="637" spans="1:21" ht="15.75" customHeight="1" x14ac:dyDescent="0.25">
      <c r="A637" s="6" t="s">
        <v>546</v>
      </c>
      <c r="B637" s="6" t="s">
        <v>2120</v>
      </c>
      <c r="C637" s="6" t="s">
        <v>38</v>
      </c>
      <c r="D637" s="7">
        <v>43</v>
      </c>
      <c r="E637" s="6" t="s">
        <v>2121</v>
      </c>
      <c r="F637" s="6" t="s">
        <v>132</v>
      </c>
      <c r="G637" s="6" t="s">
        <v>35</v>
      </c>
      <c r="H637" s="6" t="s">
        <v>28</v>
      </c>
      <c r="I637" s="6" t="s">
        <v>29</v>
      </c>
      <c r="J637" s="6" t="s">
        <v>30</v>
      </c>
      <c r="K637" s="7">
        <v>7</v>
      </c>
      <c r="L637" s="6" t="s">
        <v>2122</v>
      </c>
      <c r="M637" s="6" t="s">
        <v>2123</v>
      </c>
      <c r="N637" s="6" t="s">
        <v>8</v>
      </c>
      <c r="O637" s="6" t="s">
        <v>5</v>
      </c>
      <c r="P637" s="6" t="s">
        <v>702</v>
      </c>
      <c r="Q637" s="4">
        <v>345</v>
      </c>
      <c r="R637" s="21">
        <v>0.98812500000000003</v>
      </c>
      <c r="S637" s="23">
        <f>R637*D637</f>
        <v>42.489375000000003</v>
      </c>
      <c r="T637" s="2"/>
      <c r="U637" s="2"/>
    </row>
    <row r="638" spans="1:21" ht="15.75" customHeight="1" x14ac:dyDescent="0.25">
      <c r="A638" s="6" t="s">
        <v>2627</v>
      </c>
      <c r="B638" s="9" t="s">
        <v>4560</v>
      </c>
      <c r="C638" s="6" t="s">
        <v>38</v>
      </c>
      <c r="D638" s="7">
        <v>43</v>
      </c>
      <c r="E638" s="6" t="s">
        <v>2628</v>
      </c>
      <c r="F638" s="6" t="s">
        <v>173</v>
      </c>
      <c r="G638" s="6" t="s">
        <v>33</v>
      </c>
      <c r="H638" s="6" t="s">
        <v>42</v>
      </c>
      <c r="I638" s="6" t="s">
        <v>29</v>
      </c>
      <c r="J638" s="6" t="s">
        <v>37</v>
      </c>
      <c r="K638" s="7">
        <v>11</v>
      </c>
      <c r="L638" s="6" t="s">
        <v>2629</v>
      </c>
      <c r="M638" s="6" t="s">
        <v>2630</v>
      </c>
      <c r="N638" s="6" t="s">
        <v>8</v>
      </c>
      <c r="O638" s="6" t="s">
        <v>5</v>
      </c>
      <c r="P638" s="6" t="s">
        <v>737</v>
      </c>
      <c r="Q638" s="4">
        <v>478</v>
      </c>
      <c r="R638" s="21">
        <v>0.88</v>
      </c>
      <c r="S638" s="23">
        <f>R638*D638</f>
        <v>37.840000000000003</v>
      </c>
      <c r="T638" s="2"/>
      <c r="U638" s="2"/>
    </row>
    <row r="639" spans="1:21" ht="15.75" customHeight="1" x14ac:dyDescent="0.25">
      <c r="A639" s="6" t="s">
        <v>3188</v>
      </c>
      <c r="B639" s="6" t="s">
        <v>3189</v>
      </c>
      <c r="C639" s="6" t="s">
        <v>31</v>
      </c>
      <c r="D639" s="7">
        <v>43</v>
      </c>
      <c r="E639" s="6" t="s">
        <v>3190</v>
      </c>
      <c r="F639" s="9" t="s">
        <v>4559</v>
      </c>
      <c r="G639" s="6" t="s">
        <v>4559</v>
      </c>
      <c r="H639" s="6" t="s">
        <v>42</v>
      </c>
      <c r="I639" s="6" t="s">
        <v>29</v>
      </c>
      <c r="J639" s="6" t="s">
        <v>30</v>
      </c>
      <c r="K639" s="7">
        <v>16</v>
      </c>
      <c r="L639" s="6" t="s">
        <v>3191</v>
      </c>
      <c r="M639" s="6" t="s">
        <v>3192</v>
      </c>
      <c r="N639" s="6" t="s">
        <v>8</v>
      </c>
      <c r="O639" s="6" t="s">
        <v>5</v>
      </c>
      <c r="P639" s="6" t="s">
        <v>708</v>
      </c>
      <c r="Q639" s="4">
        <v>626</v>
      </c>
      <c r="R639" s="21">
        <v>0.74375000000000002</v>
      </c>
      <c r="S639" s="23">
        <f>R639*D639</f>
        <v>31.981249999999999</v>
      </c>
      <c r="T639" s="2"/>
      <c r="U639" s="2"/>
    </row>
    <row r="640" spans="1:21" ht="15.75" customHeight="1" x14ac:dyDescent="0.25">
      <c r="A640" s="6" t="s">
        <v>643</v>
      </c>
      <c r="B640" s="6" t="s">
        <v>3319</v>
      </c>
      <c r="C640" s="6" t="s">
        <v>4548</v>
      </c>
      <c r="D640" s="7">
        <v>43</v>
      </c>
      <c r="E640" s="11"/>
      <c r="F640" s="6" t="s">
        <v>149</v>
      </c>
      <c r="G640" s="6" t="s">
        <v>36</v>
      </c>
      <c r="H640" s="6" t="s">
        <v>42</v>
      </c>
      <c r="I640" s="6" t="s">
        <v>29</v>
      </c>
      <c r="J640" s="6" t="s">
        <v>30</v>
      </c>
      <c r="K640" s="7">
        <v>0</v>
      </c>
      <c r="L640" s="6" t="s">
        <v>3320</v>
      </c>
      <c r="M640" s="6" t="s">
        <v>3321</v>
      </c>
      <c r="N640" s="6" t="s">
        <v>7</v>
      </c>
      <c r="O640" s="6" t="s">
        <v>5</v>
      </c>
      <c r="P640" s="6" t="s">
        <v>784</v>
      </c>
      <c r="Q640" s="4">
        <v>662</v>
      </c>
      <c r="R640" s="21">
        <v>0.71187500000000004</v>
      </c>
      <c r="S640" s="23">
        <f>R640*D640</f>
        <v>30.610625000000002</v>
      </c>
      <c r="T640" s="2"/>
      <c r="U640" s="2"/>
    </row>
    <row r="641" spans="1:21" ht="15.75" customHeight="1" x14ac:dyDescent="0.25">
      <c r="A641" s="6" t="s">
        <v>611</v>
      </c>
      <c r="B641" s="6" t="s">
        <v>3619</v>
      </c>
      <c r="C641" s="6" t="s">
        <v>31</v>
      </c>
      <c r="D641" s="7">
        <v>43</v>
      </c>
      <c r="E641" s="6" t="s">
        <v>3620</v>
      </c>
      <c r="F641" s="6" t="s">
        <v>242</v>
      </c>
      <c r="G641" s="6" t="s">
        <v>41</v>
      </c>
      <c r="H641" s="6" t="s">
        <v>40</v>
      </c>
      <c r="I641" s="6" t="s">
        <v>29</v>
      </c>
      <c r="J641" s="6" t="s">
        <v>37</v>
      </c>
      <c r="K641" s="7">
        <v>8</v>
      </c>
      <c r="L641" s="6" t="s">
        <v>3621</v>
      </c>
      <c r="M641" s="6" t="s">
        <v>1794</v>
      </c>
      <c r="N641" s="6" t="s">
        <v>8</v>
      </c>
      <c r="O641" s="6" t="s">
        <v>5</v>
      </c>
      <c r="P641" s="6" t="s">
        <v>689</v>
      </c>
      <c r="Q641" s="4">
        <v>744</v>
      </c>
      <c r="R641" s="21">
        <v>0.65625</v>
      </c>
      <c r="S641" s="23">
        <f>R641*D641</f>
        <v>28.21875</v>
      </c>
      <c r="T641" s="2"/>
      <c r="U641" s="2"/>
    </row>
    <row r="642" spans="1:21" ht="15.75" customHeight="1" x14ac:dyDescent="0.25">
      <c r="A642" s="6" t="s">
        <v>1362</v>
      </c>
      <c r="B642" s="6" t="s">
        <v>3911</v>
      </c>
      <c r="C642" s="6" t="s">
        <v>38</v>
      </c>
      <c r="D642" s="7">
        <v>43</v>
      </c>
      <c r="E642" s="6" t="s">
        <v>3912</v>
      </c>
      <c r="F642" s="6" t="s">
        <v>82</v>
      </c>
      <c r="G642" s="6" t="s">
        <v>33</v>
      </c>
      <c r="H642" s="6" t="s">
        <v>28</v>
      </c>
      <c r="I642" s="6" t="s">
        <v>29</v>
      </c>
      <c r="J642" s="6" t="s">
        <v>37</v>
      </c>
      <c r="K642" s="7">
        <v>9</v>
      </c>
      <c r="L642" s="6" t="s">
        <v>3913</v>
      </c>
      <c r="M642" s="6" t="s">
        <v>3914</v>
      </c>
      <c r="N642" s="6" t="s">
        <v>7</v>
      </c>
      <c r="O642" s="6" t="s">
        <v>5</v>
      </c>
      <c r="P642" s="6" t="s">
        <v>681</v>
      </c>
      <c r="Q642" s="4">
        <v>820</v>
      </c>
      <c r="R642" s="21">
        <v>0.58437499999999998</v>
      </c>
      <c r="S642" s="23">
        <f>R642*D642</f>
        <v>25.128125000000001</v>
      </c>
      <c r="T642" s="2"/>
      <c r="U642" s="2"/>
    </row>
    <row r="643" spans="1:21" ht="15.75" customHeight="1" x14ac:dyDescent="0.25">
      <c r="A643" s="6" t="s">
        <v>1231</v>
      </c>
      <c r="B643" s="6" t="s">
        <v>4097</v>
      </c>
      <c r="C643" s="6" t="s">
        <v>31</v>
      </c>
      <c r="D643" s="7">
        <v>43</v>
      </c>
      <c r="E643" s="6" t="s">
        <v>4098</v>
      </c>
      <c r="F643" s="6" t="s">
        <v>291</v>
      </c>
      <c r="G643" s="6" t="s">
        <v>48</v>
      </c>
      <c r="H643" s="6" t="s">
        <v>40</v>
      </c>
      <c r="I643" s="6" t="s">
        <v>29</v>
      </c>
      <c r="J643" s="6" t="s">
        <v>30</v>
      </c>
      <c r="K643" s="7">
        <v>13</v>
      </c>
      <c r="L643" s="6" t="s">
        <v>4099</v>
      </c>
      <c r="M643" s="6" t="s">
        <v>4100</v>
      </c>
      <c r="N643" s="6" t="s">
        <v>6</v>
      </c>
      <c r="O643" s="6" t="s">
        <v>5</v>
      </c>
      <c r="P643" s="6" t="s">
        <v>702</v>
      </c>
      <c r="Q643" s="4">
        <v>877</v>
      </c>
      <c r="R643" s="21">
        <v>0.54</v>
      </c>
      <c r="S643" s="23">
        <f>R643*D643</f>
        <v>23.220000000000002</v>
      </c>
      <c r="T643" s="2"/>
      <c r="U643" s="2"/>
    </row>
    <row r="644" spans="1:21" ht="15.75" customHeight="1" x14ac:dyDescent="0.25">
      <c r="A644" s="6" t="s">
        <v>4442</v>
      </c>
      <c r="B644" s="6" t="s">
        <v>4443</v>
      </c>
      <c r="C644" s="6" t="s">
        <v>38</v>
      </c>
      <c r="D644" s="7">
        <v>43</v>
      </c>
      <c r="E644" s="6" t="s">
        <v>4444</v>
      </c>
      <c r="F644" s="9" t="s">
        <v>4559</v>
      </c>
      <c r="G644" s="6" t="s">
        <v>4559</v>
      </c>
      <c r="H644" s="6" t="s">
        <v>40</v>
      </c>
      <c r="I644" s="6" t="s">
        <v>29</v>
      </c>
      <c r="J644" s="6" t="s">
        <v>37</v>
      </c>
      <c r="K644" s="7">
        <v>10</v>
      </c>
      <c r="L644" s="6" t="s">
        <v>4445</v>
      </c>
      <c r="M644" s="6" t="s">
        <v>2536</v>
      </c>
      <c r="N644" s="6" t="s">
        <v>7</v>
      </c>
      <c r="O644" s="6" t="s">
        <v>5</v>
      </c>
      <c r="P644" s="6" t="s">
        <v>681</v>
      </c>
      <c r="Q644" s="4">
        <v>972</v>
      </c>
      <c r="R644" s="21">
        <v>0.43</v>
      </c>
      <c r="S644" s="23">
        <f>R644*D644</f>
        <v>18.489999999999998</v>
      </c>
      <c r="T644" s="2"/>
      <c r="U644" s="2"/>
    </row>
    <row r="645" spans="1:21" ht="15.75" customHeight="1" x14ac:dyDescent="0.25">
      <c r="A645" s="6" t="s">
        <v>1236</v>
      </c>
      <c r="B645" s="6" t="s">
        <v>1237</v>
      </c>
      <c r="C645" s="6" t="s">
        <v>38</v>
      </c>
      <c r="D645" s="7">
        <v>42</v>
      </c>
      <c r="E645" s="6" t="s">
        <v>1238</v>
      </c>
      <c r="F645" s="6" t="s">
        <v>62</v>
      </c>
      <c r="G645" s="6" t="s">
        <v>41</v>
      </c>
      <c r="H645" s="6" t="s">
        <v>28</v>
      </c>
      <c r="I645" s="6" t="s">
        <v>29</v>
      </c>
      <c r="J645" s="6" t="s">
        <v>37</v>
      </c>
      <c r="K645" s="7">
        <v>12</v>
      </c>
      <c r="L645" s="6" t="s">
        <v>1239</v>
      </c>
      <c r="M645" s="6" t="s">
        <v>1240</v>
      </c>
      <c r="N645" s="6" t="s">
        <v>6</v>
      </c>
      <c r="O645" s="6" t="s">
        <v>5</v>
      </c>
      <c r="P645" s="6" t="s">
        <v>697</v>
      </c>
      <c r="Q645" s="4">
        <v>127</v>
      </c>
      <c r="R645" s="21">
        <v>1.25</v>
      </c>
      <c r="S645" s="23">
        <f>R645*D645</f>
        <v>52.5</v>
      </c>
      <c r="T645" s="2"/>
      <c r="U645" s="2"/>
    </row>
    <row r="646" spans="1:21" ht="15.75" customHeight="1" x14ac:dyDescent="0.25">
      <c r="A646" s="6" t="s">
        <v>1424</v>
      </c>
      <c r="B646" s="6" t="s">
        <v>367</v>
      </c>
      <c r="C646" s="6" t="s">
        <v>38</v>
      </c>
      <c r="D646" s="7">
        <v>42</v>
      </c>
      <c r="E646" s="6" t="s">
        <v>1425</v>
      </c>
      <c r="F646" s="6" t="s">
        <v>459</v>
      </c>
      <c r="G646" s="6" t="s">
        <v>4559</v>
      </c>
      <c r="H646" s="6" t="s">
        <v>40</v>
      </c>
      <c r="I646" s="6" t="s">
        <v>29</v>
      </c>
      <c r="J646" s="6" t="s">
        <v>37</v>
      </c>
      <c r="K646" s="7">
        <v>14</v>
      </c>
      <c r="L646" s="6" t="s">
        <v>1426</v>
      </c>
      <c r="M646" s="6" t="s">
        <v>1427</v>
      </c>
      <c r="N646" s="6" t="s">
        <v>8</v>
      </c>
      <c r="O646" s="6" t="s">
        <v>5</v>
      </c>
      <c r="P646" s="6" t="s">
        <v>702</v>
      </c>
      <c r="Q646" s="4">
        <v>166</v>
      </c>
      <c r="R646" s="21">
        <v>1.175</v>
      </c>
      <c r="S646" s="23">
        <f>R646*D646</f>
        <v>49.35</v>
      </c>
      <c r="T646" s="2"/>
      <c r="U646" s="2"/>
    </row>
    <row r="647" spans="1:21" ht="15.75" customHeight="1" x14ac:dyDescent="0.25">
      <c r="A647" s="6" t="s">
        <v>525</v>
      </c>
      <c r="B647" s="6" t="s">
        <v>1959</v>
      </c>
      <c r="C647" s="6" t="s">
        <v>38</v>
      </c>
      <c r="D647" s="7">
        <v>42</v>
      </c>
      <c r="E647" s="6" t="s">
        <v>1960</v>
      </c>
      <c r="F647" s="6" t="s">
        <v>151</v>
      </c>
      <c r="G647" s="6" t="s">
        <v>33</v>
      </c>
      <c r="H647" s="6" t="s">
        <v>42</v>
      </c>
      <c r="I647" s="6" t="s">
        <v>29</v>
      </c>
      <c r="J647" s="6" t="s">
        <v>30</v>
      </c>
      <c r="K647" s="7">
        <v>13</v>
      </c>
      <c r="L647" s="6" t="s">
        <v>1961</v>
      </c>
      <c r="M647" s="6" t="s">
        <v>960</v>
      </c>
      <c r="N647" s="6" t="s">
        <v>6</v>
      </c>
      <c r="O647" s="6" t="s">
        <v>5</v>
      </c>
      <c r="P647" s="6" t="s">
        <v>737</v>
      </c>
      <c r="Q647" s="4">
        <v>304</v>
      </c>
      <c r="R647" s="21">
        <v>1.0249999999999999</v>
      </c>
      <c r="S647" s="23">
        <f>R647*D647</f>
        <v>43.05</v>
      </c>
      <c r="T647" s="2"/>
      <c r="U647" s="2"/>
    </row>
    <row r="648" spans="1:21" ht="15.75" customHeight="1" x14ac:dyDescent="0.25">
      <c r="A648" s="6" t="s">
        <v>2540</v>
      </c>
      <c r="B648" s="6" t="s">
        <v>2541</v>
      </c>
      <c r="C648" s="6" t="s">
        <v>31</v>
      </c>
      <c r="D648" s="7">
        <v>42</v>
      </c>
      <c r="E648" s="6" t="s">
        <v>2542</v>
      </c>
      <c r="F648" s="6" t="s">
        <v>104</v>
      </c>
      <c r="G648" s="6" t="s">
        <v>33</v>
      </c>
      <c r="H648" s="6" t="s">
        <v>42</v>
      </c>
      <c r="I648" s="6" t="s">
        <v>29</v>
      </c>
      <c r="J648" s="6" t="s">
        <v>37</v>
      </c>
      <c r="K648" s="7">
        <v>14</v>
      </c>
      <c r="L648" s="6" t="s">
        <v>2543</v>
      </c>
      <c r="M648" s="6" t="s">
        <v>2544</v>
      </c>
      <c r="N648" s="6" t="s">
        <v>8</v>
      </c>
      <c r="O648" s="6" t="s">
        <v>5</v>
      </c>
      <c r="P648" s="6" t="s">
        <v>687</v>
      </c>
      <c r="Q648" s="4">
        <v>450</v>
      </c>
      <c r="R648" s="21">
        <v>0.89999999999999991</v>
      </c>
      <c r="S648" s="23">
        <f>R648*D648</f>
        <v>37.799999999999997</v>
      </c>
      <c r="T648" s="2"/>
      <c r="U648" s="2"/>
    </row>
    <row r="649" spans="1:21" ht="15.75" customHeight="1" x14ac:dyDescent="0.25">
      <c r="A649" s="6" t="s">
        <v>355</v>
      </c>
      <c r="B649" s="6" t="s">
        <v>2587</v>
      </c>
      <c r="C649" s="6" t="s">
        <v>31</v>
      </c>
      <c r="D649" s="7">
        <v>42</v>
      </c>
      <c r="E649" s="6" t="s">
        <v>2588</v>
      </c>
      <c r="F649" s="6" t="s">
        <v>44</v>
      </c>
      <c r="G649" s="6" t="s">
        <v>33</v>
      </c>
      <c r="H649" s="6" t="s">
        <v>28</v>
      </c>
      <c r="I649" s="6" t="s">
        <v>29</v>
      </c>
      <c r="J649" s="6" t="s">
        <v>37</v>
      </c>
      <c r="K649" s="7">
        <v>19</v>
      </c>
      <c r="L649" s="6" t="s">
        <v>2589</v>
      </c>
      <c r="M649" s="6" t="s">
        <v>1651</v>
      </c>
      <c r="N649" s="6" t="s">
        <v>6</v>
      </c>
      <c r="O649" s="6" t="s">
        <v>5</v>
      </c>
      <c r="P649" s="6" t="s">
        <v>737</v>
      </c>
      <c r="Q649" s="4">
        <v>466</v>
      </c>
      <c r="R649" s="21">
        <v>0.89</v>
      </c>
      <c r="S649" s="23">
        <f>R649*D649</f>
        <v>37.380000000000003</v>
      </c>
      <c r="T649" s="2"/>
      <c r="U649" s="2"/>
    </row>
    <row r="650" spans="1:21" ht="15.75" customHeight="1" x14ac:dyDescent="0.25">
      <c r="A650" s="6" t="s">
        <v>356</v>
      </c>
      <c r="B650" s="6" t="s">
        <v>2788</v>
      </c>
      <c r="C650" s="6" t="s">
        <v>31</v>
      </c>
      <c r="D650" s="7">
        <v>42</v>
      </c>
      <c r="E650" s="6" t="s">
        <v>2789</v>
      </c>
      <c r="F650" s="9" t="s">
        <v>4559</v>
      </c>
      <c r="G650" s="6" t="s">
        <v>4559</v>
      </c>
      <c r="H650" s="6" t="s">
        <v>28</v>
      </c>
      <c r="I650" s="6" t="s">
        <v>29</v>
      </c>
      <c r="J650" s="6" t="s">
        <v>30</v>
      </c>
      <c r="K650" s="7">
        <v>12</v>
      </c>
      <c r="L650" s="6" t="s">
        <v>2790</v>
      </c>
      <c r="M650" s="6" t="s">
        <v>2791</v>
      </c>
      <c r="N650" s="6" t="s">
        <v>7</v>
      </c>
      <c r="O650" s="6" t="s">
        <v>5</v>
      </c>
      <c r="P650" s="6" t="s">
        <v>737</v>
      </c>
      <c r="Q650" s="4">
        <v>520</v>
      </c>
      <c r="R650" s="21">
        <v>0.83750000000000002</v>
      </c>
      <c r="S650" s="23">
        <f>R650*D650</f>
        <v>35.175000000000004</v>
      </c>
      <c r="T650" s="2"/>
      <c r="U650" s="2"/>
    </row>
    <row r="651" spans="1:21" ht="15.75" customHeight="1" x14ac:dyDescent="0.25">
      <c r="A651" s="6" t="s">
        <v>2893</v>
      </c>
      <c r="B651" s="6" t="s">
        <v>2894</v>
      </c>
      <c r="C651" s="6" t="s">
        <v>38</v>
      </c>
      <c r="D651" s="7">
        <v>42</v>
      </c>
      <c r="E651" s="6" t="s">
        <v>2895</v>
      </c>
      <c r="F651" s="6" t="s">
        <v>127</v>
      </c>
      <c r="G651" s="6" t="s">
        <v>33</v>
      </c>
      <c r="H651" s="6" t="s">
        <v>42</v>
      </c>
      <c r="I651" s="6" t="s">
        <v>29</v>
      </c>
      <c r="J651" s="6" t="s">
        <v>30</v>
      </c>
      <c r="K651" s="7">
        <v>12</v>
      </c>
      <c r="L651" s="6" t="s">
        <v>2896</v>
      </c>
      <c r="M651" s="6" t="s">
        <v>2167</v>
      </c>
      <c r="N651" s="6" t="s">
        <v>8</v>
      </c>
      <c r="O651" s="6" t="s">
        <v>5</v>
      </c>
      <c r="P651" s="6" t="s">
        <v>881</v>
      </c>
      <c r="Q651" s="4">
        <v>549</v>
      </c>
      <c r="R651" s="21">
        <v>0.82</v>
      </c>
      <c r="S651" s="23">
        <f>R651*D651</f>
        <v>34.44</v>
      </c>
      <c r="T651" s="2"/>
      <c r="U651" s="2"/>
    </row>
    <row r="652" spans="1:21" ht="15.75" customHeight="1" x14ac:dyDescent="0.25">
      <c r="A652" s="6" t="s">
        <v>3178</v>
      </c>
      <c r="B652" s="6" t="s">
        <v>3179</v>
      </c>
      <c r="C652" s="6" t="s">
        <v>31</v>
      </c>
      <c r="D652" s="7">
        <v>42</v>
      </c>
      <c r="E652" s="6" t="s">
        <v>3180</v>
      </c>
      <c r="F652" s="9" t="s">
        <v>4559</v>
      </c>
      <c r="G652" s="6" t="s">
        <v>35</v>
      </c>
      <c r="H652" s="6" t="s">
        <v>40</v>
      </c>
      <c r="I652" s="6" t="s">
        <v>29</v>
      </c>
      <c r="J652" s="6" t="s">
        <v>30</v>
      </c>
      <c r="K652" s="7">
        <v>13</v>
      </c>
      <c r="L652" s="6" t="s">
        <v>3181</v>
      </c>
      <c r="M652" s="6" t="s">
        <v>3182</v>
      </c>
      <c r="N652" s="6" t="s">
        <v>8</v>
      </c>
      <c r="O652" s="6" t="s">
        <v>5</v>
      </c>
      <c r="P652" s="6" t="s">
        <v>766</v>
      </c>
      <c r="Q652" s="4">
        <v>626</v>
      </c>
      <c r="R652" s="21">
        <v>0.74375000000000002</v>
      </c>
      <c r="S652" s="23">
        <f>R652*D652</f>
        <v>31.237500000000001</v>
      </c>
      <c r="T652" s="2"/>
      <c r="U652" s="2"/>
    </row>
    <row r="653" spans="1:21" ht="15.75" customHeight="1" x14ac:dyDescent="0.25">
      <c r="A653" s="6" t="s">
        <v>3233</v>
      </c>
      <c r="B653" s="6" t="s">
        <v>3234</v>
      </c>
      <c r="C653" s="6" t="s">
        <v>31</v>
      </c>
      <c r="D653" s="7">
        <v>42</v>
      </c>
      <c r="E653" s="6" t="s">
        <v>3235</v>
      </c>
      <c r="F653" s="6" t="s">
        <v>93</v>
      </c>
      <c r="G653" s="6" t="s">
        <v>35</v>
      </c>
      <c r="H653" s="6" t="s">
        <v>28</v>
      </c>
      <c r="I653" s="6" t="s">
        <v>29</v>
      </c>
      <c r="J653" s="6" t="s">
        <v>37</v>
      </c>
      <c r="K653" s="7">
        <v>13</v>
      </c>
      <c r="L653" s="6" t="s">
        <v>3236</v>
      </c>
      <c r="M653" s="6" t="s">
        <v>3237</v>
      </c>
      <c r="N653" s="6" t="s">
        <v>8</v>
      </c>
      <c r="O653" s="6" t="s">
        <v>5</v>
      </c>
      <c r="P653" s="6" t="s">
        <v>737</v>
      </c>
      <c r="Q653" s="4">
        <v>642</v>
      </c>
      <c r="R653" s="21">
        <v>0.73312499999999992</v>
      </c>
      <c r="S653" s="23">
        <f>R653*D653</f>
        <v>30.791249999999998</v>
      </c>
      <c r="T653" s="2"/>
      <c r="U653" s="2"/>
    </row>
    <row r="654" spans="1:21" ht="15.75" customHeight="1" x14ac:dyDescent="0.25">
      <c r="A654" s="6" t="s">
        <v>114</v>
      </c>
      <c r="B654" s="6" t="s">
        <v>3269</v>
      </c>
      <c r="C654" s="6" t="s">
        <v>31</v>
      </c>
      <c r="D654" s="7">
        <v>42</v>
      </c>
      <c r="E654" s="6" t="s">
        <v>3270</v>
      </c>
      <c r="F654" s="6" t="s">
        <v>90</v>
      </c>
      <c r="G654" s="6" t="s">
        <v>4559</v>
      </c>
      <c r="H654" s="6" t="s">
        <v>28</v>
      </c>
      <c r="I654" s="6" t="s">
        <v>29</v>
      </c>
      <c r="J654" s="6" t="s">
        <v>37</v>
      </c>
      <c r="K654" s="7">
        <v>5</v>
      </c>
      <c r="L654" s="6" t="s">
        <v>3271</v>
      </c>
      <c r="M654" s="6" t="s">
        <v>926</v>
      </c>
      <c r="N654" s="6" t="s">
        <v>8</v>
      </c>
      <c r="O654" s="6" t="s">
        <v>5</v>
      </c>
      <c r="P654" s="6" t="s">
        <v>737</v>
      </c>
      <c r="Q654" s="4">
        <v>651</v>
      </c>
      <c r="R654" s="21">
        <v>0.72250000000000003</v>
      </c>
      <c r="S654" s="23">
        <f>R654*D654</f>
        <v>30.345000000000002</v>
      </c>
      <c r="T654" s="2"/>
      <c r="U654" s="2"/>
    </row>
    <row r="655" spans="1:21" ht="15.75" customHeight="1" x14ac:dyDescent="0.25">
      <c r="A655" s="6" t="s">
        <v>3328</v>
      </c>
      <c r="B655" s="6" t="s">
        <v>3329</v>
      </c>
      <c r="C655" s="6" t="s">
        <v>38</v>
      </c>
      <c r="D655" s="7">
        <v>42</v>
      </c>
      <c r="E655" s="6" t="s">
        <v>3330</v>
      </c>
      <c r="F655" s="6" t="s">
        <v>81</v>
      </c>
      <c r="G655" s="6" t="s">
        <v>33</v>
      </c>
      <c r="H655" s="6" t="s">
        <v>42</v>
      </c>
      <c r="I655" s="6" t="s">
        <v>29</v>
      </c>
      <c r="J655" s="6" t="s">
        <v>37</v>
      </c>
      <c r="K655" s="7">
        <v>19</v>
      </c>
      <c r="L655" s="6" t="s">
        <v>3331</v>
      </c>
      <c r="M655" s="6" t="s">
        <v>3332</v>
      </c>
      <c r="N655" s="6" t="s">
        <v>7</v>
      </c>
      <c r="O655" s="6" t="s">
        <v>5</v>
      </c>
      <c r="P655" s="6" t="s">
        <v>708</v>
      </c>
      <c r="Q655" s="4">
        <v>668</v>
      </c>
      <c r="R655" s="21">
        <v>0.7054999999999999</v>
      </c>
      <c r="S655" s="23">
        <f>R655*D655</f>
        <v>29.630999999999997</v>
      </c>
      <c r="T655" s="2"/>
      <c r="U655" s="2"/>
    </row>
    <row r="656" spans="1:21" ht="15.75" customHeight="1" x14ac:dyDescent="0.25">
      <c r="A656" s="6" t="s">
        <v>408</v>
      </c>
      <c r="B656" s="6" t="s">
        <v>426</v>
      </c>
      <c r="C656" s="6" t="s">
        <v>31</v>
      </c>
      <c r="D656" s="7">
        <v>42</v>
      </c>
      <c r="E656" s="6" t="s">
        <v>3421</v>
      </c>
      <c r="F656" s="9" t="s">
        <v>4559</v>
      </c>
      <c r="G656" s="6" t="s">
        <v>4559</v>
      </c>
      <c r="H656" s="6" t="s">
        <v>28</v>
      </c>
      <c r="I656" s="6" t="s">
        <v>29</v>
      </c>
      <c r="J656" s="6" t="s">
        <v>30</v>
      </c>
      <c r="K656" s="7">
        <v>13</v>
      </c>
      <c r="L656" s="6" t="s">
        <v>3422</v>
      </c>
      <c r="M656" s="6" t="s">
        <v>3423</v>
      </c>
      <c r="N656" s="6" t="s">
        <v>8</v>
      </c>
      <c r="O656" s="6" t="s">
        <v>5</v>
      </c>
      <c r="P656" s="6" t="s">
        <v>737</v>
      </c>
      <c r="Q656" s="4">
        <v>691</v>
      </c>
      <c r="R656" s="21">
        <v>0.69062499999999993</v>
      </c>
      <c r="S656" s="23">
        <f>R656*D656</f>
        <v>29.006249999999998</v>
      </c>
      <c r="T656" s="2"/>
      <c r="U656" s="2"/>
    </row>
    <row r="657" spans="1:21" ht="15.75" customHeight="1" x14ac:dyDescent="0.25">
      <c r="A657" s="6" t="s">
        <v>3595</v>
      </c>
      <c r="B657" s="6" t="s">
        <v>3596</v>
      </c>
      <c r="C657" s="6" t="s">
        <v>38</v>
      </c>
      <c r="D657" s="7">
        <v>42</v>
      </c>
      <c r="E657" s="6" t="s">
        <v>3597</v>
      </c>
      <c r="F657" s="6" t="s">
        <v>328</v>
      </c>
      <c r="G657" s="6" t="s">
        <v>36</v>
      </c>
      <c r="H657" s="6" t="s">
        <v>40</v>
      </c>
      <c r="I657" s="6" t="s">
        <v>29</v>
      </c>
      <c r="J657" s="6" t="s">
        <v>30</v>
      </c>
      <c r="K657" s="7">
        <v>19</v>
      </c>
      <c r="L657" s="6" t="s">
        <v>3598</v>
      </c>
      <c r="M657" s="6" t="s">
        <v>2520</v>
      </c>
      <c r="N657" s="6" t="s">
        <v>6</v>
      </c>
      <c r="O657" s="6" t="s">
        <v>5</v>
      </c>
      <c r="P657" s="6" t="s">
        <v>697</v>
      </c>
      <c r="Q657" s="4">
        <v>739</v>
      </c>
      <c r="R657" s="21">
        <v>0.66</v>
      </c>
      <c r="S657" s="23">
        <f>R657*D657</f>
        <v>27.720000000000002</v>
      </c>
      <c r="T657" s="2"/>
      <c r="U657" s="2"/>
    </row>
    <row r="658" spans="1:21" ht="15.75" customHeight="1" x14ac:dyDescent="0.25">
      <c r="A658" s="6" t="s">
        <v>3877</v>
      </c>
      <c r="B658" s="6" t="s">
        <v>3878</v>
      </c>
      <c r="C658" s="6" t="s">
        <v>31</v>
      </c>
      <c r="D658" s="7">
        <v>42</v>
      </c>
      <c r="E658" s="6" t="s">
        <v>3879</v>
      </c>
      <c r="F658" s="6" t="s">
        <v>409</v>
      </c>
      <c r="G658" s="6" t="s">
        <v>27</v>
      </c>
      <c r="H658" s="6" t="s">
        <v>28</v>
      </c>
      <c r="I658" s="6" t="s">
        <v>29</v>
      </c>
      <c r="J658" s="6" t="s">
        <v>30</v>
      </c>
      <c r="K658" s="7">
        <v>17</v>
      </c>
      <c r="L658" s="6" t="s">
        <v>3880</v>
      </c>
      <c r="M658" s="6" t="s">
        <v>3881</v>
      </c>
      <c r="N658" s="6" t="s">
        <v>8</v>
      </c>
      <c r="O658" s="6" t="s">
        <v>5</v>
      </c>
      <c r="P658" s="6" t="s">
        <v>689</v>
      </c>
      <c r="Q658" s="4">
        <v>817</v>
      </c>
      <c r="R658" s="21">
        <v>0.58649999999999991</v>
      </c>
      <c r="S658" s="23">
        <f>R658*D658</f>
        <v>24.632999999999996</v>
      </c>
      <c r="T658" s="2"/>
      <c r="U658" s="2"/>
    </row>
    <row r="659" spans="1:21" ht="15.75" customHeight="1" x14ac:dyDescent="0.25">
      <c r="A659" s="6" t="s">
        <v>3989</v>
      </c>
      <c r="B659" s="6" t="s">
        <v>3990</v>
      </c>
      <c r="C659" s="6" t="s">
        <v>31</v>
      </c>
      <c r="D659" s="7">
        <v>42</v>
      </c>
      <c r="E659" s="6" t="s">
        <v>3991</v>
      </c>
      <c r="F659" s="6" t="s">
        <v>201</v>
      </c>
      <c r="G659" s="6" t="s">
        <v>33</v>
      </c>
      <c r="H659" s="6" t="s">
        <v>28</v>
      </c>
      <c r="I659" s="6" t="s">
        <v>29</v>
      </c>
      <c r="J659" s="6" t="s">
        <v>30</v>
      </c>
      <c r="K659" s="7">
        <v>5</v>
      </c>
      <c r="L659" s="6" t="s">
        <v>3992</v>
      </c>
      <c r="M659" s="6" t="s">
        <v>831</v>
      </c>
      <c r="N659" s="6" t="s">
        <v>7</v>
      </c>
      <c r="O659" s="6" t="s">
        <v>5</v>
      </c>
      <c r="P659" s="6" t="s">
        <v>737</v>
      </c>
      <c r="Q659" s="4">
        <v>845</v>
      </c>
      <c r="R659" s="21">
        <v>0.5631250000000001</v>
      </c>
      <c r="S659" s="23">
        <f>R659*D659</f>
        <v>23.651250000000005</v>
      </c>
      <c r="T659" s="2"/>
      <c r="U659" s="2"/>
    </row>
    <row r="660" spans="1:21" ht="15.75" customHeight="1" x14ac:dyDescent="0.25">
      <c r="A660" s="6" t="s">
        <v>4042</v>
      </c>
      <c r="B660" s="6" t="s">
        <v>447</v>
      </c>
      <c r="C660" s="6" t="s">
        <v>31</v>
      </c>
      <c r="D660" s="7">
        <v>42</v>
      </c>
      <c r="E660" s="6" t="s">
        <v>4043</v>
      </c>
      <c r="F660" s="6" t="s">
        <v>141</v>
      </c>
      <c r="G660" s="6" t="s">
        <v>33</v>
      </c>
      <c r="H660" s="6" t="s">
        <v>40</v>
      </c>
      <c r="I660" s="6" t="s">
        <v>29</v>
      </c>
      <c r="J660" s="6" t="s">
        <v>37</v>
      </c>
      <c r="K660" s="7">
        <v>3</v>
      </c>
      <c r="L660" s="6" t="s">
        <v>4044</v>
      </c>
      <c r="M660" s="6" t="s">
        <v>2106</v>
      </c>
      <c r="N660" s="6" t="s">
        <v>7</v>
      </c>
      <c r="O660" s="6" t="s">
        <v>5</v>
      </c>
      <c r="P660" s="6" t="s">
        <v>708</v>
      </c>
      <c r="Q660" s="4">
        <v>862</v>
      </c>
      <c r="R660" s="21">
        <v>0.55249999999999999</v>
      </c>
      <c r="S660" s="23">
        <f>R660*D660</f>
        <v>23.204999999999998</v>
      </c>
      <c r="T660" s="2"/>
      <c r="U660" s="2"/>
    </row>
    <row r="661" spans="1:21" ht="15.75" customHeight="1" x14ac:dyDescent="0.25">
      <c r="A661" s="6" t="s">
        <v>627</v>
      </c>
      <c r="B661" s="6" t="s">
        <v>4417</v>
      </c>
      <c r="C661" s="6" t="s">
        <v>38</v>
      </c>
      <c r="D661" s="7">
        <v>42</v>
      </c>
      <c r="E661" s="6" t="s">
        <v>4418</v>
      </c>
      <c r="F661" s="6" t="s">
        <v>223</v>
      </c>
      <c r="G661" s="6" t="s">
        <v>27</v>
      </c>
      <c r="H661" s="6" t="s">
        <v>28</v>
      </c>
      <c r="I661" s="6" t="s">
        <v>29</v>
      </c>
      <c r="J661" s="6" t="s">
        <v>30</v>
      </c>
      <c r="K661" s="7">
        <v>15</v>
      </c>
      <c r="L661" s="6" t="s">
        <v>4419</v>
      </c>
      <c r="M661" s="6" t="s">
        <v>1457</v>
      </c>
      <c r="N661" s="6" t="s">
        <v>8</v>
      </c>
      <c r="O661" s="6" t="s">
        <v>5</v>
      </c>
      <c r="P661" s="6" t="s">
        <v>689</v>
      </c>
      <c r="Q661" s="4">
        <v>963</v>
      </c>
      <c r="R661" s="21">
        <v>0.44</v>
      </c>
      <c r="S661" s="23">
        <f>R661*D661</f>
        <v>18.48</v>
      </c>
      <c r="T661" s="2"/>
      <c r="U661" s="2"/>
    </row>
    <row r="662" spans="1:21" ht="15.75" customHeight="1" x14ac:dyDescent="0.25">
      <c r="A662" s="6" t="s">
        <v>1690</v>
      </c>
      <c r="B662" s="6" t="s">
        <v>1691</v>
      </c>
      <c r="C662" s="6" t="s">
        <v>31</v>
      </c>
      <c r="D662" s="7">
        <v>41</v>
      </c>
      <c r="E662" s="6" t="s">
        <v>1692</v>
      </c>
      <c r="F662" s="9" t="s">
        <v>4559</v>
      </c>
      <c r="G662" s="6" t="s">
        <v>27</v>
      </c>
      <c r="H662" s="6" t="s">
        <v>40</v>
      </c>
      <c r="I662" s="6" t="s">
        <v>29</v>
      </c>
      <c r="J662" s="6" t="s">
        <v>37</v>
      </c>
      <c r="K662" s="7">
        <v>8</v>
      </c>
      <c r="L662" s="6" t="s">
        <v>4552</v>
      </c>
      <c r="M662" s="6" t="s">
        <v>721</v>
      </c>
      <c r="N662" s="6" t="s">
        <v>8</v>
      </c>
      <c r="O662" s="6" t="s">
        <v>5</v>
      </c>
      <c r="P662" s="6" t="s">
        <v>737</v>
      </c>
      <c r="Q662" s="4">
        <v>233</v>
      </c>
      <c r="R662" s="21">
        <v>1.1000000000000001</v>
      </c>
      <c r="S662" s="23">
        <f>R662*D662</f>
        <v>45.1</v>
      </c>
      <c r="T662" s="2"/>
      <c r="U662" s="2"/>
    </row>
    <row r="663" spans="1:21" ht="15.75" customHeight="1" x14ac:dyDescent="0.25">
      <c r="A663" s="6" t="s">
        <v>421</v>
      </c>
      <c r="B663" s="6" t="s">
        <v>1791</v>
      </c>
      <c r="C663" s="6" t="s">
        <v>38</v>
      </c>
      <c r="D663" s="7">
        <v>41</v>
      </c>
      <c r="E663" s="6" t="s">
        <v>1792</v>
      </c>
      <c r="F663" s="6" t="s">
        <v>56</v>
      </c>
      <c r="G663" s="6" t="s">
        <v>48</v>
      </c>
      <c r="H663" s="6" t="s">
        <v>42</v>
      </c>
      <c r="I663" s="6" t="s">
        <v>29</v>
      </c>
      <c r="J663" s="6" t="s">
        <v>37</v>
      </c>
      <c r="K663" s="7">
        <v>19</v>
      </c>
      <c r="L663" s="6" t="s">
        <v>1793</v>
      </c>
      <c r="M663" s="6" t="s">
        <v>1794</v>
      </c>
      <c r="N663" s="6" t="s">
        <v>8</v>
      </c>
      <c r="O663" s="6" t="s">
        <v>5</v>
      </c>
      <c r="P663" s="6" t="s">
        <v>689</v>
      </c>
      <c r="Q663" s="4">
        <v>259</v>
      </c>
      <c r="R663" s="21">
        <v>1.0625</v>
      </c>
      <c r="S663" s="23">
        <f>R663*D663</f>
        <v>43.5625</v>
      </c>
      <c r="T663" s="2"/>
      <c r="U663" s="2"/>
    </row>
    <row r="664" spans="1:21" ht="15.75" customHeight="1" x14ac:dyDescent="0.25">
      <c r="A664" s="6" t="s">
        <v>509</v>
      </c>
      <c r="B664" s="6" t="s">
        <v>2738</v>
      </c>
      <c r="C664" s="6" t="s">
        <v>31</v>
      </c>
      <c r="D664" s="7">
        <v>41</v>
      </c>
      <c r="E664" s="6" t="s">
        <v>2739</v>
      </c>
      <c r="F664" s="6" t="s">
        <v>250</v>
      </c>
      <c r="G664" s="6" t="s">
        <v>4559</v>
      </c>
      <c r="H664" s="6" t="s">
        <v>40</v>
      </c>
      <c r="I664" s="6" t="s">
        <v>29</v>
      </c>
      <c r="J664" s="6" t="s">
        <v>37</v>
      </c>
      <c r="K664" s="7">
        <v>9</v>
      </c>
      <c r="L664" s="6" t="s">
        <v>2740</v>
      </c>
      <c r="M664" s="6" t="s">
        <v>1064</v>
      </c>
      <c r="N664" s="6" t="s">
        <v>8</v>
      </c>
      <c r="O664" s="6" t="s">
        <v>5</v>
      </c>
      <c r="P664" s="6" t="s">
        <v>687</v>
      </c>
      <c r="Q664" s="4">
        <v>507</v>
      </c>
      <c r="R664" s="21">
        <v>0.85</v>
      </c>
      <c r="S664" s="23">
        <f>R664*D664</f>
        <v>34.85</v>
      </c>
      <c r="T664" s="2"/>
      <c r="U664" s="2"/>
    </row>
    <row r="665" spans="1:21" ht="15.75" customHeight="1" x14ac:dyDescent="0.25">
      <c r="A665" s="6" t="s">
        <v>2851</v>
      </c>
      <c r="B665" s="6" t="s">
        <v>2852</v>
      </c>
      <c r="C665" s="6" t="s">
        <v>38</v>
      </c>
      <c r="D665" s="7">
        <v>41</v>
      </c>
      <c r="E665" s="6" t="s">
        <v>2853</v>
      </c>
      <c r="F665" s="6" t="s">
        <v>175</v>
      </c>
      <c r="G665" s="6" t="s">
        <v>48</v>
      </c>
      <c r="H665" s="6" t="s">
        <v>42</v>
      </c>
      <c r="I665" s="6" t="s">
        <v>29</v>
      </c>
      <c r="J665" s="6" t="s">
        <v>37</v>
      </c>
      <c r="K665" s="7">
        <v>15</v>
      </c>
      <c r="L665" s="6" t="s">
        <v>2854</v>
      </c>
      <c r="M665" s="6" t="s">
        <v>2855</v>
      </c>
      <c r="N665" s="6" t="s">
        <v>7</v>
      </c>
      <c r="O665" s="6" t="s">
        <v>5</v>
      </c>
      <c r="P665" s="6" t="s">
        <v>708</v>
      </c>
      <c r="Q665" s="4">
        <v>536</v>
      </c>
      <c r="R665" s="21">
        <v>0.82500000000000007</v>
      </c>
      <c r="S665" s="23">
        <f>R665*D665</f>
        <v>33.825000000000003</v>
      </c>
      <c r="T665" s="2"/>
      <c r="U665" s="2"/>
    </row>
    <row r="666" spans="1:21" ht="15.75" customHeight="1" x14ac:dyDescent="0.25">
      <c r="A666" s="6" t="s">
        <v>438</v>
      </c>
      <c r="B666" s="6" t="s">
        <v>3325</v>
      </c>
      <c r="C666" s="6" t="s">
        <v>38</v>
      </c>
      <c r="D666" s="7">
        <v>41</v>
      </c>
      <c r="E666" s="6" t="s">
        <v>3326</v>
      </c>
      <c r="F666" s="6" t="s">
        <v>102</v>
      </c>
      <c r="G666" s="6" t="s">
        <v>65</v>
      </c>
      <c r="H666" s="6" t="s">
        <v>28</v>
      </c>
      <c r="I666" s="6" t="s">
        <v>29</v>
      </c>
      <c r="J666" s="6" t="s">
        <v>37</v>
      </c>
      <c r="K666" s="7">
        <v>12</v>
      </c>
      <c r="L666" s="6" t="s">
        <v>3327</v>
      </c>
      <c r="M666" s="6" t="s">
        <v>2010</v>
      </c>
      <c r="N666" s="6" t="s">
        <v>7</v>
      </c>
      <c r="O666" s="6" t="s">
        <v>5</v>
      </c>
      <c r="P666" s="6" t="s">
        <v>708</v>
      </c>
      <c r="Q666" s="4">
        <v>666</v>
      </c>
      <c r="R666" s="21">
        <v>0.71</v>
      </c>
      <c r="S666" s="23">
        <f>R666*D666</f>
        <v>29.11</v>
      </c>
      <c r="T666" s="2"/>
      <c r="U666" s="2"/>
    </row>
    <row r="667" spans="1:21" ht="15.75" customHeight="1" x14ac:dyDescent="0.25">
      <c r="A667" s="6" t="s">
        <v>344</v>
      </c>
      <c r="B667" s="6" t="s">
        <v>4317</v>
      </c>
      <c r="C667" s="6" t="s">
        <v>38</v>
      </c>
      <c r="D667" s="7">
        <v>41</v>
      </c>
      <c r="E667" s="6" t="s">
        <v>4318</v>
      </c>
      <c r="F667" s="6" t="s">
        <v>88</v>
      </c>
      <c r="G667" s="6" t="s">
        <v>33</v>
      </c>
      <c r="H667" s="6" t="s">
        <v>42</v>
      </c>
      <c r="I667" s="6" t="s">
        <v>29</v>
      </c>
      <c r="J667" s="6" t="s">
        <v>30</v>
      </c>
      <c r="K667" s="7">
        <v>11</v>
      </c>
      <c r="L667" s="6" t="s">
        <v>4319</v>
      </c>
      <c r="M667" s="6" t="s">
        <v>2502</v>
      </c>
      <c r="N667" s="6" t="s">
        <v>8</v>
      </c>
      <c r="O667" s="6" t="s">
        <v>5</v>
      </c>
      <c r="P667" s="6" t="s">
        <v>1142</v>
      </c>
      <c r="Q667" s="4">
        <v>937</v>
      </c>
      <c r="R667" s="21">
        <v>0.47</v>
      </c>
      <c r="S667" s="23">
        <f>R667*D667</f>
        <v>19.27</v>
      </c>
      <c r="T667" s="2"/>
      <c r="U667" s="2"/>
    </row>
    <row r="668" spans="1:21" ht="15.75" customHeight="1" x14ac:dyDescent="0.25">
      <c r="A668" s="6" t="s">
        <v>4499</v>
      </c>
      <c r="B668" s="6" t="s">
        <v>4500</v>
      </c>
      <c r="C668" s="6" t="s">
        <v>31</v>
      </c>
      <c r="D668" s="7">
        <v>41</v>
      </c>
      <c r="E668" s="6" t="s">
        <v>4173</v>
      </c>
      <c r="F668" s="6" t="s">
        <v>276</v>
      </c>
      <c r="G668" s="6" t="s">
        <v>36</v>
      </c>
      <c r="H668" s="6" t="s">
        <v>28</v>
      </c>
      <c r="I668" s="6" t="s">
        <v>29</v>
      </c>
      <c r="J668" s="6" t="s">
        <v>30</v>
      </c>
      <c r="K668" s="7">
        <v>7</v>
      </c>
      <c r="L668" s="6" t="s">
        <v>4501</v>
      </c>
      <c r="M668" s="6" t="s">
        <v>1518</v>
      </c>
      <c r="N668" s="6" t="s">
        <v>8</v>
      </c>
      <c r="O668" s="6" t="s">
        <v>5</v>
      </c>
      <c r="P668" s="6" t="s">
        <v>737</v>
      </c>
      <c r="Q668" s="4">
        <v>987</v>
      </c>
      <c r="R668" s="21">
        <v>0.4</v>
      </c>
      <c r="S668" s="23">
        <f>R668*D668</f>
        <v>16.400000000000002</v>
      </c>
      <c r="T668" s="2"/>
      <c r="U668" s="2"/>
    </row>
    <row r="669" spans="1:21" ht="15.75" customHeight="1" x14ac:dyDescent="0.25">
      <c r="A669" s="6" t="s">
        <v>92</v>
      </c>
      <c r="B669" s="6" t="s">
        <v>1312</v>
      </c>
      <c r="C669" s="6" t="s">
        <v>38</v>
      </c>
      <c r="D669" s="7">
        <v>40</v>
      </c>
      <c r="E669" s="6" t="s">
        <v>1313</v>
      </c>
      <c r="F669" s="6" t="s">
        <v>54</v>
      </c>
      <c r="G669" s="6" t="s">
        <v>33</v>
      </c>
      <c r="H669" s="6" t="s">
        <v>28</v>
      </c>
      <c r="I669" s="6" t="s">
        <v>29</v>
      </c>
      <c r="J669" s="6" t="s">
        <v>37</v>
      </c>
      <c r="K669" s="7">
        <v>15</v>
      </c>
      <c r="L669" s="6" t="s">
        <v>1314</v>
      </c>
      <c r="M669" s="6" t="s">
        <v>1315</v>
      </c>
      <c r="N669" s="6" t="s">
        <v>8</v>
      </c>
      <c r="O669" s="6" t="s">
        <v>5</v>
      </c>
      <c r="P669" s="6" t="s">
        <v>702</v>
      </c>
      <c r="Q669" s="4">
        <v>146</v>
      </c>
      <c r="R669" s="21">
        <v>1.2250000000000001</v>
      </c>
      <c r="S669" s="23">
        <f>R669*D669</f>
        <v>49</v>
      </c>
      <c r="T669" s="2"/>
      <c r="U669" s="2"/>
    </row>
    <row r="670" spans="1:21" ht="15.75" customHeight="1" x14ac:dyDescent="0.25">
      <c r="A670" s="6" t="s">
        <v>1581</v>
      </c>
      <c r="B670" s="6" t="s">
        <v>2251</v>
      </c>
      <c r="C670" s="6" t="s">
        <v>38</v>
      </c>
      <c r="D670" s="7">
        <v>40</v>
      </c>
      <c r="E670" s="6" t="s">
        <v>2252</v>
      </c>
      <c r="F670" s="6" t="s">
        <v>105</v>
      </c>
      <c r="G670" s="6" t="s">
        <v>33</v>
      </c>
      <c r="H670" s="6" t="s">
        <v>28</v>
      </c>
      <c r="I670" s="6" t="s">
        <v>29</v>
      </c>
      <c r="J670" s="6" t="s">
        <v>30</v>
      </c>
      <c r="K670" s="7">
        <v>16</v>
      </c>
      <c r="L670" s="6" t="s">
        <v>11</v>
      </c>
      <c r="M670" s="6" t="s">
        <v>999</v>
      </c>
      <c r="N670" s="6" t="s">
        <v>6</v>
      </c>
      <c r="O670" s="6" t="s">
        <v>5</v>
      </c>
      <c r="P670" s="6" t="s">
        <v>692</v>
      </c>
      <c r="Q670" s="4">
        <v>378</v>
      </c>
      <c r="R670" s="21">
        <v>0.95624999999999993</v>
      </c>
      <c r="S670" s="23">
        <f>R670*D670</f>
        <v>38.25</v>
      </c>
      <c r="T670" s="2"/>
      <c r="U670" s="2"/>
    </row>
    <row r="671" spans="1:21" ht="15.75" customHeight="1" x14ac:dyDescent="0.25">
      <c r="A671" s="6" t="s">
        <v>674</v>
      </c>
      <c r="B671" s="6" t="s">
        <v>588</v>
      </c>
      <c r="C671" s="6" t="s">
        <v>31</v>
      </c>
      <c r="D671" s="7">
        <v>40</v>
      </c>
      <c r="E671" s="6" t="s">
        <v>2961</v>
      </c>
      <c r="F671" s="6" t="s">
        <v>108</v>
      </c>
      <c r="G671" s="6" t="s">
        <v>4559</v>
      </c>
      <c r="H671" s="6" t="s">
        <v>28</v>
      </c>
      <c r="I671" s="6" t="s">
        <v>29</v>
      </c>
      <c r="J671" s="6" t="s">
        <v>30</v>
      </c>
      <c r="K671" s="7">
        <v>14</v>
      </c>
      <c r="L671" s="6" t="s">
        <v>2962</v>
      </c>
      <c r="M671" s="6" t="s">
        <v>2963</v>
      </c>
      <c r="N671" s="6" t="s">
        <v>7</v>
      </c>
      <c r="O671" s="6" t="s">
        <v>5</v>
      </c>
      <c r="P671" s="6" t="s">
        <v>708</v>
      </c>
      <c r="Q671" s="4">
        <v>568</v>
      </c>
      <c r="R671" s="21">
        <v>0.8</v>
      </c>
      <c r="S671" s="23">
        <f>R671*D671</f>
        <v>32</v>
      </c>
      <c r="T671" s="2"/>
      <c r="U671" s="2"/>
    </row>
    <row r="672" spans="1:21" ht="15.75" customHeight="1" x14ac:dyDescent="0.25">
      <c r="A672" s="6" t="s">
        <v>2885</v>
      </c>
      <c r="B672" s="6" t="s">
        <v>3538</v>
      </c>
      <c r="C672" s="6" t="s">
        <v>38</v>
      </c>
      <c r="D672" s="7">
        <v>40</v>
      </c>
      <c r="E672" s="8">
        <v>28128</v>
      </c>
      <c r="F672" s="6" t="s">
        <v>126</v>
      </c>
      <c r="G672" s="6" t="s">
        <v>36</v>
      </c>
      <c r="H672" s="6" t="s">
        <v>40</v>
      </c>
      <c r="I672" s="6" t="s">
        <v>29</v>
      </c>
      <c r="J672" s="6" t="s">
        <v>30</v>
      </c>
      <c r="K672" s="7">
        <v>21</v>
      </c>
      <c r="L672" s="6" t="s">
        <v>3539</v>
      </c>
      <c r="M672" s="6" t="s">
        <v>3540</v>
      </c>
      <c r="N672" s="6" t="s">
        <v>7</v>
      </c>
      <c r="O672" s="6" t="s">
        <v>5</v>
      </c>
      <c r="P672" s="6" t="s">
        <v>687</v>
      </c>
      <c r="Q672" s="4">
        <v>724</v>
      </c>
      <c r="R672" s="21">
        <v>0.67</v>
      </c>
      <c r="S672" s="23">
        <f>R672*D672</f>
        <v>26.8</v>
      </c>
      <c r="T672" s="2"/>
      <c r="U672" s="2"/>
    </row>
    <row r="673" spans="1:21" ht="15.75" customHeight="1" x14ac:dyDescent="0.25">
      <c r="A673" s="6" t="s">
        <v>3567</v>
      </c>
      <c r="B673" s="6" t="s">
        <v>3568</v>
      </c>
      <c r="C673" s="6" t="s">
        <v>38</v>
      </c>
      <c r="D673" s="7">
        <v>40</v>
      </c>
      <c r="E673" s="6" t="s">
        <v>3569</v>
      </c>
      <c r="F673" s="6" t="s">
        <v>490</v>
      </c>
      <c r="G673" s="6" t="s">
        <v>48</v>
      </c>
      <c r="H673" s="6" t="s">
        <v>28</v>
      </c>
      <c r="I673" s="6" t="s">
        <v>29</v>
      </c>
      <c r="J673" s="6" t="s">
        <v>30</v>
      </c>
      <c r="K673" s="7">
        <v>5</v>
      </c>
      <c r="L673" s="6" t="s">
        <v>3570</v>
      </c>
      <c r="M673" s="6" t="s">
        <v>1807</v>
      </c>
      <c r="N673" s="6" t="s">
        <v>6</v>
      </c>
      <c r="O673" s="6" t="s">
        <v>5</v>
      </c>
      <c r="P673" s="6" t="s">
        <v>692</v>
      </c>
      <c r="Q673" s="4">
        <v>731</v>
      </c>
      <c r="R673" s="21">
        <v>0.6640625</v>
      </c>
      <c r="S673" s="23">
        <f>R673*D673</f>
        <v>26.5625</v>
      </c>
      <c r="T673" s="2"/>
      <c r="U673" s="2"/>
    </row>
    <row r="674" spans="1:21" ht="15.75" customHeight="1" x14ac:dyDescent="0.25">
      <c r="A674" s="6" t="s">
        <v>3737</v>
      </c>
      <c r="B674" s="6" t="s">
        <v>3738</v>
      </c>
      <c r="C674" s="6" t="s">
        <v>31</v>
      </c>
      <c r="D674" s="7">
        <v>40</v>
      </c>
      <c r="E674" s="6" t="s">
        <v>3739</v>
      </c>
      <c r="F674" s="9" t="s">
        <v>4559</v>
      </c>
      <c r="G674" s="6" t="s">
        <v>48</v>
      </c>
      <c r="H674" s="6" t="s">
        <v>28</v>
      </c>
      <c r="I674" s="6" t="s">
        <v>29</v>
      </c>
      <c r="J674" s="6" t="s">
        <v>30</v>
      </c>
      <c r="K674" s="7">
        <v>6</v>
      </c>
      <c r="L674" s="6" t="s">
        <v>3740</v>
      </c>
      <c r="M674" s="6" t="s">
        <v>2437</v>
      </c>
      <c r="N674" s="6" t="s">
        <v>8</v>
      </c>
      <c r="O674" s="6" t="s">
        <v>5</v>
      </c>
      <c r="P674" s="6" t="s">
        <v>737</v>
      </c>
      <c r="Q674" s="4">
        <v>778</v>
      </c>
      <c r="R674" s="21">
        <v>0.625</v>
      </c>
      <c r="S674" s="23">
        <f>R674*D674</f>
        <v>25</v>
      </c>
      <c r="T674" s="2"/>
      <c r="U674" s="2"/>
    </row>
    <row r="675" spans="1:21" ht="15.75" customHeight="1" x14ac:dyDescent="0.25">
      <c r="A675" s="6" t="s">
        <v>4127</v>
      </c>
      <c r="B675" s="6" t="s">
        <v>4128</v>
      </c>
      <c r="C675" s="6" t="s">
        <v>31</v>
      </c>
      <c r="D675" s="7">
        <v>40</v>
      </c>
      <c r="E675" s="6" t="s">
        <v>4129</v>
      </c>
      <c r="F675" s="6" t="s">
        <v>154</v>
      </c>
      <c r="G675" s="6" t="s">
        <v>33</v>
      </c>
      <c r="H675" s="6" t="s">
        <v>40</v>
      </c>
      <c r="I675" s="6" t="s">
        <v>29</v>
      </c>
      <c r="J675" s="6" t="s">
        <v>30</v>
      </c>
      <c r="K675" s="7">
        <v>20</v>
      </c>
      <c r="L675" s="6" t="s">
        <v>4130</v>
      </c>
      <c r="M675" s="6" t="s">
        <v>4131</v>
      </c>
      <c r="N675" s="6" t="s">
        <v>8</v>
      </c>
      <c r="O675" s="6" t="s">
        <v>5</v>
      </c>
      <c r="P675" s="6" t="s">
        <v>708</v>
      </c>
      <c r="Q675" s="4">
        <v>883</v>
      </c>
      <c r="R675" s="21">
        <v>0.53125</v>
      </c>
      <c r="S675" s="23">
        <f>R675*D675</f>
        <v>21.25</v>
      </c>
      <c r="T675" s="2"/>
      <c r="U675" s="2"/>
    </row>
    <row r="676" spans="1:21" ht="15.75" customHeight="1" x14ac:dyDescent="0.25">
      <c r="A676" s="6" t="s">
        <v>392</v>
      </c>
      <c r="B676" s="6" t="s">
        <v>1309</v>
      </c>
      <c r="C676" s="6" t="s">
        <v>38</v>
      </c>
      <c r="D676" s="7">
        <v>4</v>
      </c>
      <c r="E676" s="6" t="s">
        <v>1310</v>
      </c>
      <c r="F676" s="6" t="s">
        <v>39</v>
      </c>
      <c r="G676" s="6" t="s">
        <v>48</v>
      </c>
      <c r="H676" s="6" t="s">
        <v>28</v>
      </c>
      <c r="I676" s="6" t="s">
        <v>29</v>
      </c>
      <c r="J676" s="6" t="s">
        <v>37</v>
      </c>
      <c r="K676" s="7">
        <v>6</v>
      </c>
      <c r="L676" s="6" t="s">
        <v>1311</v>
      </c>
      <c r="M676" s="6" t="s">
        <v>1169</v>
      </c>
      <c r="N676" s="6" t="s">
        <v>6</v>
      </c>
      <c r="O676" s="6" t="s">
        <v>5</v>
      </c>
      <c r="P676" s="6" t="s">
        <v>697</v>
      </c>
      <c r="Q676" s="4">
        <v>144</v>
      </c>
      <c r="R676" s="21">
        <v>1.234375</v>
      </c>
      <c r="S676" s="23">
        <f>R676*D676</f>
        <v>4.9375</v>
      </c>
      <c r="T676" s="2"/>
      <c r="U676" s="2"/>
    </row>
    <row r="677" spans="1:21" ht="15.75" customHeight="1" x14ac:dyDescent="0.25">
      <c r="A677" s="6" t="s">
        <v>1370</v>
      </c>
      <c r="B677" s="6" t="s">
        <v>1371</v>
      </c>
      <c r="C677" s="6" t="s">
        <v>38</v>
      </c>
      <c r="D677" s="7">
        <v>4</v>
      </c>
      <c r="E677" s="6" t="s">
        <v>1372</v>
      </c>
      <c r="F677" s="6" t="s">
        <v>46</v>
      </c>
      <c r="G677" s="6" t="s">
        <v>4559</v>
      </c>
      <c r="H677" s="6" t="s">
        <v>28</v>
      </c>
      <c r="I677" s="6" t="s">
        <v>29</v>
      </c>
      <c r="J677" s="6" t="s">
        <v>30</v>
      </c>
      <c r="K677" s="7">
        <v>6</v>
      </c>
      <c r="L677" s="6" t="s">
        <v>1373</v>
      </c>
      <c r="M677" s="6" t="s">
        <v>1374</v>
      </c>
      <c r="N677" s="6" t="s">
        <v>7</v>
      </c>
      <c r="O677" s="6" t="s">
        <v>5</v>
      </c>
      <c r="P677" s="6" t="s">
        <v>702</v>
      </c>
      <c r="Q677" s="4">
        <v>158</v>
      </c>
      <c r="R677" s="21">
        <v>1.1875</v>
      </c>
      <c r="S677" s="23">
        <f>R677*D677</f>
        <v>4.75</v>
      </c>
      <c r="T677" s="2"/>
      <c r="U677" s="2"/>
    </row>
    <row r="678" spans="1:21" ht="15.75" customHeight="1" x14ac:dyDescent="0.25">
      <c r="A678" s="6" t="s">
        <v>1706</v>
      </c>
      <c r="B678" s="6" t="s">
        <v>1707</v>
      </c>
      <c r="C678" s="6" t="s">
        <v>31</v>
      </c>
      <c r="D678" s="7">
        <v>4</v>
      </c>
      <c r="E678" s="6" t="s">
        <v>1708</v>
      </c>
      <c r="F678" s="6" t="s">
        <v>55</v>
      </c>
      <c r="G678" s="6" t="s">
        <v>4559</v>
      </c>
      <c r="H678" s="6" t="s">
        <v>28</v>
      </c>
      <c r="I678" s="6" t="s">
        <v>29</v>
      </c>
      <c r="J678" s="6" t="s">
        <v>30</v>
      </c>
      <c r="K678" s="7">
        <v>5</v>
      </c>
      <c r="L678" s="6" t="s">
        <v>1709</v>
      </c>
      <c r="M678" s="6" t="s">
        <v>1710</v>
      </c>
      <c r="N678" s="6" t="s">
        <v>6</v>
      </c>
      <c r="O678" s="6" t="s">
        <v>5</v>
      </c>
      <c r="P678" s="6" t="s">
        <v>737</v>
      </c>
      <c r="Q678" s="4">
        <v>240</v>
      </c>
      <c r="R678" s="21">
        <v>1.0900000000000001</v>
      </c>
      <c r="S678" s="23">
        <f>R678*D678</f>
        <v>4.3600000000000003</v>
      </c>
      <c r="T678" s="2"/>
      <c r="U678" s="2"/>
    </row>
    <row r="679" spans="1:21" ht="15.75" customHeight="1" x14ac:dyDescent="0.25">
      <c r="A679" s="6" t="s">
        <v>2224</v>
      </c>
      <c r="B679" s="6" t="s">
        <v>2225</v>
      </c>
      <c r="C679" s="6" t="s">
        <v>31</v>
      </c>
      <c r="D679" s="7">
        <v>4</v>
      </c>
      <c r="E679" s="6" t="s">
        <v>2226</v>
      </c>
      <c r="F679" s="6" t="s">
        <v>155</v>
      </c>
      <c r="G679" s="6" t="s">
        <v>77</v>
      </c>
      <c r="H679" s="6" t="s">
        <v>28</v>
      </c>
      <c r="I679" s="6" t="s">
        <v>29</v>
      </c>
      <c r="J679" s="6" t="s">
        <v>37</v>
      </c>
      <c r="K679" s="7">
        <v>9</v>
      </c>
      <c r="L679" s="6" t="s">
        <v>2227</v>
      </c>
      <c r="M679" s="6" t="s">
        <v>1210</v>
      </c>
      <c r="N679" s="6" t="s">
        <v>8</v>
      </c>
      <c r="O679" s="6" t="s">
        <v>5</v>
      </c>
      <c r="P679" s="6" t="s">
        <v>689</v>
      </c>
      <c r="Q679" s="4">
        <v>372</v>
      </c>
      <c r="R679" s="21">
        <v>0.96687499999999993</v>
      </c>
      <c r="S679" s="23">
        <f>R679*D679</f>
        <v>3.8674999999999997</v>
      </c>
      <c r="T679" s="2"/>
      <c r="U679" s="2"/>
    </row>
    <row r="680" spans="1:21" ht="15.75" customHeight="1" x14ac:dyDescent="0.25">
      <c r="A680" s="6" t="s">
        <v>622</v>
      </c>
      <c r="B680" s="6" t="s">
        <v>2256</v>
      </c>
      <c r="C680" s="6" t="s">
        <v>38</v>
      </c>
      <c r="D680" s="7">
        <v>4</v>
      </c>
      <c r="E680" s="6" t="s">
        <v>2257</v>
      </c>
      <c r="F680" s="6" t="s">
        <v>102</v>
      </c>
      <c r="G680" s="6" t="s">
        <v>33</v>
      </c>
      <c r="H680" s="6" t="s">
        <v>40</v>
      </c>
      <c r="I680" s="6" t="s">
        <v>29</v>
      </c>
      <c r="J680" s="6" t="s">
        <v>30</v>
      </c>
      <c r="K680" s="7">
        <v>2</v>
      </c>
      <c r="L680" s="6" t="s">
        <v>2258</v>
      </c>
      <c r="M680" s="6" t="s">
        <v>1146</v>
      </c>
      <c r="N680" s="6" t="s">
        <v>8</v>
      </c>
      <c r="O680" s="6" t="s">
        <v>5</v>
      </c>
      <c r="P680" s="6" t="s">
        <v>881</v>
      </c>
      <c r="Q680" s="4">
        <v>382</v>
      </c>
      <c r="R680" s="21">
        <v>0.95</v>
      </c>
      <c r="S680" s="23">
        <f>R680*D680</f>
        <v>3.8</v>
      </c>
      <c r="T680" s="2"/>
      <c r="U680" s="2"/>
    </row>
    <row r="681" spans="1:21" ht="15.75" customHeight="1" x14ac:dyDescent="0.25">
      <c r="A681" s="6" t="s">
        <v>572</v>
      </c>
      <c r="B681" s="6" t="s">
        <v>2665</v>
      </c>
      <c r="C681" s="6" t="s">
        <v>31</v>
      </c>
      <c r="D681" s="7">
        <v>4</v>
      </c>
      <c r="E681" s="6" t="s">
        <v>2666</v>
      </c>
      <c r="F681" s="6" t="s">
        <v>223</v>
      </c>
      <c r="G681" s="6" t="s">
        <v>4559</v>
      </c>
      <c r="H681" s="6" t="s">
        <v>42</v>
      </c>
      <c r="I681" s="6" t="s">
        <v>29</v>
      </c>
      <c r="J681" s="6" t="s">
        <v>30</v>
      </c>
      <c r="K681" s="7">
        <v>6</v>
      </c>
      <c r="L681" s="6" t="s">
        <v>2667</v>
      </c>
      <c r="M681" s="6" t="s">
        <v>2075</v>
      </c>
      <c r="N681" s="6" t="s">
        <v>7</v>
      </c>
      <c r="O681" s="6" t="s">
        <v>5</v>
      </c>
      <c r="P681" s="6" t="s">
        <v>697</v>
      </c>
      <c r="Q681" s="4">
        <v>486</v>
      </c>
      <c r="R681" s="21">
        <v>0.875</v>
      </c>
      <c r="S681" s="23">
        <f>R681*D681</f>
        <v>3.5</v>
      </c>
      <c r="T681" s="2"/>
      <c r="U681" s="2"/>
    </row>
    <row r="682" spans="1:21" ht="15.75" customHeight="1" x14ac:dyDescent="0.25">
      <c r="A682" s="6" t="s">
        <v>2741</v>
      </c>
      <c r="B682" s="6" t="s">
        <v>2742</v>
      </c>
      <c r="C682" s="6" t="s">
        <v>31</v>
      </c>
      <c r="D682" s="7">
        <v>4</v>
      </c>
      <c r="E682" s="6" t="s">
        <v>2743</v>
      </c>
      <c r="F682" s="6" t="s">
        <v>201</v>
      </c>
      <c r="G682" s="6" t="s">
        <v>33</v>
      </c>
      <c r="H682" s="6" t="s">
        <v>28</v>
      </c>
      <c r="I682" s="6" t="s">
        <v>29</v>
      </c>
      <c r="J682" s="6" t="s">
        <v>37</v>
      </c>
      <c r="K682" s="7">
        <v>11</v>
      </c>
      <c r="L682" s="6" t="s">
        <v>2744</v>
      </c>
      <c r="M682" s="6" t="s">
        <v>1301</v>
      </c>
      <c r="N682" s="6" t="s">
        <v>8</v>
      </c>
      <c r="O682" s="6" t="s">
        <v>5</v>
      </c>
      <c r="P682" s="6" t="s">
        <v>737</v>
      </c>
      <c r="Q682" s="4">
        <v>507</v>
      </c>
      <c r="R682" s="21">
        <v>0.85</v>
      </c>
      <c r="S682" s="23">
        <f>R682*D682</f>
        <v>3.4</v>
      </c>
      <c r="T682" s="2"/>
      <c r="U682" s="2"/>
    </row>
    <row r="683" spans="1:21" ht="15.75" customHeight="1" x14ac:dyDescent="0.25">
      <c r="A683" s="6" t="s">
        <v>2940</v>
      </c>
      <c r="B683" s="6" t="s">
        <v>2941</v>
      </c>
      <c r="C683" s="6" t="s">
        <v>31</v>
      </c>
      <c r="D683" s="7">
        <v>4</v>
      </c>
      <c r="E683" s="6" t="s">
        <v>2942</v>
      </c>
      <c r="F683" s="6" t="s">
        <v>26</v>
      </c>
      <c r="G683" s="6" t="s">
        <v>33</v>
      </c>
      <c r="H683" s="6" t="s">
        <v>28</v>
      </c>
      <c r="I683" s="6" t="s">
        <v>29</v>
      </c>
      <c r="J683" s="6" t="s">
        <v>30</v>
      </c>
      <c r="K683" s="7">
        <v>13</v>
      </c>
      <c r="L683" s="6" t="s">
        <v>2943</v>
      </c>
      <c r="M683" s="6" t="s">
        <v>2944</v>
      </c>
      <c r="N683" s="6" t="s">
        <v>6</v>
      </c>
      <c r="O683" s="6" t="s">
        <v>5</v>
      </c>
      <c r="P683" s="6" t="s">
        <v>689</v>
      </c>
      <c r="Q683" s="4">
        <v>563</v>
      </c>
      <c r="R683" s="21">
        <v>0.8075</v>
      </c>
      <c r="S683" s="23">
        <f>R683*D683</f>
        <v>3.23</v>
      </c>
      <c r="T683" s="2"/>
      <c r="U683" s="2"/>
    </row>
    <row r="684" spans="1:21" ht="15.75" customHeight="1" x14ac:dyDescent="0.25">
      <c r="A684" s="6" t="s">
        <v>519</v>
      </c>
      <c r="B684" s="9" t="s">
        <v>4560</v>
      </c>
      <c r="C684" s="6" t="s">
        <v>38</v>
      </c>
      <c r="D684" s="7">
        <v>4</v>
      </c>
      <c r="E684" s="6" t="s">
        <v>3701</v>
      </c>
      <c r="F684" s="6" t="s">
        <v>102</v>
      </c>
      <c r="G684" s="6" t="s">
        <v>48</v>
      </c>
      <c r="H684" s="6" t="s">
        <v>40</v>
      </c>
      <c r="I684" s="6" t="s">
        <v>29</v>
      </c>
      <c r="J684" s="6" t="s">
        <v>30</v>
      </c>
      <c r="K684" s="7">
        <v>6</v>
      </c>
      <c r="L684" s="6" t="s">
        <v>3702</v>
      </c>
      <c r="M684" s="6" t="s">
        <v>746</v>
      </c>
      <c r="N684" s="6" t="s">
        <v>8</v>
      </c>
      <c r="O684" s="6" t="s">
        <v>5</v>
      </c>
      <c r="P684" s="6" t="s">
        <v>737</v>
      </c>
      <c r="Q684" s="4">
        <v>760</v>
      </c>
      <c r="R684" s="21">
        <v>0.63749999999999996</v>
      </c>
      <c r="S684" s="23">
        <f>R684*D684</f>
        <v>2.5499999999999998</v>
      </c>
      <c r="T684" s="2"/>
      <c r="U684" s="2"/>
    </row>
    <row r="685" spans="1:21" ht="15.75" customHeight="1" x14ac:dyDescent="0.25">
      <c r="A685" s="6" t="s">
        <v>471</v>
      </c>
      <c r="B685" s="6" t="s">
        <v>3787</v>
      </c>
      <c r="C685" s="6" t="s">
        <v>31</v>
      </c>
      <c r="D685" s="7">
        <v>4</v>
      </c>
      <c r="E685" s="6" t="s">
        <v>3788</v>
      </c>
      <c r="F685" s="6" t="s">
        <v>132</v>
      </c>
      <c r="G685" s="6" t="s">
        <v>35</v>
      </c>
      <c r="H685" s="6" t="s">
        <v>28</v>
      </c>
      <c r="I685" s="6" t="s">
        <v>29</v>
      </c>
      <c r="J685" s="6" t="s">
        <v>37</v>
      </c>
      <c r="K685" s="7">
        <v>7</v>
      </c>
      <c r="L685" s="6" t="s">
        <v>3789</v>
      </c>
      <c r="M685" s="6" t="s">
        <v>1387</v>
      </c>
      <c r="N685" s="6" t="s">
        <v>7</v>
      </c>
      <c r="O685" s="6" t="s">
        <v>5</v>
      </c>
      <c r="P685" s="6" t="s">
        <v>689</v>
      </c>
      <c r="Q685" s="4">
        <v>791</v>
      </c>
      <c r="R685" s="21">
        <v>0.61199999999999999</v>
      </c>
      <c r="S685" s="23">
        <f>R685*D685</f>
        <v>2.448</v>
      </c>
      <c r="T685" s="2"/>
      <c r="U685" s="2"/>
    </row>
    <row r="686" spans="1:21" ht="15.75" customHeight="1" x14ac:dyDescent="0.25">
      <c r="A686" s="6" t="s">
        <v>703</v>
      </c>
      <c r="B686" s="6" t="s">
        <v>704</v>
      </c>
      <c r="C686" s="6" t="s">
        <v>38</v>
      </c>
      <c r="D686" s="7">
        <v>39</v>
      </c>
      <c r="E686" s="6" t="s">
        <v>705</v>
      </c>
      <c r="F686" s="6" t="s">
        <v>76</v>
      </c>
      <c r="G686" s="6" t="s">
        <v>77</v>
      </c>
      <c r="H686" s="6" t="s">
        <v>42</v>
      </c>
      <c r="I686" s="6" t="s">
        <v>29</v>
      </c>
      <c r="J686" s="6" t="s">
        <v>30</v>
      </c>
      <c r="K686" s="7">
        <v>22</v>
      </c>
      <c r="L686" s="6" t="s">
        <v>706</v>
      </c>
      <c r="M686" s="6" t="s">
        <v>707</v>
      </c>
      <c r="N686" s="6" t="s">
        <v>6</v>
      </c>
      <c r="O686" s="6" t="s">
        <v>5</v>
      </c>
      <c r="P686" s="6" t="s">
        <v>708</v>
      </c>
      <c r="Q686" s="4">
        <v>6</v>
      </c>
      <c r="R686" s="21">
        <v>1.671875</v>
      </c>
      <c r="S686" s="23">
        <f>R686*D686</f>
        <v>65.203125</v>
      </c>
      <c r="T686" s="2"/>
      <c r="U686" s="2"/>
    </row>
    <row r="687" spans="1:21" ht="15.75" customHeight="1" x14ac:dyDescent="0.25">
      <c r="A687" s="6" t="s">
        <v>1329</v>
      </c>
      <c r="B687" s="6" t="s">
        <v>1330</v>
      </c>
      <c r="C687" s="6" t="s">
        <v>38</v>
      </c>
      <c r="D687" s="7">
        <v>39</v>
      </c>
      <c r="E687" s="6" t="s">
        <v>1331</v>
      </c>
      <c r="F687" s="9" t="s">
        <v>4559</v>
      </c>
      <c r="G687" s="6" t="s">
        <v>35</v>
      </c>
      <c r="H687" s="6" t="s">
        <v>28</v>
      </c>
      <c r="I687" s="6" t="s">
        <v>29</v>
      </c>
      <c r="J687" s="6" t="s">
        <v>37</v>
      </c>
      <c r="K687" s="7">
        <v>17</v>
      </c>
      <c r="L687" s="6" t="s">
        <v>1332</v>
      </c>
      <c r="M687" s="6" t="s">
        <v>1333</v>
      </c>
      <c r="N687" s="6" t="s">
        <v>8</v>
      </c>
      <c r="O687" s="6" t="s">
        <v>5</v>
      </c>
      <c r="P687" s="6" t="s">
        <v>737</v>
      </c>
      <c r="Q687" s="4">
        <v>146</v>
      </c>
      <c r="R687" s="21">
        <v>1.2250000000000001</v>
      </c>
      <c r="S687" s="23">
        <f>R687*D687</f>
        <v>47.775000000000006</v>
      </c>
      <c r="T687" s="2"/>
      <c r="U687" s="2"/>
    </row>
    <row r="688" spans="1:21" ht="15.75" customHeight="1" x14ac:dyDescent="0.25">
      <c r="A688" s="6" t="s">
        <v>329</v>
      </c>
      <c r="B688" s="6" t="s">
        <v>1467</v>
      </c>
      <c r="C688" s="6" t="s">
        <v>31</v>
      </c>
      <c r="D688" s="7">
        <v>39</v>
      </c>
      <c r="E688" s="6" t="s">
        <v>1468</v>
      </c>
      <c r="F688" s="6" t="s">
        <v>159</v>
      </c>
      <c r="G688" s="6" t="s">
        <v>27</v>
      </c>
      <c r="H688" s="6" t="s">
        <v>42</v>
      </c>
      <c r="I688" s="6" t="s">
        <v>29</v>
      </c>
      <c r="J688" s="6" t="s">
        <v>37</v>
      </c>
      <c r="K688" s="7">
        <v>9</v>
      </c>
      <c r="L688" s="6" t="s">
        <v>1469</v>
      </c>
      <c r="M688" s="6" t="s">
        <v>1470</v>
      </c>
      <c r="N688" s="6" t="s">
        <v>8</v>
      </c>
      <c r="O688" s="6" t="s">
        <v>5</v>
      </c>
      <c r="P688" s="6" t="s">
        <v>702</v>
      </c>
      <c r="Q688" s="4">
        <v>181</v>
      </c>
      <c r="R688" s="21">
        <v>1.1581250000000001</v>
      </c>
      <c r="S688" s="23">
        <f>R688*D688</f>
        <v>45.166875000000005</v>
      </c>
      <c r="T688" s="2"/>
      <c r="U688" s="2"/>
    </row>
    <row r="689" spans="1:21" ht="15.75" customHeight="1" x14ac:dyDescent="0.25">
      <c r="A689" s="6" t="s">
        <v>538</v>
      </c>
      <c r="B689" s="6" t="s">
        <v>1944</v>
      </c>
      <c r="C689" s="6" t="s">
        <v>31</v>
      </c>
      <c r="D689" s="7">
        <v>39</v>
      </c>
      <c r="E689" s="6" t="s">
        <v>1945</v>
      </c>
      <c r="F689" s="6" t="s">
        <v>271</v>
      </c>
      <c r="G689" s="6" t="s">
        <v>41</v>
      </c>
      <c r="H689" s="6" t="s">
        <v>28</v>
      </c>
      <c r="I689" s="6" t="s">
        <v>29</v>
      </c>
      <c r="J689" s="6" t="s">
        <v>30</v>
      </c>
      <c r="K689" s="7">
        <v>10</v>
      </c>
      <c r="L689" s="6" t="s">
        <v>1946</v>
      </c>
      <c r="M689" s="6" t="s">
        <v>1947</v>
      </c>
      <c r="N689" s="6" t="s">
        <v>6</v>
      </c>
      <c r="O689" s="6" t="s">
        <v>5</v>
      </c>
      <c r="P689" s="6" t="s">
        <v>692</v>
      </c>
      <c r="Q689" s="4">
        <v>297</v>
      </c>
      <c r="R689" s="21">
        <v>1.0306249999999999</v>
      </c>
      <c r="S689" s="23">
        <f>R689*D689</f>
        <v>40.194374999999994</v>
      </c>
      <c r="T689" s="2"/>
      <c r="U689" s="2"/>
    </row>
    <row r="690" spans="1:21" ht="15.75" customHeight="1" x14ac:dyDescent="0.25">
      <c r="A690" s="6" t="s">
        <v>1983</v>
      </c>
      <c r="B690" s="6" t="s">
        <v>1984</v>
      </c>
      <c r="C690" s="6" t="s">
        <v>38</v>
      </c>
      <c r="D690" s="7">
        <v>39</v>
      </c>
      <c r="E690" s="6" t="s">
        <v>1985</v>
      </c>
      <c r="F690" s="9" t="s">
        <v>4559</v>
      </c>
      <c r="G690" s="6" t="s">
        <v>35</v>
      </c>
      <c r="H690" s="6" t="s">
        <v>42</v>
      </c>
      <c r="I690" s="6" t="s">
        <v>29</v>
      </c>
      <c r="J690" s="6" t="s">
        <v>30</v>
      </c>
      <c r="K690" s="7">
        <v>10</v>
      </c>
      <c r="L690" s="6" t="s">
        <v>1986</v>
      </c>
      <c r="M690" s="6" t="s">
        <v>1782</v>
      </c>
      <c r="N690" s="6" t="s">
        <v>7</v>
      </c>
      <c r="O690" s="6" t="s">
        <v>5</v>
      </c>
      <c r="P690" s="6" t="s">
        <v>687</v>
      </c>
      <c r="Q690" s="4">
        <v>310</v>
      </c>
      <c r="R690" s="21">
        <v>1.02265625</v>
      </c>
      <c r="S690" s="23">
        <f>R690*D690</f>
        <v>39.883593750000003</v>
      </c>
      <c r="T690" s="2"/>
      <c r="U690" s="2"/>
    </row>
    <row r="691" spans="1:21" ht="15.75" customHeight="1" x14ac:dyDescent="0.25">
      <c r="A691" s="6" t="s">
        <v>2688</v>
      </c>
      <c r="B691" s="9" t="s">
        <v>4560</v>
      </c>
      <c r="C691" s="6" t="s">
        <v>31</v>
      </c>
      <c r="D691" s="7">
        <v>39</v>
      </c>
      <c r="E691" s="6" t="s">
        <v>2689</v>
      </c>
      <c r="F691" s="6" t="s">
        <v>122</v>
      </c>
      <c r="G691" s="6" t="s">
        <v>36</v>
      </c>
      <c r="H691" s="6" t="s">
        <v>40</v>
      </c>
      <c r="I691" s="6" t="s">
        <v>29</v>
      </c>
      <c r="J691" s="6" t="s">
        <v>37</v>
      </c>
      <c r="K691" s="7">
        <v>14</v>
      </c>
      <c r="L691" s="6" t="s">
        <v>2690</v>
      </c>
      <c r="M691" s="6" t="s">
        <v>1357</v>
      </c>
      <c r="N691" s="6" t="s">
        <v>6</v>
      </c>
      <c r="O691" s="6" t="s">
        <v>5</v>
      </c>
      <c r="P691" s="6" t="s">
        <v>708</v>
      </c>
      <c r="Q691" s="4">
        <v>495</v>
      </c>
      <c r="R691" s="21">
        <v>0.86328125</v>
      </c>
      <c r="S691" s="23">
        <f>R691*D691</f>
        <v>33.66796875</v>
      </c>
      <c r="T691" s="2"/>
      <c r="U691" s="2"/>
    </row>
    <row r="692" spans="1:21" ht="15.75" customHeight="1" x14ac:dyDescent="0.25">
      <c r="A692" s="6" t="s">
        <v>346</v>
      </c>
      <c r="B692" s="6" t="s">
        <v>3044</v>
      </c>
      <c r="C692" s="6" t="s">
        <v>38</v>
      </c>
      <c r="D692" s="7">
        <v>39</v>
      </c>
      <c r="E692" s="6" t="s">
        <v>3045</v>
      </c>
      <c r="F692" s="6" t="s">
        <v>50</v>
      </c>
      <c r="G692" s="6" t="s">
        <v>48</v>
      </c>
      <c r="H692" s="6" t="s">
        <v>42</v>
      </c>
      <c r="I692" s="6" t="s">
        <v>29</v>
      </c>
      <c r="J692" s="6" t="s">
        <v>30</v>
      </c>
      <c r="K692" s="7">
        <v>17</v>
      </c>
      <c r="L692" s="6" t="s">
        <v>3046</v>
      </c>
      <c r="M692" s="6" t="s">
        <v>3047</v>
      </c>
      <c r="N692" s="6" t="s">
        <v>7</v>
      </c>
      <c r="O692" s="6" t="s">
        <v>5</v>
      </c>
      <c r="P692" s="6" t="s">
        <v>708</v>
      </c>
      <c r="Q692" s="4">
        <v>590</v>
      </c>
      <c r="R692" s="21">
        <v>0.78359374999999987</v>
      </c>
      <c r="S692" s="23">
        <f>R692*D692</f>
        <v>30.560156249999995</v>
      </c>
      <c r="T692" s="2"/>
      <c r="U692" s="2"/>
    </row>
    <row r="693" spans="1:21" ht="15.75" customHeight="1" x14ac:dyDescent="0.25">
      <c r="A693" s="6" t="s">
        <v>460</v>
      </c>
      <c r="B693" s="6" t="s">
        <v>3457</v>
      </c>
      <c r="C693" s="6" t="s">
        <v>38</v>
      </c>
      <c r="D693" s="7">
        <v>39</v>
      </c>
      <c r="E693" s="8">
        <v>27388</v>
      </c>
      <c r="F693" s="6" t="s">
        <v>90</v>
      </c>
      <c r="G693" s="6" t="s">
        <v>65</v>
      </c>
      <c r="H693" s="6" t="s">
        <v>42</v>
      </c>
      <c r="I693" s="6" t="s">
        <v>29</v>
      </c>
      <c r="J693" s="6" t="s">
        <v>37</v>
      </c>
      <c r="K693" s="7">
        <v>13</v>
      </c>
      <c r="L693" s="6" t="s">
        <v>3458</v>
      </c>
      <c r="M693" s="6" t="s">
        <v>3459</v>
      </c>
      <c r="N693" s="6" t="s">
        <v>8</v>
      </c>
      <c r="O693" s="6" t="s">
        <v>5</v>
      </c>
      <c r="P693" s="6" t="s">
        <v>687</v>
      </c>
      <c r="Q693" s="4">
        <v>700</v>
      </c>
      <c r="R693" s="21">
        <v>0.6875</v>
      </c>
      <c r="S693" s="23">
        <f>R693*D693</f>
        <v>26.8125</v>
      </c>
      <c r="T693" s="2"/>
      <c r="U693" s="2"/>
    </row>
    <row r="694" spans="1:21" ht="15.75" customHeight="1" x14ac:dyDescent="0.25">
      <c r="A694" s="6" t="s">
        <v>412</v>
      </c>
      <c r="B694" s="6" t="s">
        <v>3659</v>
      </c>
      <c r="C694" s="6" t="s">
        <v>38</v>
      </c>
      <c r="D694" s="7">
        <v>39</v>
      </c>
      <c r="E694" s="6" t="s">
        <v>3863</v>
      </c>
      <c r="F694" s="6" t="s">
        <v>47</v>
      </c>
      <c r="G694" s="6" t="s">
        <v>48</v>
      </c>
      <c r="H694" s="6" t="s">
        <v>40</v>
      </c>
      <c r="I694" s="6" t="s">
        <v>29</v>
      </c>
      <c r="J694" s="6" t="s">
        <v>30</v>
      </c>
      <c r="K694" s="7">
        <v>9</v>
      </c>
      <c r="L694" s="6" t="s">
        <v>3864</v>
      </c>
      <c r="M694" s="6" t="s">
        <v>2266</v>
      </c>
      <c r="N694" s="6" t="s">
        <v>8</v>
      </c>
      <c r="O694" s="6" t="s">
        <v>5</v>
      </c>
      <c r="P694" s="6" t="s">
        <v>708</v>
      </c>
      <c r="Q694" s="4">
        <v>810</v>
      </c>
      <c r="R694" s="21">
        <v>0.58749999999999991</v>
      </c>
      <c r="S694" s="23">
        <f>R694*D694</f>
        <v>22.912499999999998</v>
      </c>
      <c r="T694" s="2"/>
      <c r="U694" s="2"/>
    </row>
    <row r="695" spans="1:21" ht="15.75" customHeight="1" x14ac:dyDescent="0.25">
      <c r="A695" s="6" t="s">
        <v>1706</v>
      </c>
      <c r="B695" s="6" t="s">
        <v>4226</v>
      </c>
      <c r="C695" s="6" t="s">
        <v>31</v>
      </c>
      <c r="D695" s="7">
        <v>39</v>
      </c>
      <c r="E695" s="6" t="s">
        <v>4227</v>
      </c>
      <c r="F695" s="6" t="s">
        <v>161</v>
      </c>
      <c r="G695" s="6" t="s">
        <v>48</v>
      </c>
      <c r="H695" s="6" t="s">
        <v>40</v>
      </c>
      <c r="I695" s="6" t="s">
        <v>29</v>
      </c>
      <c r="J695" s="6" t="s">
        <v>30</v>
      </c>
      <c r="K695" s="7">
        <v>6</v>
      </c>
      <c r="L695" s="6" t="s">
        <v>4228</v>
      </c>
      <c r="M695" s="6" t="s">
        <v>4229</v>
      </c>
      <c r="N695" s="6" t="s">
        <v>6</v>
      </c>
      <c r="O695" s="6" t="s">
        <v>5</v>
      </c>
      <c r="P695" s="6" t="s">
        <v>692</v>
      </c>
      <c r="Q695" s="4">
        <v>913</v>
      </c>
      <c r="R695" s="21">
        <v>0.4993749999999999</v>
      </c>
      <c r="S695" s="23">
        <f>R695*D695</f>
        <v>19.475624999999997</v>
      </c>
      <c r="T695" s="2"/>
      <c r="U695" s="2"/>
    </row>
    <row r="696" spans="1:21" ht="15.75" customHeight="1" x14ac:dyDescent="0.25">
      <c r="A696" s="6" t="s">
        <v>742</v>
      </c>
      <c r="B696" s="6" t="s">
        <v>743</v>
      </c>
      <c r="C696" s="6" t="s">
        <v>38</v>
      </c>
      <c r="D696" s="7">
        <v>38</v>
      </c>
      <c r="E696" s="6" t="s">
        <v>744</v>
      </c>
      <c r="F696" s="6" t="s">
        <v>171</v>
      </c>
      <c r="G696" s="6" t="s">
        <v>27</v>
      </c>
      <c r="H696" s="6" t="s">
        <v>28</v>
      </c>
      <c r="I696" s="6" t="s">
        <v>29</v>
      </c>
      <c r="J696" s="6" t="s">
        <v>37</v>
      </c>
      <c r="K696" s="7">
        <v>4</v>
      </c>
      <c r="L696" s="6" t="s">
        <v>745</v>
      </c>
      <c r="M696" s="6" t="s">
        <v>746</v>
      </c>
      <c r="N696" s="6" t="s">
        <v>8</v>
      </c>
      <c r="O696" s="6" t="s">
        <v>5</v>
      </c>
      <c r="P696" s="6" t="s">
        <v>689</v>
      </c>
      <c r="Q696" s="4">
        <v>14</v>
      </c>
      <c r="R696" s="21">
        <v>1.59375</v>
      </c>
      <c r="S696" s="23">
        <f>R696*D696</f>
        <v>60.5625</v>
      </c>
      <c r="T696" s="2"/>
      <c r="U696" s="2"/>
    </row>
    <row r="697" spans="1:21" ht="15.75" customHeight="1" x14ac:dyDescent="0.25">
      <c r="A697" s="6" t="s">
        <v>500</v>
      </c>
      <c r="B697" s="6" t="s">
        <v>1250</v>
      </c>
      <c r="C697" s="6" t="s">
        <v>31</v>
      </c>
      <c r="D697" s="7">
        <v>38</v>
      </c>
      <c r="E697" s="6" t="s">
        <v>1251</v>
      </c>
      <c r="F697" s="6" t="s">
        <v>78</v>
      </c>
      <c r="G697" s="6" t="s">
        <v>4559</v>
      </c>
      <c r="H697" s="6" t="s">
        <v>28</v>
      </c>
      <c r="I697" s="6" t="s">
        <v>29</v>
      </c>
      <c r="J697" s="6" t="s">
        <v>30</v>
      </c>
      <c r="K697" s="7">
        <v>13</v>
      </c>
      <c r="L697" s="6" t="s">
        <v>1252</v>
      </c>
      <c r="M697" s="6" t="s">
        <v>1253</v>
      </c>
      <c r="N697" s="6" t="s">
        <v>7</v>
      </c>
      <c r="O697" s="6" t="s">
        <v>5</v>
      </c>
      <c r="P697" s="6" t="s">
        <v>708</v>
      </c>
      <c r="Q697" s="4">
        <v>132</v>
      </c>
      <c r="R697" s="21">
        <v>1.2484375000000001</v>
      </c>
      <c r="S697" s="23">
        <f>R697*D697</f>
        <v>47.440625000000004</v>
      </c>
      <c r="T697" s="2"/>
      <c r="U697" s="2"/>
    </row>
    <row r="698" spans="1:21" ht="15.75" customHeight="1" x14ac:dyDescent="0.25">
      <c r="A698" s="6" t="s">
        <v>403</v>
      </c>
      <c r="B698" s="6" t="s">
        <v>1321</v>
      </c>
      <c r="C698" s="6" t="s">
        <v>31</v>
      </c>
      <c r="D698" s="7">
        <v>38</v>
      </c>
      <c r="E698" s="6" t="s">
        <v>1322</v>
      </c>
      <c r="F698" s="6" t="s">
        <v>171</v>
      </c>
      <c r="G698" s="6" t="s">
        <v>41</v>
      </c>
      <c r="H698" s="6" t="s">
        <v>28</v>
      </c>
      <c r="I698" s="6" t="s">
        <v>29</v>
      </c>
      <c r="J698" s="6" t="s">
        <v>37</v>
      </c>
      <c r="K698" s="7">
        <v>16</v>
      </c>
      <c r="L698" s="6" t="s">
        <v>1323</v>
      </c>
      <c r="M698" s="6" t="s">
        <v>1324</v>
      </c>
      <c r="N698" s="6" t="s">
        <v>8</v>
      </c>
      <c r="O698" s="6" t="s">
        <v>5</v>
      </c>
      <c r="P698" s="6" t="s">
        <v>689</v>
      </c>
      <c r="Q698" s="4">
        <v>146</v>
      </c>
      <c r="R698" s="21">
        <v>1.2250000000000001</v>
      </c>
      <c r="S698" s="23">
        <f>R698*D698</f>
        <v>46.550000000000004</v>
      </c>
      <c r="T698" s="2"/>
      <c r="U698" s="2"/>
    </row>
    <row r="699" spans="1:21" ht="15.75" customHeight="1" x14ac:dyDescent="0.25">
      <c r="A699" s="6" t="s">
        <v>2102</v>
      </c>
      <c r="B699" s="6" t="s">
        <v>2103</v>
      </c>
      <c r="C699" s="6" t="s">
        <v>38</v>
      </c>
      <c r="D699" s="7">
        <v>38</v>
      </c>
      <c r="E699" s="6" t="s">
        <v>2104</v>
      </c>
      <c r="F699" s="6" t="s">
        <v>242</v>
      </c>
      <c r="G699" s="6" t="s">
        <v>36</v>
      </c>
      <c r="H699" s="6" t="s">
        <v>28</v>
      </c>
      <c r="I699" s="6" t="s">
        <v>29</v>
      </c>
      <c r="J699" s="6" t="s">
        <v>30</v>
      </c>
      <c r="K699" s="7">
        <v>11</v>
      </c>
      <c r="L699" s="6" t="s">
        <v>2105</v>
      </c>
      <c r="M699" s="6" t="s">
        <v>2106</v>
      </c>
      <c r="N699" s="6" t="s">
        <v>7</v>
      </c>
      <c r="O699" s="6" t="s">
        <v>5</v>
      </c>
      <c r="P699" s="6" t="s">
        <v>689</v>
      </c>
      <c r="Q699" s="4">
        <v>341</v>
      </c>
      <c r="R699" s="21">
        <v>0.99</v>
      </c>
      <c r="S699" s="23">
        <f>R699*D699</f>
        <v>37.619999999999997</v>
      </c>
      <c r="T699" s="2"/>
      <c r="U699" s="2"/>
    </row>
    <row r="700" spans="1:21" ht="15.75" customHeight="1" x14ac:dyDescent="0.25">
      <c r="A700" s="6" t="s">
        <v>605</v>
      </c>
      <c r="B700" s="6" t="s">
        <v>2590</v>
      </c>
      <c r="C700" s="6" t="s">
        <v>38</v>
      </c>
      <c r="D700" s="7">
        <v>38</v>
      </c>
      <c r="E700" s="6" t="s">
        <v>2591</v>
      </c>
      <c r="F700" s="6" t="s">
        <v>150</v>
      </c>
      <c r="G700" s="6" t="s">
        <v>4559</v>
      </c>
      <c r="H700" s="6" t="s">
        <v>28</v>
      </c>
      <c r="I700" s="6" t="s">
        <v>29</v>
      </c>
      <c r="J700" s="6" t="s">
        <v>30</v>
      </c>
      <c r="K700" s="7">
        <v>18</v>
      </c>
      <c r="L700" s="6" t="s">
        <v>2592</v>
      </c>
      <c r="M700" s="6" t="s">
        <v>2593</v>
      </c>
      <c r="N700" s="6" t="s">
        <v>8</v>
      </c>
      <c r="O700" s="6" t="s">
        <v>5</v>
      </c>
      <c r="P700" s="6" t="s">
        <v>708</v>
      </c>
      <c r="Q700" s="4">
        <v>468</v>
      </c>
      <c r="R700" s="21">
        <v>0.88984374999999993</v>
      </c>
      <c r="S700" s="23">
        <f>R700*D700</f>
        <v>33.814062499999999</v>
      </c>
      <c r="T700" s="2"/>
      <c r="U700" s="2"/>
    </row>
    <row r="701" spans="1:21" ht="15.75" customHeight="1" x14ac:dyDescent="0.25">
      <c r="A701" s="6" t="s">
        <v>635</v>
      </c>
      <c r="B701" s="6" t="s">
        <v>3249</v>
      </c>
      <c r="C701" s="6" t="s">
        <v>38</v>
      </c>
      <c r="D701" s="7">
        <v>38</v>
      </c>
      <c r="E701" s="6" t="s">
        <v>3250</v>
      </c>
      <c r="F701" s="6" t="s">
        <v>277</v>
      </c>
      <c r="G701" s="6" t="s">
        <v>45</v>
      </c>
      <c r="H701" s="6" t="s">
        <v>42</v>
      </c>
      <c r="I701" s="6" t="s">
        <v>29</v>
      </c>
      <c r="J701" s="6" t="s">
        <v>30</v>
      </c>
      <c r="K701" s="7">
        <v>14</v>
      </c>
      <c r="L701" s="6" t="s">
        <v>3251</v>
      </c>
      <c r="M701" s="6" t="s">
        <v>3252</v>
      </c>
      <c r="N701" s="6" t="s">
        <v>8</v>
      </c>
      <c r="O701" s="6" t="s">
        <v>5</v>
      </c>
      <c r="P701" s="6" t="s">
        <v>737</v>
      </c>
      <c r="Q701" s="4">
        <v>646</v>
      </c>
      <c r="R701" s="21">
        <v>0.73</v>
      </c>
      <c r="S701" s="23">
        <f>R701*D701</f>
        <v>27.74</v>
      </c>
      <c r="T701" s="2"/>
      <c r="U701" s="2"/>
    </row>
    <row r="702" spans="1:21" ht="15.75" customHeight="1" x14ac:dyDescent="0.25">
      <c r="A702" s="6" t="s">
        <v>3733</v>
      </c>
      <c r="B702" s="6" t="s">
        <v>3734</v>
      </c>
      <c r="C702" s="6" t="s">
        <v>38</v>
      </c>
      <c r="D702" s="7">
        <v>38</v>
      </c>
      <c r="E702" s="6" t="s">
        <v>3735</v>
      </c>
      <c r="F702" s="6" t="s">
        <v>155</v>
      </c>
      <c r="G702" s="6" t="s">
        <v>77</v>
      </c>
      <c r="H702" s="6" t="s">
        <v>40</v>
      </c>
      <c r="I702" s="6" t="s">
        <v>29</v>
      </c>
      <c r="J702" s="6" t="s">
        <v>37</v>
      </c>
      <c r="K702" s="7">
        <v>18</v>
      </c>
      <c r="L702" s="6" t="s">
        <v>3736</v>
      </c>
      <c r="M702" s="6" t="s">
        <v>1042</v>
      </c>
      <c r="N702" s="6" t="s">
        <v>8</v>
      </c>
      <c r="O702" s="6" t="s">
        <v>5</v>
      </c>
      <c r="P702" s="6" t="s">
        <v>689</v>
      </c>
      <c r="Q702" s="4">
        <v>778</v>
      </c>
      <c r="R702" s="21">
        <v>0.625</v>
      </c>
      <c r="S702" s="23">
        <f>R702*D702</f>
        <v>23.75</v>
      </c>
      <c r="T702" s="2"/>
      <c r="U702" s="2"/>
    </row>
    <row r="703" spans="1:21" ht="15.75" customHeight="1" x14ac:dyDescent="0.25">
      <c r="A703" s="6" t="s">
        <v>3873</v>
      </c>
      <c r="B703" s="6" t="s">
        <v>3874</v>
      </c>
      <c r="C703" s="6" t="s">
        <v>31</v>
      </c>
      <c r="D703" s="7">
        <v>38</v>
      </c>
      <c r="E703" s="6" t="s">
        <v>3875</v>
      </c>
      <c r="F703" s="6" t="s">
        <v>196</v>
      </c>
      <c r="G703" s="6" t="s">
        <v>27</v>
      </c>
      <c r="H703" s="6" t="s">
        <v>28</v>
      </c>
      <c r="I703" s="6" t="s">
        <v>29</v>
      </c>
      <c r="J703" s="6" t="s">
        <v>37</v>
      </c>
      <c r="K703" s="7">
        <v>5</v>
      </c>
      <c r="L703" s="6" t="s">
        <v>3876</v>
      </c>
      <c r="M703" s="6" t="s">
        <v>1727</v>
      </c>
      <c r="N703" s="6" t="s">
        <v>6</v>
      </c>
      <c r="O703" s="6" t="s">
        <v>5</v>
      </c>
      <c r="P703" s="6" t="s">
        <v>737</v>
      </c>
      <c r="Q703" s="4">
        <v>817</v>
      </c>
      <c r="R703" s="21">
        <v>0.58649999999999991</v>
      </c>
      <c r="S703" s="23">
        <f>R703*D703</f>
        <v>22.286999999999995</v>
      </c>
      <c r="T703" s="2"/>
      <c r="U703" s="2"/>
    </row>
    <row r="704" spans="1:21" ht="15.75" customHeight="1" x14ac:dyDescent="0.25">
      <c r="A704" s="6" t="s">
        <v>4175</v>
      </c>
      <c r="B704" s="6" t="s">
        <v>278</v>
      </c>
      <c r="C704" s="6" t="s">
        <v>38</v>
      </c>
      <c r="D704" s="7">
        <v>38</v>
      </c>
      <c r="E704" s="6" t="s">
        <v>4176</v>
      </c>
      <c r="F704" s="6" t="s">
        <v>328</v>
      </c>
      <c r="G704" s="6" t="s">
        <v>35</v>
      </c>
      <c r="H704" s="6" t="s">
        <v>40</v>
      </c>
      <c r="I704" s="6" t="s">
        <v>29</v>
      </c>
      <c r="J704" s="6" t="s">
        <v>37</v>
      </c>
      <c r="K704" s="7">
        <v>11</v>
      </c>
      <c r="L704" s="6" t="s">
        <v>4177</v>
      </c>
      <c r="M704" s="6" t="s">
        <v>1660</v>
      </c>
      <c r="N704" s="6" t="s">
        <v>8</v>
      </c>
      <c r="O704" s="6" t="s">
        <v>5</v>
      </c>
      <c r="P704" s="6" t="s">
        <v>689</v>
      </c>
      <c r="Q704" s="4">
        <v>899</v>
      </c>
      <c r="R704" s="21">
        <v>0.51</v>
      </c>
      <c r="S704" s="23">
        <f>R704*D704</f>
        <v>19.38</v>
      </c>
      <c r="T704" s="2"/>
      <c r="U704" s="2"/>
    </row>
    <row r="705" spans="1:21" ht="15.75" customHeight="1" x14ac:dyDescent="0.25">
      <c r="A705" s="6" t="s">
        <v>140</v>
      </c>
      <c r="B705" s="6" t="s">
        <v>4521</v>
      </c>
      <c r="C705" s="6" t="s">
        <v>31</v>
      </c>
      <c r="D705" s="7">
        <v>38</v>
      </c>
      <c r="E705" s="6" t="s">
        <v>4522</v>
      </c>
      <c r="F705" s="6" t="s">
        <v>138</v>
      </c>
      <c r="G705" s="6" t="s">
        <v>33</v>
      </c>
      <c r="H705" s="6" t="s">
        <v>28</v>
      </c>
      <c r="I705" s="6" t="s">
        <v>29</v>
      </c>
      <c r="J705" s="6" t="s">
        <v>30</v>
      </c>
      <c r="K705" s="7">
        <v>6</v>
      </c>
      <c r="L705" s="6" t="s">
        <v>4523</v>
      </c>
      <c r="M705" s="6" t="s">
        <v>4524</v>
      </c>
      <c r="N705" s="6" t="s">
        <v>8</v>
      </c>
      <c r="O705" s="6" t="s">
        <v>5</v>
      </c>
      <c r="P705" s="6" t="s">
        <v>784</v>
      </c>
      <c r="Q705" s="4">
        <v>994</v>
      </c>
      <c r="R705" s="21">
        <v>0.38250000000000001</v>
      </c>
      <c r="S705" s="23">
        <f>R705*D705</f>
        <v>14.535</v>
      </c>
      <c r="T705" s="2"/>
      <c r="U705" s="2"/>
    </row>
    <row r="706" spans="1:21" ht="15.75" customHeight="1" x14ac:dyDescent="0.25">
      <c r="A706" s="6" t="s">
        <v>1165</v>
      </c>
      <c r="B706" s="6" t="s">
        <v>1166</v>
      </c>
      <c r="C706" s="6" t="s">
        <v>31</v>
      </c>
      <c r="D706" s="7">
        <v>37</v>
      </c>
      <c r="E706" s="6" t="s">
        <v>1167</v>
      </c>
      <c r="F706" s="6" t="s">
        <v>128</v>
      </c>
      <c r="G706" s="6" t="s">
        <v>33</v>
      </c>
      <c r="H706" s="6" t="s">
        <v>28</v>
      </c>
      <c r="I706" s="6" t="s">
        <v>29</v>
      </c>
      <c r="J706" s="6" t="s">
        <v>30</v>
      </c>
      <c r="K706" s="7">
        <v>11</v>
      </c>
      <c r="L706" s="6" t="s">
        <v>1168</v>
      </c>
      <c r="M706" s="6" t="s">
        <v>1169</v>
      </c>
      <c r="N706" s="6" t="s">
        <v>6</v>
      </c>
      <c r="O706" s="6" t="s">
        <v>5</v>
      </c>
      <c r="P706" s="6" t="s">
        <v>692</v>
      </c>
      <c r="Q706" s="4">
        <v>111</v>
      </c>
      <c r="R706" s="21">
        <v>1.28125</v>
      </c>
      <c r="S706" s="23">
        <f>R706*D706</f>
        <v>47.40625</v>
      </c>
      <c r="T706" s="2"/>
      <c r="U706" s="2"/>
    </row>
    <row r="707" spans="1:21" ht="15.75" customHeight="1" x14ac:dyDescent="0.25">
      <c r="A707" s="6" t="s">
        <v>415</v>
      </c>
      <c r="B707" s="6" t="s">
        <v>1194</v>
      </c>
      <c r="C707" s="6" t="s">
        <v>31</v>
      </c>
      <c r="D707" s="7">
        <v>37</v>
      </c>
      <c r="E707" s="6" t="s">
        <v>1195</v>
      </c>
      <c r="F707" s="6" t="s">
        <v>122</v>
      </c>
      <c r="G707" s="6" t="s">
        <v>41</v>
      </c>
      <c r="H707" s="6" t="s">
        <v>28</v>
      </c>
      <c r="I707" s="6" t="s">
        <v>29</v>
      </c>
      <c r="J707" s="6" t="s">
        <v>30</v>
      </c>
      <c r="K707" s="7">
        <v>4</v>
      </c>
      <c r="L707" s="6" t="s">
        <v>1196</v>
      </c>
      <c r="M707" s="6" t="s">
        <v>1093</v>
      </c>
      <c r="N707" s="6" t="s">
        <v>6</v>
      </c>
      <c r="O707" s="6" t="s">
        <v>5</v>
      </c>
      <c r="P707" s="6" t="s">
        <v>708</v>
      </c>
      <c r="Q707" s="4">
        <v>114</v>
      </c>
      <c r="R707" s="21">
        <v>1.2749999999999999</v>
      </c>
      <c r="S707" s="23">
        <f>R707*D707</f>
        <v>47.174999999999997</v>
      </c>
      <c r="T707" s="2"/>
      <c r="U707" s="2"/>
    </row>
    <row r="708" spans="1:21" ht="15.75" customHeight="1" x14ac:dyDescent="0.25">
      <c r="A708" s="6" t="s">
        <v>228</v>
      </c>
      <c r="B708" s="6" t="s">
        <v>1379</v>
      </c>
      <c r="C708" s="6" t="s">
        <v>31</v>
      </c>
      <c r="D708" s="7">
        <v>37</v>
      </c>
      <c r="E708" s="6" t="s">
        <v>1380</v>
      </c>
      <c r="F708" s="6" t="s">
        <v>161</v>
      </c>
      <c r="G708" s="6" t="s">
        <v>35</v>
      </c>
      <c r="H708" s="6" t="s">
        <v>40</v>
      </c>
      <c r="I708" s="6" t="s">
        <v>29</v>
      </c>
      <c r="J708" s="6" t="s">
        <v>37</v>
      </c>
      <c r="K708" s="7">
        <v>4</v>
      </c>
      <c r="L708" s="6" t="s">
        <v>1381</v>
      </c>
      <c r="M708" s="6" t="s">
        <v>1382</v>
      </c>
      <c r="N708" s="6" t="s">
        <v>8</v>
      </c>
      <c r="O708" s="6" t="s">
        <v>5</v>
      </c>
      <c r="P708" s="6" t="s">
        <v>881</v>
      </c>
      <c r="Q708" s="4">
        <v>158</v>
      </c>
      <c r="R708" s="21">
        <v>1.1875</v>
      </c>
      <c r="S708" s="23">
        <f>R708*D708</f>
        <v>43.9375</v>
      </c>
      <c r="T708" s="2"/>
      <c r="U708" s="2"/>
    </row>
    <row r="709" spans="1:21" ht="15.75" customHeight="1" x14ac:dyDescent="0.25">
      <c r="A709" s="6" t="s">
        <v>296</v>
      </c>
      <c r="B709" s="6" t="s">
        <v>1783</v>
      </c>
      <c r="C709" s="6" t="s">
        <v>31</v>
      </c>
      <c r="D709" s="7">
        <v>37</v>
      </c>
      <c r="E709" s="6" t="s">
        <v>1784</v>
      </c>
      <c r="F709" s="6" t="s">
        <v>112</v>
      </c>
      <c r="G709" s="6" t="s">
        <v>4559</v>
      </c>
      <c r="H709" s="6" t="s">
        <v>28</v>
      </c>
      <c r="I709" s="6" t="s">
        <v>29</v>
      </c>
      <c r="J709" s="6" t="s">
        <v>37</v>
      </c>
      <c r="K709" s="7">
        <v>5</v>
      </c>
      <c r="L709" s="6" t="s">
        <v>1785</v>
      </c>
      <c r="M709" s="6" t="s">
        <v>1786</v>
      </c>
      <c r="N709" s="6" t="s">
        <v>6</v>
      </c>
      <c r="O709" s="6" t="s">
        <v>5</v>
      </c>
      <c r="P709" s="6" t="s">
        <v>1142</v>
      </c>
      <c r="Q709" s="4">
        <v>252</v>
      </c>
      <c r="R709" s="21">
        <v>1.0731250000000001</v>
      </c>
      <c r="S709" s="23">
        <f>R709*D709</f>
        <v>39.705625000000005</v>
      </c>
      <c r="T709" s="2"/>
      <c r="U709" s="2"/>
    </row>
    <row r="710" spans="1:21" ht="15.75" customHeight="1" x14ac:dyDescent="0.25">
      <c r="A710" s="6" t="s">
        <v>575</v>
      </c>
      <c r="B710" s="6" t="s">
        <v>339</v>
      </c>
      <c r="C710" s="6" t="s">
        <v>38</v>
      </c>
      <c r="D710" s="7">
        <v>37</v>
      </c>
      <c r="E710" s="8">
        <v>28582</v>
      </c>
      <c r="F710" s="6" t="s">
        <v>132</v>
      </c>
      <c r="G710" s="6" t="s">
        <v>48</v>
      </c>
      <c r="H710" s="6" t="s">
        <v>28</v>
      </c>
      <c r="I710" s="6" t="s">
        <v>29</v>
      </c>
      <c r="J710" s="6" t="s">
        <v>37</v>
      </c>
      <c r="K710" s="7">
        <v>19</v>
      </c>
      <c r="L710" s="6" t="s">
        <v>1877</v>
      </c>
      <c r="M710" s="6" t="s">
        <v>1102</v>
      </c>
      <c r="N710" s="6" t="s">
        <v>7</v>
      </c>
      <c r="O710" s="6" t="s">
        <v>5</v>
      </c>
      <c r="P710" s="6" t="s">
        <v>766</v>
      </c>
      <c r="Q710" s="4">
        <v>282</v>
      </c>
      <c r="R710" s="21">
        <v>1.0492187500000001</v>
      </c>
      <c r="S710" s="23">
        <f>R710*D710</f>
        <v>38.821093750000003</v>
      </c>
      <c r="T710" s="2"/>
      <c r="U710" s="2"/>
    </row>
    <row r="711" spans="1:21" ht="15.75" customHeight="1" x14ac:dyDescent="0.25">
      <c r="A711" s="6" t="s">
        <v>1656</v>
      </c>
      <c r="B711" s="6" t="s">
        <v>2386</v>
      </c>
      <c r="C711" s="6" t="s">
        <v>31</v>
      </c>
      <c r="D711" s="7">
        <v>37</v>
      </c>
      <c r="E711" s="6" t="s">
        <v>2387</v>
      </c>
      <c r="F711" s="9" t="s">
        <v>4559</v>
      </c>
      <c r="G711" s="6" t="s">
        <v>48</v>
      </c>
      <c r="H711" s="6" t="s">
        <v>28</v>
      </c>
      <c r="I711" s="6" t="s">
        <v>29</v>
      </c>
      <c r="J711" s="6" t="s">
        <v>37</v>
      </c>
      <c r="K711" s="7">
        <v>9</v>
      </c>
      <c r="L711" s="6" t="s">
        <v>2388</v>
      </c>
      <c r="M711" s="6" t="s">
        <v>2389</v>
      </c>
      <c r="N711" s="6" t="s">
        <v>8</v>
      </c>
      <c r="O711" s="6" t="s">
        <v>5</v>
      </c>
      <c r="P711" s="6" t="s">
        <v>702</v>
      </c>
      <c r="Q711" s="4">
        <v>415</v>
      </c>
      <c r="R711" s="21">
        <v>0.92187499999999989</v>
      </c>
      <c r="S711" s="23">
        <f>R711*D711</f>
        <v>34.109374999999993</v>
      </c>
      <c r="T711" s="2"/>
      <c r="U711" s="2"/>
    </row>
    <row r="712" spans="1:21" ht="15.75" customHeight="1" x14ac:dyDescent="0.25">
      <c r="A712" s="6" t="s">
        <v>2469</v>
      </c>
      <c r="B712" s="6" t="s">
        <v>2470</v>
      </c>
      <c r="C712" s="6" t="s">
        <v>31</v>
      </c>
      <c r="D712" s="7">
        <v>37</v>
      </c>
      <c r="E712" s="6" t="s">
        <v>2471</v>
      </c>
      <c r="F712" s="6" t="s">
        <v>47</v>
      </c>
      <c r="G712" s="6" t="s">
        <v>48</v>
      </c>
      <c r="H712" s="6" t="s">
        <v>42</v>
      </c>
      <c r="I712" s="6" t="s">
        <v>29</v>
      </c>
      <c r="J712" s="6" t="s">
        <v>30</v>
      </c>
      <c r="K712" s="7">
        <v>10</v>
      </c>
      <c r="L712" s="6" t="s">
        <v>2472</v>
      </c>
      <c r="M712" s="6" t="s">
        <v>2473</v>
      </c>
      <c r="N712" s="6" t="s">
        <v>8</v>
      </c>
      <c r="O712" s="6" t="s">
        <v>5</v>
      </c>
      <c r="P712" s="6" t="s">
        <v>737</v>
      </c>
      <c r="Q712" s="4">
        <v>436</v>
      </c>
      <c r="R712" s="21">
        <v>0.90312499999999996</v>
      </c>
      <c r="S712" s="23">
        <f>R712*D712</f>
        <v>33.415624999999999</v>
      </c>
      <c r="T712" s="2"/>
      <c r="U712" s="2"/>
    </row>
    <row r="713" spans="1:21" ht="15.75" customHeight="1" x14ac:dyDescent="0.25">
      <c r="A713" s="6" t="s">
        <v>2856</v>
      </c>
      <c r="B713" s="6" t="s">
        <v>2857</v>
      </c>
      <c r="C713" s="6" t="s">
        <v>38</v>
      </c>
      <c r="D713" s="7">
        <v>37</v>
      </c>
      <c r="E713" s="6" t="s">
        <v>2858</v>
      </c>
      <c r="F713" s="6" t="s">
        <v>61</v>
      </c>
      <c r="G713" s="6" t="s">
        <v>48</v>
      </c>
      <c r="H713" s="6" t="s">
        <v>28</v>
      </c>
      <c r="I713" s="6" t="s">
        <v>29</v>
      </c>
      <c r="J713" s="6" t="s">
        <v>37</v>
      </c>
      <c r="K713" s="7">
        <v>7</v>
      </c>
      <c r="L713" s="6" t="s">
        <v>2859</v>
      </c>
      <c r="M713" s="6" t="s">
        <v>2860</v>
      </c>
      <c r="N713" s="6" t="s">
        <v>8</v>
      </c>
      <c r="O713" s="6" t="s">
        <v>5</v>
      </c>
      <c r="P713" s="6" t="s">
        <v>881</v>
      </c>
      <c r="Q713" s="4">
        <v>536</v>
      </c>
      <c r="R713" s="21">
        <v>0.82500000000000007</v>
      </c>
      <c r="S713" s="23">
        <f>R713*D713</f>
        <v>30.525000000000002</v>
      </c>
      <c r="T713" s="2"/>
      <c r="U713" s="2"/>
    </row>
    <row r="714" spans="1:21" ht="15.75" customHeight="1" x14ac:dyDescent="0.25">
      <c r="A714" s="6" t="s">
        <v>2885</v>
      </c>
      <c r="B714" s="6" t="s">
        <v>2886</v>
      </c>
      <c r="C714" s="6" t="s">
        <v>38</v>
      </c>
      <c r="D714" s="7">
        <v>37</v>
      </c>
      <c r="E714" s="6" t="s">
        <v>2887</v>
      </c>
      <c r="F714" s="6" t="s">
        <v>39</v>
      </c>
      <c r="G714" s="6" t="s">
        <v>77</v>
      </c>
      <c r="H714" s="6" t="s">
        <v>42</v>
      </c>
      <c r="I714" s="6" t="s">
        <v>29</v>
      </c>
      <c r="J714" s="6" t="s">
        <v>30</v>
      </c>
      <c r="K714" s="7">
        <v>9</v>
      </c>
      <c r="L714" s="6" t="s">
        <v>2888</v>
      </c>
      <c r="M714" s="6" t="s">
        <v>2889</v>
      </c>
      <c r="N714" s="6" t="s">
        <v>8</v>
      </c>
      <c r="O714" s="6" t="s">
        <v>5</v>
      </c>
      <c r="P714" s="6" t="s">
        <v>689</v>
      </c>
      <c r="Q714" s="4">
        <v>546</v>
      </c>
      <c r="R714" s="21">
        <v>0.82343749999999993</v>
      </c>
      <c r="S714" s="23">
        <f>R714*D714</f>
        <v>30.467187499999998</v>
      </c>
      <c r="T714" s="2"/>
      <c r="U714" s="2"/>
    </row>
    <row r="715" spans="1:21" ht="15.75" customHeight="1" x14ac:dyDescent="0.25">
      <c r="A715" s="6" t="s">
        <v>263</v>
      </c>
      <c r="B715" s="6" t="s">
        <v>587</v>
      </c>
      <c r="C715" s="6" t="s">
        <v>31</v>
      </c>
      <c r="D715" s="7">
        <v>37</v>
      </c>
      <c r="E715" s="6" t="s">
        <v>3129</v>
      </c>
      <c r="F715" s="6" t="s">
        <v>259</v>
      </c>
      <c r="G715" s="6" t="s">
        <v>41</v>
      </c>
      <c r="H715" s="6" t="s">
        <v>28</v>
      </c>
      <c r="I715" s="6" t="s">
        <v>29</v>
      </c>
      <c r="J715" s="6" t="s">
        <v>30</v>
      </c>
      <c r="K715" s="7">
        <v>14</v>
      </c>
      <c r="L715" s="6" t="s">
        <v>3130</v>
      </c>
      <c r="M715" s="6" t="s">
        <v>3131</v>
      </c>
      <c r="N715" s="6" t="s">
        <v>7</v>
      </c>
      <c r="O715" s="6" t="s">
        <v>5</v>
      </c>
      <c r="P715" s="6" t="s">
        <v>737</v>
      </c>
      <c r="Q715" s="4">
        <v>612</v>
      </c>
      <c r="R715" s="21">
        <v>0.75703124999999993</v>
      </c>
      <c r="S715" s="23">
        <f>R715*D715</f>
        <v>28.010156249999998</v>
      </c>
      <c r="T715" s="2"/>
      <c r="U715" s="2"/>
    </row>
    <row r="716" spans="1:21" ht="15.75" customHeight="1" x14ac:dyDescent="0.25">
      <c r="A716" s="6" t="s">
        <v>273</v>
      </c>
      <c r="B716" s="6" t="s">
        <v>3468</v>
      </c>
      <c r="C716" s="6" t="s">
        <v>38</v>
      </c>
      <c r="D716" s="7">
        <v>37</v>
      </c>
      <c r="E716" s="6" t="s">
        <v>3469</v>
      </c>
      <c r="F716" s="6" t="s">
        <v>196</v>
      </c>
      <c r="G716" s="6" t="s">
        <v>27</v>
      </c>
      <c r="H716" s="6" t="s">
        <v>40</v>
      </c>
      <c r="I716" s="6" t="s">
        <v>29</v>
      </c>
      <c r="J716" s="6" t="s">
        <v>30</v>
      </c>
      <c r="K716" s="7">
        <v>19</v>
      </c>
      <c r="L716" s="6" t="s">
        <v>3470</v>
      </c>
      <c r="M716" s="6" t="s">
        <v>3471</v>
      </c>
      <c r="N716" s="6" t="s">
        <v>7</v>
      </c>
      <c r="O716" s="6" t="s">
        <v>5</v>
      </c>
      <c r="P716" s="6" t="s">
        <v>708</v>
      </c>
      <c r="Q716" s="4">
        <v>700</v>
      </c>
      <c r="R716" s="21">
        <v>0.6875</v>
      </c>
      <c r="S716" s="23">
        <f>R716*D716</f>
        <v>25.4375</v>
      </c>
      <c r="T716" s="2"/>
      <c r="U716" s="2"/>
    </row>
    <row r="717" spans="1:21" ht="15.75" customHeight="1" x14ac:dyDescent="0.25">
      <c r="A717" s="6" t="s">
        <v>3549</v>
      </c>
      <c r="B717" s="6" t="s">
        <v>3550</v>
      </c>
      <c r="C717" s="6" t="s">
        <v>31</v>
      </c>
      <c r="D717" s="7">
        <v>37</v>
      </c>
      <c r="E717" s="6" t="s">
        <v>3551</v>
      </c>
      <c r="F717" s="6" t="s">
        <v>208</v>
      </c>
      <c r="G717" s="6" t="s">
        <v>4559</v>
      </c>
      <c r="H717" s="6" t="s">
        <v>42</v>
      </c>
      <c r="I717" s="6" t="s">
        <v>29</v>
      </c>
      <c r="J717" s="6" t="s">
        <v>30</v>
      </c>
      <c r="K717" s="7">
        <v>9</v>
      </c>
      <c r="L717" s="6" t="s">
        <v>3552</v>
      </c>
      <c r="M717" s="6" t="s">
        <v>1210</v>
      </c>
      <c r="N717" s="6" t="s">
        <v>8</v>
      </c>
      <c r="O717" s="6" t="s">
        <v>5</v>
      </c>
      <c r="P717" s="6" t="s">
        <v>689</v>
      </c>
      <c r="Q717" s="4">
        <v>725</v>
      </c>
      <c r="R717" s="21">
        <v>0.66937499999999994</v>
      </c>
      <c r="S717" s="23">
        <f>R717*D717</f>
        <v>24.766874999999999</v>
      </c>
      <c r="T717" s="2"/>
      <c r="U717" s="2"/>
    </row>
    <row r="718" spans="1:21" ht="15.75" customHeight="1" x14ac:dyDescent="0.25">
      <c r="A718" s="6" t="s">
        <v>599</v>
      </c>
      <c r="B718" s="6" t="s">
        <v>3694</v>
      </c>
      <c r="C718" s="6" t="s">
        <v>31</v>
      </c>
      <c r="D718" s="7">
        <v>37</v>
      </c>
      <c r="E718" s="6" t="s">
        <v>3695</v>
      </c>
      <c r="F718" s="6" t="s">
        <v>321</v>
      </c>
      <c r="G718" s="6" t="s">
        <v>48</v>
      </c>
      <c r="H718" s="6" t="s">
        <v>42</v>
      </c>
      <c r="I718" s="6" t="s">
        <v>29</v>
      </c>
      <c r="J718" s="6" t="s">
        <v>30</v>
      </c>
      <c r="K718" s="7">
        <v>11</v>
      </c>
      <c r="L718" s="6" t="s">
        <v>3696</v>
      </c>
      <c r="M718" s="6" t="s">
        <v>3697</v>
      </c>
      <c r="N718" s="6" t="s">
        <v>6</v>
      </c>
      <c r="O718" s="6" t="s">
        <v>5</v>
      </c>
      <c r="P718" s="6" t="s">
        <v>708</v>
      </c>
      <c r="Q718" s="4">
        <v>760</v>
      </c>
      <c r="R718" s="21">
        <v>0.63749999999999996</v>
      </c>
      <c r="S718" s="23">
        <f>R718*D718</f>
        <v>23.587499999999999</v>
      </c>
      <c r="T718" s="2"/>
      <c r="U718" s="2"/>
    </row>
    <row r="719" spans="1:21" ht="15.75" customHeight="1" x14ac:dyDescent="0.25">
      <c r="A719" s="6" t="s">
        <v>268</v>
      </c>
      <c r="B719" s="6" t="s">
        <v>4039</v>
      </c>
      <c r="C719" s="6" t="s">
        <v>31</v>
      </c>
      <c r="D719" s="7">
        <v>37</v>
      </c>
      <c r="E719" s="6" t="s">
        <v>4040</v>
      </c>
      <c r="F719" s="6" t="s">
        <v>127</v>
      </c>
      <c r="G719" s="6" t="s">
        <v>48</v>
      </c>
      <c r="H719" s="6" t="s">
        <v>42</v>
      </c>
      <c r="I719" s="6" t="s">
        <v>29</v>
      </c>
      <c r="J719" s="6" t="s">
        <v>30</v>
      </c>
      <c r="K719" s="7">
        <v>8</v>
      </c>
      <c r="L719" s="6" t="s">
        <v>4041</v>
      </c>
      <c r="M719" s="6" t="s">
        <v>2536</v>
      </c>
      <c r="N719" s="6" t="s">
        <v>7</v>
      </c>
      <c r="O719" s="6" t="s">
        <v>5</v>
      </c>
      <c r="P719" s="6" t="s">
        <v>681</v>
      </c>
      <c r="Q719" s="4">
        <v>859</v>
      </c>
      <c r="R719" s="21">
        <v>0.55781249999999993</v>
      </c>
      <c r="S719" s="23">
        <f>R719*D719</f>
        <v>20.639062499999998</v>
      </c>
      <c r="T719" s="2"/>
      <c r="U719" s="2"/>
    </row>
    <row r="720" spans="1:21" ht="15.75" customHeight="1" x14ac:dyDescent="0.25">
      <c r="A720" s="6" t="s">
        <v>446</v>
      </c>
      <c r="B720" s="6" t="s">
        <v>4080</v>
      </c>
      <c r="C720" s="6" t="s">
        <v>38</v>
      </c>
      <c r="D720" s="7">
        <v>37</v>
      </c>
      <c r="E720" s="6" t="s">
        <v>4081</v>
      </c>
      <c r="F720" s="6" t="s">
        <v>179</v>
      </c>
      <c r="G720" s="6" t="s">
        <v>27</v>
      </c>
      <c r="H720" s="6" t="s">
        <v>42</v>
      </c>
      <c r="I720" s="6" t="s">
        <v>29</v>
      </c>
      <c r="J720" s="6" t="s">
        <v>37</v>
      </c>
      <c r="K720" s="7">
        <v>8</v>
      </c>
      <c r="L720" s="6" t="s">
        <v>4082</v>
      </c>
      <c r="M720" s="6" t="s">
        <v>1903</v>
      </c>
      <c r="N720" s="6" t="s">
        <v>8</v>
      </c>
      <c r="O720" s="6" t="s">
        <v>5</v>
      </c>
      <c r="P720" s="6" t="s">
        <v>681</v>
      </c>
      <c r="Q720" s="4">
        <v>871</v>
      </c>
      <c r="R720" s="21">
        <v>0.541875</v>
      </c>
      <c r="S720" s="23">
        <f>R720*D720</f>
        <v>20.049375000000001</v>
      </c>
      <c r="T720" s="2"/>
      <c r="U720" s="2"/>
    </row>
    <row r="721" spans="1:21" ht="15.75" customHeight="1" x14ac:dyDescent="0.25">
      <c r="A721" s="6" t="s">
        <v>4450</v>
      </c>
      <c r="B721" s="6" t="s">
        <v>4451</v>
      </c>
      <c r="C721" s="6" t="s">
        <v>38</v>
      </c>
      <c r="D721" s="7">
        <v>37</v>
      </c>
      <c r="E721" s="6" t="s">
        <v>1549</v>
      </c>
      <c r="F721" s="6" t="s">
        <v>46</v>
      </c>
      <c r="G721" s="6" t="s">
        <v>41</v>
      </c>
      <c r="H721" s="6" t="s">
        <v>28</v>
      </c>
      <c r="I721" s="6" t="s">
        <v>29</v>
      </c>
      <c r="J721" s="6" t="s">
        <v>30</v>
      </c>
      <c r="K721" s="7">
        <v>13</v>
      </c>
      <c r="L721" s="6" t="s">
        <v>4452</v>
      </c>
      <c r="M721" s="6" t="s">
        <v>1807</v>
      </c>
      <c r="N721" s="6" t="s">
        <v>6</v>
      </c>
      <c r="O721" s="6" t="s">
        <v>5</v>
      </c>
      <c r="P721" s="6" t="s">
        <v>692</v>
      </c>
      <c r="Q721" s="4">
        <v>974</v>
      </c>
      <c r="R721" s="21">
        <v>0.42499999999999999</v>
      </c>
      <c r="S721" s="23">
        <f>R721*D721</f>
        <v>15.725</v>
      </c>
      <c r="T721" s="2"/>
      <c r="U721" s="2"/>
    </row>
    <row r="722" spans="1:21" ht="15.75" customHeight="1" x14ac:dyDescent="0.25">
      <c r="A722" s="6" t="s">
        <v>1017</v>
      </c>
      <c r="B722" s="6" t="s">
        <v>1018</v>
      </c>
      <c r="C722" s="6" t="s">
        <v>38</v>
      </c>
      <c r="D722" s="7">
        <v>36</v>
      </c>
      <c r="E722" s="6" t="s">
        <v>1019</v>
      </c>
      <c r="F722" s="6" t="s">
        <v>111</v>
      </c>
      <c r="G722" s="6" t="s">
        <v>27</v>
      </c>
      <c r="H722" s="6" t="s">
        <v>40</v>
      </c>
      <c r="I722" s="6" t="s">
        <v>29</v>
      </c>
      <c r="J722" s="6" t="s">
        <v>30</v>
      </c>
      <c r="K722" s="7">
        <v>13</v>
      </c>
      <c r="L722" s="6" t="s">
        <v>1020</v>
      </c>
      <c r="M722" s="6" t="s">
        <v>1021</v>
      </c>
      <c r="N722" s="6" t="s">
        <v>7</v>
      </c>
      <c r="O722" s="6" t="s">
        <v>5</v>
      </c>
      <c r="P722" s="6" t="s">
        <v>708</v>
      </c>
      <c r="Q722" s="4">
        <v>78</v>
      </c>
      <c r="R722" s="21">
        <v>1.3374999999999999</v>
      </c>
      <c r="S722" s="23">
        <f>R722*D722</f>
        <v>48.15</v>
      </c>
      <c r="T722" s="2"/>
      <c r="U722" s="2"/>
    </row>
    <row r="723" spans="1:21" ht="15.75" customHeight="1" x14ac:dyDescent="0.25">
      <c r="A723" s="6" t="s">
        <v>1428</v>
      </c>
      <c r="B723" s="6" t="s">
        <v>1429</v>
      </c>
      <c r="C723" s="6" t="s">
        <v>31</v>
      </c>
      <c r="D723" s="7">
        <v>36</v>
      </c>
      <c r="E723" s="6" t="s">
        <v>1430</v>
      </c>
      <c r="F723" s="6" t="s">
        <v>250</v>
      </c>
      <c r="G723" s="6" t="s">
        <v>35</v>
      </c>
      <c r="H723" s="6" t="s">
        <v>28</v>
      </c>
      <c r="I723" s="6" t="s">
        <v>29</v>
      </c>
      <c r="J723" s="6" t="s">
        <v>30</v>
      </c>
      <c r="K723" s="7">
        <v>10</v>
      </c>
      <c r="L723" s="6" t="s">
        <v>1431</v>
      </c>
      <c r="M723" s="6" t="s">
        <v>1432</v>
      </c>
      <c r="N723" s="6" t="s">
        <v>8</v>
      </c>
      <c r="O723" s="6" t="s">
        <v>5</v>
      </c>
      <c r="P723" s="6" t="s">
        <v>687</v>
      </c>
      <c r="Q723" s="4">
        <v>166</v>
      </c>
      <c r="R723" s="21">
        <v>1.175</v>
      </c>
      <c r="S723" s="23">
        <f>R723*D723</f>
        <v>42.300000000000004</v>
      </c>
      <c r="T723" s="2"/>
      <c r="U723" s="2"/>
    </row>
    <row r="724" spans="1:21" ht="15.75" customHeight="1" x14ac:dyDescent="0.25">
      <c r="A724" s="6" t="s">
        <v>189</v>
      </c>
      <c r="B724" s="6" t="s">
        <v>1475</v>
      </c>
      <c r="C724" s="6" t="s">
        <v>31</v>
      </c>
      <c r="D724" s="7">
        <v>36</v>
      </c>
      <c r="E724" s="6" t="s">
        <v>1476</v>
      </c>
      <c r="F724" s="6" t="s">
        <v>117</v>
      </c>
      <c r="G724" s="6" t="s">
        <v>4559</v>
      </c>
      <c r="H724" s="6" t="s">
        <v>42</v>
      </c>
      <c r="I724" s="6" t="s">
        <v>29</v>
      </c>
      <c r="J724" s="6" t="s">
        <v>30</v>
      </c>
      <c r="K724" s="7">
        <v>21</v>
      </c>
      <c r="L724" s="6" t="s">
        <v>1477</v>
      </c>
      <c r="M724" s="6" t="s">
        <v>1478</v>
      </c>
      <c r="N724" s="6" t="s">
        <v>8</v>
      </c>
      <c r="O724" s="6" t="s">
        <v>5</v>
      </c>
      <c r="P724" s="6" t="s">
        <v>737</v>
      </c>
      <c r="Q724" s="4">
        <v>181</v>
      </c>
      <c r="R724" s="21">
        <v>1.1581250000000001</v>
      </c>
      <c r="S724" s="23">
        <f>R724*D724</f>
        <v>41.692500000000003</v>
      </c>
      <c r="T724" s="2"/>
      <c r="U724" s="2"/>
    </row>
    <row r="725" spans="1:21" ht="15.75" customHeight="1" x14ac:dyDescent="0.25">
      <c r="A725" s="6" t="s">
        <v>1808</v>
      </c>
      <c r="B725" s="6" t="s">
        <v>1809</v>
      </c>
      <c r="C725" s="6" t="s">
        <v>38</v>
      </c>
      <c r="D725" s="7">
        <v>36</v>
      </c>
      <c r="E725" s="6" t="s">
        <v>1810</v>
      </c>
      <c r="F725" s="6" t="s">
        <v>154</v>
      </c>
      <c r="G725" s="6" t="s">
        <v>33</v>
      </c>
      <c r="H725" s="6" t="s">
        <v>28</v>
      </c>
      <c r="I725" s="6" t="s">
        <v>29</v>
      </c>
      <c r="J725" s="6" t="s">
        <v>30</v>
      </c>
      <c r="K725" s="7">
        <v>7</v>
      </c>
      <c r="L725" s="6" t="s">
        <v>1811</v>
      </c>
      <c r="M725" s="6" t="s">
        <v>1093</v>
      </c>
      <c r="N725" s="6" t="s">
        <v>6</v>
      </c>
      <c r="O725" s="6" t="s">
        <v>5</v>
      </c>
      <c r="P725" s="6" t="s">
        <v>692</v>
      </c>
      <c r="Q725" s="4">
        <v>259</v>
      </c>
      <c r="R725" s="21">
        <v>1.0625</v>
      </c>
      <c r="S725" s="23">
        <f>R725*D725</f>
        <v>38.25</v>
      </c>
      <c r="T725" s="2"/>
      <c r="U725" s="2"/>
    </row>
    <row r="726" spans="1:21" ht="15.75" customHeight="1" x14ac:dyDescent="0.25">
      <c r="A726" s="6" t="s">
        <v>1924</v>
      </c>
      <c r="B726" s="6" t="s">
        <v>1925</v>
      </c>
      <c r="C726" s="6" t="s">
        <v>31</v>
      </c>
      <c r="D726" s="7">
        <v>36</v>
      </c>
      <c r="E726" s="6" t="s">
        <v>1926</v>
      </c>
      <c r="F726" s="6" t="s">
        <v>141</v>
      </c>
      <c r="G726" s="6" t="s">
        <v>33</v>
      </c>
      <c r="H726" s="6" t="s">
        <v>28</v>
      </c>
      <c r="I726" s="6" t="s">
        <v>29</v>
      </c>
      <c r="J726" s="6" t="s">
        <v>37</v>
      </c>
      <c r="K726" s="7">
        <v>4</v>
      </c>
      <c r="L726" s="6" t="s">
        <v>1927</v>
      </c>
      <c r="M726" s="6" t="s">
        <v>970</v>
      </c>
      <c r="N726" s="6" t="s">
        <v>6</v>
      </c>
      <c r="O726" s="6" t="s">
        <v>5</v>
      </c>
      <c r="P726" s="6" t="s">
        <v>737</v>
      </c>
      <c r="Q726" s="4">
        <v>295</v>
      </c>
      <c r="R726" s="21">
        <v>1.03125</v>
      </c>
      <c r="S726" s="23">
        <f>R726*D726</f>
        <v>37.125</v>
      </c>
      <c r="T726" s="2"/>
      <c r="U726" s="2"/>
    </row>
    <row r="727" spans="1:21" ht="15.75" customHeight="1" x14ac:dyDescent="0.25">
      <c r="A727" s="6" t="s">
        <v>2301</v>
      </c>
      <c r="B727" s="6" t="s">
        <v>2302</v>
      </c>
      <c r="C727" s="6" t="s">
        <v>31</v>
      </c>
      <c r="D727" s="7">
        <v>36</v>
      </c>
      <c r="E727" s="6" t="s">
        <v>2303</v>
      </c>
      <c r="F727" s="6" t="s">
        <v>105</v>
      </c>
      <c r="G727" s="6" t="s">
        <v>41</v>
      </c>
      <c r="H727" s="6" t="s">
        <v>28</v>
      </c>
      <c r="I727" s="6" t="s">
        <v>29</v>
      </c>
      <c r="J727" s="6" t="s">
        <v>30</v>
      </c>
      <c r="K727" s="7">
        <v>6</v>
      </c>
      <c r="L727" s="6" t="s">
        <v>2304</v>
      </c>
      <c r="M727" s="6" t="s">
        <v>2305</v>
      </c>
      <c r="N727" s="6" t="s">
        <v>8</v>
      </c>
      <c r="O727" s="6" t="s">
        <v>5</v>
      </c>
      <c r="P727" s="6" t="s">
        <v>687</v>
      </c>
      <c r="Q727" s="4">
        <v>386</v>
      </c>
      <c r="R727" s="21">
        <v>0.94562500000000005</v>
      </c>
      <c r="S727" s="23">
        <f>R727*D727</f>
        <v>34.042500000000004</v>
      </c>
      <c r="T727" s="2"/>
      <c r="U727" s="2"/>
    </row>
    <row r="728" spans="1:21" ht="15.75" customHeight="1" x14ac:dyDescent="0.25">
      <c r="A728" s="6" t="s">
        <v>3369</v>
      </c>
      <c r="B728" s="6" t="s">
        <v>3370</v>
      </c>
      <c r="C728" s="6" t="s">
        <v>38</v>
      </c>
      <c r="D728" s="7">
        <v>36</v>
      </c>
      <c r="E728" s="6" t="s">
        <v>3371</v>
      </c>
      <c r="F728" s="6" t="s">
        <v>156</v>
      </c>
      <c r="G728" s="6" t="s">
        <v>27</v>
      </c>
      <c r="H728" s="6" t="s">
        <v>28</v>
      </c>
      <c r="I728" s="6" t="s">
        <v>29</v>
      </c>
      <c r="J728" s="6" t="s">
        <v>37</v>
      </c>
      <c r="K728" s="7">
        <v>4</v>
      </c>
      <c r="L728" s="6" t="s">
        <v>3372</v>
      </c>
      <c r="M728" s="6" t="s">
        <v>3373</v>
      </c>
      <c r="N728" s="6" t="s">
        <v>8</v>
      </c>
      <c r="O728" s="6" t="s">
        <v>5</v>
      </c>
      <c r="P728" s="6" t="s">
        <v>702</v>
      </c>
      <c r="Q728" s="4">
        <v>676</v>
      </c>
      <c r="R728" s="21">
        <v>0.70125000000000004</v>
      </c>
      <c r="S728" s="23">
        <f>R728*D728</f>
        <v>25.245000000000001</v>
      </c>
      <c r="T728" s="2"/>
      <c r="U728" s="2"/>
    </row>
    <row r="729" spans="1:21" ht="15.75" customHeight="1" x14ac:dyDescent="0.25">
      <c r="A729" s="6" t="s">
        <v>3534</v>
      </c>
      <c r="B729" s="6" t="s">
        <v>3535</v>
      </c>
      <c r="C729" s="6" t="s">
        <v>31</v>
      </c>
      <c r="D729" s="7">
        <v>36</v>
      </c>
      <c r="E729" s="6" t="s">
        <v>3536</v>
      </c>
      <c r="F729" s="6" t="s">
        <v>143</v>
      </c>
      <c r="G729" s="6" t="s">
        <v>48</v>
      </c>
      <c r="H729" s="6" t="s">
        <v>28</v>
      </c>
      <c r="I729" s="6" t="s">
        <v>29</v>
      </c>
      <c r="J729" s="6" t="s">
        <v>37</v>
      </c>
      <c r="K729" s="7">
        <v>17</v>
      </c>
      <c r="L729" s="6" t="s">
        <v>3537</v>
      </c>
      <c r="M729" s="6" t="s">
        <v>1021</v>
      </c>
      <c r="N729" s="6" t="s">
        <v>7</v>
      </c>
      <c r="O729" s="6" t="s">
        <v>5</v>
      </c>
      <c r="P729" s="6" t="s">
        <v>681</v>
      </c>
      <c r="Q729" s="4">
        <v>722</v>
      </c>
      <c r="R729" s="21">
        <v>0.67149999999999999</v>
      </c>
      <c r="S729" s="23">
        <f>R729*D729</f>
        <v>24.173999999999999</v>
      </c>
      <c r="T729" s="2"/>
      <c r="U729" s="2"/>
    </row>
    <row r="730" spans="1:21" ht="15.75" customHeight="1" x14ac:dyDescent="0.25">
      <c r="A730" s="6" t="s">
        <v>3903</v>
      </c>
      <c r="B730" s="6" t="s">
        <v>3904</v>
      </c>
      <c r="C730" s="6" t="s">
        <v>31</v>
      </c>
      <c r="D730" s="7">
        <v>36</v>
      </c>
      <c r="E730" s="6" t="s">
        <v>3905</v>
      </c>
      <c r="F730" s="6" t="s">
        <v>300</v>
      </c>
      <c r="G730" s="6" t="s">
        <v>45</v>
      </c>
      <c r="H730" s="6" t="s">
        <v>28</v>
      </c>
      <c r="I730" s="6" t="s">
        <v>29</v>
      </c>
      <c r="J730" s="6" t="s">
        <v>37</v>
      </c>
      <c r="K730" s="7">
        <v>16</v>
      </c>
      <c r="L730" s="6" t="s">
        <v>3906</v>
      </c>
      <c r="M730" s="6" t="s">
        <v>2903</v>
      </c>
      <c r="N730" s="6" t="s">
        <v>6</v>
      </c>
      <c r="O730" s="6" t="s">
        <v>5</v>
      </c>
      <c r="P730" s="6" t="s">
        <v>708</v>
      </c>
      <c r="Q730" s="4">
        <v>820</v>
      </c>
      <c r="R730" s="21">
        <v>0.58437499999999998</v>
      </c>
      <c r="S730" s="23">
        <f>R730*D730</f>
        <v>21.037499999999998</v>
      </c>
      <c r="T730" s="2"/>
      <c r="U730" s="2"/>
    </row>
    <row r="731" spans="1:21" ht="15.75" customHeight="1" x14ac:dyDescent="0.25">
      <c r="A731" s="6" t="s">
        <v>1652</v>
      </c>
      <c r="B731" s="6" t="s">
        <v>1653</v>
      </c>
      <c r="C731" s="6" t="s">
        <v>4548</v>
      </c>
      <c r="D731" s="7">
        <v>35</v>
      </c>
      <c r="E731" s="11"/>
      <c r="F731" s="6" t="s">
        <v>66</v>
      </c>
      <c r="G731" s="6" t="s">
        <v>36</v>
      </c>
      <c r="H731" s="6" t="s">
        <v>40</v>
      </c>
      <c r="I731" s="6" t="s">
        <v>29</v>
      </c>
      <c r="J731" s="6" t="s">
        <v>30</v>
      </c>
      <c r="K731" s="7">
        <v>11</v>
      </c>
      <c r="L731" s="6" t="s">
        <v>1654</v>
      </c>
      <c r="M731" s="6" t="s">
        <v>1655</v>
      </c>
      <c r="N731" s="6" t="s">
        <v>8</v>
      </c>
      <c r="O731" s="6" t="s">
        <v>5</v>
      </c>
      <c r="P731" s="6" t="s">
        <v>702</v>
      </c>
      <c r="Q731" s="4">
        <v>226</v>
      </c>
      <c r="R731" s="21">
        <v>1.1125</v>
      </c>
      <c r="S731" s="23">
        <f>R731*D731</f>
        <v>38.9375</v>
      </c>
      <c r="T731" s="2"/>
      <c r="U731" s="2"/>
    </row>
    <row r="732" spans="1:21" ht="15.75" customHeight="1" x14ac:dyDescent="0.25">
      <c r="A732" s="6" t="s">
        <v>1851</v>
      </c>
      <c r="B732" s="6" t="s">
        <v>1852</v>
      </c>
      <c r="C732" s="6" t="s">
        <v>31</v>
      </c>
      <c r="D732" s="7">
        <v>35</v>
      </c>
      <c r="E732" s="8">
        <v>27922</v>
      </c>
      <c r="F732" s="6" t="s">
        <v>163</v>
      </c>
      <c r="G732" s="6" t="s">
        <v>48</v>
      </c>
      <c r="H732" s="6" t="s">
        <v>40</v>
      </c>
      <c r="I732" s="6" t="s">
        <v>29</v>
      </c>
      <c r="J732" s="6" t="s">
        <v>37</v>
      </c>
      <c r="K732" s="7">
        <v>13</v>
      </c>
      <c r="L732" s="6" t="s">
        <v>1853</v>
      </c>
      <c r="M732" s="6" t="s">
        <v>965</v>
      </c>
      <c r="N732" s="6" t="s">
        <v>8</v>
      </c>
      <c r="O732" s="6" t="s">
        <v>5</v>
      </c>
      <c r="P732" s="6" t="s">
        <v>702</v>
      </c>
      <c r="Q732" s="4">
        <v>274</v>
      </c>
      <c r="R732" s="21">
        <v>1.0518749999999999</v>
      </c>
      <c r="S732" s="23">
        <f>R732*D732</f>
        <v>36.815624999999997</v>
      </c>
      <c r="T732" s="2"/>
      <c r="U732" s="2"/>
    </row>
    <row r="733" spans="1:21" ht="15.75" customHeight="1" x14ac:dyDescent="0.25">
      <c r="A733" s="6" t="s">
        <v>2034</v>
      </c>
      <c r="B733" s="6" t="s">
        <v>2035</v>
      </c>
      <c r="C733" s="6" t="s">
        <v>31</v>
      </c>
      <c r="D733" s="7">
        <v>35</v>
      </c>
      <c r="E733" s="6" t="s">
        <v>2036</v>
      </c>
      <c r="F733" s="6" t="s">
        <v>325</v>
      </c>
      <c r="G733" s="6" t="s">
        <v>48</v>
      </c>
      <c r="H733" s="6" t="s">
        <v>42</v>
      </c>
      <c r="I733" s="6" t="s">
        <v>29</v>
      </c>
      <c r="J733" s="6" t="s">
        <v>37</v>
      </c>
      <c r="K733" s="7">
        <v>9</v>
      </c>
      <c r="L733" s="6" t="s">
        <v>2037</v>
      </c>
      <c r="M733" s="6" t="s">
        <v>2038</v>
      </c>
      <c r="N733" s="6" t="s">
        <v>7</v>
      </c>
      <c r="O733" s="6" t="s">
        <v>5</v>
      </c>
      <c r="P733" s="6" t="s">
        <v>702</v>
      </c>
      <c r="Q733" s="4">
        <v>324</v>
      </c>
      <c r="R733" s="21">
        <v>1.01</v>
      </c>
      <c r="S733" s="23">
        <f>R733*D733</f>
        <v>35.35</v>
      </c>
      <c r="T733" s="2"/>
      <c r="U733" s="2"/>
    </row>
    <row r="734" spans="1:21" ht="15.75" customHeight="1" x14ac:dyDescent="0.25">
      <c r="A734" s="6" t="s">
        <v>342</v>
      </c>
      <c r="B734" s="6" t="s">
        <v>3575</v>
      </c>
      <c r="C734" s="6" t="s">
        <v>31</v>
      </c>
      <c r="D734" s="7">
        <v>35</v>
      </c>
      <c r="E734" s="6" t="s">
        <v>3576</v>
      </c>
      <c r="F734" s="6" t="s">
        <v>51</v>
      </c>
      <c r="G734" s="6" t="s">
        <v>33</v>
      </c>
      <c r="H734" s="6" t="s">
        <v>28</v>
      </c>
      <c r="I734" s="6" t="s">
        <v>29</v>
      </c>
      <c r="J734" s="6" t="s">
        <v>37</v>
      </c>
      <c r="K734" s="7">
        <v>15</v>
      </c>
      <c r="L734" s="6" t="s">
        <v>3577</v>
      </c>
      <c r="M734" s="6" t="s">
        <v>3578</v>
      </c>
      <c r="N734" s="6" t="s">
        <v>6</v>
      </c>
      <c r="O734" s="6" t="s">
        <v>5</v>
      </c>
      <c r="P734" s="6" t="s">
        <v>766</v>
      </c>
      <c r="Q734" s="4">
        <v>733</v>
      </c>
      <c r="R734" s="21">
        <v>0.66250000000000009</v>
      </c>
      <c r="S734" s="23">
        <f>R734*D734</f>
        <v>23.187500000000004</v>
      </c>
      <c r="T734" s="2"/>
      <c r="U734" s="2"/>
    </row>
    <row r="735" spans="1:21" ht="15.75" customHeight="1" x14ac:dyDescent="0.25">
      <c r="A735" s="6" t="s">
        <v>3646</v>
      </c>
      <c r="B735" s="6" t="s">
        <v>3647</v>
      </c>
      <c r="C735" s="6" t="s">
        <v>31</v>
      </c>
      <c r="D735" s="7">
        <v>35</v>
      </c>
      <c r="E735" s="6" t="s">
        <v>3648</v>
      </c>
      <c r="F735" s="6" t="s">
        <v>72</v>
      </c>
      <c r="G735" s="6" t="s">
        <v>27</v>
      </c>
      <c r="H735" s="6" t="s">
        <v>28</v>
      </c>
      <c r="I735" s="6" t="s">
        <v>29</v>
      </c>
      <c r="J735" s="6" t="s">
        <v>37</v>
      </c>
      <c r="K735" s="7">
        <v>16</v>
      </c>
      <c r="L735" s="6" t="s">
        <v>3649</v>
      </c>
      <c r="M735" s="6" t="s">
        <v>2451</v>
      </c>
      <c r="N735" s="6" t="s">
        <v>8</v>
      </c>
      <c r="O735" s="6" t="s">
        <v>5</v>
      </c>
      <c r="P735" s="6" t="s">
        <v>737</v>
      </c>
      <c r="Q735" s="4">
        <v>754</v>
      </c>
      <c r="R735" s="21">
        <v>0.64600000000000002</v>
      </c>
      <c r="S735" s="23">
        <f>R735*D735</f>
        <v>22.61</v>
      </c>
      <c r="T735" s="2"/>
      <c r="U735" s="2"/>
    </row>
    <row r="736" spans="1:21" ht="15.75" customHeight="1" x14ac:dyDescent="0.25">
      <c r="A736" s="6" t="s">
        <v>3748</v>
      </c>
      <c r="B736" s="6" t="s">
        <v>3749</v>
      </c>
      <c r="C736" s="6" t="s">
        <v>38</v>
      </c>
      <c r="D736" s="7">
        <v>35</v>
      </c>
      <c r="E736" s="6" t="s">
        <v>3750</v>
      </c>
      <c r="F736" s="6" t="s">
        <v>162</v>
      </c>
      <c r="G736" s="6" t="s">
        <v>33</v>
      </c>
      <c r="H736" s="6" t="s">
        <v>40</v>
      </c>
      <c r="I736" s="6" t="s">
        <v>29</v>
      </c>
      <c r="J736" s="6" t="s">
        <v>30</v>
      </c>
      <c r="K736" s="7">
        <v>10</v>
      </c>
      <c r="L736" s="6" t="s">
        <v>3751</v>
      </c>
      <c r="M736" s="6" t="s">
        <v>1786</v>
      </c>
      <c r="N736" s="6" t="s">
        <v>6</v>
      </c>
      <c r="O736" s="6" t="s">
        <v>5</v>
      </c>
      <c r="P736" s="6" t="s">
        <v>692</v>
      </c>
      <c r="Q736" s="4">
        <v>782</v>
      </c>
      <c r="R736" s="21">
        <v>0.62049999999999994</v>
      </c>
      <c r="S736" s="23">
        <f>R736*D736</f>
        <v>21.717499999999998</v>
      </c>
      <c r="T736" s="2"/>
      <c r="U736" s="2"/>
    </row>
    <row r="737" spans="1:21" ht="15.75" customHeight="1" x14ac:dyDescent="0.25">
      <c r="A737" s="6" t="s">
        <v>4351</v>
      </c>
      <c r="B737" s="6" t="s">
        <v>4352</v>
      </c>
      <c r="C737" s="6" t="s">
        <v>38</v>
      </c>
      <c r="D737" s="7">
        <v>35</v>
      </c>
      <c r="E737" s="6" t="s">
        <v>4353</v>
      </c>
      <c r="F737" s="6" t="s">
        <v>50</v>
      </c>
      <c r="G737" s="6" t="s">
        <v>27</v>
      </c>
      <c r="H737" s="6" t="s">
        <v>28</v>
      </c>
      <c r="I737" s="6" t="s">
        <v>29</v>
      </c>
      <c r="J737" s="6" t="s">
        <v>37</v>
      </c>
      <c r="K737" s="7">
        <v>17</v>
      </c>
      <c r="L737" s="6" t="s">
        <v>4354</v>
      </c>
      <c r="M737" s="6" t="s">
        <v>4355</v>
      </c>
      <c r="N737" s="6" t="s">
        <v>7</v>
      </c>
      <c r="O737" s="6" t="s">
        <v>5</v>
      </c>
      <c r="P737" s="6" t="s">
        <v>784</v>
      </c>
      <c r="Q737" s="4">
        <v>948</v>
      </c>
      <c r="R737" s="21">
        <v>0.45687499999999998</v>
      </c>
      <c r="S737" s="23">
        <f>R737*D737</f>
        <v>15.990625</v>
      </c>
      <c r="T737" s="2"/>
      <c r="U737" s="2"/>
    </row>
    <row r="738" spans="1:21" ht="15.75" customHeight="1" x14ac:dyDescent="0.25">
      <c r="A738" s="6" t="s">
        <v>698</v>
      </c>
      <c r="B738" s="6" t="s">
        <v>542</v>
      </c>
      <c r="C738" s="6" t="s">
        <v>38</v>
      </c>
      <c r="D738" s="7">
        <v>34</v>
      </c>
      <c r="E738" s="6" t="s">
        <v>699</v>
      </c>
      <c r="F738" s="6" t="s">
        <v>201</v>
      </c>
      <c r="G738" s="6" t="s">
        <v>33</v>
      </c>
      <c r="H738" s="6" t="s">
        <v>40</v>
      </c>
      <c r="I738" s="6" t="s">
        <v>29</v>
      </c>
      <c r="J738" s="6" t="s">
        <v>37</v>
      </c>
      <c r="K738" s="7">
        <v>19</v>
      </c>
      <c r="L738" s="6" t="s">
        <v>700</v>
      </c>
      <c r="M738" s="6" t="s">
        <v>701</v>
      </c>
      <c r="N738" s="6" t="s">
        <v>8</v>
      </c>
      <c r="O738" s="6" t="s">
        <v>5</v>
      </c>
      <c r="P738" s="6" t="s">
        <v>702</v>
      </c>
      <c r="Q738" s="4">
        <v>4</v>
      </c>
      <c r="R738" s="21">
        <v>1.703125</v>
      </c>
      <c r="S738" s="23">
        <f>R738*D738</f>
        <v>57.90625</v>
      </c>
      <c r="T738" s="2"/>
      <c r="U738" s="2"/>
    </row>
    <row r="739" spans="1:21" ht="15.75" customHeight="1" x14ac:dyDescent="0.25">
      <c r="A739" s="6" t="s">
        <v>1035</v>
      </c>
      <c r="B739" s="6" t="s">
        <v>1036</v>
      </c>
      <c r="C739" s="6" t="s">
        <v>38</v>
      </c>
      <c r="D739" s="7">
        <v>34</v>
      </c>
      <c r="E739" s="6" t="s">
        <v>1037</v>
      </c>
      <c r="F739" s="6" t="s">
        <v>62</v>
      </c>
      <c r="G739" s="6" t="s">
        <v>33</v>
      </c>
      <c r="H739" s="6" t="s">
        <v>28</v>
      </c>
      <c r="I739" s="6" t="s">
        <v>29</v>
      </c>
      <c r="J739" s="6" t="s">
        <v>37</v>
      </c>
      <c r="K739" s="7">
        <v>9</v>
      </c>
      <c r="L739" s="6" t="s">
        <v>1038</v>
      </c>
      <c r="M739" s="6" t="s">
        <v>856</v>
      </c>
      <c r="N739" s="6" t="s">
        <v>8</v>
      </c>
      <c r="O739" s="6" t="s">
        <v>5</v>
      </c>
      <c r="P739" s="6" t="s">
        <v>737</v>
      </c>
      <c r="Q739" s="4">
        <v>78</v>
      </c>
      <c r="R739" s="21">
        <v>1.3374999999999999</v>
      </c>
      <c r="S739" s="23">
        <f>R739*D739</f>
        <v>45.474999999999994</v>
      </c>
      <c r="T739" s="2"/>
      <c r="U739" s="2"/>
    </row>
    <row r="740" spans="1:21" ht="15.75" customHeight="1" x14ac:dyDescent="0.25">
      <c r="A740" s="6" t="s">
        <v>1077</v>
      </c>
      <c r="B740" s="6" t="s">
        <v>1078</v>
      </c>
      <c r="C740" s="6" t="s">
        <v>38</v>
      </c>
      <c r="D740" s="7">
        <v>34</v>
      </c>
      <c r="E740" s="8">
        <v>28540</v>
      </c>
      <c r="F740" s="6" t="s">
        <v>81</v>
      </c>
      <c r="G740" s="6" t="s">
        <v>27</v>
      </c>
      <c r="H740" s="6" t="s">
        <v>28</v>
      </c>
      <c r="I740" s="6" t="s">
        <v>29</v>
      </c>
      <c r="J740" s="6" t="s">
        <v>37</v>
      </c>
      <c r="K740" s="7">
        <v>19</v>
      </c>
      <c r="L740" s="6" t="s">
        <v>1079</v>
      </c>
      <c r="M740" s="6" t="s">
        <v>1080</v>
      </c>
      <c r="N740" s="6" t="s">
        <v>8</v>
      </c>
      <c r="O740" s="6" t="s">
        <v>5</v>
      </c>
      <c r="P740" s="6" t="s">
        <v>708</v>
      </c>
      <c r="Q740" s="4">
        <v>89</v>
      </c>
      <c r="R740" s="21">
        <v>1.3125</v>
      </c>
      <c r="S740" s="23">
        <f>R740*D740</f>
        <v>44.625</v>
      </c>
      <c r="T740" s="2"/>
      <c r="U740" s="2"/>
    </row>
    <row r="741" spans="1:21" ht="15.75" customHeight="1" x14ac:dyDescent="0.25">
      <c r="A741" s="6" t="s">
        <v>52</v>
      </c>
      <c r="B741" s="6" t="s">
        <v>1479</v>
      </c>
      <c r="C741" s="6" t="s">
        <v>31</v>
      </c>
      <c r="D741" s="7">
        <v>34</v>
      </c>
      <c r="E741" s="6" t="s">
        <v>1480</v>
      </c>
      <c r="F741" s="6" t="s">
        <v>216</v>
      </c>
      <c r="G741" s="6" t="s">
        <v>48</v>
      </c>
      <c r="H741" s="6" t="s">
        <v>28</v>
      </c>
      <c r="I741" s="6" t="s">
        <v>29</v>
      </c>
      <c r="J741" s="6" t="s">
        <v>30</v>
      </c>
      <c r="K741" s="7">
        <v>13</v>
      </c>
      <c r="L741" s="6" t="s">
        <v>1481</v>
      </c>
      <c r="M741" s="6" t="s">
        <v>1482</v>
      </c>
      <c r="N741" s="6" t="s">
        <v>8</v>
      </c>
      <c r="O741" s="6" t="s">
        <v>5</v>
      </c>
      <c r="P741" s="6" t="s">
        <v>708</v>
      </c>
      <c r="Q741" s="4">
        <v>181</v>
      </c>
      <c r="R741" s="21">
        <v>1.1581250000000001</v>
      </c>
      <c r="S741" s="23">
        <f>R741*D741</f>
        <v>39.376249999999999</v>
      </c>
      <c r="T741" s="2"/>
      <c r="U741" s="2"/>
    </row>
    <row r="742" spans="1:21" ht="15.75" customHeight="1" x14ac:dyDescent="0.25">
      <c r="A742" s="6" t="s">
        <v>2247</v>
      </c>
      <c r="B742" s="6" t="s">
        <v>2248</v>
      </c>
      <c r="C742" s="6" t="s">
        <v>38</v>
      </c>
      <c r="D742" s="7">
        <v>34</v>
      </c>
      <c r="E742" s="6" t="s">
        <v>2249</v>
      </c>
      <c r="F742" s="6" t="s">
        <v>47</v>
      </c>
      <c r="G742" s="6" t="s">
        <v>48</v>
      </c>
      <c r="H742" s="6" t="s">
        <v>40</v>
      </c>
      <c r="I742" s="6" t="s">
        <v>29</v>
      </c>
      <c r="J742" s="6" t="s">
        <v>37</v>
      </c>
      <c r="K742" s="7">
        <v>14</v>
      </c>
      <c r="L742" s="6" t="s">
        <v>2250</v>
      </c>
      <c r="M742" s="6" t="s">
        <v>1838</v>
      </c>
      <c r="N742" s="6" t="s">
        <v>7</v>
      </c>
      <c r="O742" s="6" t="s">
        <v>5</v>
      </c>
      <c r="P742" s="6" t="s">
        <v>681</v>
      </c>
      <c r="Q742" s="4">
        <v>378</v>
      </c>
      <c r="R742" s="21">
        <v>0.95624999999999993</v>
      </c>
      <c r="S742" s="23">
        <f>R742*D742</f>
        <v>32.512499999999996</v>
      </c>
      <c r="T742" s="2"/>
      <c r="U742" s="2"/>
    </row>
    <row r="743" spans="1:21" ht="15.75" customHeight="1" x14ac:dyDescent="0.25">
      <c r="A743" s="6" t="s">
        <v>1618</v>
      </c>
      <c r="B743" s="6" t="s">
        <v>2897</v>
      </c>
      <c r="C743" s="6" t="s">
        <v>38</v>
      </c>
      <c r="D743" s="7">
        <v>34</v>
      </c>
      <c r="E743" s="8">
        <v>28858</v>
      </c>
      <c r="F743" s="6" t="s">
        <v>55</v>
      </c>
      <c r="G743" s="6" t="s">
        <v>48</v>
      </c>
      <c r="H743" s="6" t="s">
        <v>42</v>
      </c>
      <c r="I743" s="6" t="s">
        <v>29</v>
      </c>
      <c r="J743" s="6" t="s">
        <v>30</v>
      </c>
      <c r="K743" s="7">
        <v>11</v>
      </c>
      <c r="L743" s="6" t="s">
        <v>2898</v>
      </c>
      <c r="M743" s="6" t="s">
        <v>1291</v>
      </c>
      <c r="N743" s="6" t="s">
        <v>7</v>
      </c>
      <c r="O743" s="6" t="s">
        <v>5</v>
      </c>
      <c r="P743" s="6" t="s">
        <v>702</v>
      </c>
      <c r="Q743" s="4">
        <v>551</v>
      </c>
      <c r="R743" s="21">
        <v>0.81812499999999999</v>
      </c>
      <c r="S743" s="23">
        <f>R743*D743</f>
        <v>27.81625</v>
      </c>
      <c r="T743" s="2"/>
      <c r="U743" s="2"/>
    </row>
    <row r="744" spans="1:21" ht="15.75" customHeight="1" x14ac:dyDescent="0.25">
      <c r="A744" s="6" t="s">
        <v>551</v>
      </c>
      <c r="B744" s="6" t="s">
        <v>3296</v>
      </c>
      <c r="C744" s="6" t="s">
        <v>38</v>
      </c>
      <c r="D744" s="7">
        <v>34</v>
      </c>
      <c r="E744" s="6" t="s">
        <v>3297</v>
      </c>
      <c r="F744" s="9" t="s">
        <v>4559</v>
      </c>
      <c r="G744" s="6" t="s">
        <v>48</v>
      </c>
      <c r="H744" s="6" t="s">
        <v>40</v>
      </c>
      <c r="I744" s="6" t="s">
        <v>29</v>
      </c>
      <c r="J744" s="6" t="s">
        <v>30</v>
      </c>
      <c r="K744" s="7">
        <v>9</v>
      </c>
      <c r="L744" s="6" t="s">
        <v>3298</v>
      </c>
      <c r="M744" s="6" t="s">
        <v>1684</v>
      </c>
      <c r="N744" s="6" t="s">
        <v>8</v>
      </c>
      <c r="O744" s="6" t="s">
        <v>5</v>
      </c>
      <c r="P744" s="6" t="s">
        <v>708</v>
      </c>
      <c r="Q744" s="4">
        <v>658</v>
      </c>
      <c r="R744" s="21">
        <v>0.71249999999999991</v>
      </c>
      <c r="S744" s="23">
        <f>R744*D744</f>
        <v>24.224999999999998</v>
      </c>
      <c r="T744" s="2"/>
      <c r="U744" s="2"/>
    </row>
    <row r="745" spans="1:21" ht="15.75" customHeight="1" x14ac:dyDescent="0.25">
      <c r="A745" s="6" t="s">
        <v>612</v>
      </c>
      <c r="B745" s="6" t="s">
        <v>3870</v>
      </c>
      <c r="C745" s="6" t="s">
        <v>31</v>
      </c>
      <c r="D745" s="7">
        <v>34</v>
      </c>
      <c r="E745" s="6" t="s">
        <v>3871</v>
      </c>
      <c r="F745" s="6" t="s">
        <v>242</v>
      </c>
      <c r="G745" s="6" t="s">
        <v>4559</v>
      </c>
      <c r="H745" s="6" t="s">
        <v>40</v>
      </c>
      <c r="I745" s="6" t="s">
        <v>29</v>
      </c>
      <c r="J745" s="6" t="s">
        <v>37</v>
      </c>
      <c r="K745" s="7">
        <v>3</v>
      </c>
      <c r="L745" s="6" t="s">
        <v>3872</v>
      </c>
      <c r="M745" s="6" t="s">
        <v>1449</v>
      </c>
      <c r="N745" s="6" t="s">
        <v>8</v>
      </c>
      <c r="O745" s="6" t="s">
        <v>5</v>
      </c>
      <c r="P745" s="6" t="s">
        <v>708</v>
      </c>
      <c r="Q745" s="4">
        <v>810</v>
      </c>
      <c r="R745" s="21">
        <v>0.58749999999999991</v>
      </c>
      <c r="S745" s="23">
        <f>R745*D745</f>
        <v>19.974999999999998</v>
      </c>
      <c r="T745" s="2"/>
      <c r="U745" s="2"/>
    </row>
    <row r="746" spans="1:21" ht="15.75" customHeight="1" x14ac:dyDescent="0.25">
      <c r="A746" s="6" t="s">
        <v>1420</v>
      </c>
      <c r="B746" s="6" t="s">
        <v>1421</v>
      </c>
      <c r="C746" s="6" t="s">
        <v>31</v>
      </c>
      <c r="D746" s="7">
        <v>33</v>
      </c>
      <c r="E746" s="6" t="s">
        <v>1422</v>
      </c>
      <c r="F746" s="6" t="s">
        <v>128</v>
      </c>
      <c r="G746" s="6" t="s">
        <v>45</v>
      </c>
      <c r="H746" s="6" t="s">
        <v>40</v>
      </c>
      <c r="I746" s="6" t="s">
        <v>29</v>
      </c>
      <c r="J746" s="6" t="s">
        <v>37</v>
      </c>
      <c r="K746" s="7">
        <v>13</v>
      </c>
      <c r="L746" s="6" t="s">
        <v>1423</v>
      </c>
      <c r="M746" s="6" t="s">
        <v>908</v>
      </c>
      <c r="N746" s="6" t="s">
        <v>7</v>
      </c>
      <c r="O746" s="6" t="s">
        <v>5</v>
      </c>
      <c r="P746" s="6" t="s">
        <v>708</v>
      </c>
      <c r="Q746" s="4">
        <v>166</v>
      </c>
      <c r="R746" s="21">
        <v>1.175</v>
      </c>
      <c r="S746" s="23">
        <f>R746*D746</f>
        <v>38.774999999999999</v>
      </c>
      <c r="T746" s="2"/>
      <c r="U746" s="2"/>
    </row>
    <row r="747" spans="1:21" ht="15.75" customHeight="1" x14ac:dyDescent="0.25">
      <c r="A747" s="6" t="s">
        <v>2072</v>
      </c>
      <c r="B747" s="6" t="s">
        <v>452</v>
      </c>
      <c r="C747" s="6" t="s">
        <v>31</v>
      </c>
      <c r="D747" s="7">
        <v>33</v>
      </c>
      <c r="E747" s="6" t="s">
        <v>2073</v>
      </c>
      <c r="F747" s="6" t="s">
        <v>43</v>
      </c>
      <c r="G747" s="6" t="s">
        <v>41</v>
      </c>
      <c r="H747" s="6" t="s">
        <v>40</v>
      </c>
      <c r="I747" s="6" t="s">
        <v>29</v>
      </c>
      <c r="J747" s="6" t="s">
        <v>30</v>
      </c>
      <c r="K747" s="7">
        <v>9</v>
      </c>
      <c r="L747" s="6" t="s">
        <v>2074</v>
      </c>
      <c r="M747" s="6" t="s">
        <v>2075</v>
      </c>
      <c r="N747" s="6" t="s">
        <v>7</v>
      </c>
      <c r="O747" s="6" t="s">
        <v>5</v>
      </c>
      <c r="P747" s="6" t="s">
        <v>766</v>
      </c>
      <c r="Q747" s="4">
        <v>334</v>
      </c>
      <c r="R747" s="21">
        <v>0.9987499999999998</v>
      </c>
      <c r="S747" s="23">
        <f>R747*D747</f>
        <v>32.958749999999995</v>
      </c>
      <c r="T747" s="2"/>
      <c r="U747" s="2"/>
    </row>
    <row r="748" spans="1:21" ht="15.75" customHeight="1" x14ac:dyDescent="0.25">
      <c r="A748" s="6" t="s">
        <v>2406</v>
      </c>
      <c r="B748" s="9" t="s">
        <v>4560</v>
      </c>
      <c r="C748" s="6" t="s">
        <v>38</v>
      </c>
      <c r="D748" s="7">
        <v>33</v>
      </c>
      <c r="E748" s="6" t="s">
        <v>2407</v>
      </c>
      <c r="F748" s="6" t="s">
        <v>69</v>
      </c>
      <c r="G748" s="6" t="s">
        <v>33</v>
      </c>
      <c r="H748" s="6" t="s">
        <v>28</v>
      </c>
      <c r="I748" s="6" t="s">
        <v>29</v>
      </c>
      <c r="J748" s="6" t="s">
        <v>37</v>
      </c>
      <c r="K748" s="7">
        <v>3</v>
      </c>
      <c r="L748" s="6" t="s">
        <v>2408</v>
      </c>
      <c r="M748" s="6" t="s">
        <v>2409</v>
      </c>
      <c r="N748" s="6" t="s">
        <v>8</v>
      </c>
      <c r="O748" s="6" t="s">
        <v>5</v>
      </c>
      <c r="P748" s="6" t="s">
        <v>697</v>
      </c>
      <c r="Q748" s="4">
        <v>420</v>
      </c>
      <c r="R748" s="21">
        <v>0.91374999999999995</v>
      </c>
      <c r="S748" s="23">
        <f>R748*D748</f>
        <v>30.153749999999999</v>
      </c>
      <c r="T748" s="2"/>
      <c r="U748" s="2"/>
    </row>
    <row r="749" spans="1:21" ht="15.75" customHeight="1" x14ac:dyDescent="0.25">
      <c r="A749" s="6" t="s">
        <v>511</v>
      </c>
      <c r="B749" s="6" t="s">
        <v>2785</v>
      </c>
      <c r="C749" s="6" t="s">
        <v>38</v>
      </c>
      <c r="D749" s="7">
        <v>33</v>
      </c>
      <c r="E749" s="6" t="s">
        <v>2786</v>
      </c>
      <c r="F749" s="6" t="s">
        <v>46</v>
      </c>
      <c r="G749" s="6" t="s">
        <v>48</v>
      </c>
      <c r="H749" s="6" t="s">
        <v>42</v>
      </c>
      <c r="I749" s="6" t="s">
        <v>29</v>
      </c>
      <c r="J749" s="6" t="s">
        <v>37</v>
      </c>
      <c r="K749" s="7">
        <v>12</v>
      </c>
      <c r="L749" s="6" t="s">
        <v>2787</v>
      </c>
      <c r="M749" s="6" t="s">
        <v>1676</v>
      </c>
      <c r="N749" s="6" t="s">
        <v>8</v>
      </c>
      <c r="O749" s="6" t="s">
        <v>5</v>
      </c>
      <c r="P749" s="6" t="s">
        <v>702</v>
      </c>
      <c r="Q749" s="4">
        <v>520</v>
      </c>
      <c r="R749" s="21">
        <v>0.83750000000000002</v>
      </c>
      <c r="S749" s="23">
        <f>R749*D749</f>
        <v>27.637499999999999</v>
      </c>
      <c r="T749" s="2"/>
      <c r="U749" s="2"/>
    </row>
    <row r="750" spans="1:21" ht="15.75" customHeight="1" x14ac:dyDescent="0.25">
      <c r="A750" s="6" t="s">
        <v>2999</v>
      </c>
      <c r="B750" s="6" t="s">
        <v>632</v>
      </c>
      <c r="C750" s="6" t="s">
        <v>31</v>
      </c>
      <c r="D750" s="7">
        <v>33</v>
      </c>
      <c r="E750" s="6" t="s">
        <v>3000</v>
      </c>
      <c r="F750" s="6" t="s">
        <v>204</v>
      </c>
      <c r="G750" s="6" t="s">
        <v>33</v>
      </c>
      <c r="H750" s="6" t="s">
        <v>42</v>
      </c>
      <c r="I750" s="6" t="s">
        <v>29</v>
      </c>
      <c r="J750" s="6" t="s">
        <v>30</v>
      </c>
      <c r="K750" s="7">
        <v>9</v>
      </c>
      <c r="L750" s="6" t="s">
        <v>3001</v>
      </c>
      <c r="M750" s="6" t="s">
        <v>853</v>
      </c>
      <c r="N750" s="6" t="s">
        <v>8</v>
      </c>
      <c r="O750" s="6" t="s">
        <v>5</v>
      </c>
      <c r="P750" s="6" t="s">
        <v>702</v>
      </c>
      <c r="Q750" s="4">
        <v>575</v>
      </c>
      <c r="R750" s="21">
        <v>0.796875</v>
      </c>
      <c r="S750" s="23">
        <f>R750*D750</f>
        <v>26.296875</v>
      </c>
      <c r="T750" s="2"/>
      <c r="U750" s="2"/>
    </row>
    <row r="751" spans="1:21" ht="15.75" customHeight="1" x14ac:dyDescent="0.25">
      <c r="A751" s="6" t="s">
        <v>3099</v>
      </c>
      <c r="B751" s="6" t="s">
        <v>3100</v>
      </c>
      <c r="C751" s="6" t="s">
        <v>38</v>
      </c>
      <c r="D751" s="7">
        <v>33</v>
      </c>
      <c r="E751" s="6" t="s">
        <v>2953</v>
      </c>
      <c r="F751" s="6" t="s">
        <v>304</v>
      </c>
      <c r="G751" s="6" t="s">
        <v>4559</v>
      </c>
      <c r="H751" s="6" t="s">
        <v>40</v>
      </c>
      <c r="I751" s="6" t="s">
        <v>29</v>
      </c>
      <c r="J751" s="6" t="s">
        <v>37</v>
      </c>
      <c r="K751" s="7">
        <v>20</v>
      </c>
      <c r="L751" s="6" t="s">
        <v>3101</v>
      </c>
      <c r="M751" s="6" t="s">
        <v>947</v>
      </c>
      <c r="N751" s="6" t="s">
        <v>8</v>
      </c>
      <c r="O751" s="6" t="s">
        <v>5</v>
      </c>
      <c r="P751" s="6" t="s">
        <v>702</v>
      </c>
      <c r="Q751" s="4">
        <v>606</v>
      </c>
      <c r="R751" s="21">
        <v>0.7649999999999999</v>
      </c>
      <c r="S751" s="23">
        <f>R751*D751</f>
        <v>25.244999999999997</v>
      </c>
      <c r="T751" s="2"/>
      <c r="U751" s="2"/>
    </row>
    <row r="752" spans="1:21" ht="15.75" customHeight="1" x14ac:dyDescent="0.25">
      <c r="A752" s="6" t="s">
        <v>3636</v>
      </c>
      <c r="B752" s="6" t="s">
        <v>3637</v>
      </c>
      <c r="C752" s="6" t="s">
        <v>31</v>
      </c>
      <c r="D752" s="7">
        <v>33</v>
      </c>
      <c r="E752" s="6" t="s">
        <v>3638</v>
      </c>
      <c r="F752" s="6" t="s">
        <v>204</v>
      </c>
      <c r="G752" s="6" t="s">
        <v>41</v>
      </c>
      <c r="H752" s="6" t="s">
        <v>28</v>
      </c>
      <c r="I752" s="6" t="s">
        <v>29</v>
      </c>
      <c r="J752" s="6" t="s">
        <v>30</v>
      </c>
      <c r="K752" s="7">
        <v>20</v>
      </c>
      <c r="L752" s="6" t="s">
        <v>3639</v>
      </c>
      <c r="M752" s="6" t="s">
        <v>3640</v>
      </c>
      <c r="N752" s="6" t="s">
        <v>7</v>
      </c>
      <c r="O752" s="6" t="s">
        <v>5</v>
      </c>
      <c r="P752" s="6" t="s">
        <v>766</v>
      </c>
      <c r="Q752" s="4">
        <v>751</v>
      </c>
      <c r="R752" s="21">
        <v>0.64812499999999995</v>
      </c>
      <c r="S752" s="23">
        <f>R752*D752</f>
        <v>21.388124999999999</v>
      </c>
      <c r="T752" s="2"/>
      <c r="U752" s="2"/>
    </row>
    <row r="753" spans="1:21" ht="15.75" customHeight="1" x14ac:dyDescent="0.25">
      <c r="A753" s="6" t="s">
        <v>4420</v>
      </c>
      <c r="B753" s="6" t="s">
        <v>4421</v>
      </c>
      <c r="C753" s="6" t="s">
        <v>31</v>
      </c>
      <c r="D753" s="7">
        <v>33</v>
      </c>
      <c r="E753" s="6" t="s">
        <v>4422</v>
      </c>
      <c r="F753" s="6" t="s">
        <v>68</v>
      </c>
      <c r="G753" s="6" t="s">
        <v>65</v>
      </c>
      <c r="H753" s="6" t="s">
        <v>40</v>
      </c>
      <c r="I753" s="6" t="s">
        <v>29</v>
      </c>
      <c r="J753" s="6" t="s">
        <v>37</v>
      </c>
      <c r="K753" s="7">
        <v>1</v>
      </c>
      <c r="L753" s="6" t="s">
        <v>4423</v>
      </c>
      <c r="M753" s="6" t="s">
        <v>1903</v>
      </c>
      <c r="N753" s="6" t="s">
        <v>8</v>
      </c>
      <c r="O753" s="6" t="s">
        <v>5</v>
      </c>
      <c r="P753" s="6" t="s">
        <v>737</v>
      </c>
      <c r="Q753" s="4">
        <v>963</v>
      </c>
      <c r="R753" s="21">
        <v>0.44</v>
      </c>
      <c r="S753" s="23">
        <f>R753*D753</f>
        <v>14.52</v>
      </c>
      <c r="T753" s="2"/>
      <c r="U753" s="2"/>
    </row>
    <row r="754" spans="1:21" ht="15.75" customHeight="1" x14ac:dyDescent="0.25">
      <c r="A754" s="6" t="s">
        <v>460</v>
      </c>
      <c r="B754" s="6" t="s">
        <v>747</v>
      </c>
      <c r="C754" s="6" t="s">
        <v>38</v>
      </c>
      <c r="D754" s="7">
        <v>32</v>
      </c>
      <c r="E754" s="6" t="s">
        <v>748</v>
      </c>
      <c r="F754" s="6" t="s">
        <v>179</v>
      </c>
      <c r="G754" s="6" t="s">
        <v>27</v>
      </c>
      <c r="H754" s="6" t="s">
        <v>28</v>
      </c>
      <c r="I754" s="6" t="s">
        <v>29</v>
      </c>
      <c r="J754" s="6" t="s">
        <v>37</v>
      </c>
      <c r="K754" s="7">
        <v>10</v>
      </c>
      <c r="L754" s="6" t="s">
        <v>749</v>
      </c>
      <c r="M754" s="6" t="s">
        <v>750</v>
      </c>
      <c r="N754" s="6" t="s">
        <v>6</v>
      </c>
      <c r="O754" s="6" t="s">
        <v>5</v>
      </c>
      <c r="P754" s="6" t="s">
        <v>737</v>
      </c>
      <c r="Q754" s="4">
        <v>14</v>
      </c>
      <c r="R754" s="21">
        <v>1.59375</v>
      </c>
      <c r="S754" s="23">
        <f>R754*D754</f>
        <v>51</v>
      </c>
      <c r="T754" s="2"/>
      <c r="U754" s="2"/>
    </row>
    <row r="755" spans="1:21" ht="15.75" customHeight="1" x14ac:dyDescent="0.25">
      <c r="A755" s="6" t="s">
        <v>361</v>
      </c>
      <c r="B755" s="6" t="s">
        <v>1510</v>
      </c>
      <c r="C755" s="6" t="s">
        <v>38</v>
      </c>
      <c r="D755" s="7">
        <v>32</v>
      </c>
      <c r="E755" s="6" t="s">
        <v>1511</v>
      </c>
      <c r="F755" s="6" t="s">
        <v>91</v>
      </c>
      <c r="G755" s="6" t="s">
        <v>35</v>
      </c>
      <c r="H755" s="6" t="s">
        <v>40</v>
      </c>
      <c r="I755" s="6" t="s">
        <v>29</v>
      </c>
      <c r="J755" s="6" t="s">
        <v>37</v>
      </c>
      <c r="K755" s="7">
        <v>8</v>
      </c>
      <c r="L755" s="6" t="s">
        <v>1512</v>
      </c>
      <c r="M755" s="6" t="s">
        <v>1513</v>
      </c>
      <c r="N755" s="6" t="s">
        <v>8</v>
      </c>
      <c r="O755" s="6" t="s">
        <v>5</v>
      </c>
      <c r="P755" s="6" t="s">
        <v>687</v>
      </c>
      <c r="Q755" s="4">
        <v>191</v>
      </c>
      <c r="R755" s="21">
        <v>1.1499999999999999</v>
      </c>
      <c r="S755" s="23">
        <f>R755*D755</f>
        <v>36.799999999999997</v>
      </c>
      <c r="T755" s="2"/>
      <c r="U755" s="2"/>
    </row>
    <row r="756" spans="1:21" ht="15.75" customHeight="1" x14ac:dyDescent="0.25">
      <c r="A756" s="6" t="s">
        <v>521</v>
      </c>
      <c r="B756" s="6" t="s">
        <v>636</v>
      </c>
      <c r="C756" s="6" t="s">
        <v>31</v>
      </c>
      <c r="D756" s="7">
        <v>32</v>
      </c>
      <c r="E756" s="6" t="s">
        <v>1591</v>
      </c>
      <c r="F756" s="6" t="s">
        <v>74</v>
      </c>
      <c r="G756" s="6" t="s">
        <v>33</v>
      </c>
      <c r="H756" s="6" t="s">
        <v>28</v>
      </c>
      <c r="I756" s="6" t="s">
        <v>29</v>
      </c>
      <c r="J756" s="6" t="s">
        <v>37</v>
      </c>
      <c r="K756" s="7">
        <v>16</v>
      </c>
      <c r="L756" s="6" t="s">
        <v>1592</v>
      </c>
      <c r="M756" s="6" t="s">
        <v>741</v>
      </c>
      <c r="N756" s="6" t="s">
        <v>8</v>
      </c>
      <c r="O756" s="6" t="s">
        <v>5</v>
      </c>
      <c r="P756" s="6" t="s">
        <v>689</v>
      </c>
      <c r="Q756" s="4">
        <v>206</v>
      </c>
      <c r="R756" s="21">
        <v>1.1375</v>
      </c>
      <c r="S756" s="23">
        <f>R756*D756</f>
        <v>36.4</v>
      </c>
      <c r="T756" s="2"/>
      <c r="U756" s="2"/>
    </row>
    <row r="757" spans="1:21" ht="15.75" customHeight="1" x14ac:dyDescent="0.25">
      <c r="A757" s="6" t="s">
        <v>2054</v>
      </c>
      <c r="B757" s="6" t="s">
        <v>2055</v>
      </c>
      <c r="C757" s="6" t="s">
        <v>31</v>
      </c>
      <c r="D757" s="7">
        <v>32</v>
      </c>
      <c r="E757" s="8">
        <v>28693</v>
      </c>
      <c r="F757" s="6" t="s">
        <v>191</v>
      </c>
      <c r="G757" s="6" t="s">
        <v>48</v>
      </c>
      <c r="H757" s="6" t="s">
        <v>42</v>
      </c>
      <c r="I757" s="6" t="s">
        <v>29</v>
      </c>
      <c r="J757" s="6" t="s">
        <v>37</v>
      </c>
      <c r="K757" s="7">
        <v>21</v>
      </c>
      <c r="L757" s="6" t="s">
        <v>2056</v>
      </c>
      <c r="M757" s="6" t="s">
        <v>1169</v>
      </c>
      <c r="N757" s="6" t="s">
        <v>6</v>
      </c>
      <c r="O757" s="6" t="s">
        <v>5</v>
      </c>
      <c r="P757" s="6" t="s">
        <v>681</v>
      </c>
      <c r="Q757" s="4">
        <v>329</v>
      </c>
      <c r="R757" s="21">
        <v>1</v>
      </c>
      <c r="S757" s="23">
        <f>R757*D757</f>
        <v>32</v>
      </c>
      <c r="T757" s="2"/>
      <c r="U757" s="2"/>
    </row>
    <row r="758" spans="1:21" ht="15.75" customHeight="1" x14ac:dyDescent="0.25">
      <c r="A758" s="6" t="s">
        <v>334</v>
      </c>
      <c r="B758" s="6" t="s">
        <v>2057</v>
      </c>
      <c r="C758" s="6" t="s">
        <v>38</v>
      </c>
      <c r="D758" s="7">
        <v>32</v>
      </c>
      <c r="E758" s="6" t="s">
        <v>2058</v>
      </c>
      <c r="F758" s="6" t="s">
        <v>146</v>
      </c>
      <c r="G758" s="6" t="s">
        <v>35</v>
      </c>
      <c r="H758" s="6" t="s">
        <v>28</v>
      </c>
      <c r="I758" s="6" t="s">
        <v>29</v>
      </c>
      <c r="J758" s="6" t="s">
        <v>37</v>
      </c>
      <c r="K758" s="7">
        <v>11</v>
      </c>
      <c r="L758" s="6" t="s">
        <v>2059</v>
      </c>
      <c r="M758" s="6" t="s">
        <v>2060</v>
      </c>
      <c r="N758" s="6" t="s">
        <v>8</v>
      </c>
      <c r="O758" s="6" t="s">
        <v>5</v>
      </c>
      <c r="P758" s="6" t="s">
        <v>784</v>
      </c>
      <c r="Q758" s="4">
        <v>329</v>
      </c>
      <c r="R758" s="21">
        <v>1</v>
      </c>
      <c r="S758" s="23">
        <f>R758*D758</f>
        <v>32</v>
      </c>
      <c r="T758" s="2"/>
      <c r="U758" s="2"/>
    </row>
    <row r="759" spans="1:21" ht="15.75" customHeight="1" x14ac:dyDescent="0.25">
      <c r="A759" s="6" t="s">
        <v>3033</v>
      </c>
      <c r="B759" s="9" t="s">
        <v>4560</v>
      </c>
      <c r="C759" s="6" t="s">
        <v>31</v>
      </c>
      <c r="D759" s="7">
        <v>32</v>
      </c>
      <c r="E759" s="6" t="s">
        <v>3034</v>
      </c>
      <c r="F759" s="6" t="s">
        <v>261</v>
      </c>
      <c r="G759" s="6" t="s">
        <v>27</v>
      </c>
      <c r="H759" s="6" t="s">
        <v>40</v>
      </c>
      <c r="I759" s="6" t="s">
        <v>29</v>
      </c>
      <c r="J759" s="6" t="s">
        <v>37</v>
      </c>
      <c r="K759" s="7">
        <v>14</v>
      </c>
      <c r="L759" s="6" t="s">
        <v>3035</v>
      </c>
      <c r="M759" s="6" t="s">
        <v>3036</v>
      </c>
      <c r="N759" s="6" t="s">
        <v>6</v>
      </c>
      <c r="O759" s="6" t="s">
        <v>5</v>
      </c>
      <c r="P759" s="6" t="s">
        <v>681</v>
      </c>
      <c r="Q759" s="4">
        <v>587</v>
      </c>
      <c r="R759" s="21">
        <v>0.78625</v>
      </c>
      <c r="S759" s="23">
        <f>R759*D759</f>
        <v>25.16</v>
      </c>
      <c r="T759" s="2"/>
      <c r="U759" s="2"/>
    </row>
    <row r="760" spans="1:21" ht="15.75" customHeight="1" x14ac:dyDescent="0.25">
      <c r="A760" s="6" t="s">
        <v>381</v>
      </c>
      <c r="B760" s="6" t="s">
        <v>3662</v>
      </c>
      <c r="C760" s="6" t="s">
        <v>38</v>
      </c>
      <c r="D760" s="7">
        <v>32</v>
      </c>
      <c r="E760" s="6" t="s">
        <v>3663</v>
      </c>
      <c r="F760" s="6" t="s">
        <v>46</v>
      </c>
      <c r="G760" s="6" t="s">
        <v>33</v>
      </c>
      <c r="H760" s="6" t="s">
        <v>28</v>
      </c>
      <c r="I760" s="6" t="s">
        <v>29</v>
      </c>
      <c r="J760" s="6" t="s">
        <v>30</v>
      </c>
      <c r="K760" s="7">
        <v>6</v>
      </c>
      <c r="L760" s="6" t="s">
        <v>3664</v>
      </c>
      <c r="M760" s="6" t="s">
        <v>3665</v>
      </c>
      <c r="N760" s="6" t="s">
        <v>8</v>
      </c>
      <c r="O760" s="6" t="s">
        <v>5</v>
      </c>
      <c r="P760" s="6" t="s">
        <v>687</v>
      </c>
      <c r="Q760" s="4">
        <v>755</v>
      </c>
      <c r="R760" s="21">
        <v>0.64</v>
      </c>
      <c r="S760" s="23">
        <f>R760*D760</f>
        <v>20.48</v>
      </c>
      <c r="T760" s="2"/>
      <c r="U760" s="2"/>
    </row>
    <row r="761" spans="1:21" ht="15.75" customHeight="1" x14ac:dyDescent="0.25">
      <c r="A761" s="6" t="s">
        <v>3779</v>
      </c>
      <c r="B761" s="6" t="s">
        <v>3780</v>
      </c>
      <c r="C761" s="6" t="s">
        <v>38</v>
      </c>
      <c r="D761" s="7">
        <v>32</v>
      </c>
      <c r="E761" s="6" t="s">
        <v>3758</v>
      </c>
      <c r="F761" s="6" t="s">
        <v>56</v>
      </c>
      <c r="G761" s="6" t="s">
        <v>48</v>
      </c>
      <c r="H761" s="6" t="s">
        <v>28</v>
      </c>
      <c r="I761" s="6" t="s">
        <v>29</v>
      </c>
      <c r="J761" s="6" t="s">
        <v>30</v>
      </c>
      <c r="K761" s="7">
        <v>9</v>
      </c>
      <c r="L761" s="6" t="s">
        <v>3781</v>
      </c>
      <c r="M761" s="6" t="s">
        <v>3782</v>
      </c>
      <c r="N761" s="6" t="s">
        <v>8</v>
      </c>
      <c r="O761" s="6" t="s">
        <v>5</v>
      </c>
      <c r="P761" s="6" t="s">
        <v>689</v>
      </c>
      <c r="Q761" s="4">
        <v>788</v>
      </c>
      <c r="R761" s="21">
        <v>0.61250000000000004</v>
      </c>
      <c r="S761" s="23">
        <f>R761*D761</f>
        <v>19.600000000000001</v>
      </c>
      <c r="T761" s="2"/>
      <c r="U761" s="2"/>
    </row>
    <row r="762" spans="1:21" ht="15.75" customHeight="1" x14ac:dyDescent="0.25">
      <c r="A762" s="6" t="s">
        <v>4024</v>
      </c>
      <c r="B762" s="6" t="s">
        <v>4025</v>
      </c>
      <c r="C762" s="6" t="s">
        <v>31</v>
      </c>
      <c r="D762" s="7">
        <v>32</v>
      </c>
      <c r="E762" s="6" t="s">
        <v>4026</v>
      </c>
      <c r="F762" s="6" t="s">
        <v>70</v>
      </c>
      <c r="G762" s="6" t="s">
        <v>48</v>
      </c>
      <c r="H762" s="6" t="s">
        <v>40</v>
      </c>
      <c r="I762" s="6" t="s">
        <v>29</v>
      </c>
      <c r="J762" s="6" t="s">
        <v>30</v>
      </c>
      <c r="K762" s="7">
        <v>11</v>
      </c>
      <c r="L762" s="6" t="s">
        <v>4027</v>
      </c>
      <c r="M762" s="6" t="s">
        <v>1357</v>
      </c>
      <c r="N762" s="6" t="s">
        <v>6</v>
      </c>
      <c r="O762" s="6" t="s">
        <v>5</v>
      </c>
      <c r="P762" s="6" t="s">
        <v>766</v>
      </c>
      <c r="Q762" s="4">
        <v>856</v>
      </c>
      <c r="R762" s="21">
        <v>0.56000000000000005</v>
      </c>
      <c r="S762" s="23">
        <f>R762*D762</f>
        <v>17.920000000000002</v>
      </c>
      <c r="T762" s="2"/>
      <c r="U762" s="2"/>
    </row>
    <row r="763" spans="1:21" ht="15.75" customHeight="1" x14ac:dyDescent="0.25">
      <c r="A763" s="6" t="s">
        <v>603</v>
      </c>
      <c r="B763" s="6" t="s">
        <v>4052</v>
      </c>
      <c r="C763" s="6" t="s">
        <v>38</v>
      </c>
      <c r="D763" s="7">
        <v>32</v>
      </c>
      <c r="E763" s="6" t="s">
        <v>4053</v>
      </c>
      <c r="F763" s="6" t="s">
        <v>132</v>
      </c>
      <c r="G763" s="6" t="s">
        <v>48</v>
      </c>
      <c r="H763" s="6" t="s">
        <v>28</v>
      </c>
      <c r="I763" s="6" t="s">
        <v>29</v>
      </c>
      <c r="J763" s="6" t="s">
        <v>37</v>
      </c>
      <c r="K763" s="7">
        <v>4</v>
      </c>
      <c r="L763" s="6" t="s">
        <v>4054</v>
      </c>
      <c r="M763" s="6" t="s">
        <v>1487</v>
      </c>
      <c r="N763" s="6" t="s">
        <v>7</v>
      </c>
      <c r="O763" s="6" t="s">
        <v>5</v>
      </c>
      <c r="P763" s="6" t="s">
        <v>737</v>
      </c>
      <c r="Q763" s="4">
        <v>865</v>
      </c>
      <c r="R763" s="21">
        <v>0.55000000000000004</v>
      </c>
      <c r="S763" s="23">
        <f>R763*D763</f>
        <v>17.600000000000001</v>
      </c>
      <c r="T763" s="2"/>
      <c r="U763" s="2"/>
    </row>
    <row r="764" spans="1:21" ht="15.75" customHeight="1" x14ac:dyDescent="0.25">
      <c r="A764" s="6" t="s">
        <v>484</v>
      </c>
      <c r="B764" s="6" t="s">
        <v>4518</v>
      </c>
      <c r="C764" s="6" t="s">
        <v>38</v>
      </c>
      <c r="D764" s="7">
        <v>32</v>
      </c>
      <c r="E764" s="6" t="s">
        <v>4519</v>
      </c>
      <c r="F764" s="6" t="s">
        <v>76</v>
      </c>
      <c r="G764" s="6" t="s">
        <v>77</v>
      </c>
      <c r="H764" s="6" t="s">
        <v>28</v>
      </c>
      <c r="I764" s="6" t="s">
        <v>29</v>
      </c>
      <c r="J764" s="6" t="s">
        <v>30</v>
      </c>
      <c r="K764" s="7">
        <v>8</v>
      </c>
      <c r="L764" s="6" t="s">
        <v>4520</v>
      </c>
      <c r="M764" s="6" t="s">
        <v>1119</v>
      </c>
      <c r="N764" s="6" t="s">
        <v>6</v>
      </c>
      <c r="O764" s="6" t="s">
        <v>5</v>
      </c>
      <c r="P764" s="6" t="s">
        <v>1142</v>
      </c>
      <c r="Q764" s="4">
        <v>993</v>
      </c>
      <c r="R764" s="21">
        <v>0.39100000000000001</v>
      </c>
      <c r="S764" s="23">
        <f>R764*D764</f>
        <v>12.512</v>
      </c>
      <c r="T764" s="2"/>
      <c r="U764" s="2"/>
    </row>
    <row r="765" spans="1:21" ht="15.75" customHeight="1" x14ac:dyDescent="0.25">
      <c r="A765" s="6" t="s">
        <v>943</v>
      </c>
      <c r="B765" s="6" t="s">
        <v>944</v>
      </c>
      <c r="C765" s="6" t="s">
        <v>31</v>
      </c>
      <c r="D765" s="7">
        <v>31</v>
      </c>
      <c r="E765" s="6" t="s">
        <v>945</v>
      </c>
      <c r="F765" s="6" t="s">
        <v>49</v>
      </c>
      <c r="G765" s="6" t="s">
        <v>45</v>
      </c>
      <c r="H765" s="6" t="s">
        <v>28</v>
      </c>
      <c r="I765" s="6" t="s">
        <v>29</v>
      </c>
      <c r="J765" s="6" t="s">
        <v>30</v>
      </c>
      <c r="K765" s="7">
        <v>9</v>
      </c>
      <c r="L765" s="6" t="s">
        <v>946</v>
      </c>
      <c r="M765" s="6" t="s">
        <v>947</v>
      </c>
      <c r="N765" s="6" t="s">
        <v>8</v>
      </c>
      <c r="O765" s="6" t="s">
        <v>5</v>
      </c>
      <c r="P765" s="6" t="s">
        <v>702</v>
      </c>
      <c r="Q765" s="4">
        <v>62</v>
      </c>
      <c r="R765" s="21">
        <v>1.36796875</v>
      </c>
      <c r="S765" s="23">
        <f>R765*D765</f>
        <v>42.407031249999996</v>
      </c>
      <c r="T765" s="2"/>
      <c r="U765" s="2"/>
    </row>
    <row r="766" spans="1:21" ht="15.75" customHeight="1" x14ac:dyDescent="0.25">
      <c r="A766" s="6" t="s">
        <v>670</v>
      </c>
      <c r="B766" s="6" t="s">
        <v>1574</v>
      </c>
      <c r="C766" s="6" t="s">
        <v>31</v>
      </c>
      <c r="D766" s="7">
        <v>31</v>
      </c>
      <c r="E766" s="6" t="s">
        <v>1575</v>
      </c>
      <c r="F766" s="6" t="s">
        <v>286</v>
      </c>
      <c r="G766" s="6" t="s">
        <v>65</v>
      </c>
      <c r="H766" s="6" t="s">
        <v>40</v>
      </c>
      <c r="I766" s="6" t="s">
        <v>29</v>
      </c>
      <c r="J766" s="6" t="s">
        <v>37</v>
      </c>
      <c r="K766" s="7">
        <v>9</v>
      </c>
      <c r="L766" s="6" t="s">
        <v>1576</v>
      </c>
      <c r="M766" s="6" t="s">
        <v>1577</v>
      </c>
      <c r="N766" s="6" t="s">
        <v>6</v>
      </c>
      <c r="O766" s="6" t="s">
        <v>5</v>
      </c>
      <c r="P766" s="6" t="s">
        <v>708</v>
      </c>
      <c r="Q766" s="4">
        <v>206</v>
      </c>
      <c r="R766" s="21">
        <v>1.1375</v>
      </c>
      <c r="S766" s="23">
        <f>R766*D766</f>
        <v>35.262499999999996</v>
      </c>
      <c r="T766" s="2"/>
      <c r="U766" s="2"/>
    </row>
    <row r="767" spans="1:21" ht="15.75" customHeight="1" x14ac:dyDescent="0.25">
      <c r="A767" s="6" t="s">
        <v>71</v>
      </c>
      <c r="B767" s="9" t="s">
        <v>4560</v>
      </c>
      <c r="C767" s="6" t="s">
        <v>31</v>
      </c>
      <c r="D767" s="7">
        <v>31</v>
      </c>
      <c r="E767" s="6" t="s">
        <v>2619</v>
      </c>
      <c r="F767" s="6" t="s">
        <v>76</v>
      </c>
      <c r="G767" s="6" t="s">
        <v>77</v>
      </c>
      <c r="H767" s="6" t="s">
        <v>28</v>
      </c>
      <c r="I767" s="6" t="s">
        <v>29</v>
      </c>
      <c r="J767" s="6" t="s">
        <v>30</v>
      </c>
      <c r="K767" s="7">
        <v>15</v>
      </c>
      <c r="L767" s="6" t="s">
        <v>2620</v>
      </c>
      <c r="M767" s="6" t="s">
        <v>1542</v>
      </c>
      <c r="N767" s="6" t="s">
        <v>8</v>
      </c>
      <c r="O767" s="6" t="s">
        <v>5</v>
      </c>
      <c r="P767" s="6" t="s">
        <v>689</v>
      </c>
      <c r="Q767" s="4">
        <v>475</v>
      </c>
      <c r="R767" s="21">
        <v>0.88187499999999985</v>
      </c>
      <c r="S767" s="23">
        <f>R767*D767</f>
        <v>27.338124999999994</v>
      </c>
      <c r="T767" s="2"/>
      <c r="U767" s="2"/>
    </row>
    <row r="768" spans="1:21" ht="15.75" customHeight="1" x14ac:dyDescent="0.25">
      <c r="A768" s="6" t="s">
        <v>3158</v>
      </c>
      <c r="B768" s="6" t="s">
        <v>3159</v>
      </c>
      <c r="C768" s="6" t="s">
        <v>31</v>
      </c>
      <c r="D768" s="7">
        <v>31</v>
      </c>
      <c r="E768" s="6" t="s">
        <v>3160</v>
      </c>
      <c r="F768" s="6" t="s">
        <v>206</v>
      </c>
      <c r="G768" s="6" t="s">
        <v>48</v>
      </c>
      <c r="H768" s="6" t="s">
        <v>28</v>
      </c>
      <c r="I768" s="6" t="s">
        <v>29</v>
      </c>
      <c r="J768" s="6" t="s">
        <v>30</v>
      </c>
      <c r="K768" s="7">
        <v>8</v>
      </c>
      <c r="L768" s="6" t="s">
        <v>13</v>
      </c>
      <c r="M768" s="6" t="s">
        <v>3161</v>
      </c>
      <c r="N768" s="6" t="s">
        <v>6</v>
      </c>
      <c r="O768" s="6" t="s">
        <v>5</v>
      </c>
      <c r="P768" s="6" t="s">
        <v>708</v>
      </c>
      <c r="Q768" s="4">
        <v>620</v>
      </c>
      <c r="R768" s="21">
        <v>0.75</v>
      </c>
      <c r="S768" s="23">
        <f>R768*D768</f>
        <v>23.25</v>
      </c>
      <c r="T768" s="2"/>
      <c r="U768" s="2"/>
    </row>
    <row r="769" spans="1:21" ht="15.75" customHeight="1" x14ac:dyDescent="0.25">
      <c r="A769" s="6" t="s">
        <v>349</v>
      </c>
      <c r="B769" s="6" t="s">
        <v>3216</v>
      </c>
      <c r="C769" s="6" t="s">
        <v>38</v>
      </c>
      <c r="D769" s="7">
        <v>31</v>
      </c>
      <c r="E769" s="6" t="s">
        <v>3217</v>
      </c>
      <c r="F769" s="6" t="s">
        <v>39</v>
      </c>
      <c r="G769" s="6" t="s">
        <v>33</v>
      </c>
      <c r="H769" s="6" t="s">
        <v>40</v>
      </c>
      <c r="I769" s="6" t="s">
        <v>29</v>
      </c>
      <c r="J769" s="6" t="s">
        <v>30</v>
      </c>
      <c r="K769" s="7">
        <v>11</v>
      </c>
      <c r="L769" s="6" t="s">
        <v>3218</v>
      </c>
      <c r="M769" s="6" t="s">
        <v>2748</v>
      </c>
      <c r="N769" s="6" t="s">
        <v>7</v>
      </c>
      <c r="O769" s="6" t="s">
        <v>5</v>
      </c>
      <c r="P769" s="6" t="s">
        <v>681</v>
      </c>
      <c r="Q769" s="4">
        <v>637</v>
      </c>
      <c r="R769" s="21">
        <v>0.73749999999999993</v>
      </c>
      <c r="S769" s="23">
        <f>R769*D769</f>
        <v>22.862499999999997</v>
      </c>
      <c r="T769" s="2"/>
      <c r="U769" s="2"/>
    </row>
    <row r="770" spans="1:21" ht="15.75" customHeight="1" x14ac:dyDescent="0.25">
      <c r="A770" s="6" t="s">
        <v>3442</v>
      </c>
      <c r="B770" s="6" t="s">
        <v>3443</v>
      </c>
      <c r="C770" s="6" t="s">
        <v>31</v>
      </c>
      <c r="D770" s="7">
        <v>31</v>
      </c>
      <c r="E770" s="6" t="s">
        <v>3444</v>
      </c>
      <c r="F770" s="9" t="s">
        <v>4559</v>
      </c>
      <c r="G770" s="6" t="s">
        <v>48</v>
      </c>
      <c r="H770" s="6" t="s">
        <v>28</v>
      </c>
      <c r="I770" s="6" t="s">
        <v>29</v>
      </c>
      <c r="J770" s="6" t="s">
        <v>37</v>
      </c>
      <c r="K770" s="7">
        <v>7</v>
      </c>
      <c r="L770" s="6" t="s">
        <v>3445</v>
      </c>
      <c r="M770" s="6" t="s">
        <v>2159</v>
      </c>
      <c r="N770" s="6" t="s">
        <v>8</v>
      </c>
      <c r="O770" s="6" t="s">
        <v>5</v>
      </c>
      <c r="P770" s="6" t="s">
        <v>737</v>
      </c>
      <c r="Q770" s="4">
        <v>698</v>
      </c>
      <c r="R770" s="21">
        <v>0.69</v>
      </c>
      <c r="S770" s="23">
        <f>R770*D770</f>
        <v>21.389999999999997</v>
      </c>
      <c r="T770" s="2"/>
      <c r="U770" s="2"/>
    </row>
    <row r="771" spans="1:21" ht="15.75" customHeight="1" x14ac:dyDescent="0.25">
      <c r="A771" s="6" t="s">
        <v>492</v>
      </c>
      <c r="B771" s="6" t="s">
        <v>4156</v>
      </c>
      <c r="C771" s="6" t="s">
        <v>31</v>
      </c>
      <c r="D771" s="7">
        <v>31</v>
      </c>
      <c r="E771" s="6" t="s">
        <v>4157</v>
      </c>
      <c r="F771" s="6" t="s">
        <v>26</v>
      </c>
      <c r="G771" s="6" t="s">
        <v>4559</v>
      </c>
      <c r="H771" s="6" t="s">
        <v>42</v>
      </c>
      <c r="I771" s="6" t="s">
        <v>29</v>
      </c>
      <c r="J771" s="6" t="s">
        <v>37</v>
      </c>
      <c r="K771" s="7">
        <v>5</v>
      </c>
      <c r="L771" s="6" t="s">
        <v>4158</v>
      </c>
      <c r="M771" s="6" t="s">
        <v>1205</v>
      </c>
      <c r="N771" s="6" t="s">
        <v>8</v>
      </c>
      <c r="O771" s="6" t="s">
        <v>5</v>
      </c>
      <c r="P771" s="6" t="s">
        <v>702</v>
      </c>
      <c r="Q771" s="4">
        <v>893</v>
      </c>
      <c r="R771" s="21">
        <v>0.520625</v>
      </c>
      <c r="S771" s="23">
        <f>R771*D771</f>
        <v>16.139375000000001</v>
      </c>
      <c r="T771" s="2"/>
      <c r="U771" s="2"/>
    </row>
    <row r="772" spans="1:21" ht="15.75" customHeight="1" x14ac:dyDescent="0.25">
      <c r="A772" s="6" t="s">
        <v>1110</v>
      </c>
      <c r="B772" s="6" t="s">
        <v>1111</v>
      </c>
      <c r="C772" s="6" t="s">
        <v>38</v>
      </c>
      <c r="D772" s="7">
        <v>30</v>
      </c>
      <c r="E772" s="6" t="s">
        <v>1112</v>
      </c>
      <c r="F772" s="6" t="s">
        <v>156</v>
      </c>
      <c r="G772" s="6" t="s">
        <v>48</v>
      </c>
      <c r="H772" s="6" t="s">
        <v>42</v>
      </c>
      <c r="I772" s="6" t="s">
        <v>29</v>
      </c>
      <c r="J772" s="6" t="s">
        <v>30</v>
      </c>
      <c r="K772" s="7">
        <v>14</v>
      </c>
      <c r="L772" s="6" t="s">
        <v>1113</v>
      </c>
      <c r="M772" s="6" t="s">
        <v>1114</v>
      </c>
      <c r="N772" s="6" t="s">
        <v>7</v>
      </c>
      <c r="O772" s="6" t="s">
        <v>5</v>
      </c>
      <c r="P772" s="6" t="s">
        <v>737</v>
      </c>
      <c r="Q772" s="4">
        <v>99</v>
      </c>
      <c r="R772" s="21">
        <v>1.296875</v>
      </c>
      <c r="S772" s="23">
        <f>R772*D772</f>
        <v>38.90625</v>
      </c>
      <c r="T772" s="2"/>
      <c r="U772" s="2"/>
    </row>
    <row r="773" spans="1:21" ht="15.75" customHeight="1" x14ac:dyDescent="0.25">
      <c r="A773" s="6" t="s">
        <v>240</v>
      </c>
      <c r="B773" s="6" t="s">
        <v>1339</v>
      </c>
      <c r="C773" s="6" t="s">
        <v>38</v>
      </c>
      <c r="D773" s="7">
        <v>30</v>
      </c>
      <c r="E773" s="6" t="s">
        <v>1340</v>
      </c>
      <c r="F773" s="6" t="s">
        <v>152</v>
      </c>
      <c r="G773" s="6" t="s">
        <v>48</v>
      </c>
      <c r="H773" s="6" t="s">
        <v>40</v>
      </c>
      <c r="I773" s="6" t="s">
        <v>29</v>
      </c>
      <c r="J773" s="6" t="s">
        <v>30</v>
      </c>
      <c r="K773" s="7">
        <v>14</v>
      </c>
      <c r="L773" s="6" t="s">
        <v>1341</v>
      </c>
      <c r="M773" s="6" t="s">
        <v>1342</v>
      </c>
      <c r="N773" s="6" t="s">
        <v>8</v>
      </c>
      <c r="O773" s="6" t="s">
        <v>5</v>
      </c>
      <c r="P773" s="6" t="s">
        <v>737</v>
      </c>
      <c r="Q773" s="4">
        <v>152</v>
      </c>
      <c r="R773" s="21">
        <v>1.221875</v>
      </c>
      <c r="S773" s="23">
        <f>R773*D773</f>
        <v>36.65625</v>
      </c>
      <c r="T773" s="2"/>
      <c r="U773" s="2"/>
    </row>
    <row r="774" spans="1:21" ht="15.75" customHeight="1" x14ac:dyDescent="0.25">
      <c r="A774" s="6" t="s">
        <v>1697</v>
      </c>
      <c r="B774" s="6" t="s">
        <v>628</v>
      </c>
      <c r="C774" s="6" t="s">
        <v>38</v>
      </c>
      <c r="D774" s="7">
        <v>30</v>
      </c>
      <c r="E774" s="6" t="s">
        <v>1698</v>
      </c>
      <c r="F774" s="6" t="s">
        <v>81</v>
      </c>
      <c r="G774" s="6" t="s">
        <v>4559</v>
      </c>
      <c r="H774" s="6" t="s">
        <v>28</v>
      </c>
      <c r="I774" s="6" t="s">
        <v>29</v>
      </c>
      <c r="J774" s="6" t="s">
        <v>30</v>
      </c>
      <c r="K774" s="7">
        <v>8</v>
      </c>
      <c r="L774" s="6" t="s">
        <v>1699</v>
      </c>
      <c r="M774" s="6" t="s">
        <v>1700</v>
      </c>
      <c r="N774" s="6" t="s">
        <v>8</v>
      </c>
      <c r="O774" s="6" t="s">
        <v>5</v>
      </c>
      <c r="P774" s="6" t="s">
        <v>689</v>
      </c>
      <c r="Q774" s="4">
        <v>237</v>
      </c>
      <c r="R774" s="21">
        <v>1.0943750000000001</v>
      </c>
      <c r="S774" s="23">
        <f>R774*D774</f>
        <v>32.831250000000004</v>
      </c>
      <c r="T774" s="2"/>
      <c r="U774" s="2"/>
    </row>
    <row r="775" spans="1:21" ht="15.75" customHeight="1" x14ac:dyDescent="0.25">
      <c r="A775" s="6" t="s">
        <v>2160</v>
      </c>
      <c r="B775" s="6" t="s">
        <v>2161</v>
      </c>
      <c r="C775" s="6" t="s">
        <v>38</v>
      </c>
      <c r="D775" s="7">
        <v>30</v>
      </c>
      <c r="E775" s="6" t="s">
        <v>2162</v>
      </c>
      <c r="F775" s="6" t="s">
        <v>223</v>
      </c>
      <c r="G775" s="6" t="s">
        <v>27</v>
      </c>
      <c r="H775" s="6" t="s">
        <v>28</v>
      </c>
      <c r="I775" s="6" t="s">
        <v>29</v>
      </c>
      <c r="J775" s="6" t="s">
        <v>30</v>
      </c>
      <c r="K775" s="7">
        <v>11</v>
      </c>
      <c r="L775" s="6" t="s">
        <v>2163</v>
      </c>
      <c r="M775" s="6" t="s">
        <v>2164</v>
      </c>
      <c r="N775" s="6" t="s">
        <v>7</v>
      </c>
      <c r="O775" s="6" t="s">
        <v>5</v>
      </c>
      <c r="P775" s="6" t="s">
        <v>708</v>
      </c>
      <c r="Q775" s="4">
        <v>356</v>
      </c>
      <c r="R775" s="21">
        <v>0.98281249999999998</v>
      </c>
      <c r="S775" s="23">
        <f>R775*D775</f>
        <v>29.484375</v>
      </c>
      <c r="T775" s="2"/>
      <c r="U775" s="2"/>
    </row>
    <row r="776" spans="1:21" ht="15.75" customHeight="1" x14ac:dyDescent="0.25">
      <c r="A776" s="6" t="s">
        <v>2219</v>
      </c>
      <c r="B776" s="6" t="s">
        <v>2220</v>
      </c>
      <c r="C776" s="6" t="s">
        <v>31</v>
      </c>
      <c r="D776" s="7">
        <v>30</v>
      </c>
      <c r="E776" s="6" t="s">
        <v>2221</v>
      </c>
      <c r="F776" s="6" t="s">
        <v>79</v>
      </c>
      <c r="G776" s="6" t="s">
        <v>27</v>
      </c>
      <c r="H776" s="6" t="s">
        <v>28</v>
      </c>
      <c r="I776" s="6" t="s">
        <v>29</v>
      </c>
      <c r="J776" s="6" t="s">
        <v>30</v>
      </c>
      <c r="K776" s="7">
        <v>6</v>
      </c>
      <c r="L776" s="6" t="s">
        <v>2222</v>
      </c>
      <c r="M776" s="6" t="s">
        <v>2223</v>
      </c>
      <c r="N776" s="6" t="s">
        <v>8</v>
      </c>
      <c r="O776" s="6" t="s">
        <v>5</v>
      </c>
      <c r="P776" s="6" t="s">
        <v>702</v>
      </c>
      <c r="Q776" s="4">
        <v>372</v>
      </c>
      <c r="R776" s="21">
        <v>0.96687499999999993</v>
      </c>
      <c r="S776" s="23">
        <f>R776*D776</f>
        <v>29.006249999999998</v>
      </c>
      <c r="T776" s="2"/>
      <c r="U776" s="2"/>
    </row>
    <row r="777" spans="1:21" ht="15.75" customHeight="1" x14ac:dyDescent="0.25">
      <c r="A777" s="6" t="s">
        <v>2496</v>
      </c>
      <c r="B777" s="9" t="s">
        <v>4560</v>
      </c>
      <c r="C777" s="6" t="s">
        <v>38</v>
      </c>
      <c r="D777" s="7">
        <v>30</v>
      </c>
      <c r="E777" s="6" t="s">
        <v>2497</v>
      </c>
      <c r="F777" s="6" t="s">
        <v>121</v>
      </c>
      <c r="G777" s="6" t="s">
        <v>45</v>
      </c>
      <c r="H777" s="6" t="s">
        <v>28</v>
      </c>
      <c r="I777" s="6" t="s">
        <v>29</v>
      </c>
      <c r="J777" s="6" t="s">
        <v>30</v>
      </c>
      <c r="K777" s="7">
        <v>14</v>
      </c>
      <c r="L777" s="6" t="s">
        <v>2498</v>
      </c>
      <c r="M777" s="6" t="s">
        <v>1249</v>
      </c>
      <c r="N777" s="6" t="s">
        <v>8</v>
      </c>
      <c r="O777" s="6" t="s">
        <v>5</v>
      </c>
      <c r="P777" s="6" t="s">
        <v>766</v>
      </c>
      <c r="Q777" s="4">
        <v>441</v>
      </c>
      <c r="R777" s="21">
        <v>0.90100000000000002</v>
      </c>
      <c r="S777" s="23">
        <f>R777*D777</f>
        <v>27.03</v>
      </c>
      <c r="T777" s="2"/>
      <c r="U777" s="2"/>
    </row>
    <row r="778" spans="1:21" ht="15.75" customHeight="1" x14ac:dyDescent="0.25">
      <c r="A778" s="6" t="s">
        <v>2721</v>
      </c>
      <c r="B778" s="6" t="s">
        <v>2722</v>
      </c>
      <c r="C778" s="6" t="s">
        <v>38</v>
      </c>
      <c r="D778" s="7">
        <v>30</v>
      </c>
      <c r="E778" s="8">
        <v>27648</v>
      </c>
      <c r="F778" s="6" t="s">
        <v>135</v>
      </c>
      <c r="G778" s="6" t="s">
        <v>4559</v>
      </c>
      <c r="H778" s="6" t="s">
        <v>28</v>
      </c>
      <c r="I778" s="6" t="s">
        <v>29</v>
      </c>
      <c r="J778" s="6" t="s">
        <v>30</v>
      </c>
      <c r="K778" s="7">
        <v>19</v>
      </c>
      <c r="L778" s="6" t="s">
        <v>2723</v>
      </c>
      <c r="M778" s="6" t="s">
        <v>1696</v>
      </c>
      <c r="N778" s="6" t="s">
        <v>8</v>
      </c>
      <c r="O778" s="6" t="s">
        <v>5</v>
      </c>
      <c r="P778" s="6" t="s">
        <v>702</v>
      </c>
      <c r="Q778" s="4">
        <v>504</v>
      </c>
      <c r="R778" s="21">
        <v>0.85000000000000009</v>
      </c>
      <c r="S778" s="23">
        <f>R778*D778</f>
        <v>25.500000000000004</v>
      </c>
      <c r="T778" s="2"/>
      <c r="U778" s="2"/>
    </row>
    <row r="779" spans="1:21" ht="15.75" customHeight="1" x14ac:dyDescent="0.25">
      <c r="A779" s="6" t="s">
        <v>335</v>
      </c>
      <c r="B779" s="6" t="s">
        <v>3174</v>
      </c>
      <c r="C779" s="6" t="s">
        <v>31</v>
      </c>
      <c r="D779" s="7">
        <v>30</v>
      </c>
      <c r="E779" s="6" t="s">
        <v>3175</v>
      </c>
      <c r="F779" s="6" t="s">
        <v>51</v>
      </c>
      <c r="G779" s="6" t="s">
        <v>48</v>
      </c>
      <c r="H779" s="6" t="s">
        <v>28</v>
      </c>
      <c r="I779" s="6" t="s">
        <v>29</v>
      </c>
      <c r="J779" s="6" t="s">
        <v>37</v>
      </c>
      <c r="K779" s="7">
        <v>9</v>
      </c>
      <c r="L779" s="6" t="s">
        <v>3176</v>
      </c>
      <c r="M779" s="6" t="s">
        <v>3177</v>
      </c>
      <c r="N779" s="6" t="s">
        <v>6</v>
      </c>
      <c r="O779" s="6" t="s">
        <v>5</v>
      </c>
      <c r="P779" s="6" t="s">
        <v>708</v>
      </c>
      <c r="Q779" s="4">
        <v>626</v>
      </c>
      <c r="R779" s="21">
        <v>0.74375000000000002</v>
      </c>
      <c r="S779" s="23">
        <f>R779*D779</f>
        <v>22.3125</v>
      </c>
      <c r="T779" s="2"/>
      <c r="U779" s="2"/>
    </row>
    <row r="780" spans="1:21" ht="15.75" customHeight="1" x14ac:dyDescent="0.25">
      <c r="A780" s="6" t="s">
        <v>3744</v>
      </c>
      <c r="B780" s="6" t="s">
        <v>3745</v>
      </c>
      <c r="C780" s="6" t="s">
        <v>38</v>
      </c>
      <c r="D780" s="7">
        <v>30</v>
      </c>
      <c r="E780" s="6" t="s">
        <v>3746</v>
      </c>
      <c r="F780" s="6" t="s">
        <v>79</v>
      </c>
      <c r="G780" s="6" t="s">
        <v>27</v>
      </c>
      <c r="H780" s="6" t="s">
        <v>28</v>
      </c>
      <c r="I780" s="6" t="s">
        <v>29</v>
      </c>
      <c r="J780" s="6" t="s">
        <v>37</v>
      </c>
      <c r="K780" s="7">
        <v>10</v>
      </c>
      <c r="L780" s="6" t="s">
        <v>3747</v>
      </c>
      <c r="M780" s="6" t="s">
        <v>3566</v>
      </c>
      <c r="N780" s="6" t="s">
        <v>8</v>
      </c>
      <c r="O780" s="6" t="s">
        <v>5</v>
      </c>
      <c r="P780" s="6" t="s">
        <v>689</v>
      </c>
      <c r="Q780" s="4">
        <v>780</v>
      </c>
      <c r="R780" s="21">
        <v>0.62421874999999993</v>
      </c>
      <c r="S780" s="23">
        <f>R780*D780</f>
        <v>18.726562499999996</v>
      </c>
      <c r="T780" s="2"/>
      <c r="U780" s="2"/>
    </row>
    <row r="781" spans="1:21" ht="15.75" customHeight="1" x14ac:dyDescent="0.25">
      <c r="A781" s="6" t="s">
        <v>4101</v>
      </c>
      <c r="B781" s="6" t="s">
        <v>4102</v>
      </c>
      <c r="C781" s="6" t="s">
        <v>38</v>
      </c>
      <c r="D781" s="7">
        <v>30</v>
      </c>
      <c r="E781" s="6" t="s">
        <v>4103</v>
      </c>
      <c r="F781" s="6" t="s">
        <v>159</v>
      </c>
      <c r="G781" s="6" t="s">
        <v>27</v>
      </c>
      <c r="H781" s="6" t="s">
        <v>42</v>
      </c>
      <c r="I781" s="6" t="s">
        <v>29</v>
      </c>
      <c r="J781" s="6" t="s">
        <v>30</v>
      </c>
      <c r="K781" s="7">
        <v>13</v>
      </c>
      <c r="L781" s="6" t="s">
        <v>4104</v>
      </c>
      <c r="M781" s="6" t="s">
        <v>4105</v>
      </c>
      <c r="N781" s="6" t="s">
        <v>8</v>
      </c>
      <c r="O781" s="6" t="s">
        <v>5</v>
      </c>
      <c r="P781" s="6" t="s">
        <v>689</v>
      </c>
      <c r="Q781" s="4">
        <v>879</v>
      </c>
      <c r="R781" s="21">
        <v>0.53749999999999998</v>
      </c>
      <c r="S781" s="23">
        <f>R781*D781</f>
        <v>16.125</v>
      </c>
      <c r="T781" s="2"/>
      <c r="U781" s="2"/>
    </row>
    <row r="782" spans="1:21" ht="15.75" customHeight="1" x14ac:dyDescent="0.25">
      <c r="A782" s="6" t="s">
        <v>4299</v>
      </c>
      <c r="B782" s="6" t="s">
        <v>4300</v>
      </c>
      <c r="C782" s="6" t="s">
        <v>38</v>
      </c>
      <c r="D782" s="7">
        <v>30</v>
      </c>
      <c r="E782" s="6" t="s">
        <v>4301</v>
      </c>
      <c r="F782" s="6" t="s">
        <v>388</v>
      </c>
      <c r="G782" s="6" t="s">
        <v>65</v>
      </c>
      <c r="H782" s="6" t="s">
        <v>28</v>
      </c>
      <c r="I782" s="6" t="s">
        <v>29</v>
      </c>
      <c r="J782" s="6" t="s">
        <v>30</v>
      </c>
      <c r="K782" s="7">
        <v>12</v>
      </c>
      <c r="L782" s="6" t="s">
        <v>4302</v>
      </c>
      <c r="M782" s="6" t="s">
        <v>2441</v>
      </c>
      <c r="N782" s="6" t="s">
        <v>8</v>
      </c>
      <c r="O782" s="6" t="s">
        <v>5</v>
      </c>
      <c r="P782" s="6" t="s">
        <v>689</v>
      </c>
      <c r="Q782" s="4">
        <v>930</v>
      </c>
      <c r="R782" s="21">
        <v>0.47812500000000002</v>
      </c>
      <c r="S782" s="23">
        <f>R782*D782</f>
        <v>14.34375</v>
      </c>
      <c r="T782" s="2"/>
      <c r="U782" s="2"/>
    </row>
    <row r="783" spans="1:21" ht="15.75" customHeight="1" x14ac:dyDescent="0.25">
      <c r="A783" s="6" t="s">
        <v>227</v>
      </c>
      <c r="B783" s="6" t="s">
        <v>4439</v>
      </c>
      <c r="C783" s="6" t="s">
        <v>38</v>
      </c>
      <c r="D783" s="7">
        <v>30</v>
      </c>
      <c r="E783" s="6" t="s">
        <v>4440</v>
      </c>
      <c r="F783" s="6" t="s">
        <v>190</v>
      </c>
      <c r="G783" s="6" t="s">
        <v>35</v>
      </c>
      <c r="H783" s="6" t="s">
        <v>40</v>
      </c>
      <c r="I783" s="6" t="s">
        <v>29</v>
      </c>
      <c r="J783" s="6" t="s">
        <v>30</v>
      </c>
      <c r="K783" s="7">
        <v>4</v>
      </c>
      <c r="L783" s="6" t="s">
        <v>4441</v>
      </c>
      <c r="M783" s="6" t="s">
        <v>880</v>
      </c>
      <c r="N783" s="6" t="s">
        <v>8</v>
      </c>
      <c r="O783" s="6" t="s">
        <v>5</v>
      </c>
      <c r="P783" s="6" t="s">
        <v>702</v>
      </c>
      <c r="Q783" s="4">
        <v>967</v>
      </c>
      <c r="R783" s="21">
        <v>0.43562499999999987</v>
      </c>
      <c r="S783" s="23">
        <f>R783*D783</f>
        <v>13.068749999999996</v>
      </c>
      <c r="T783" s="2"/>
      <c r="U783" s="2"/>
    </row>
    <row r="784" spans="1:21" ht="15.75" customHeight="1" x14ac:dyDescent="0.25">
      <c r="A784" s="6" t="s">
        <v>4540</v>
      </c>
      <c r="B784" s="6" t="s">
        <v>4541</v>
      </c>
      <c r="C784" s="6" t="s">
        <v>31</v>
      </c>
      <c r="D784" s="7">
        <v>30</v>
      </c>
      <c r="E784" s="6" t="s">
        <v>4542</v>
      </c>
      <c r="F784" s="6" t="s">
        <v>141</v>
      </c>
      <c r="G784" s="6" t="s">
        <v>33</v>
      </c>
      <c r="H784" s="6" t="s">
        <v>28</v>
      </c>
      <c r="I784" s="6" t="s">
        <v>29</v>
      </c>
      <c r="J784" s="6" t="s">
        <v>30</v>
      </c>
      <c r="K784" s="7">
        <v>19</v>
      </c>
      <c r="L784" s="6" t="s">
        <v>4543</v>
      </c>
      <c r="M784" s="6" t="s">
        <v>4544</v>
      </c>
      <c r="N784" s="6" t="s">
        <v>6</v>
      </c>
      <c r="O784" s="6" t="s">
        <v>5</v>
      </c>
      <c r="P784" s="6" t="s">
        <v>766</v>
      </c>
      <c r="Q784" s="4">
        <v>997</v>
      </c>
      <c r="R784" s="21">
        <v>0.35699999999999998</v>
      </c>
      <c r="S784" s="23">
        <f>R784*D784</f>
        <v>10.709999999999999</v>
      </c>
      <c r="T784" s="2"/>
      <c r="U784" s="2"/>
    </row>
    <row r="785" spans="1:21" ht="15.75" customHeight="1" x14ac:dyDescent="0.25">
      <c r="A785" s="6" t="s">
        <v>234</v>
      </c>
      <c r="B785" s="6" t="s">
        <v>1214</v>
      </c>
      <c r="C785" s="6" t="s">
        <v>38</v>
      </c>
      <c r="D785" s="7">
        <v>3</v>
      </c>
      <c r="E785" s="6" t="s">
        <v>1215</v>
      </c>
      <c r="F785" s="6" t="s">
        <v>201</v>
      </c>
      <c r="G785" s="6" t="s">
        <v>33</v>
      </c>
      <c r="H785" s="6" t="s">
        <v>28</v>
      </c>
      <c r="I785" s="6" t="s">
        <v>29</v>
      </c>
      <c r="J785" s="6" t="s">
        <v>37</v>
      </c>
      <c r="K785" s="7">
        <v>4</v>
      </c>
      <c r="L785" s="6" t="s">
        <v>1216</v>
      </c>
      <c r="M785" s="6" t="s">
        <v>680</v>
      </c>
      <c r="N785" s="6" t="s">
        <v>6</v>
      </c>
      <c r="O785" s="6" t="s">
        <v>5</v>
      </c>
      <c r="P785" s="6" t="s">
        <v>784</v>
      </c>
      <c r="Q785" s="4">
        <v>120</v>
      </c>
      <c r="R785" s="21">
        <v>1.2625</v>
      </c>
      <c r="S785" s="23">
        <f>R785*D785</f>
        <v>3.7874999999999996</v>
      </c>
      <c r="T785" s="2"/>
      <c r="U785" s="2"/>
    </row>
    <row r="786" spans="1:21" ht="15.75" customHeight="1" x14ac:dyDescent="0.25">
      <c r="A786" s="6" t="s">
        <v>1397</v>
      </c>
      <c r="B786" s="6" t="s">
        <v>1398</v>
      </c>
      <c r="C786" s="6" t="s">
        <v>38</v>
      </c>
      <c r="D786" s="7">
        <v>3</v>
      </c>
      <c r="E786" s="6" t="s">
        <v>1399</v>
      </c>
      <c r="F786" s="6" t="s">
        <v>81</v>
      </c>
      <c r="G786" s="6" t="s">
        <v>4559</v>
      </c>
      <c r="H786" s="6" t="s">
        <v>28</v>
      </c>
      <c r="I786" s="6" t="s">
        <v>29</v>
      </c>
      <c r="J786" s="6" t="s">
        <v>30</v>
      </c>
      <c r="K786" s="7">
        <v>3</v>
      </c>
      <c r="L786" s="6" t="s">
        <v>1400</v>
      </c>
      <c r="M786" s="6" t="s">
        <v>1401</v>
      </c>
      <c r="N786" s="6" t="s">
        <v>8</v>
      </c>
      <c r="O786" s="6" t="s">
        <v>5</v>
      </c>
      <c r="P786" s="6" t="s">
        <v>687</v>
      </c>
      <c r="Q786" s="4">
        <v>163</v>
      </c>
      <c r="R786" s="21">
        <v>1.1820312500000001</v>
      </c>
      <c r="S786" s="23">
        <f>R786*D786</f>
        <v>3.5460937500000003</v>
      </c>
      <c r="T786" s="2"/>
      <c r="U786" s="2"/>
    </row>
    <row r="787" spans="1:21" ht="15.75" customHeight="1" x14ac:dyDescent="0.25">
      <c r="A787" s="6" t="s">
        <v>1886</v>
      </c>
      <c r="B787" s="6" t="s">
        <v>1887</v>
      </c>
      <c r="C787" s="6" t="s">
        <v>31</v>
      </c>
      <c r="D787" s="7">
        <v>3</v>
      </c>
      <c r="E787" s="6" t="s">
        <v>1888</v>
      </c>
      <c r="F787" s="6" t="s">
        <v>78</v>
      </c>
      <c r="G787" s="6" t="s">
        <v>33</v>
      </c>
      <c r="H787" s="6" t="s">
        <v>42</v>
      </c>
      <c r="I787" s="6" t="s">
        <v>29</v>
      </c>
      <c r="J787" s="6" t="s">
        <v>30</v>
      </c>
      <c r="K787" s="7">
        <v>19</v>
      </c>
      <c r="L787" s="6" t="s">
        <v>1889</v>
      </c>
      <c r="M787" s="6" t="s">
        <v>1890</v>
      </c>
      <c r="N787" s="6" t="s">
        <v>8</v>
      </c>
      <c r="O787" s="6" t="s">
        <v>5</v>
      </c>
      <c r="P787" s="6" t="s">
        <v>1142</v>
      </c>
      <c r="Q787" s="4">
        <v>285</v>
      </c>
      <c r="R787" s="21">
        <v>1.04125</v>
      </c>
      <c r="S787" s="23">
        <f>R787*D787</f>
        <v>3.1237500000000002</v>
      </c>
      <c r="T787" s="2"/>
      <c r="U787" s="2"/>
    </row>
    <row r="788" spans="1:21" ht="15.75" customHeight="1" x14ac:dyDescent="0.25">
      <c r="A788" s="6" t="s">
        <v>164</v>
      </c>
      <c r="B788" s="6" t="s">
        <v>2007</v>
      </c>
      <c r="C788" s="6" t="s">
        <v>38</v>
      </c>
      <c r="D788" s="7">
        <v>3</v>
      </c>
      <c r="E788" s="6" t="s">
        <v>2008</v>
      </c>
      <c r="F788" s="6" t="s">
        <v>158</v>
      </c>
      <c r="G788" s="6" t="s">
        <v>27</v>
      </c>
      <c r="H788" s="6" t="s">
        <v>28</v>
      </c>
      <c r="I788" s="6" t="s">
        <v>29</v>
      </c>
      <c r="J788" s="6" t="s">
        <v>30</v>
      </c>
      <c r="K788" s="7">
        <v>15</v>
      </c>
      <c r="L788" s="6" t="s">
        <v>2009</v>
      </c>
      <c r="M788" s="6" t="s">
        <v>2010</v>
      </c>
      <c r="N788" s="6" t="s">
        <v>7</v>
      </c>
      <c r="O788" s="6" t="s">
        <v>5</v>
      </c>
      <c r="P788" s="6" t="s">
        <v>681</v>
      </c>
      <c r="Q788" s="4">
        <v>312</v>
      </c>
      <c r="R788" s="21">
        <v>1.02</v>
      </c>
      <c r="S788" s="23">
        <f>R788*D788</f>
        <v>3.06</v>
      </c>
      <c r="T788" s="2"/>
      <c r="U788" s="2"/>
    </row>
    <row r="789" spans="1:21" ht="15.75" customHeight="1" x14ac:dyDescent="0.25">
      <c r="A789" s="6" t="s">
        <v>2416</v>
      </c>
      <c r="B789" s="6" t="s">
        <v>2417</v>
      </c>
      <c r="C789" s="6" t="s">
        <v>31</v>
      </c>
      <c r="D789" s="7">
        <v>3</v>
      </c>
      <c r="E789" s="6" t="s">
        <v>2418</v>
      </c>
      <c r="F789" s="6" t="s">
        <v>139</v>
      </c>
      <c r="G789" s="6" t="s">
        <v>35</v>
      </c>
      <c r="H789" s="6" t="s">
        <v>28</v>
      </c>
      <c r="I789" s="6" t="s">
        <v>29</v>
      </c>
      <c r="J789" s="6" t="s">
        <v>37</v>
      </c>
      <c r="K789" s="7">
        <v>12</v>
      </c>
      <c r="L789" s="6" t="s">
        <v>2419</v>
      </c>
      <c r="M789" s="6" t="s">
        <v>2420</v>
      </c>
      <c r="N789" s="6" t="s">
        <v>8</v>
      </c>
      <c r="O789" s="6" t="s">
        <v>5</v>
      </c>
      <c r="P789" s="6" t="s">
        <v>702</v>
      </c>
      <c r="Q789" s="4">
        <v>420</v>
      </c>
      <c r="R789" s="21">
        <v>0.91374999999999995</v>
      </c>
      <c r="S789" s="23">
        <f>R789*D789</f>
        <v>2.74125</v>
      </c>
      <c r="T789" s="2"/>
      <c r="U789" s="2"/>
    </row>
    <row r="790" spans="1:21" ht="15.75" customHeight="1" x14ac:dyDescent="0.25">
      <c r="A790" s="6" t="s">
        <v>3011</v>
      </c>
      <c r="B790" s="6" t="s">
        <v>3012</v>
      </c>
      <c r="C790" s="6" t="s">
        <v>38</v>
      </c>
      <c r="D790" s="7">
        <v>3</v>
      </c>
      <c r="E790" s="6" t="s">
        <v>3013</v>
      </c>
      <c r="F790" s="6" t="s">
        <v>186</v>
      </c>
      <c r="G790" s="6" t="s">
        <v>48</v>
      </c>
      <c r="H790" s="6" t="s">
        <v>42</v>
      </c>
      <c r="I790" s="6" t="s">
        <v>29</v>
      </c>
      <c r="J790" s="6" t="s">
        <v>30</v>
      </c>
      <c r="K790" s="7">
        <v>13</v>
      </c>
      <c r="L790" s="6" t="s">
        <v>3014</v>
      </c>
      <c r="M790" s="6" t="s">
        <v>2171</v>
      </c>
      <c r="N790" s="6" t="s">
        <v>6</v>
      </c>
      <c r="O790" s="6" t="s">
        <v>5</v>
      </c>
      <c r="P790" s="6" t="s">
        <v>737</v>
      </c>
      <c r="Q790" s="4">
        <v>582</v>
      </c>
      <c r="R790" s="21">
        <v>0.79</v>
      </c>
      <c r="S790" s="23">
        <f>R790*D790</f>
        <v>2.37</v>
      </c>
      <c r="T790" s="2"/>
      <c r="U790" s="2"/>
    </row>
    <row r="791" spans="1:21" ht="15.75" customHeight="1" x14ac:dyDescent="0.25">
      <c r="A791" s="6" t="s">
        <v>406</v>
      </c>
      <c r="B791" s="6" t="s">
        <v>3197</v>
      </c>
      <c r="C791" s="6" t="s">
        <v>38</v>
      </c>
      <c r="D791" s="7">
        <v>3</v>
      </c>
      <c r="E791" s="6" t="s">
        <v>3198</v>
      </c>
      <c r="F791" s="6" t="s">
        <v>78</v>
      </c>
      <c r="G791" s="6" t="s">
        <v>33</v>
      </c>
      <c r="H791" s="6" t="s">
        <v>28</v>
      </c>
      <c r="I791" s="6" t="s">
        <v>29</v>
      </c>
      <c r="J791" s="6" t="s">
        <v>30</v>
      </c>
      <c r="K791" s="7">
        <v>13</v>
      </c>
      <c r="L791" s="6" t="s">
        <v>3199</v>
      </c>
      <c r="M791" s="6" t="s">
        <v>2208</v>
      </c>
      <c r="N791" s="6" t="s">
        <v>7</v>
      </c>
      <c r="O791" s="6" t="s">
        <v>5</v>
      </c>
      <c r="P791" s="6" t="s">
        <v>737</v>
      </c>
      <c r="Q791" s="4">
        <v>632</v>
      </c>
      <c r="R791" s="21">
        <v>0.74</v>
      </c>
      <c r="S791" s="23">
        <f>R791*D791</f>
        <v>2.2199999999999998</v>
      </c>
      <c r="T791" s="2"/>
      <c r="U791" s="2"/>
    </row>
    <row r="792" spans="1:21" ht="15.75" customHeight="1" x14ac:dyDescent="0.25">
      <c r="A792" s="6" t="s">
        <v>3340</v>
      </c>
      <c r="B792" s="6" t="s">
        <v>3341</v>
      </c>
      <c r="C792" s="6" t="s">
        <v>31</v>
      </c>
      <c r="D792" s="7">
        <v>3</v>
      </c>
      <c r="E792" s="6" t="s">
        <v>3342</v>
      </c>
      <c r="F792" s="6" t="s">
        <v>155</v>
      </c>
      <c r="G792" s="6" t="s">
        <v>77</v>
      </c>
      <c r="H792" s="6" t="s">
        <v>42</v>
      </c>
      <c r="I792" s="6" t="s">
        <v>29</v>
      </c>
      <c r="J792" s="6" t="s">
        <v>37</v>
      </c>
      <c r="K792" s="7">
        <v>9</v>
      </c>
      <c r="L792" s="6" t="s">
        <v>3343</v>
      </c>
      <c r="M792" s="6" t="s">
        <v>2340</v>
      </c>
      <c r="N792" s="6" t="s">
        <v>7</v>
      </c>
      <c r="O792" s="6" t="s">
        <v>5</v>
      </c>
      <c r="P792" s="6" t="s">
        <v>689</v>
      </c>
      <c r="Q792" s="4">
        <v>668</v>
      </c>
      <c r="R792" s="21">
        <v>0.7054999999999999</v>
      </c>
      <c r="S792" s="23">
        <f>R792*D792</f>
        <v>2.1164999999999998</v>
      </c>
      <c r="T792" s="2"/>
      <c r="U792" s="2"/>
    </row>
    <row r="793" spans="1:21" ht="15.75" customHeight="1" x14ac:dyDescent="0.25">
      <c r="A793" s="6" t="s">
        <v>4436</v>
      </c>
      <c r="B793" s="6" t="s">
        <v>4437</v>
      </c>
      <c r="C793" s="6" t="s">
        <v>31</v>
      </c>
      <c r="D793" s="7">
        <v>3</v>
      </c>
      <c r="E793" s="6" t="s">
        <v>2636</v>
      </c>
      <c r="F793" s="6" t="s">
        <v>176</v>
      </c>
      <c r="G793" s="6" t="s">
        <v>48</v>
      </c>
      <c r="H793" s="6" t="s">
        <v>42</v>
      </c>
      <c r="I793" s="6" t="s">
        <v>29</v>
      </c>
      <c r="J793" s="6" t="s">
        <v>30</v>
      </c>
      <c r="K793" s="7">
        <v>15</v>
      </c>
      <c r="L793" s="6" t="s">
        <v>4438</v>
      </c>
      <c r="M793" s="6" t="s">
        <v>965</v>
      </c>
      <c r="N793" s="6" t="s">
        <v>8</v>
      </c>
      <c r="O793" s="6" t="s">
        <v>5</v>
      </c>
      <c r="P793" s="6" t="s">
        <v>737</v>
      </c>
      <c r="Q793" s="4">
        <v>967</v>
      </c>
      <c r="R793" s="21">
        <v>0.43562499999999987</v>
      </c>
      <c r="S793" s="23">
        <f>R793*D793</f>
        <v>1.3068749999999996</v>
      </c>
      <c r="T793" s="2"/>
      <c r="U793" s="2"/>
    </row>
    <row r="794" spans="1:21" ht="15.75" customHeight="1" x14ac:dyDescent="0.25">
      <c r="A794" s="6" t="s">
        <v>876</v>
      </c>
      <c r="B794" s="6" t="s">
        <v>877</v>
      </c>
      <c r="C794" s="6" t="s">
        <v>38</v>
      </c>
      <c r="D794" s="7">
        <v>29</v>
      </c>
      <c r="E794" s="6" t="s">
        <v>878</v>
      </c>
      <c r="F794" s="6" t="s">
        <v>44</v>
      </c>
      <c r="G794" s="6" t="s">
        <v>41</v>
      </c>
      <c r="H794" s="6" t="s">
        <v>42</v>
      </c>
      <c r="I794" s="6" t="s">
        <v>29</v>
      </c>
      <c r="J794" s="6" t="s">
        <v>30</v>
      </c>
      <c r="K794" s="7">
        <v>5</v>
      </c>
      <c r="L794" s="6" t="s">
        <v>879</v>
      </c>
      <c r="M794" s="6" t="s">
        <v>880</v>
      </c>
      <c r="N794" s="6" t="s">
        <v>8</v>
      </c>
      <c r="O794" s="6" t="s">
        <v>5</v>
      </c>
      <c r="P794" s="6" t="s">
        <v>881</v>
      </c>
      <c r="Q794" s="4">
        <v>46</v>
      </c>
      <c r="R794" s="21">
        <v>1.4078124999999999</v>
      </c>
      <c r="S794" s="23">
        <f>R794*D794</f>
        <v>40.826562499999994</v>
      </c>
      <c r="T794" s="2"/>
      <c r="U794" s="2"/>
    </row>
    <row r="795" spans="1:21" ht="15.75" customHeight="1" x14ac:dyDescent="0.25">
      <c r="A795" s="6" t="s">
        <v>1259</v>
      </c>
      <c r="B795" s="6" t="s">
        <v>1260</v>
      </c>
      <c r="C795" s="6" t="s">
        <v>31</v>
      </c>
      <c r="D795" s="7">
        <v>29</v>
      </c>
      <c r="E795" s="6" t="s">
        <v>1261</v>
      </c>
      <c r="F795" s="9" t="s">
        <v>4559</v>
      </c>
      <c r="G795" s="6" t="s">
        <v>48</v>
      </c>
      <c r="H795" s="6" t="s">
        <v>28</v>
      </c>
      <c r="I795" s="6" t="s">
        <v>29</v>
      </c>
      <c r="J795" s="6" t="s">
        <v>37</v>
      </c>
      <c r="K795" s="7">
        <v>9</v>
      </c>
      <c r="L795" s="6" t="s">
        <v>1262</v>
      </c>
      <c r="M795" s="6" t="s">
        <v>1263</v>
      </c>
      <c r="N795" s="6" t="s">
        <v>8</v>
      </c>
      <c r="O795" s="6" t="s">
        <v>5</v>
      </c>
      <c r="P795" s="6" t="s">
        <v>702</v>
      </c>
      <c r="Q795" s="4">
        <v>133</v>
      </c>
      <c r="R795" s="21">
        <v>1.2375</v>
      </c>
      <c r="S795" s="23">
        <f>R795*D795</f>
        <v>35.887500000000003</v>
      </c>
      <c r="T795" s="2"/>
      <c r="U795" s="2"/>
    </row>
    <row r="796" spans="1:21" ht="15.75" customHeight="1" x14ac:dyDescent="0.25">
      <c r="A796" s="6" t="s">
        <v>648</v>
      </c>
      <c r="B796" s="6" t="s">
        <v>281</v>
      </c>
      <c r="C796" s="6" t="s">
        <v>31</v>
      </c>
      <c r="D796" s="7">
        <v>29</v>
      </c>
      <c r="E796" s="6" t="s">
        <v>1725</v>
      </c>
      <c r="F796" s="6" t="s">
        <v>51</v>
      </c>
      <c r="G796" s="6" t="s">
        <v>27</v>
      </c>
      <c r="H796" s="6" t="s">
        <v>28</v>
      </c>
      <c r="I796" s="6" t="s">
        <v>29</v>
      </c>
      <c r="J796" s="6" t="s">
        <v>37</v>
      </c>
      <c r="K796" s="7">
        <v>12</v>
      </c>
      <c r="L796" s="6" t="s">
        <v>1726</v>
      </c>
      <c r="M796" s="6" t="s">
        <v>1727</v>
      </c>
      <c r="N796" s="6" t="s">
        <v>6</v>
      </c>
      <c r="O796" s="6" t="s">
        <v>5</v>
      </c>
      <c r="P796" s="6" t="s">
        <v>737</v>
      </c>
      <c r="Q796" s="4">
        <v>244</v>
      </c>
      <c r="R796" s="21">
        <v>1.08375</v>
      </c>
      <c r="S796" s="23">
        <f>R796*D796</f>
        <v>31.428750000000001</v>
      </c>
      <c r="T796" s="2"/>
      <c r="U796" s="2"/>
    </row>
    <row r="797" spans="1:21" ht="15.75" customHeight="1" x14ac:dyDescent="0.25">
      <c r="A797" s="6" t="s">
        <v>2650</v>
      </c>
      <c r="B797" s="9" t="s">
        <v>4560</v>
      </c>
      <c r="C797" s="6" t="s">
        <v>31</v>
      </c>
      <c r="D797" s="7">
        <v>29</v>
      </c>
      <c r="E797" s="6" t="s">
        <v>2651</v>
      </c>
      <c r="F797" s="6" t="s">
        <v>159</v>
      </c>
      <c r="G797" s="6" t="s">
        <v>48</v>
      </c>
      <c r="H797" s="6" t="s">
        <v>42</v>
      </c>
      <c r="I797" s="6" t="s">
        <v>29</v>
      </c>
      <c r="J797" s="6" t="s">
        <v>37</v>
      </c>
      <c r="K797" s="7">
        <v>11</v>
      </c>
      <c r="L797" s="6" t="s">
        <v>2652</v>
      </c>
      <c r="M797" s="6" t="s">
        <v>2653</v>
      </c>
      <c r="N797" s="6" t="s">
        <v>7</v>
      </c>
      <c r="O797" s="6" t="s">
        <v>5</v>
      </c>
      <c r="P797" s="6" t="s">
        <v>784</v>
      </c>
      <c r="Q797" s="4">
        <v>485</v>
      </c>
      <c r="R797" s="21">
        <v>0.87549999999999994</v>
      </c>
      <c r="S797" s="23">
        <f>R797*D797</f>
        <v>25.389499999999998</v>
      </c>
      <c r="T797" s="2"/>
      <c r="U797" s="2"/>
    </row>
    <row r="798" spans="1:21" ht="15.75" customHeight="1" x14ac:dyDescent="0.25">
      <c r="A798" s="6" t="s">
        <v>3070</v>
      </c>
      <c r="B798" s="6" t="s">
        <v>578</v>
      </c>
      <c r="C798" s="6" t="s">
        <v>31</v>
      </c>
      <c r="D798" s="7">
        <v>29</v>
      </c>
      <c r="E798" s="6" t="s">
        <v>3071</v>
      </c>
      <c r="F798" s="6" t="s">
        <v>76</v>
      </c>
      <c r="G798" s="6" t="s">
        <v>77</v>
      </c>
      <c r="H798" s="6" t="s">
        <v>42</v>
      </c>
      <c r="I798" s="6" t="s">
        <v>29</v>
      </c>
      <c r="J798" s="6" t="s">
        <v>37</v>
      </c>
      <c r="K798" s="7">
        <v>1</v>
      </c>
      <c r="L798" s="6" t="s">
        <v>3072</v>
      </c>
      <c r="M798" s="6" t="s">
        <v>1432</v>
      </c>
      <c r="N798" s="6" t="s">
        <v>8</v>
      </c>
      <c r="O798" s="6" t="s">
        <v>5</v>
      </c>
      <c r="P798" s="6" t="s">
        <v>687</v>
      </c>
      <c r="Q798" s="4">
        <v>595</v>
      </c>
      <c r="R798" s="21">
        <v>0.77562500000000001</v>
      </c>
      <c r="S798" s="23">
        <f>R798*D798</f>
        <v>22.493124999999999</v>
      </c>
      <c r="T798" s="2"/>
      <c r="U798" s="2"/>
    </row>
    <row r="799" spans="1:21" ht="15.75" customHeight="1" x14ac:dyDescent="0.25">
      <c r="A799" s="6" t="s">
        <v>178</v>
      </c>
      <c r="B799" s="6" t="s">
        <v>3126</v>
      </c>
      <c r="C799" s="6" t="s">
        <v>31</v>
      </c>
      <c r="D799" s="7">
        <v>29</v>
      </c>
      <c r="E799" s="6" t="s">
        <v>3127</v>
      </c>
      <c r="F799" s="6" t="s">
        <v>152</v>
      </c>
      <c r="G799" s="6" t="s">
        <v>27</v>
      </c>
      <c r="H799" s="6" t="s">
        <v>40</v>
      </c>
      <c r="I799" s="6" t="s">
        <v>29</v>
      </c>
      <c r="J799" s="6" t="s">
        <v>30</v>
      </c>
      <c r="K799" s="7">
        <v>17</v>
      </c>
      <c r="L799" s="6" t="s">
        <v>3128</v>
      </c>
      <c r="M799" s="6" t="s">
        <v>1470</v>
      </c>
      <c r="N799" s="6" t="s">
        <v>8</v>
      </c>
      <c r="O799" s="6" t="s">
        <v>5</v>
      </c>
      <c r="P799" s="6" t="s">
        <v>737</v>
      </c>
      <c r="Q799" s="4">
        <v>612</v>
      </c>
      <c r="R799" s="21">
        <v>0.75703124999999993</v>
      </c>
      <c r="S799" s="23">
        <f>R799*D799</f>
        <v>21.953906249999999</v>
      </c>
      <c r="T799" s="2"/>
      <c r="U799" s="2"/>
    </row>
    <row r="800" spans="1:21" ht="15.75" customHeight="1" x14ac:dyDescent="0.25">
      <c r="A800" s="6" t="s">
        <v>3272</v>
      </c>
      <c r="B800" s="6" t="s">
        <v>3273</v>
      </c>
      <c r="C800" s="6" t="s">
        <v>31</v>
      </c>
      <c r="D800" s="7">
        <v>29</v>
      </c>
      <c r="E800" s="6" t="s">
        <v>3274</v>
      </c>
      <c r="F800" s="9" t="s">
        <v>4559</v>
      </c>
      <c r="G800" s="6" t="s">
        <v>4559</v>
      </c>
      <c r="H800" s="6" t="s">
        <v>28</v>
      </c>
      <c r="I800" s="6" t="s">
        <v>29</v>
      </c>
      <c r="J800" s="6" t="s">
        <v>30</v>
      </c>
      <c r="K800" s="7">
        <v>8</v>
      </c>
      <c r="L800" s="6" t="s">
        <v>3275</v>
      </c>
      <c r="M800" s="6" t="s">
        <v>1696</v>
      </c>
      <c r="N800" s="6" t="s">
        <v>8</v>
      </c>
      <c r="O800" s="6" t="s">
        <v>5</v>
      </c>
      <c r="P800" s="6" t="s">
        <v>708</v>
      </c>
      <c r="Q800" s="4">
        <v>651</v>
      </c>
      <c r="R800" s="21">
        <v>0.72250000000000003</v>
      </c>
      <c r="S800" s="23">
        <f>R800*D800</f>
        <v>20.952500000000001</v>
      </c>
      <c r="T800" s="2"/>
      <c r="U800" s="2"/>
    </row>
    <row r="801" spans="1:21" ht="15.75" customHeight="1" x14ac:dyDescent="0.25">
      <c r="A801" s="6" t="s">
        <v>410</v>
      </c>
      <c r="B801" s="6" t="s">
        <v>3931</v>
      </c>
      <c r="C801" s="6" t="s">
        <v>38</v>
      </c>
      <c r="D801" s="7">
        <v>29</v>
      </c>
      <c r="E801" s="6" t="s">
        <v>3932</v>
      </c>
      <c r="F801" s="6" t="s">
        <v>64</v>
      </c>
      <c r="G801" s="6" t="s">
        <v>35</v>
      </c>
      <c r="H801" s="6" t="s">
        <v>42</v>
      </c>
      <c r="I801" s="6" t="s">
        <v>29</v>
      </c>
      <c r="J801" s="6" t="s">
        <v>30</v>
      </c>
      <c r="K801" s="7">
        <v>4</v>
      </c>
      <c r="L801" s="6" t="s">
        <v>3933</v>
      </c>
      <c r="M801" s="6" t="s">
        <v>3934</v>
      </c>
      <c r="N801" s="6" t="s">
        <v>8</v>
      </c>
      <c r="O801" s="6" t="s">
        <v>5</v>
      </c>
      <c r="P801" s="6" t="s">
        <v>687</v>
      </c>
      <c r="Q801" s="4">
        <v>832</v>
      </c>
      <c r="R801" s="21">
        <v>0.57500000000000007</v>
      </c>
      <c r="S801" s="23">
        <f>R801*D801</f>
        <v>16.675000000000001</v>
      </c>
      <c r="T801" s="2"/>
      <c r="U801" s="2"/>
    </row>
    <row r="802" spans="1:21" ht="15.75" customHeight="1" x14ac:dyDescent="0.25">
      <c r="A802" s="6" t="s">
        <v>4013</v>
      </c>
      <c r="B802" s="6" t="s">
        <v>4014</v>
      </c>
      <c r="C802" s="6" t="s">
        <v>38</v>
      </c>
      <c r="D802" s="7">
        <v>29</v>
      </c>
      <c r="E802" s="6" t="s">
        <v>4015</v>
      </c>
      <c r="F802" s="6" t="s">
        <v>154</v>
      </c>
      <c r="G802" s="6" t="s">
        <v>33</v>
      </c>
      <c r="H802" s="6" t="s">
        <v>40</v>
      </c>
      <c r="I802" s="6" t="s">
        <v>29</v>
      </c>
      <c r="J802" s="6" t="s">
        <v>30</v>
      </c>
      <c r="K802" s="7">
        <v>9</v>
      </c>
      <c r="L802" s="6" t="s">
        <v>4016</v>
      </c>
      <c r="M802" s="6" t="s">
        <v>916</v>
      </c>
      <c r="N802" s="6" t="s">
        <v>7</v>
      </c>
      <c r="O802" s="6" t="s">
        <v>5</v>
      </c>
      <c r="P802" s="6" t="s">
        <v>689</v>
      </c>
      <c r="Q802" s="4">
        <v>854</v>
      </c>
      <c r="R802" s="21">
        <v>0.56100000000000005</v>
      </c>
      <c r="S802" s="23">
        <f>R802*D802</f>
        <v>16.269000000000002</v>
      </c>
      <c r="T802" s="2"/>
      <c r="U802" s="2"/>
    </row>
    <row r="803" spans="1:21" ht="15.75" customHeight="1" x14ac:dyDescent="0.25">
      <c r="A803" s="6" t="s">
        <v>1278</v>
      </c>
      <c r="B803" s="6" t="s">
        <v>1279</v>
      </c>
      <c r="C803" s="6" t="s">
        <v>31</v>
      </c>
      <c r="D803" s="7">
        <v>28</v>
      </c>
      <c r="E803" s="6" t="s">
        <v>1280</v>
      </c>
      <c r="F803" s="6" t="s">
        <v>72</v>
      </c>
      <c r="G803" s="6" t="s">
        <v>27</v>
      </c>
      <c r="H803" s="6" t="s">
        <v>28</v>
      </c>
      <c r="I803" s="6" t="s">
        <v>29</v>
      </c>
      <c r="J803" s="6" t="s">
        <v>30</v>
      </c>
      <c r="K803" s="7">
        <v>16</v>
      </c>
      <c r="L803" s="6" t="s">
        <v>1281</v>
      </c>
      <c r="M803" s="6" t="s">
        <v>1282</v>
      </c>
      <c r="N803" s="6" t="s">
        <v>8</v>
      </c>
      <c r="O803" s="6" t="s">
        <v>5</v>
      </c>
      <c r="P803" s="6" t="s">
        <v>784</v>
      </c>
      <c r="Q803" s="4">
        <v>133</v>
      </c>
      <c r="R803" s="21">
        <v>1.2375</v>
      </c>
      <c r="S803" s="23">
        <f>R803*D803</f>
        <v>34.65</v>
      </c>
      <c r="T803" s="2"/>
      <c r="U803" s="2"/>
    </row>
    <row r="804" spans="1:21" ht="15.75" customHeight="1" x14ac:dyDescent="0.25">
      <c r="A804" s="6" t="s">
        <v>1302</v>
      </c>
      <c r="B804" s="6" t="s">
        <v>338</v>
      </c>
      <c r="C804" s="6" t="s">
        <v>31</v>
      </c>
      <c r="D804" s="7">
        <v>28</v>
      </c>
      <c r="E804" s="6" t="s">
        <v>1303</v>
      </c>
      <c r="F804" s="6" t="s">
        <v>171</v>
      </c>
      <c r="G804" s="6" t="s">
        <v>41</v>
      </c>
      <c r="H804" s="6" t="s">
        <v>28</v>
      </c>
      <c r="I804" s="6" t="s">
        <v>29</v>
      </c>
      <c r="J804" s="6" t="s">
        <v>30</v>
      </c>
      <c r="K804" s="7">
        <v>20</v>
      </c>
      <c r="L804" s="6" t="s">
        <v>1304</v>
      </c>
      <c r="M804" s="6" t="s">
        <v>1305</v>
      </c>
      <c r="N804" s="6" t="s">
        <v>6</v>
      </c>
      <c r="O804" s="6" t="s">
        <v>5</v>
      </c>
      <c r="P804" s="6" t="s">
        <v>737</v>
      </c>
      <c r="Q804" s="4">
        <v>142</v>
      </c>
      <c r="R804" s="21">
        <v>1.23515625</v>
      </c>
      <c r="S804" s="23">
        <f>R804*D804</f>
        <v>34.584375000000001</v>
      </c>
      <c r="T804" s="2"/>
      <c r="U804" s="2"/>
    </row>
    <row r="805" spans="1:21" ht="15.75" customHeight="1" x14ac:dyDescent="0.25">
      <c r="A805" s="6" t="s">
        <v>209</v>
      </c>
      <c r="B805" s="6" t="s">
        <v>1601</v>
      </c>
      <c r="C805" s="6" t="s">
        <v>31</v>
      </c>
      <c r="D805" s="7">
        <v>28</v>
      </c>
      <c r="E805" s="6" t="s">
        <v>1602</v>
      </c>
      <c r="F805" s="6" t="s">
        <v>50</v>
      </c>
      <c r="G805" s="6" t="s">
        <v>77</v>
      </c>
      <c r="H805" s="6" t="s">
        <v>42</v>
      </c>
      <c r="I805" s="6" t="s">
        <v>29</v>
      </c>
      <c r="J805" s="6" t="s">
        <v>37</v>
      </c>
      <c r="K805" s="7">
        <v>10</v>
      </c>
      <c r="L805" s="6" t="s">
        <v>1603</v>
      </c>
      <c r="M805" s="6" t="s">
        <v>1604</v>
      </c>
      <c r="N805" s="6" t="s">
        <v>8</v>
      </c>
      <c r="O805" s="6" t="s">
        <v>5</v>
      </c>
      <c r="P805" s="6" t="s">
        <v>737</v>
      </c>
      <c r="Q805" s="4">
        <v>212</v>
      </c>
      <c r="R805" s="21">
        <v>1.1368750000000001</v>
      </c>
      <c r="S805" s="23">
        <f>R805*D805</f>
        <v>31.832500000000003</v>
      </c>
      <c r="T805" s="2"/>
      <c r="U805" s="2"/>
    </row>
    <row r="806" spans="1:21" ht="15.75" customHeight="1" x14ac:dyDescent="0.25">
      <c r="A806" s="6" t="s">
        <v>801</v>
      </c>
      <c r="B806" s="6" t="s">
        <v>194</v>
      </c>
      <c r="C806" s="6" t="s">
        <v>38</v>
      </c>
      <c r="D806" s="7">
        <v>28</v>
      </c>
      <c r="E806" s="6" t="s">
        <v>1987</v>
      </c>
      <c r="F806" s="6" t="s">
        <v>168</v>
      </c>
      <c r="G806" s="6" t="s">
        <v>27</v>
      </c>
      <c r="H806" s="6" t="s">
        <v>28</v>
      </c>
      <c r="I806" s="6" t="s">
        <v>29</v>
      </c>
      <c r="J806" s="6" t="s">
        <v>37</v>
      </c>
      <c r="K806" s="7">
        <v>5</v>
      </c>
      <c r="L806" s="6" t="s">
        <v>1988</v>
      </c>
      <c r="M806" s="6" t="s">
        <v>1328</v>
      </c>
      <c r="N806" s="6" t="s">
        <v>7</v>
      </c>
      <c r="O806" s="6" t="s">
        <v>5</v>
      </c>
      <c r="P806" s="6" t="s">
        <v>692</v>
      </c>
      <c r="Q806" s="4">
        <v>312</v>
      </c>
      <c r="R806" s="21">
        <v>1.02</v>
      </c>
      <c r="S806" s="23">
        <f>R806*D806</f>
        <v>28.560000000000002</v>
      </c>
      <c r="T806" s="2"/>
      <c r="U806" s="2"/>
    </row>
    <row r="807" spans="1:21" ht="15.75" customHeight="1" x14ac:dyDescent="0.25">
      <c r="A807" s="6" t="s">
        <v>2474</v>
      </c>
      <c r="B807" s="6" t="s">
        <v>2475</v>
      </c>
      <c r="C807" s="6" t="s">
        <v>31</v>
      </c>
      <c r="D807" s="7">
        <v>28</v>
      </c>
      <c r="E807" s="6" t="s">
        <v>2476</v>
      </c>
      <c r="F807" s="6" t="s">
        <v>161</v>
      </c>
      <c r="G807" s="6" t="s">
        <v>35</v>
      </c>
      <c r="H807" s="6" t="s">
        <v>40</v>
      </c>
      <c r="I807" s="6" t="s">
        <v>29</v>
      </c>
      <c r="J807" s="6" t="s">
        <v>30</v>
      </c>
      <c r="K807" s="7">
        <v>7</v>
      </c>
      <c r="L807" s="6" t="s">
        <v>2477</v>
      </c>
      <c r="M807" s="6" t="s">
        <v>2478</v>
      </c>
      <c r="N807" s="6" t="s">
        <v>7</v>
      </c>
      <c r="O807" s="6" t="s">
        <v>5</v>
      </c>
      <c r="P807" s="6" t="s">
        <v>766</v>
      </c>
      <c r="Q807" s="4">
        <v>436</v>
      </c>
      <c r="R807" s="21">
        <v>0.90312499999999996</v>
      </c>
      <c r="S807" s="23">
        <f>R807*D807</f>
        <v>25.287499999999998</v>
      </c>
      <c r="T807" s="2"/>
      <c r="U807" s="2"/>
    </row>
    <row r="808" spans="1:21" ht="15.75" customHeight="1" x14ac:dyDescent="0.25">
      <c r="A808" s="6" t="s">
        <v>293</v>
      </c>
      <c r="B808" s="6" t="s">
        <v>3498</v>
      </c>
      <c r="C808" s="6" t="s">
        <v>31</v>
      </c>
      <c r="D808" s="7">
        <v>28</v>
      </c>
      <c r="E808" s="6" t="s">
        <v>3499</v>
      </c>
      <c r="F808" s="6" t="s">
        <v>156</v>
      </c>
      <c r="G808" s="6" t="s">
        <v>4559</v>
      </c>
      <c r="H808" s="6" t="s">
        <v>40</v>
      </c>
      <c r="I808" s="6" t="s">
        <v>29</v>
      </c>
      <c r="J808" s="6" t="s">
        <v>30</v>
      </c>
      <c r="K808" s="7">
        <v>18</v>
      </c>
      <c r="L808" s="6" t="s">
        <v>3500</v>
      </c>
      <c r="M808" s="6" t="s">
        <v>1646</v>
      </c>
      <c r="N808" s="6" t="s">
        <v>6</v>
      </c>
      <c r="O808" s="6" t="s">
        <v>5</v>
      </c>
      <c r="P808" s="6" t="s">
        <v>766</v>
      </c>
      <c r="Q808" s="4">
        <v>708</v>
      </c>
      <c r="R808" s="21">
        <v>0.68</v>
      </c>
      <c r="S808" s="23">
        <f>R808*D808</f>
        <v>19.040000000000003</v>
      </c>
      <c r="T808" s="2"/>
      <c r="U808" s="2"/>
    </row>
    <row r="809" spans="1:21" ht="15.75" customHeight="1" x14ac:dyDescent="0.25">
      <c r="A809" s="6" t="s">
        <v>429</v>
      </c>
      <c r="B809" s="6" t="s">
        <v>3556</v>
      </c>
      <c r="C809" s="6" t="s">
        <v>31</v>
      </c>
      <c r="D809" s="7">
        <v>28</v>
      </c>
      <c r="E809" s="6" t="s">
        <v>3557</v>
      </c>
      <c r="F809" s="6" t="s">
        <v>108</v>
      </c>
      <c r="G809" s="6" t="s">
        <v>27</v>
      </c>
      <c r="H809" s="6" t="s">
        <v>40</v>
      </c>
      <c r="I809" s="6" t="s">
        <v>29</v>
      </c>
      <c r="J809" s="6" t="s">
        <v>30</v>
      </c>
      <c r="K809" s="7">
        <v>12</v>
      </c>
      <c r="L809" s="6" t="s">
        <v>3558</v>
      </c>
      <c r="M809" s="6" t="s">
        <v>994</v>
      </c>
      <c r="N809" s="6" t="s">
        <v>8</v>
      </c>
      <c r="O809" s="6" t="s">
        <v>5</v>
      </c>
      <c r="P809" s="6" t="s">
        <v>687</v>
      </c>
      <c r="Q809" s="4">
        <v>725</v>
      </c>
      <c r="R809" s="21">
        <v>0.66937499999999994</v>
      </c>
      <c r="S809" s="23">
        <f>R809*D809</f>
        <v>18.7425</v>
      </c>
      <c r="T809" s="2"/>
      <c r="U809" s="2"/>
    </row>
    <row r="810" spans="1:21" ht="15.75" customHeight="1" x14ac:dyDescent="0.25">
      <c r="A810" s="6" t="s">
        <v>828</v>
      </c>
      <c r="B810" s="6" t="s">
        <v>829</v>
      </c>
      <c r="C810" s="6" t="s">
        <v>38</v>
      </c>
      <c r="D810" s="7">
        <v>27</v>
      </c>
      <c r="E810" s="8">
        <v>28254</v>
      </c>
      <c r="F810" s="6" t="s">
        <v>159</v>
      </c>
      <c r="G810" s="6" t="s">
        <v>33</v>
      </c>
      <c r="H810" s="6" t="s">
        <v>40</v>
      </c>
      <c r="I810" s="6" t="s">
        <v>29</v>
      </c>
      <c r="J810" s="6" t="s">
        <v>37</v>
      </c>
      <c r="K810" s="7">
        <v>20</v>
      </c>
      <c r="L810" s="6" t="s">
        <v>830</v>
      </c>
      <c r="M810" s="6" t="s">
        <v>831</v>
      </c>
      <c r="N810" s="6" t="s">
        <v>7</v>
      </c>
      <c r="O810" s="6" t="s">
        <v>5</v>
      </c>
      <c r="P810" s="6" t="s">
        <v>702</v>
      </c>
      <c r="Q810" s="4">
        <v>32</v>
      </c>
      <c r="R810" s="21">
        <v>1.453125</v>
      </c>
      <c r="S810" s="23">
        <f>R810*D810</f>
        <v>39.234375</v>
      </c>
      <c r="T810" s="2"/>
      <c r="U810" s="2"/>
    </row>
    <row r="811" spans="1:21" ht="15.75" customHeight="1" x14ac:dyDescent="0.25">
      <c r="A811" s="6" t="s">
        <v>1264</v>
      </c>
      <c r="B811" s="6" t="s">
        <v>1265</v>
      </c>
      <c r="C811" s="6" t="s">
        <v>38</v>
      </c>
      <c r="D811" s="7">
        <v>27</v>
      </c>
      <c r="E811" s="6" t="s">
        <v>1266</v>
      </c>
      <c r="F811" s="6" t="s">
        <v>135</v>
      </c>
      <c r="G811" s="6" t="s">
        <v>48</v>
      </c>
      <c r="H811" s="6" t="s">
        <v>40</v>
      </c>
      <c r="I811" s="6" t="s">
        <v>29</v>
      </c>
      <c r="J811" s="6" t="s">
        <v>30</v>
      </c>
      <c r="K811" s="7">
        <v>14</v>
      </c>
      <c r="L811" s="6" t="s">
        <v>1267</v>
      </c>
      <c r="M811" s="6" t="s">
        <v>926</v>
      </c>
      <c r="N811" s="6" t="s">
        <v>8</v>
      </c>
      <c r="O811" s="6" t="s">
        <v>5</v>
      </c>
      <c r="P811" s="6" t="s">
        <v>737</v>
      </c>
      <c r="Q811" s="4">
        <v>133</v>
      </c>
      <c r="R811" s="21">
        <v>1.2375</v>
      </c>
      <c r="S811" s="23">
        <f>R811*D811</f>
        <v>33.412500000000001</v>
      </c>
      <c r="T811" s="2"/>
      <c r="U811" s="2"/>
    </row>
    <row r="812" spans="1:21" ht="15.75" customHeight="1" x14ac:dyDescent="0.25">
      <c r="A812" s="6" t="s">
        <v>669</v>
      </c>
      <c r="B812" s="6" t="s">
        <v>1375</v>
      </c>
      <c r="C812" s="6" t="s">
        <v>31</v>
      </c>
      <c r="D812" s="7">
        <v>27</v>
      </c>
      <c r="E812" s="6" t="s">
        <v>1376</v>
      </c>
      <c r="F812" s="6" t="s">
        <v>152</v>
      </c>
      <c r="G812" s="6" t="s">
        <v>4559</v>
      </c>
      <c r="H812" s="6" t="s">
        <v>42</v>
      </c>
      <c r="I812" s="6" t="s">
        <v>29</v>
      </c>
      <c r="J812" s="6" t="s">
        <v>37</v>
      </c>
      <c r="K812" s="7">
        <v>10</v>
      </c>
      <c r="L812" s="6" t="s">
        <v>1377</v>
      </c>
      <c r="M812" s="6" t="s">
        <v>1378</v>
      </c>
      <c r="N812" s="6" t="s">
        <v>8</v>
      </c>
      <c r="O812" s="6" t="s">
        <v>5</v>
      </c>
      <c r="P812" s="6" t="s">
        <v>702</v>
      </c>
      <c r="Q812" s="4">
        <v>158</v>
      </c>
      <c r="R812" s="21">
        <v>1.1875</v>
      </c>
      <c r="S812" s="23">
        <f>R812*D812</f>
        <v>32.0625</v>
      </c>
      <c r="T812" s="2"/>
      <c r="U812" s="2"/>
    </row>
    <row r="813" spans="1:21" ht="15.75" customHeight="1" x14ac:dyDescent="0.25">
      <c r="A813" s="6" t="s">
        <v>330</v>
      </c>
      <c r="B813" s="6" t="s">
        <v>2711</v>
      </c>
      <c r="C813" s="6" t="s">
        <v>31</v>
      </c>
      <c r="D813" s="7">
        <v>27</v>
      </c>
      <c r="E813" s="6" t="s">
        <v>2712</v>
      </c>
      <c r="F813" s="6" t="s">
        <v>242</v>
      </c>
      <c r="G813" s="6" t="s">
        <v>4559</v>
      </c>
      <c r="H813" s="6" t="s">
        <v>28</v>
      </c>
      <c r="I813" s="6" t="s">
        <v>29</v>
      </c>
      <c r="J813" s="6" t="s">
        <v>30</v>
      </c>
      <c r="K813" s="7">
        <v>8</v>
      </c>
      <c r="L813" s="6" t="s">
        <v>2713</v>
      </c>
      <c r="M813" s="6" t="s">
        <v>2405</v>
      </c>
      <c r="N813" s="6" t="s">
        <v>8</v>
      </c>
      <c r="O813" s="6" t="s">
        <v>5</v>
      </c>
      <c r="P813" s="6" t="s">
        <v>702</v>
      </c>
      <c r="Q813" s="4">
        <v>502</v>
      </c>
      <c r="R813" s="21">
        <v>0.85849999999999993</v>
      </c>
      <c r="S813" s="23">
        <f>R813*D813</f>
        <v>23.179499999999997</v>
      </c>
      <c r="T813" s="2"/>
      <c r="U813" s="2"/>
    </row>
    <row r="814" spans="1:21" ht="15.75" customHeight="1" x14ac:dyDescent="0.25">
      <c r="A814" s="6" t="s">
        <v>3028</v>
      </c>
      <c r="B814" s="6" t="s">
        <v>3029</v>
      </c>
      <c r="C814" s="6" t="s">
        <v>38</v>
      </c>
      <c r="D814" s="7">
        <v>27</v>
      </c>
      <c r="E814" s="6" t="s">
        <v>3030</v>
      </c>
      <c r="F814" s="6" t="s">
        <v>97</v>
      </c>
      <c r="G814" s="6" t="s">
        <v>48</v>
      </c>
      <c r="H814" s="6" t="s">
        <v>40</v>
      </c>
      <c r="I814" s="6" t="s">
        <v>29</v>
      </c>
      <c r="J814" s="6" t="s">
        <v>37</v>
      </c>
      <c r="K814" s="7">
        <v>15</v>
      </c>
      <c r="L814" s="6" t="s">
        <v>3031</v>
      </c>
      <c r="M814" s="6" t="s">
        <v>3032</v>
      </c>
      <c r="N814" s="6" t="s">
        <v>7</v>
      </c>
      <c r="O814" s="6" t="s">
        <v>5</v>
      </c>
      <c r="P814" s="6" t="s">
        <v>1142</v>
      </c>
      <c r="Q814" s="4">
        <v>583</v>
      </c>
      <c r="R814" s="21">
        <v>0.78749999999999998</v>
      </c>
      <c r="S814" s="23">
        <f>R814*D814</f>
        <v>21.262499999999999</v>
      </c>
      <c r="T814" s="2"/>
      <c r="U814" s="2"/>
    </row>
    <row r="815" spans="1:21" ht="15.75" customHeight="1" x14ac:dyDescent="0.25">
      <c r="A815" s="6" t="s">
        <v>547</v>
      </c>
      <c r="B815" s="6" t="s">
        <v>3095</v>
      </c>
      <c r="C815" s="6" t="s">
        <v>38</v>
      </c>
      <c r="D815" s="7">
        <v>27</v>
      </c>
      <c r="E815" s="6" t="s">
        <v>3096</v>
      </c>
      <c r="F815" s="6" t="s">
        <v>149</v>
      </c>
      <c r="G815" s="6" t="s">
        <v>36</v>
      </c>
      <c r="H815" s="6" t="s">
        <v>40</v>
      </c>
      <c r="I815" s="6" t="s">
        <v>29</v>
      </c>
      <c r="J815" s="6" t="s">
        <v>30</v>
      </c>
      <c r="K815" s="7">
        <v>12</v>
      </c>
      <c r="L815" s="6" t="s">
        <v>3097</v>
      </c>
      <c r="M815" s="6" t="s">
        <v>3098</v>
      </c>
      <c r="N815" s="6" t="s">
        <v>7</v>
      </c>
      <c r="O815" s="6" t="s">
        <v>5</v>
      </c>
      <c r="P815" s="6" t="s">
        <v>689</v>
      </c>
      <c r="Q815" s="4">
        <v>604</v>
      </c>
      <c r="R815" s="21">
        <v>0.76500000000000001</v>
      </c>
      <c r="S815" s="23">
        <f>R815*D815</f>
        <v>20.655000000000001</v>
      </c>
      <c r="T815" s="2"/>
      <c r="U815" s="2"/>
    </row>
    <row r="816" spans="1:21" ht="15.75" customHeight="1" x14ac:dyDescent="0.25">
      <c r="A816" s="6" t="s">
        <v>489</v>
      </c>
      <c r="B816" s="6" t="s">
        <v>3475</v>
      </c>
      <c r="C816" s="6" t="s">
        <v>31</v>
      </c>
      <c r="D816" s="7">
        <v>27</v>
      </c>
      <c r="E816" s="6" t="s">
        <v>3476</v>
      </c>
      <c r="F816" s="6" t="s">
        <v>173</v>
      </c>
      <c r="G816" s="6" t="s">
        <v>33</v>
      </c>
      <c r="H816" s="6" t="s">
        <v>28</v>
      </c>
      <c r="I816" s="6" t="s">
        <v>29</v>
      </c>
      <c r="J816" s="6" t="s">
        <v>37</v>
      </c>
      <c r="K816" s="7">
        <v>11</v>
      </c>
      <c r="L816" s="6" t="s">
        <v>3477</v>
      </c>
      <c r="M816" s="6" t="s">
        <v>3478</v>
      </c>
      <c r="N816" s="6" t="s">
        <v>7</v>
      </c>
      <c r="O816" s="6" t="s">
        <v>5</v>
      </c>
      <c r="P816" s="6" t="s">
        <v>737</v>
      </c>
      <c r="Q816" s="4">
        <v>700</v>
      </c>
      <c r="R816" s="21">
        <v>0.6875</v>
      </c>
      <c r="S816" s="23">
        <f>R816*D816</f>
        <v>18.5625</v>
      </c>
      <c r="T816" s="2"/>
      <c r="U816" s="2"/>
    </row>
    <row r="817" spans="1:21" ht="15.75" customHeight="1" x14ac:dyDescent="0.25">
      <c r="A817" s="6" t="s">
        <v>4134</v>
      </c>
      <c r="B817" s="6" t="s">
        <v>4135</v>
      </c>
      <c r="C817" s="6" t="s">
        <v>38</v>
      </c>
      <c r="D817" s="7">
        <v>27</v>
      </c>
      <c r="E817" s="6" t="s">
        <v>4136</v>
      </c>
      <c r="F817" s="6" t="s">
        <v>153</v>
      </c>
      <c r="G817" s="6" t="s">
        <v>45</v>
      </c>
      <c r="H817" s="6" t="s">
        <v>40</v>
      </c>
      <c r="I817" s="6" t="s">
        <v>29</v>
      </c>
      <c r="J817" s="6" t="s">
        <v>30</v>
      </c>
      <c r="K817" s="7">
        <v>5</v>
      </c>
      <c r="L817" s="6" t="s">
        <v>4137</v>
      </c>
      <c r="M817" s="6" t="s">
        <v>2372</v>
      </c>
      <c r="N817" s="6" t="s">
        <v>8</v>
      </c>
      <c r="O817" s="6" t="s">
        <v>5</v>
      </c>
      <c r="P817" s="6" t="s">
        <v>702</v>
      </c>
      <c r="Q817" s="4">
        <v>888</v>
      </c>
      <c r="R817" s="21">
        <v>0.52500000000000002</v>
      </c>
      <c r="S817" s="23">
        <f>R817*D817</f>
        <v>14.175000000000001</v>
      </c>
      <c r="T817" s="2"/>
      <c r="U817" s="2"/>
    </row>
    <row r="818" spans="1:21" ht="15.75" customHeight="1" x14ac:dyDescent="0.25">
      <c r="A818" s="6" t="s">
        <v>642</v>
      </c>
      <c r="B818" s="6" t="s">
        <v>4205</v>
      </c>
      <c r="C818" s="6" t="s">
        <v>31</v>
      </c>
      <c r="D818" s="7">
        <v>27</v>
      </c>
      <c r="E818" s="6" t="s">
        <v>4206</v>
      </c>
      <c r="F818" s="6" t="s">
        <v>250</v>
      </c>
      <c r="G818" s="6" t="s">
        <v>4559</v>
      </c>
      <c r="H818" s="6" t="s">
        <v>40</v>
      </c>
      <c r="I818" s="6" t="s">
        <v>29</v>
      </c>
      <c r="J818" s="6" t="s">
        <v>37</v>
      </c>
      <c r="K818" s="7">
        <v>17</v>
      </c>
      <c r="L818" s="6" t="s">
        <v>4207</v>
      </c>
      <c r="M818" s="6" t="s">
        <v>696</v>
      </c>
      <c r="N818" s="6" t="s">
        <v>6</v>
      </c>
      <c r="O818" s="6" t="s">
        <v>5</v>
      </c>
      <c r="P818" s="6" t="s">
        <v>692</v>
      </c>
      <c r="Q818" s="4">
        <v>904</v>
      </c>
      <c r="R818" s="21">
        <v>0.5</v>
      </c>
      <c r="S818" s="23">
        <f>R818*D818</f>
        <v>13.5</v>
      </c>
      <c r="T818" s="2"/>
      <c r="U818" s="2"/>
    </row>
    <row r="819" spans="1:21" ht="15.75" customHeight="1" x14ac:dyDescent="0.25">
      <c r="A819" s="6" t="s">
        <v>779</v>
      </c>
      <c r="B819" s="6" t="s">
        <v>780</v>
      </c>
      <c r="C819" s="6" t="s">
        <v>31</v>
      </c>
      <c r="D819" s="7">
        <v>26</v>
      </c>
      <c r="E819" s="6" t="s">
        <v>781</v>
      </c>
      <c r="F819" s="6" t="s">
        <v>151</v>
      </c>
      <c r="G819" s="6" t="s">
        <v>4559</v>
      </c>
      <c r="H819" s="6" t="s">
        <v>28</v>
      </c>
      <c r="I819" s="6" t="s">
        <v>29</v>
      </c>
      <c r="J819" s="6" t="s">
        <v>37</v>
      </c>
      <c r="K819" s="7">
        <v>3</v>
      </c>
      <c r="L819" s="6" t="s">
        <v>782</v>
      </c>
      <c r="M819" s="6" t="s">
        <v>783</v>
      </c>
      <c r="N819" s="6" t="s">
        <v>6</v>
      </c>
      <c r="O819" s="6" t="s">
        <v>5</v>
      </c>
      <c r="P819" s="6" t="s">
        <v>784</v>
      </c>
      <c r="Q819" s="4">
        <v>23</v>
      </c>
      <c r="R819" s="21">
        <v>1.5</v>
      </c>
      <c r="S819" s="23">
        <f>R819*D819</f>
        <v>39</v>
      </c>
      <c r="T819" s="2"/>
      <c r="U819" s="2"/>
    </row>
    <row r="820" spans="1:21" ht="15.75" customHeight="1" x14ac:dyDescent="0.25">
      <c r="A820" s="6" t="s">
        <v>1106</v>
      </c>
      <c r="B820" s="6" t="s">
        <v>1107</v>
      </c>
      <c r="C820" s="6" t="s">
        <v>31</v>
      </c>
      <c r="D820" s="7">
        <v>26</v>
      </c>
      <c r="E820" s="6" t="s">
        <v>1108</v>
      </c>
      <c r="F820" s="6" t="s">
        <v>163</v>
      </c>
      <c r="G820" s="6" t="s">
        <v>48</v>
      </c>
      <c r="H820" s="6" t="s">
        <v>42</v>
      </c>
      <c r="I820" s="6" t="s">
        <v>29</v>
      </c>
      <c r="J820" s="6" t="s">
        <v>37</v>
      </c>
      <c r="K820" s="7">
        <v>11</v>
      </c>
      <c r="L820" s="6" t="s">
        <v>1109</v>
      </c>
      <c r="M820" s="6" t="s">
        <v>746</v>
      </c>
      <c r="N820" s="6" t="s">
        <v>8</v>
      </c>
      <c r="O820" s="6" t="s">
        <v>5</v>
      </c>
      <c r="P820" s="6" t="s">
        <v>689</v>
      </c>
      <c r="Q820" s="4">
        <v>99</v>
      </c>
      <c r="R820" s="21">
        <v>1.296875</v>
      </c>
      <c r="S820" s="23">
        <f>R820*D820</f>
        <v>33.71875</v>
      </c>
      <c r="T820" s="2"/>
      <c r="U820" s="2"/>
    </row>
    <row r="821" spans="1:21" ht="15.75" customHeight="1" x14ac:dyDescent="0.25">
      <c r="A821" s="6" t="s">
        <v>119</v>
      </c>
      <c r="B821" s="6" t="s">
        <v>1493</v>
      </c>
      <c r="C821" s="6" t="s">
        <v>38</v>
      </c>
      <c r="D821" s="7">
        <v>26</v>
      </c>
      <c r="E821" s="6" t="s">
        <v>1494</v>
      </c>
      <c r="F821" s="6" t="s">
        <v>39</v>
      </c>
      <c r="G821" s="6" t="s">
        <v>33</v>
      </c>
      <c r="H821" s="6" t="s">
        <v>42</v>
      </c>
      <c r="I821" s="6" t="s">
        <v>29</v>
      </c>
      <c r="J821" s="6" t="s">
        <v>37</v>
      </c>
      <c r="K821" s="7">
        <v>17</v>
      </c>
      <c r="L821" s="6" t="s">
        <v>1495</v>
      </c>
      <c r="M821" s="6" t="s">
        <v>1496</v>
      </c>
      <c r="N821" s="6" t="s">
        <v>8</v>
      </c>
      <c r="O821" s="6" t="s">
        <v>5</v>
      </c>
      <c r="P821" s="6" t="s">
        <v>689</v>
      </c>
      <c r="Q821" s="4">
        <v>181</v>
      </c>
      <c r="R821" s="21">
        <v>1.1581250000000001</v>
      </c>
      <c r="S821" s="23">
        <f>R821*D821</f>
        <v>30.111250000000002</v>
      </c>
      <c r="T821" s="2"/>
      <c r="U821" s="2"/>
    </row>
    <row r="822" spans="1:21" ht="15.75" customHeight="1" x14ac:dyDescent="0.25">
      <c r="A822" s="6" t="s">
        <v>560</v>
      </c>
      <c r="B822" s="6" t="s">
        <v>1526</v>
      </c>
      <c r="C822" s="6" t="s">
        <v>38</v>
      </c>
      <c r="D822" s="7">
        <v>26</v>
      </c>
      <c r="E822" s="6" t="s">
        <v>1527</v>
      </c>
      <c r="F822" s="6" t="s">
        <v>196</v>
      </c>
      <c r="G822" s="6" t="s">
        <v>27</v>
      </c>
      <c r="H822" s="6" t="s">
        <v>28</v>
      </c>
      <c r="I822" s="6" t="s">
        <v>29</v>
      </c>
      <c r="J822" s="6" t="s">
        <v>30</v>
      </c>
      <c r="K822" s="7">
        <v>11</v>
      </c>
      <c r="L822" s="6" t="s">
        <v>1528</v>
      </c>
      <c r="M822" s="6" t="s">
        <v>1529</v>
      </c>
      <c r="N822" s="6" t="s">
        <v>7</v>
      </c>
      <c r="O822" s="6" t="s">
        <v>5</v>
      </c>
      <c r="P822" s="6" t="s">
        <v>881</v>
      </c>
      <c r="Q822" s="4">
        <v>195</v>
      </c>
      <c r="R822" s="21">
        <v>1.1475</v>
      </c>
      <c r="S822" s="23">
        <f>R822*D822</f>
        <v>29.835000000000001</v>
      </c>
      <c r="T822" s="2"/>
      <c r="U822" s="2"/>
    </row>
    <row r="823" spans="1:21" ht="15.75" customHeight="1" x14ac:dyDescent="0.25">
      <c r="A823" s="6" t="s">
        <v>167</v>
      </c>
      <c r="B823" s="6" t="s">
        <v>555</v>
      </c>
      <c r="C823" s="6" t="s">
        <v>38</v>
      </c>
      <c r="D823" s="7">
        <v>26</v>
      </c>
      <c r="E823" s="6" t="s">
        <v>1875</v>
      </c>
      <c r="F823" s="6" t="s">
        <v>168</v>
      </c>
      <c r="G823" s="6" t="s">
        <v>65</v>
      </c>
      <c r="H823" s="6" t="s">
        <v>28</v>
      </c>
      <c r="I823" s="6" t="s">
        <v>29</v>
      </c>
      <c r="J823" s="6" t="s">
        <v>30</v>
      </c>
      <c r="K823" s="7">
        <v>10</v>
      </c>
      <c r="L823" s="6" t="s">
        <v>1876</v>
      </c>
      <c r="M823" s="6" t="s">
        <v>1600</v>
      </c>
      <c r="N823" s="6" t="s">
        <v>7</v>
      </c>
      <c r="O823" s="6" t="s">
        <v>5</v>
      </c>
      <c r="P823" s="6" t="s">
        <v>737</v>
      </c>
      <c r="Q823" s="4">
        <v>282</v>
      </c>
      <c r="R823" s="21">
        <v>1.0492187500000001</v>
      </c>
      <c r="S823" s="23">
        <f>R823*D823</f>
        <v>27.279687500000001</v>
      </c>
      <c r="T823" s="2"/>
      <c r="U823" s="2"/>
    </row>
    <row r="824" spans="1:21" ht="15.75" customHeight="1" x14ac:dyDescent="0.25">
      <c r="A824" s="6" t="s">
        <v>2808</v>
      </c>
      <c r="B824" s="6" t="s">
        <v>2809</v>
      </c>
      <c r="C824" s="6" t="s">
        <v>38</v>
      </c>
      <c r="D824" s="7">
        <v>26</v>
      </c>
      <c r="E824" s="6" t="s">
        <v>2810</v>
      </c>
      <c r="F824" s="9" t="s">
        <v>4559</v>
      </c>
      <c r="G824" s="6" t="s">
        <v>33</v>
      </c>
      <c r="H824" s="6" t="s">
        <v>28</v>
      </c>
      <c r="I824" s="6" t="s">
        <v>29</v>
      </c>
      <c r="J824" s="6" t="s">
        <v>30</v>
      </c>
      <c r="K824" s="7">
        <v>14</v>
      </c>
      <c r="L824" s="6" t="s">
        <v>2811</v>
      </c>
      <c r="M824" s="6" t="s">
        <v>1798</v>
      </c>
      <c r="N824" s="6" t="s">
        <v>7</v>
      </c>
      <c r="O824" s="6" t="s">
        <v>5</v>
      </c>
      <c r="P824" s="6" t="s">
        <v>881</v>
      </c>
      <c r="Q824" s="4">
        <v>526</v>
      </c>
      <c r="R824" s="21">
        <v>0.83299999999999996</v>
      </c>
      <c r="S824" s="23">
        <f>R824*D824</f>
        <v>21.657999999999998</v>
      </c>
      <c r="T824" s="2"/>
      <c r="U824" s="2"/>
    </row>
    <row r="825" spans="1:21" ht="15.75" customHeight="1" x14ac:dyDescent="0.25">
      <c r="A825" s="6" t="s">
        <v>3024</v>
      </c>
      <c r="B825" s="6" t="s">
        <v>2124</v>
      </c>
      <c r="C825" s="6" t="s">
        <v>38</v>
      </c>
      <c r="D825" s="7">
        <v>26</v>
      </c>
      <c r="E825" s="6" t="s">
        <v>3025</v>
      </c>
      <c r="F825" s="6" t="s">
        <v>215</v>
      </c>
      <c r="G825" s="6" t="s">
        <v>27</v>
      </c>
      <c r="H825" s="6" t="s">
        <v>28</v>
      </c>
      <c r="I825" s="6" t="s">
        <v>29</v>
      </c>
      <c r="J825" s="6" t="s">
        <v>37</v>
      </c>
      <c r="K825" s="7">
        <v>10</v>
      </c>
      <c r="L825" s="6" t="s">
        <v>3026</v>
      </c>
      <c r="M825" s="6" t="s">
        <v>3027</v>
      </c>
      <c r="N825" s="6" t="s">
        <v>7</v>
      </c>
      <c r="O825" s="6" t="s">
        <v>5</v>
      </c>
      <c r="P825" s="6" t="s">
        <v>697</v>
      </c>
      <c r="Q825" s="4">
        <v>583</v>
      </c>
      <c r="R825" s="21">
        <v>0.78749999999999998</v>
      </c>
      <c r="S825" s="23">
        <f>R825*D825</f>
        <v>20.474999999999998</v>
      </c>
      <c r="T825" s="2"/>
      <c r="U825" s="2"/>
    </row>
    <row r="826" spans="1:21" ht="15.75" customHeight="1" x14ac:dyDescent="0.25">
      <c r="A826" s="6" t="s">
        <v>3516</v>
      </c>
      <c r="B826" s="6" t="s">
        <v>3517</v>
      </c>
      <c r="C826" s="6" t="s">
        <v>38</v>
      </c>
      <c r="D826" s="7">
        <v>26</v>
      </c>
      <c r="E826" s="6" t="s">
        <v>3518</v>
      </c>
      <c r="F826" s="6" t="s">
        <v>159</v>
      </c>
      <c r="G826" s="6" t="s">
        <v>27</v>
      </c>
      <c r="H826" s="6" t="s">
        <v>28</v>
      </c>
      <c r="I826" s="6" t="s">
        <v>29</v>
      </c>
      <c r="J826" s="6" t="s">
        <v>30</v>
      </c>
      <c r="K826" s="7">
        <v>9</v>
      </c>
      <c r="L826" s="6" t="s">
        <v>3519</v>
      </c>
      <c r="M826" s="6" t="s">
        <v>3520</v>
      </c>
      <c r="N826" s="6" t="s">
        <v>6</v>
      </c>
      <c r="O826" s="6" t="s">
        <v>5</v>
      </c>
      <c r="P826" s="6" t="s">
        <v>689</v>
      </c>
      <c r="Q826" s="4">
        <v>715</v>
      </c>
      <c r="R826" s="21">
        <v>0.67734375000000002</v>
      </c>
      <c r="S826" s="23">
        <f>R826*D826</f>
        <v>17.610937500000002</v>
      </c>
      <c r="T826" s="2"/>
      <c r="U826" s="2"/>
    </row>
    <row r="827" spans="1:21" ht="15.75" customHeight="1" x14ac:dyDescent="0.25">
      <c r="A827" s="6" t="s">
        <v>2694</v>
      </c>
      <c r="B827" s="6" t="s">
        <v>4363</v>
      </c>
      <c r="C827" s="6" t="s">
        <v>38</v>
      </c>
      <c r="D827" s="7">
        <v>26</v>
      </c>
      <c r="E827" s="6" t="s">
        <v>4364</v>
      </c>
      <c r="F827" s="6" t="s">
        <v>149</v>
      </c>
      <c r="G827" s="6" t="s">
        <v>4559</v>
      </c>
      <c r="H827" s="6" t="s">
        <v>28</v>
      </c>
      <c r="I827" s="6" t="s">
        <v>29</v>
      </c>
      <c r="J827" s="6" t="s">
        <v>37</v>
      </c>
      <c r="K827" s="7">
        <v>3</v>
      </c>
      <c r="L827" s="6" t="s">
        <v>4365</v>
      </c>
      <c r="M827" s="6" t="s">
        <v>1151</v>
      </c>
      <c r="N827" s="6" t="s">
        <v>7</v>
      </c>
      <c r="O827" s="6" t="s">
        <v>5</v>
      </c>
      <c r="P827" s="6" t="s">
        <v>708</v>
      </c>
      <c r="Q827" s="4">
        <v>951</v>
      </c>
      <c r="R827" s="21">
        <v>0.45050000000000001</v>
      </c>
      <c r="S827" s="23">
        <f>R827*D827</f>
        <v>11.713000000000001</v>
      </c>
      <c r="T827" s="2"/>
      <c r="U827" s="2"/>
    </row>
    <row r="828" spans="1:21" ht="15.75" customHeight="1" x14ac:dyDescent="0.25">
      <c r="A828" s="6" t="s">
        <v>1090</v>
      </c>
      <c r="B828" s="6" t="s">
        <v>1091</v>
      </c>
      <c r="C828" s="6" t="s">
        <v>31</v>
      </c>
      <c r="D828" s="7">
        <v>25</v>
      </c>
      <c r="E828" s="8">
        <v>28838</v>
      </c>
      <c r="F828" s="9" t="s">
        <v>4559</v>
      </c>
      <c r="G828" s="6" t="s">
        <v>4559</v>
      </c>
      <c r="H828" s="6" t="s">
        <v>28</v>
      </c>
      <c r="I828" s="6" t="s">
        <v>29</v>
      </c>
      <c r="J828" s="6" t="s">
        <v>37</v>
      </c>
      <c r="K828" s="7">
        <v>12</v>
      </c>
      <c r="L828" s="6" t="s">
        <v>1092</v>
      </c>
      <c r="M828" s="6" t="s">
        <v>1093</v>
      </c>
      <c r="N828" s="6" t="s">
        <v>6</v>
      </c>
      <c r="O828" s="6" t="s">
        <v>5</v>
      </c>
      <c r="P828" s="6" t="s">
        <v>692</v>
      </c>
      <c r="Q828" s="4">
        <v>89</v>
      </c>
      <c r="R828" s="21">
        <v>1.3125</v>
      </c>
      <c r="S828" s="23">
        <f>R828*D828</f>
        <v>32.8125</v>
      </c>
      <c r="T828" s="2"/>
      <c r="U828" s="2"/>
    </row>
    <row r="829" spans="1:21" ht="15.75" customHeight="1" x14ac:dyDescent="0.25">
      <c r="A829" s="6" t="s">
        <v>1685</v>
      </c>
      <c r="B829" s="6" t="s">
        <v>1686</v>
      </c>
      <c r="C829" s="6" t="s">
        <v>38</v>
      </c>
      <c r="D829" s="7">
        <v>25</v>
      </c>
      <c r="E829" s="6" t="s">
        <v>1687</v>
      </c>
      <c r="F829" s="6" t="s">
        <v>259</v>
      </c>
      <c r="G829" s="6" t="s">
        <v>4559</v>
      </c>
      <c r="H829" s="6" t="s">
        <v>28</v>
      </c>
      <c r="I829" s="6" t="s">
        <v>29</v>
      </c>
      <c r="J829" s="6" t="s">
        <v>30</v>
      </c>
      <c r="K829" s="7">
        <v>13</v>
      </c>
      <c r="L829" s="6" t="s">
        <v>1688</v>
      </c>
      <c r="M829" s="6" t="s">
        <v>1689</v>
      </c>
      <c r="N829" s="6" t="s">
        <v>7</v>
      </c>
      <c r="O829" s="6" t="s">
        <v>5</v>
      </c>
      <c r="P829" s="6" t="s">
        <v>737</v>
      </c>
      <c r="Q829" s="4">
        <v>233</v>
      </c>
      <c r="R829" s="21">
        <v>1.1000000000000001</v>
      </c>
      <c r="S829" s="23">
        <f>R829*D829</f>
        <v>27.500000000000004</v>
      </c>
      <c r="T829" s="2"/>
      <c r="U829" s="2"/>
    </row>
    <row r="830" spans="1:21" ht="15.75" customHeight="1" x14ac:dyDescent="0.25">
      <c r="A830" s="6" t="s">
        <v>284</v>
      </c>
      <c r="B830" s="6" t="s">
        <v>2294</v>
      </c>
      <c r="C830" s="6" t="s">
        <v>38</v>
      </c>
      <c r="D830" s="7">
        <v>25</v>
      </c>
      <c r="E830" s="8">
        <v>28912</v>
      </c>
      <c r="F830" s="6" t="s">
        <v>90</v>
      </c>
      <c r="G830" s="6" t="s">
        <v>4559</v>
      </c>
      <c r="H830" s="6" t="s">
        <v>42</v>
      </c>
      <c r="I830" s="6" t="s">
        <v>29</v>
      </c>
      <c r="J830" s="6" t="s">
        <v>37</v>
      </c>
      <c r="K830" s="7">
        <v>21</v>
      </c>
      <c r="L830" s="6" t="s">
        <v>2295</v>
      </c>
      <c r="M830" s="6" t="s">
        <v>1328</v>
      </c>
      <c r="N830" s="6" t="s">
        <v>7</v>
      </c>
      <c r="O830" s="6" t="s">
        <v>5</v>
      </c>
      <c r="P830" s="6" t="s">
        <v>681</v>
      </c>
      <c r="Q830" s="4">
        <v>386</v>
      </c>
      <c r="R830" s="21">
        <v>0.94562500000000005</v>
      </c>
      <c r="S830" s="23">
        <f>R830*D830</f>
        <v>23.640625</v>
      </c>
      <c r="T830" s="2"/>
      <c r="U830" s="2"/>
    </row>
    <row r="831" spans="1:21" ht="15.75" customHeight="1" x14ac:dyDescent="0.25">
      <c r="A831" s="6" t="s">
        <v>532</v>
      </c>
      <c r="B831" s="6" t="s">
        <v>2580</v>
      </c>
      <c r="C831" s="6" t="s">
        <v>38</v>
      </c>
      <c r="D831" s="7">
        <v>25</v>
      </c>
      <c r="E831" s="6" t="s">
        <v>2581</v>
      </c>
      <c r="F831" s="6" t="s">
        <v>151</v>
      </c>
      <c r="G831" s="6" t="s">
        <v>41</v>
      </c>
      <c r="H831" s="6" t="s">
        <v>28</v>
      </c>
      <c r="I831" s="6" t="s">
        <v>29</v>
      </c>
      <c r="J831" s="6" t="s">
        <v>37</v>
      </c>
      <c r="K831" s="7">
        <v>16</v>
      </c>
      <c r="L831" s="6" t="s">
        <v>2582</v>
      </c>
      <c r="M831" s="6" t="s">
        <v>2441</v>
      </c>
      <c r="N831" s="6" t="s">
        <v>8</v>
      </c>
      <c r="O831" s="6" t="s">
        <v>5</v>
      </c>
      <c r="P831" s="6" t="s">
        <v>687</v>
      </c>
      <c r="Q831" s="4">
        <v>464</v>
      </c>
      <c r="R831" s="21">
        <v>0.89062499999999989</v>
      </c>
      <c r="S831" s="23">
        <f>R831*D831</f>
        <v>22.265624999999996</v>
      </c>
      <c r="T831" s="2"/>
      <c r="U831" s="2"/>
    </row>
    <row r="832" spans="1:21" ht="15.75" customHeight="1" x14ac:dyDescent="0.25">
      <c r="A832" s="6" t="s">
        <v>214</v>
      </c>
      <c r="B832" s="6" t="s">
        <v>2624</v>
      </c>
      <c r="C832" s="6" t="s">
        <v>38</v>
      </c>
      <c r="D832" s="7">
        <v>25</v>
      </c>
      <c r="E832" s="6" t="s">
        <v>2625</v>
      </c>
      <c r="F832" s="6" t="s">
        <v>136</v>
      </c>
      <c r="G832" s="6" t="s">
        <v>77</v>
      </c>
      <c r="H832" s="6" t="s">
        <v>28</v>
      </c>
      <c r="I832" s="6" t="s">
        <v>29</v>
      </c>
      <c r="J832" s="6" t="s">
        <v>37</v>
      </c>
      <c r="K832" s="7">
        <v>16</v>
      </c>
      <c r="L832" s="6" t="s">
        <v>2626</v>
      </c>
      <c r="M832" s="6" t="s">
        <v>861</v>
      </c>
      <c r="N832" s="6" t="s">
        <v>7</v>
      </c>
      <c r="O832" s="6" t="s">
        <v>5</v>
      </c>
      <c r="P832" s="6" t="s">
        <v>689</v>
      </c>
      <c r="Q832" s="4">
        <v>475</v>
      </c>
      <c r="R832" s="21">
        <v>0.88187499999999985</v>
      </c>
      <c r="S832" s="23">
        <f>R832*D832</f>
        <v>22.046874999999996</v>
      </c>
      <c r="T832" s="2"/>
      <c r="U832" s="2"/>
    </row>
    <row r="833" spans="1:21" ht="15.75" customHeight="1" x14ac:dyDescent="0.25">
      <c r="A833" s="6" t="s">
        <v>2638</v>
      </c>
      <c r="B833" s="6" t="s">
        <v>2639</v>
      </c>
      <c r="C833" s="6" t="s">
        <v>31</v>
      </c>
      <c r="D833" s="7">
        <v>25</v>
      </c>
      <c r="E833" s="6" t="s">
        <v>2619</v>
      </c>
      <c r="F833" s="6" t="s">
        <v>53</v>
      </c>
      <c r="G833" s="6" t="s">
        <v>27</v>
      </c>
      <c r="H833" s="6" t="s">
        <v>28</v>
      </c>
      <c r="I833" s="6" t="s">
        <v>29</v>
      </c>
      <c r="J833" s="6" t="s">
        <v>30</v>
      </c>
      <c r="K833" s="7">
        <v>10</v>
      </c>
      <c r="L833" s="6" t="s">
        <v>2640</v>
      </c>
      <c r="M833" s="6" t="s">
        <v>760</v>
      </c>
      <c r="N833" s="6" t="s">
        <v>7</v>
      </c>
      <c r="O833" s="6" t="s">
        <v>5</v>
      </c>
      <c r="P833" s="6" t="s">
        <v>708</v>
      </c>
      <c r="Q833" s="4">
        <v>478</v>
      </c>
      <c r="R833" s="21">
        <v>0.88</v>
      </c>
      <c r="S833" s="23">
        <f>R833*D833</f>
        <v>22</v>
      </c>
      <c r="T833" s="2"/>
      <c r="U833" s="2"/>
    </row>
    <row r="834" spans="1:21" ht="15.75" customHeight="1" x14ac:dyDescent="0.25">
      <c r="A834" s="6" t="s">
        <v>3117</v>
      </c>
      <c r="B834" s="6" t="s">
        <v>380</v>
      </c>
      <c r="C834" s="6" t="s">
        <v>38</v>
      </c>
      <c r="D834" s="7">
        <v>25</v>
      </c>
      <c r="E834" s="8">
        <v>28379</v>
      </c>
      <c r="F834" s="6" t="s">
        <v>141</v>
      </c>
      <c r="G834" s="6" t="s">
        <v>33</v>
      </c>
      <c r="H834" s="6" t="s">
        <v>40</v>
      </c>
      <c r="I834" s="6" t="s">
        <v>29</v>
      </c>
      <c r="J834" s="6" t="s">
        <v>30</v>
      </c>
      <c r="K834" s="7">
        <v>18</v>
      </c>
      <c r="L834" s="6" t="s">
        <v>3299</v>
      </c>
      <c r="M834" s="6" t="s">
        <v>3300</v>
      </c>
      <c r="N834" s="6" t="s">
        <v>7</v>
      </c>
      <c r="O834" s="6" t="s">
        <v>5</v>
      </c>
      <c r="P834" s="6" t="s">
        <v>692</v>
      </c>
      <c r="Q834" s="4">
        <v>658</v>
      </c>
      <c r="R834" s="21">
        <v>0.71249999999999991</v>
      </c>
      <c r="S834" s="23">
        <f>R834*D834</f>
        <v>17.812499999999996</v>
      </c>
      <c r="T834" s="2"/>
      <c r="U834" s="2"/>
    </row>
    <row r="835" spans="1:21" ht="15.75" customHeight="1" x14ac:dyDescent="0.25">
      <c r="A835" s="6" t="s">
        <v>3385</v>
      </c>
      <c r="B835" s="6" t="s">
        <v>3386</v>
      </c>
      <c r="C835" s="6" t="s">
        <v>38</v>
      </c>
      <c r="D835" s="7">
        <v>25</v>
      </c>
      <c r="E835" s="6" t="s">
        <v>3387</v>
      </c>
      <c r="F835" s="6" t="s">
        <v>328</v>
      </c>
      <c r="G835" s="6" t="s">
        <v>48</v>
      </c>
      <c r="H835" s="6" t="s">
        <v>28</v>
      </c>
      <c r="I835" s="6" t="s">
        <v>29</v>
      </c>
      <c r="J835" s="6" t="s">
        <v>30</v>
      </c>
      <c r="K835" s="7">
        <v>12</v>
      </c>
      <c r="L835" s="6" t="s">
        <v>3388</v>
      </c>
      <c r="M835" s="6" t="s">
        <v>3389</v>
      </c>
      <c r="N835" s="6" t="s">
        <v>6</v>
      </c>
      <c r="O835" s="6" t="s">
        <v>5</v>
      </c>
      <c r="P835" s="6" t="s">
        <v>708</v>
      </c>
      <c r="Q835" s="4">
        <v>682</v>
      </c>
      <c r="R835" s="21">
        <v>0.70000000000000007</v>
      </c>
      <c r="S835" s="23">
        <f>R835*D835</f>
        <v>17.5</v>
      </c>
      <c r="T835" s="2"/>
      <c r="U835" s="2"/>
    </row>
    <row r="836" spans="1:21" ht="15.75" customHeight="1" x14ac:dyDescent="0.25">
      <c r="A836" s="6" t="s">
        <v>653</v>
      </c>
      <c r="B836" s="6" t="s">
        <v>3626</v>
      </c>
      <c r="C836" s="6" t="s">
        <v>38</v>
      </c>
      <c r="D836" s="7">
        <v>25</v>
      </c>
      <c r="E836" s="6" t="s">
        <v>3627</v>
      </c>
      <c r="F836" s="6" t="s">
        <v>155</v>
      </c>
      <c r="G836" s="6" t="s">
        <v>77</v>
      </c>
      <c r="H836" s="6" t="s">
        <v>28</v>
      </c>
      <c r="I836" s="6" t="s">
        <v>29</v>
      </c>
      <c r="J836" s="6" t="s">
        <v>30</v>
      </c>
      <c r="K836" s="7">
        <v>5</v>
      </c>
      <c r="L836" s="6" t="s">
        <v>3628</v>
      </c>
      <c r="M836" s="6" t="s">
        <v>1651</v>
      </c>
      <c r="N836" s="6" t="s">
        <v>6</v>
      </c>
      <c r="O836" s="6" t="s">
        <v>5</v>
      </c>
      <c r="P836" s="6" t="s">
        <v>708</v>
      </c>
      <c r="Q836" s="4">
        <v>748</v>
      </c>
      <c r="R836" s="21">
        <v>0.65078124999999998</v>
      </c>
      <c r="S836" s="23">
        <f>R836*D836</f>
        <v>16.26953125</v>
      </c>
      <c r="T836" s="2"/>
      <c r="U836" s="2"/>
    </row>
    <row r="837" spans="1:21" ht="15.75" customHeight="1" x14ac:dyDescent="0.25">
      <c r="A837" s="6" t="s">
        <v>601</v>
      </c>
      <c r="B837" s="6" t="s">
        <v>3822</v>
      </c>
      <c r="C837" s="6" t="s">
        <v>38</v>
      </c>
      <c r="D837" s="7">
        <v>25</v>
      </c>
      <c r="E837" s="6" t="s">
        <v>3823</v>
      </c>
      <c r="F837" s="6" t="s">
        <v>50</v>
      </c>
      <c r="G837" s="6" t="s">
        <v>27</v>
      </c>
      <c r="H837" s="6" t="s">
        <v>28</v>
      </c>
      <c r="I837" s="6" t="s">
        <v>29</v>
      </c>
      <c r="J837" s="6" t="s">
        <v>30</v>
      </c>
      <c r="K837" s="7">
        <v>14</v>
      </c>
      <c r="L837" s="6" t="s">
        <v>3824</v>
      </c>
      <c r="M837" s="6" t="s">
        <v>3825</v>
      </c>
      <c r="N837" s="6" t="s">
        <v>8</v>
      </c>
      <c r="O837" s="6" t="s">
        <v>5</v>
      </c>
      <c r="P837" s="6" t="s">
        <v>687</v>
      </c>
      <c r="Q837" s="4">
        <v>801</v>
      </c>
      <c r="R837" s="21">
        <v>0.59765625</v>
      </c>
      <c r="S837" s="23">
        <f>R837*D837</f>
        <v>14.94140625</v>
      </c>
      <c r="T837" s="2"/>
      <c r="U837" s="2"/>
    </row>
    <row r="838" spans="1:21" ht="15.75" customHeight="1" x14ac:dyDescent="0.25">
      <c r="A838" s="6" t="s">
        <v>3974</v>
      </c>
      <c r="B838" s="6" t="s">
        <v>3975</v>
      </c>
      <c r="C838" s="6" t="s">
        <v>38</v>
      </c>
      <c r="D838" s="7">
        <v>25</v>
      </c>
      <c r="E838" s="6" t="s">
        <v>3976</v>
      </c>
      <c r="F838" s="6" t="s">
        <v>138</v>
      </c>
      <c r="G838" s="6" t="s">
        <v>33</v>
      </c>
      <c r="H838" s="6" t="s">
        <v>28</v>
      </c>
      <c r="I838" s="6" t="s">
        <v>29</v>
      </c>
      <c r="J838" s="6" t="s">
        <v>37</v>
      </c>
      <c r="K838" s="7">
        <v>12</v>
      </c>
      <c r="L838" s="6" t="s">
        <v>3977</v>
      </c>
      <c r="M838" s="6" t="s">
        <v>2262</v>
      </c>
      <c r="N838" s="6" t="s">
        <v>8</v>
      </c>
      <c r="O838" s="6" t="s">
        <v>5</v>
      </c>
      <c r="P838" s="6" t="s">
        <v>702</v>
      </c>
      <c r="Q838" s="4">
        <v>843</v>
      </c>
      <c r="R838" s="21">
        <v>0.56950000000000001</v>
      </c>
      <c r="S838" s="23">
        <f>R838*D838</f>
        <v>14.237500000000001</v>
      </c>
      <c r="T838" s="2"/>
      <c r="U838" s="2"/>
    </row>
    <row r="839" spans="1:21" ht="15.75" customHeight="1" x14ac:dyDescent="0.25">
      <c r="A839" s="6" t="s">
        <v>4412</v>
      </c>
      <c r="B839" s="6" t="s">
        <v>4413</v>
      </c>
      <c r="C839" s="6" t="s">
        <v>38</v>
      </c>
      <c r="D839" s="7">
        <v>25</v>
      </c>
      <c r="E839" s="6" t="s">
        <v>4414</v>
      </c>
      <c r="F839" s="6" t="s">
        <v>541</v>
      </c>
      <c r="G839" s="6" t="s">
        <v>48</v>
      </c>
      <c r="H839" s="6" t="s">
        <v>28</v>
      </c>
      <c r="I839" s="6" t="s">
        <v>29</v>
      </c>
      <c r="J839" s="6" t="s">
        <v>30</v>
      </c>
      <c r="K839" s="7">
        <v>13</v>
      </c>
      <c r="L839" s="6" t="s">
        <v>4415</v>
      </c>
      <c r="M839" s="6" t="s">
        <v>4416</v>
      </c>
      <c r="N839" s="6" t="s">
        <v>6</v>
      </c>
      <c r="O839" s="6" t="s">
        <v>5</v>
      </c>
      <c r="P839" s="6" t="s">
        <v>681</v>
      </c>
      <c r="Q839" s="4">
        <v>963</v>
      </c>
      <c r="R839" s="21">
        <v>0.44</v>
      </c>
      <c r="S839" s="23">
        <f>R839*D839</f>
        <v>11</v>
      </c>
      <c r="T839" s="2"/>
      <c r="U839" s="2"/>
    </row>
    <row r="840" spans="1:21" ht="15.75" customHeight="1" x14ac:dyDescent="0.25">
      <c r="A840" s="6" t="s">
        <v>857</v>
      </c>
      <c r="B840" s="6" t="s">
        <v>858</v>
      </c>
      <c r="C840" s="6" t="s">
        <v>38</v>
      </c>
      <c r="D840" s="7">
        <v>24</v>
      </c>
      <c r="E840" s="6" t="s">
        <v>859</v>
      </c>
      <c r="F840" s="6" t="s">
        <v>168</v>
      </c>
      <c r="G840" s="6" t="s">
        <v>33</v>
      </c>
      <c r="H840" s="6" t="s">
        <v>28</v>
      </c>
      <c r="I840" s="6" t="s">
        <v>29</v>
      </c>
      <c r="J840" s="6" t="s">
        <v>37</v>
      </c>
      <c r="K840" s="7">
        <v>3</v>
      </c>
      <c r="L840" s="6" t="s">
        <v>860</v>
      </c>
      <c r="M840" s="6" t="s">
        <v>861</v>
      </c>
      <c r="N840" s="6" t="s">
        <v>7</v>
      </c>
      <c r="O840" s="6" t="s">
        <v>5</v>
      </c>
      <c r="P840" s="6" t="s">
        <v>689</v>
      </c>
      <c r="Q840" s="4">
        <v>42</v>
      </c>
      <c r="R840" s="21">
        <v>1.421875</v>
      </c>
      <c r="S840" s="23">
        <f>R840*D840</f>
        <v>34.125</v>
      </c>
      <c r="T840" s="2"/>
      <c r="U840" s="2"/>
    </row>
    <row r="841" spans="1:21" ht="15.75" customHeight="1" x14ac:dyDescent="0.25">
      <c r="A841" s="6" t="s">
        <v>1068</v>
      </c>
      <c r="B841" s="6" t="s">
        <v>1069</v>
      </c>
      <c r="C841" s="6" t="s">
        <v>31</v>
      </c>
      <c r="D841" s="7">
        <v>24</v>
      </c>
      <c r="E841" s="6" t="s">
        <v>1070</v>
      </c>
      <c r="F841" s="6" t="s">
        <v>163</v>
      </c>
      <c r="G841" s="6" t="s">
        <v>27</v>
      </c>
      <c r="H841" s="6" t="s">
        <v>40</v>
      </c>
      <c r="I841" s="6" t="s">
        <v>29</v>
      </c>
      <c r="J841" s="6" t="s">
        <v>37</v>
      </c>
      <c r="K841" s="7">
        <v>16</v>
      </c>
      <c r="L841" s="6" t="s">
        <v>1071</v>
      </c>
      <c r="M841" s="6" t="s">
        <v>1072</v>
      </c>
      <c r="N841" s="6" t="s">
        <v>6</v>
      </c>
      <c r="O841" s="6" t="s">
        <v>5</v>
      </c>
      <c r="P841" s="6" t="s">
        <v>766</v>
      </c>
      <c r="Q841" s="4">
        <v>89</v>
      </c>
      <c r="R841" s="21">
        <v>1.3125</v>
      </c>
      <c r="S841" s="23">
        <f>R841*D841</f>
        <v>31.5</v>
      </c>
      <c r="T841" s="2"/>
      <c r="U841" s="2"/>
    </row>
    <row r="842" spans="1:21" ht="15.75" customHeight="1" x14ac:dyDescent="0.25">
      <c r="A842" s="6" t="s">
        <v>867</v>
      </c>
      <c r="B842" s="6" t="s">
        <v>2359</v>
      </c>
      <c r="C842" s="6" t="s">
        <v>38</v>
      </c>
      <c r="D842" s="7">
        <v>24</v>
      </c>
      <c r="E842" s="6" t="s">
        <v>2360</v>
      </c>
      <c r="F842" s="6" t="s">
        <v>187</v>
      </c>
      <c r="G842" s="6" t="s">
        <v>27</v>
      </c>
      <c r="H842" s="6" t="s">
        <v>42</v>
      </c>
      <c r="I842" s="6" t="s">
        <v>29</v>
      </c>
      <c r="J842" s="6" t="s">
        <v>37</v>
      </c>
      <c r="K842" s="7">
        <v>12</v>
      </c>
      <c r="L842" s="6" t="s">
        <v>2361</v>
      </c>
      <c r="M842" s="6" t="s">
        <v>2362</v>
      </c>
      <c r="N842" s="6" t="s">
        <v>7</v>
      </c>
      <c r="O842" s="6" t="s">
        <v>5</v>
      </c>
      <c r="P842" s="6" t="s">
        <v>708</v>
      </c>
      <c r="Q842" s="4">
        <v>408</v>
      </c>
      <c r="R842" s="21">
        <v>0.9296875</v>
      </c>
      <c r="S842" s="23">
        <f>R842*D842</f>
        <v>22.3125</v>
      </c>
      <c r="T842" s="2"/>
      <c r="U842" s="2"/>
    </row>
    <row r="843" spans="1:21" ht="15.75" customHeight="1" x14ac:dyDescent="0.25">
      <c r="A843" s="6" t="s">
        <v>2572</v>
      </c>
      <c r="B843" s="6" t="s">
        <v>2573</v>
      </c>
      <c r="C843" s="6" t="s">
        <v>38</v>
      </c>
      <c r="D843" s="7">
        <v>24</v>
      </c>
      <c r="E843" s="6" t="s">
        <v>2574</v>
      </c>
      <c r="F843" s="6" t="s">
        <v>90</v>
      </c>
      <c r="G843" s="6" t="s">
        <v>41</v>
      </c>
      <c r="H843" s="6" t="s">
        <v>28</v>
      </c>
      <c r="I843" s="6" t="s">
        <v>29</v>
      </c>
      <c r="J843" s="6" t="s">
        <v>37</v>
      </c>
      <c r="K843" s="7">
        <v>8</v>
      </c>
      <c r="L843" s="6" t="s">
        <v>2575</v>
      </c>
      <c r="M843" s="6" t="s">
        <v>2576</v>
      </c>
      <c r="N843" s="6" t="s">
        <v>7</v>
      </c>
      <c r="O843" s="6" t="s">
        <v>5</v>
      </c>
      <c r="P843" s="6" t="s">
        <v>784</v>
      </c>
      <c r="Q843" s="4">
        <v>455</v>
      </c>
      <c r="R843" s="21">
        <v>0.89249999999999996</v>
      </c>
      <c r="S843" s="23">
        <f>R843*D843</f>
        <v>21.419999999999998</v>
      </c>
      <c r="T843" s="2"/>
      <c r="U843" s="2"/>
    </row>
    <row r="844" spans="1:21" ht="15.75" customHeight="1" x14ac:dyDescent="0.25">
      <c r="A844" s="6" t="s">
        <v>337</v>
      </c>
      <c r="B844" s="6" t="s">
        <v>3257</v>
      </c>
      <c r="C844" s="6" t="s">
        <v>31</v>
      </c>
      <c r="D844" s="7">
        <v>24</v>
      </c>
      <c r="E844" s="6" t="s">
        <v>3258</v>
      </c>
      <c r="F844" s="6" t="s">
        <v>201</v>
      </c>
      <c r="G844" s="6" t="s">
        <v>33</v>
      </c>
      <c r="H844" s="6" t="s">
        <v>28</v>
      </c>
      <c r="I844" s="6" t="s">
        <v>29</v>
      </c>
      <c r="J844" s="6" t="s">
        <v>37</v>
      </c>
      <c r="K844" s="7">
        <v>17</v>
      </c>
      <c r="L844" s="6" t="s">
        <v>3259</v>
      </c>
      <c r="M844" s="6" t="s">
        <v>2018</v>
      </c>
      <c r="N844" s="6" t="s">
        <v>8</v>
      </c>
      <c r="O844" s="6" t="s">
        <v>5</v>
      </c>
      <c r="P844" s="6" t="s">
        <v>702</v>
      </c>
      <c r="Q844" s="4">
        <v>648</v>
      </c>
      <c r="R844" s="21">
        <v>0.72499999999999998</v>
      </c>
      <c r="S844" s="23">
        <f>R844*D844</f>
        <v>17.399999999999999</v>
      </c>
      <c r="T844" s="2"/>
      <c r="U844" s="2"/>
    </row>
    <row r="845" spans="1:21" ht="15.75" customHeight="1" x14ac:dyDescent="0.25">
      <c r="A845" s="6" t="s">
        <v>365</v>
      </c>
      <c r="B845" s="6" t="s">
        <v>3928</v>
      </c>
      <c r="C845" s="6" t="s">
        <v>38</v>
      </c>
      <c r="D845" s="7">
        <v>24</v>
      </c>
      <c r="E845" s="6" t="s">
        <v>3929</v>
      </c>
      <c r="F845" s="6" t="s">
        <v>83</v>
      </c>
      <c r="G845" s="6" t="s">
        <v>27</v>
      </c>
      <c r="H845" s="6" t="s">
        <v>40</v>
      </c>
      <c r="I845" s="6" t="s">
        <v>29</v>
      </c>
      <c r="J845" s="6" t="s">
        <v>37</v>
      </c>
      <c r="K845" s="7">
        <v>12</v>
      </c>
      <c r="L845" s="6" t="s">
        <v>3930</v>
      </c>
      <c r="M845" s="6" t="s">
        <v>2478</v>
      </c>
      <c r="N845" s="6" t="s">
        <v>7</v>
      </c>
      <c r="O845" s="6" t="s">
        <v>5</v>
      </c>
      <c r="P845" s="6" t="s">
        <v>784</v>
      </c>
      <c r="Q845" s="4">
        <v>830</v>
      </c>
      <c r="R845" s="21">
        <v>0.57800000000000007</v>
      </c>
      <c r="S845" s="23">
        <f>R845*D845</f>
        <v>13.872000000000002</v>
      </c>
      <c r="T845" s="2"/>
      <c r="U845" s="2"/>
    </row>
    <row r="846" spans="1:21" ht="15.75" customHeight="1" x14ac:dyDescent="0.25">
      <c r="A846" s="6" t="s">
        <v>4021</v>
      </c>
      <c r="B846" s="6" t="s">
        <v>4022</v>
      </c>
      <c r="C846" s="6" t="s">
        <v>31</v>
      </c>
      <c r="D846" s="7">
        <v>24</v>
      </c>
      <c r="E846" s="8">
        <v>28851</v>
      </c>
      <c r="F846" s="6" t="s">
        <v>51</v>
      </c>
      <c r="G846" s="6" t="s">
        <v>27</v>
      </c>
      <c r="H846" s="6" t="s">
        <v>40</v>
      </c>
      <c r="I846" s="6" t="s">
        <v>29</v>
      </c>
      <c r="J846" s="6" t="s">
        <v>30</v>
      </c>
      <c r="K846" s="7">
        <v>18</v>
      </c>
      <c r="L846" s="6" t="s">
        <v>4023</v>
      </c>
      <c r="M846" s="6" t="s">
        <v>1923</v>
      </c>
      <c r="N846" s="6" t="s">
        <v>7</v>
      </c>
      <c r="O846" s="6" t="s">
        <v>5</v>
      </c>
      <c r="P846" s="6" t="s">
        <v>708</v>
      </c>
      <c r="Q846" s="4">
        <v>856</v>
      </c>
      <c r="R846" s="21">
        <v>0.56000000000000005</v>
      </c>
      <c r="S846" s="23">
        <f>R846*D846</f>
        <v>13.440000000000001</v>
      </c>
      <c r="T846" s="2"/>
      <c r="U846" s="2"/>
    </row>
    <row r="847" spans="1:21" ht="15.75" customHeight="1" x14ac:dyDescent="0.25">
      <c r="A847" s="6" t="s">
        <v>4119</v>
      </c>
      <c r="B847" s="6" t="s">
        <v>4120</v>
      </c>
      <c r="C847" s="6" t="s">
        <v>4548</v>
      </c>
      <c r="D847" s="7">
        <v>24</v>
      </c>
      <c r="E847" s="11"/>
      <c r="F847" s="9" t="s">
        <v>4559</v>
      </c>
      <c r="G847" s="6" t="s">
        <v>36</v>
      </c>
      <c r="H847" s="6" t="s">
        <v>40</v>
      </c>
      <c r="I847" s="6" t="s">
        <v>29</v>
      </c>
      <c r="J847" s="6" t="s">
        <v>37</v>
      </c>
      <c r="K847" s="7">
        <v>2</v>
      </c>
      <c r="L847" s="6" t="s">
        <v>4121</v>
      </c>
      <c r="M847" s="6" t="s">
        <v>1146</v>
      </c>
      <c r="N847" s="6" t="s">
        <v>8</v>
      </c>
      <c r="O847" s="6" t="s">
        <v>5</v>
      </c>
      <c r="P847" s="6" t="s">
        <v>689</v>
      </c>
      <c r="Q847" s="4">
        <v>883</v>
      </c>
      <c r="R847" s="21">
        <v>0.53125</v>
      </c>
      <c r="S847" s="23">
        <f>R847*D847</f>
        <v>12.75</v>
      </c>
      <c r="T847" s="2"/>
      <c r="U847" s="2"/>
    </row>
    <row r="848" spans="1:21" ht="15.75" customHeight="1" x14ac:dyDescent="0.25">
      <c r="A848" s="6" t="s">
        <v>709</v>
      </c>
      <c r="B848" s="6" t="s">
        <v>710</v>
      </c>
      <c r="C848" s="6" t="s">
        <v>31</v>
      </c>
      <c r="D848" s="7">
        <v>23</v>
      </c>
      <c r="E848" s="6" t="s">
        <v>711</v>
      </c>
      <c r="F848" s="6" t="s">
        <v>138</v>
      </c>
      <c r="G848" s="6" t="s">
        <v>33</v>
      </c>
      <c r="H848" s="6" t="s">
        <v>28</v>
      </c>
      <c r="I848" s="6" t="s">
        <v>29</v>
      </c>
      <c r="J848" s="6" t="s">
        <v>37</v>
      </c>
      <c r="K848" s="7">
        <v>8</v>
      </c>
      <c r="L848" s="6" t="s">
        <v>712</v>
      </c>
      <c r="M848" s="6" t="s">
        <v>713</v>
      </c>
      <c r="N848" s="6" t="s">
        <v>8</v>
      </c>
      <c r="O848" s="6" t="s">
        <v>5</v>
      </c>
      <c r="P848" s="6" t="s">
        <v>708</v>
      </c>
      <c r="Q848" s="4">
        <v>6</v>
      </c>
      <c r="R848" s="21">
        <v>1.671875</v>
      </c>
      <c r="S848" s="23">
        <f>R848*D848</f>
        <v>38.453125</v>
      </c>
      <c r="T848" s="2"/>
      <c r="U848" s="2"/>
    </row>
    <row r="849" spans="1:21" ht="15.75" customHeight="1" x14ac:dyDescent="0.25">
      <c r="A849" s="6" t="s">
        <v>1383</v>
      </c>
      <c r="B849" s="6" t="s">
        <v>1384</v>
      </c>
      <c r="C849" s="6" t="s">
        <v>38</v>
      </c>
      <c r="D849" s="7">
        <v>23</v>
      </c>
      <c r="E849" s="6" t="s">
        <v>1385</v>
      </c>
      <c r="F849" s="6" t="s">
        <v>266</v>
      </c>
      <c r="G849" s="6" t="s">
        <v>27</v>
      </c>
      <c r="H849" s="6" t="s">
        <v>28</v>
      </c>
      <c r="I849" s="6" t="s">
        <v>29</v>
      </c>
      <c r="J849" s="6" t="s">
        <v>30</v>
      </c>
      <c r="K849" s="7">
        <v>10</v>
      </c>
      <c r="L849" s="6" t="s">
        <v>1386</v>
      </c>
      <c r="M849" s="6" t="s">
        <v>1387</v>
      </c>
      <c r="N849" s="6" t="s">
        <v>7</v>
      </c>
      <c r="O849" s="6" t="s">
        <v>5</v>
      </c>
      <c r="P849" s="6" t="s">
        <v>687</v>
      </c>
      <c r="Q849" s="4">
        <v>158</v>
      </c>
      <c r="R849" s="21">
        <v>1.1875</v>
      </c>
      <c r="S849" s="23">
        <f>R849*D849</f>
        <v>27.3125</v>
      </c>
      <c r="T849" s="2"/>
      <c r="U849" s="2"/>
    </row>
    <row r="850" spans="1:21" ht="15.75" customHeight="1" x14ac:dyDescent="0.25">
      <c r="A850" s="6" t="s">
        <v>2025</v>
      </c>
      <c r="B850" s="6" t="s">
        <v>2026</v>
      </c>
      <c r="C850" s="6" t="s">
        <v>31</v>
      </c>
      <c r="D850" s="7">
        <v>23</v>
      </c>
      <c r="E850" s="6" t="s">
        <v>2027</v>
      </c>
      <c r="F850" s="6" t="s">
        <v>235</v>
      </c>
      <c r="G850" s="6" t="s">
        <v>33</v>
      </c>
      <c r="H850" s="6" t="s">
        <v>42</v>
      </c>
      <c r="I850" s="6" t="s">
        <v>29</v>
      </c>
      <c r="J850" s="6" t="s">
        <v>37</v>
      </c>
      <c r="K850" s="7">
        <v>12</v>
      </c>
      <c r="L850" s="6" t="s">
        <v>2028</v>
      </c>
      <c r="M850" s="6" t="s">
        <v>1604</v>
      </c>
      <c r="N850" s="6" t="s">
        <v>8</v>
      </c>
      <c r="O850" s="6" t="s">
        <v>5</v>
      </c>
      <c r="P850" s="6" t="s">
        <v>681</v>
      </c>
      <c r="Q850" s="4">
        <v>322</v>
      </c>
      <c r="R850" s="21">
        <v>1.0125</v>
      </c>
      <c r="S850" s="23">
        <f>R850*D850</f>
        <v>23.287499999999998</v>
      </c>
      <c r="T850" s="2"/>
      <c r="U850" s="2"/>
    </row>
    <row r="851" spans="1:21" ht="15.75" customHeight="1" x14ac:dyDescent="0.25">
      <c r="A851" s="6" t="s">
        <v>394</v>
      </c>
      <c r="B851" s="6" t="s">
        <v>2448</v>
      </c>
      <c r="C851" s="6" t="s">
        <v>31</v>
      </c>
      <c r="D851" s="7">
        <v>23</v>
      </c>
      <c r="E851" s="6" t="s">
        <v>2449</v>
      </c>
      <c r="F851" s="6" t="s">
        <v>321</v>
      </c>
      <c r="G851" s="6" t="s">
        <v>45</v>
      </c>
      <c r="H851" s="6" t="s">
        <v>28</v>
      </c>
      <c r="I851" s="6" t="s">
        <v>29</v>
      </c>
      <c r="J851" s="6" t="s">
        <v>30</v>
      </c>
      <c r="K851" s="7">
        <v>4</v>
      </c>
      <c r="L851" s="6" t="s">
        <v>2450</v>
      </c>
      <c r="M851" s="6" t="s">
        <v>2451</v>
      </c>
      <c r="N851" s="6" t="s">
        <v>8</v>
      </c>
      <c r="O851" s="6" t="s">
        <v>5</v>
      </c>
      <c r="P851" s="6" t="s">
        <v>737</v>
      </c>
      <c r="Q851" s="4">
        <v>430</v>
      </c>
      <c r="R851" s="21">
        <v>0.90949999999999998</v>
      </c>
      <c r="S851" s="23">
        <f>R851*D851</f>
        <v>20.918499999999998</v>
      </c>
      <c r="T851" s="2"/>
      <c r="U851" s="2"/>
    </row>
    <row r="852" spans="1:21" ht="15.75" customHeight="1" x14ac:dyDescent="0.25">
      <c r="A852" s="6" t="s">
        <v>386</v>
      </c>
      <c r="B852" s="6" t="s">
        <v>2913</v>
      </c>
      <c r="C852" s="6" t="s">
        <v>31</v>
      </c>
      <c r="D852" s="7">
        <v>23</v>
      </c>
      <c r="E852" s="6" t="s">
        <v>2914</v>
      </c>
      <c r="F852" s="6" t="s">
        <v>250</v>
      </c>
      <c r="G852" s="6" t="s">
        <v>48</v>
      </c>
      <c r="H852" s="6" t="s">
        <v>42</v>
      </c>
      <c r="I852" s="6" t="s">
        <v>29</v>
      </c>
      <c r="J852" s="6" t="s">
        <v>37</v>
      </c>
      <c r="K852" s="7">
        <v>12</v>
      </c>
      <c r="L852" s="6" t="s">
        <v>2915</v>
      </c>
      <c r="M852" s="6" t="s">
        <v>2437</v>
      </c>
      <c r="N852" s="6" t="s">
        <v>8</v>
      </c>
      <c r="O852" s="6" t="s">
        <v>5</v>
      </c>
      <c r="P852" s="6" t="s">
        <v>708</v>
      </c>
      <c r="Q852" s="4">
        <v>555</v>
      </c>
      <c r="R852" s="21">
        <v>0.8125</v>
      </c>
      <c r="S852" s="23">
        <f>R852*D852</f>
        <v>18.6875</v>
      </c>
      <c r="T852" s="2"/>
      <c r="U852" s="2"/>
    </row>
    <row r="853" spans="1:21" ht="15.75" customHeight="1" x14ac:dyDescent="0.25">
      <c r="A853" s="6" t="s">
        <v>247</v>
      </c>
      <c r="B853" s="6" t="s">
        <v>3207</v>
      </c>
      <c r="C853" s="6" t="s">
        <v>31</v>
      </c>
      <c r="D853" s="7">
        <v>23</v>
      </c>
      <c r="E853" s="6" t="s">
        <v>3208</v>
      </c>
      <c r="F853" s="6" t="s">
        <v>158</v>
      </c>
      <c r="G853" s="6" t="s">
        <v>27</v>
      </c>
      <c r="H853" s="6" t="s">
        <v>42</v>
      </c>
      <c r="I853" s="6" t="s">
        <v>29</v>
      </c>
      <c r="J853" s="6" t="s">
        <v>37</v>
      </c>
      <c r="K853" s="7">
        <v>18</v>
      </c>
      <c r="L853" s="6" t="s">
        <v>3209</v>
      </c>
      <c r="M853" s="6" t="s">
        <v>3210</v>
      </c>
      <c r="N853" s="6" t="s">
        <v>7</v>
      </c>
      <c r="O853" s="6" t="s">
        <v>5</v>
      </c>
      <c r="P853" s="6" t="s">
        <v>697</v>
      </c>
      <c r="Q853" s="4">
        <v>634</v>
      </c>
      <c r="R853" s="21">
        <v>0.73949999999999994</v>
      </c>
      <c r="S853" s="23">
        <f>R853*D853</f>
        <v>17.008499999999998</v>
      </c>
      <c r="T853" s="2"/>
      <c r="U853" s="2"/>
    </row>
    <row r="854" spans="1:21" ht="15.75" customHeight="1" x14ac:dyDescent="0.25">
      <c r="A854" s="6" t="s">
        <v>497</v>
      </c>
      <c r="B854" s="6" t="s">
        <v>3357</v>
      </c>
      <c r="C854" s="6" t="s">
        <v>38</v>
      </c>
      <c r="D854" s="7">
        <v>23</v>
      </c>
      <c r="E854" s="6" t="s">
        <v>3358</v>
      </c>
      <c r="F854" s="6" t="s">
        <v>149</v>
      </c>
      <c r="G854" s="6" t="s">
        <v>48</v>
      </c>
      <c r="H854" s="6" t="s">
        <v>28</v>
      </c>
      <c r="I854" s="6" t="s">
        <v>29</v>
      </c>
      <c r="J854" s="6" t="s">
        <v>37</v>
      </c>
      <c r="K854" s="7">
        <v>18</v>
      </c>
      <c r="L854" s="6" t="s">
        <v>3359</v>
      </c>
      <c r="M854" s="6" t="s">
        <v>2038</v>
      </c>
      <c r="N854" s="6" t="s">
        <v>7</v>
      </c>
      <c r="O854" s="6" t="s">
        <v>5</v>
      </c>
      <c r="P854" s="6" t="s">
        <v>702</v>
      </c>
      <c r="Q854" s="4">
        <v>674</v>
      </c>
      <c r="R854" s="21">
        <v>0.703125</v>
      </c>
      <c r="S854" s="23">
        <f>R854*D854</f>
        <v>16.171875</v>
      </c>
      <c r="T854" s="2"/>
      <c r="U854" s="2"/>
    </row>
    <row r="855" spans="1:21" ht="15.75" customHeight="1" x14ac:dyDescent="0.25">
      <c r="A855" s="6" t="s">
        <v>3712</v>
      </c>
      <c r="B855" s="6" t="s">
        <v>3713</v>
      </c>
      <c r="C855" s="6" t="s">
        <v>38</v>
      </c>
      <c r="D855" s="7">
        <v>23</v>
      </c>
      <c r="E855" s="6" t="s">
        <v>3714</v>
      </c>
      <c r="F855" s="6" t="s">
        <v>90</v>
      </c>
      <c r="G855" s="6" t="s">
        <v>27</v>
      </c>
      <c r="H855" s="6" t="s">
        <v>40</v>
      </c>
      <c r="I855" s="6" t="s">
        <v>29</v>
      </c>
      <c r="J855" s="6" t="s">
        <v>37</v>
      </c>
      <c r="K855" s="7">
        <v>4</v>
      </c>
      <c r="L855" s="6" t="s">
        <v>3715</v>
      </c>
      <c r="M855" s="6" t="s">
        <v>3716</v>
      </c>
      <c r="N855" s="6" t="s">
        <v>8</v>
      </c>
      <c r="O855" s="6" t="s">
        <v>5</v>
      </c>
      <c r="P855" s="6" t="s">
        <v>1142</v>
      </c>
      <c r="Q855" s="4">
        <v>760</v>
      </c>
      <c r="R855" s="21">
        <v>0.63749999999999996</v>
      </c>
      <c r="S855" s="23">
        <f>R855*D855</f>
        <v>14.6625</v>
      </c>
      <c r="T855" s="2"/>
      <c r="U855" s="2"/>
    </row>
    <row r="856" spans="1:21" ht="15.75" customHeight="1" x14ac:dyDescent="0.25">
      <c r="A856" s="6" t="s">
        <v>4359</v>
      </c>
      <c r="B856" s="6" t="s">
        <v>4360</v>
      </c>
      <c r="C856" s="6" t="s">
        <v>31</v>
      </c>
      <c r="D856" s="7">
        <v>23</v>
      </c>
      <c r="E856" s="6" t="s">
        <v>4361</v>
      </c>
      <c r="F856" s="6" t="s">
        <v>101</v>
      </c>
      <c r="G856" s="6" t="s">
        <v>27</v>
      </c>
      <c r="H856" s="6" t="s">
        <v>42</v>
      </c>
      <c r="I856" s="6" t="s">
        <v>29</v>
      </c>
      <c r="J856" s="6" t="s">
        <v>37</v>
      </c>
      <c r="K856" s="7">
        <v>2</v>
      </c>
      <c r="L856" s="6" t="s">
        <v>4362</v>
      </c>
      <c r="M856" s="6" t="s">
        <v>3314</v>
      </c>
      <c r="N856" s="6" t="s">
        <v>7</v>
      </c>
      <c r="O856" s="6" t="s">
        <v>5</v>
      </c>
      <c r="P856" s="6" t="s">
        <v>737</v>
      </c>
      <c r="Q856" s="4">
        <v>948</v>
      </c>
      <c r="R856" s="21">
        <v>0.45687499999999998</v>
      </c>
      <c r="S856" s="23">
        <f>R856*D856</f>
        <v>10.508125</v>
      </c>
      <c r="T856" s="2"/>
      <c r="U856" s="2"/>
    </row>
    <row r="857" spans="1:21" ht="15.75" customHeight="1" x14ac:dyDescent="0.25">
      <c r="A857" s="6" t="s">
        <v>4369</v>
      </c>
      <c r="B857" s="9" t="s">
        <v>4560</v>
      </c>
      <c r="C857" s="6" t="s">
        <v>38</v>
      </c>
      <c r="D857" s="7">
        <v>23</v>
      </c>
      <c r="E857" s="6" t="s">
        <v>4370</v>
      </c>
      <c r="F857" s="9" t="s">
        <v>4559</v>
      </c>
      <c r="G857" s="6" t="s">
        <v>33</v>
      </c>
      <c r="H857" s="6" t="s">
        <v>28</v>
      </c>
      <c r="I857" s="6" t="s">
        <v>29</v>
      </c>
      <c r="J857" s="6" t="s">
        <v>37</v>
      </c>
      <c r="K857" s="7">
        <v>6</v>
      </c>
      <c r="L857" s="6" t="s">
        <v>4371</v>
      </c>
      <c r="M857" s="6" t="s">
        <v>1226</v>
      </c>
      <c r="N857" s="6" t="s">
        <v>7</v>
      </c>
      <c r="O857" s="6" t="s">
        <v>5</v>
      </c>
      <c r="P857" s="6" t="s">
        <v>1142</v>
      </c>
      <c r="Q857" s="4">
        <v>951</v>
      </c>
      <c r="R857" s="21">
        <v>0.45050000000000001</v>
      </c>
      <c r="S857" s="23">
        <f>R857*D857</f>
        <v>10.361499999999999</v>
      </c>
      <c r="T857" s="2"/>
      <c r="U857" s="2"/>
    </row>
    <row r="858" spans="1:21" ht="15.75" customHeight="1" x14ac:dyDescent="0.25">
      <c r="A858" s="6" t="s">
        <v>956</v>
      </c>
      <c r="B858" s="6" t="s">
        <v>957</v>
      </c>
      <c r="C858" s="6" t="s">
        <v>38</v>
      </c>
      <c r="D858" s="7">
        <v>22</v>
      </c>
      <c r="E858" s="6" t="s">
        <v>958</v>
      </c>
      <c r="F858" s="6" t="s">
        <v>328</v>
      </c>
      <c r="G858" s="6" t="s">
        <v>36</v>
      </c>
      <c r="H858" s="6" t="s">
        <v>42</v>
      </c>
      <c r="I858" s="6" t="s">
        <v>29</v>
      </c>
      <c r="J858" s="6" t="s">
        <v>30</v>
      </c>
      <c r="K858" s="7">
        <v>7</v>
      </c>
      <c r="L858" s="6" t="s">
        <v>959</v>
      </c>
      <c r="M858" s="6" t="s">
        <v>960</v>
      </c>
      <c r="N858" s="6" t="s">
        <v>6</v>
      </c>
      <c r="O858" s="6" t="s">
        <v>5</v>
      </c>
      <c r="P858" s="6" t="s">
        <v>708</v>
      </c>
      <c r="Q858" s="4">
        <v>65</v>
      </c>
      <c r="R858" s="21">
        <v>1.3625</v>
      </c>
      <c r="S858" s="23">
        <f>R858*D858</f>
        <v>29.975000000000001</v>
      </c>
      <c r="T858" s="2"/>
      <c r="U858" s="2"/>
    </row>
    <row r="859" spans="1:21" ht="15.75" customHeight="1" x14ac:dyDescent="0.25">
      <c r="A859" s="6" t="s">
        <v>2110</v>
      </c>
      <c r="B859" s="6" t="s">
        <v>616</v>
      </c>
      <c r="C859" s="6" t="s">
        <v>38</v>
      </c>
      <c r="D859" s="7">
        <v>22</v>
      </c>
      <c r="E859" s="6" t="s">
        <v>2111</v>
      </c>
      <c r="F859" s="6" t="s">
        <v>171</v>
      </c>
      <c r="G859" s="6" t="s">
        <v>48</v>
      </c>
      <c r="H859" s="6" t="s">
        <v>28</v>
      </c>
      <c r="I859" s="6" t="s">
        <v>29</v>
      </c>
      <c r="J859" s="6" t="s">
        <v>30</v>
      </c>
      <c r="K859" s="7">
        <v>16</v>
      </c>
      <c r="L859" s="6" t="s">
        <v>2112</v>
      </c>
      <c r="M859" s="6" t="s">
        <v>707</v>
      </c>
      <c r="N859" s="6" t="s">
        <v>6</v>
      </c>
      <c r="O859" s="6" t="s">
        <v>5</v>
      </c>
      <c r="P859" s="6" t="s">
        <v>689</v>
      </c>
      <c r="Q859" s="4">
        <v>341</v>
      </c>
      <c r="R859" s="21">
        <v>0.99</v>
      </c>
      <c r="S859" s="23">
        <f>R859*D859</f>
        <v>21.78</v>
      </c>
      <c r="T859" s="2"/>
      <c r="U859" s="2"/>
    </row>
    <row r="860" spans="1:21" ht="15.75" customHeight="1" x14ac:dyDescent="0.25">
      <c r="A860" s="6" t="s">
        <v>577</v>
      </c>
      <c r="B860" s="6" t="s">
        <v>2124</v>
      </c>
      <c r="C860" s="6" t="s">
        <v>31</v>
      </c>
      <c r="D860" s="7">
        <v>22</v>
      </c>
      <c r="E860" s="6" t="s">
        <v>2125</v>
      </c>
      <c r="F860" s="6" t="s">
        <v>242</v>
      </c>
      <c r="G860" s="6" t="s">
        <v>33</v>
      </c>
      <c r="H860" s="6" t="s">
        <v>42</v>
      </c>
      <c r="I860" s="6" t="s">
        <v>29</v>
      </c>
      <c r="J860" s="6" t="s">
        <v>30</v>
      </c>
      <c r="K860" s="7">
        <v>17</v>
      </c>
      <c r="L860" s="6" t="s">
        <v>2126</v>
      </c>
      <c r="M860" s="6" t="s">
        <v>2127</v>
      </c>
      <c r="N860" s="6" t="s">
        <v>6</v>
      </c>
      <c r="O860" s="6" t="s">
        <v>5</v>
      </c>
      <c r="P860" s="6" t="s">
        <v>681</v>
      </c>
      <c r="Q860" s="4">
        <v>345</v>
      </c>
      <c r="R860" s="21">
        <v>0.98812500000000003</v>
      </c>
      <c r="S860" s="23">
        <f>R860*D860</f>
        <v>21.73875</v>
      </c>
      <c r="T860" s="2"/>
      <c r="U860" s="2"/>
    </row>
    <row r="861" spans="1:21" ht="15.75" customHeight="1" x14ac:dyDescent="0.25">
      <c r="A861" s="6" t="s">
        <v>2583</v>
      </c>
      <c r="B861" s="6" t="s">
        <v>2584</v>
      </c>
      <c r="C861" s="6" t="s">
        <v>38</v>
      </c>
      <c r="D861" s="7">
        <v>22</v>
      </c>
      <c r="E861" s="6" t="s">
        <v>2585</v>
      </c>
      <c r="F861" s="6" t="s">
        <v>72</v>
      </c>
      <c r="G861" s="6" t="s">
        <v>27</v>
      </c>
      <c r="H861" s="6" t="s">
        <v>42</v>
      </c>
      <c r="I861" s="6" t="s">
        <v>29</v>
      </c>
      <c r="J861" s="6" t="s">
        <v>30</v>
      </c>
      <c r="K861" s="7">
        <v>2</v>
      </c>
      <c r="L861" s="6" t="s">
        <v>2586</v>
      </c>
      <c r="M861" s="6" t="s">
        <v>1387</v>
      </c>
      <c r="N861" s="6" t="s">
        <v>7</v>
      </c>
      <c r="O861" s="6" t="s">
        <v>5</v>
      </c>
      <c r="P861" s="6" t="s">
        <v>689</v>
      </c>
      <c r="Q861" s="4">
        <v>466</v>
      </c>
      <c r="R861" s="21">
        <v>0.89</v>
      </c>
      <c r="S861" s="23">
        <f>R861*D861</f>
        <v>19.580000000000002</v>
      </c>
      <c r="T861" s="2"/>
      <c r="U861" s="2"/>
    </row>
    <row r="862" spans="1:21" ht="15.75" customHeight="1" x14ac:dyDescent="0.25">
      <c r="A862" s="6" t="s">
        <v>3149</v>
      </c>
      <c r="B862" s="6" t="s">
        <v>440</v>
      </c>
      <c r="C862" s="6" t="s">
        <v>38</v>
      </c>
      <c r="D862" s="7">
        <v>22</v>
      </c>
      <c r="E862" s="6" t="s">
        <v>3150</v>
      </c>
      <c r="F862" s="9" t="s">
        <v>4559</v>
      </c>
      <c r="G862" s="6" t="s">
        <v>33</v>
      </c>
      <c r="H862" s="6" t="s">
        <v>28</v>
      </c>
      <c r="I862" s="6" t="s">
        <v>29</v>
      </c>
      <c r="J862" s="6" t="s">
        <v>30</v>
      </c>
      <c r="K862" s="7">
        <v>7</v>
      </c>
      <c r="L862" s="6" t="s">
        <v>3151</v>
      </c>
      <c r="M862" s="6" t="s">
        <v>3036</v>
      </c>
      <c r="N862" s="6" t="s">
        <v>6</v>
      </c>
      <c r="O862" s="6" t="s">
        <v>5</v>
      </c>
      <c r="P862" s="6" t="s">
        <v>784</v>
      </c>
      <c r="Q862" s="4">
        <v>620</v>
      </c>
      <c r="R862" s="21">
        <v>0.75</v>
      </c>
      <c r="S862" s="23">
        <f>R862*D862</f>
        <v>16.5</v>
      </c>
      <c r="T862" s="2"/>
      <c r="U862" s="2"/>
    </row>
    <row r="863" spans="1:21" ht="15.75" customHeight="1" x14ac:dyDescent="0.25">
      <c r="A863" s="6" t="s">
        <v>3405</v>
      </c>
      <c r="B863" s="6" t="s">
        <v>3406</v>
      </c>
      <c r="C863" s="6" t="s">
        <v>31</v>
      </c>
      <c r="D863" s="7">
        <v>22</v>
      </c>
      <c r="E863" s="6" t="s">
        <v>3407</v>
      </c>
      <c r="F863" s="6" t="s">
        <v>203</v>
      </c>
      <c r="G863" s="6" t="s">
        <v>48</v>
      </c>
      <c r="H863" s="6" t="s">
        <v>28</v>
      </c>
      <c r="I863" s="6" t="s">
        <v>29</v>
      </c>
      <c r="J863" s="6" t="s">
        <v>37</v>
      </c>
      <c r="K863" s="7">
        <v>11</v>
      </c>
      <c r="L863" s="6" t="s">
        <v>3408</v>
      </c>
      <c r="M863" s="6" t="s">
        <v>2571</v>
      </c>
      <c r="N863" s="6" t="s">
        <v>8</v>
      </c>
      <c r="O863" s="6" t="s">
        <v>5</v>
      </c>
      <c r="P863" s="6" t="s">
        <v>702</v>
      </c>
      <c r="Q863" s="4">
        <v>688</v>
      </c>
      <c r="R863" s="21">
        <v>0.69699999999999995</v>
      </c>
      <c r="S863" s="23">
        <f>R863*D863</f>
        <v>15.334</v>
      </c>
      <c r="T863" s="2"/>
      <c r="U863" s="2"/>
    </row>
    <row r="864" spans="1:21" ht="15.75" customHeight="1" x14ac:dyDescent="0.25">
      <c r="A864" s="6" t="s">
        <v>660</v>
      </c>
      <c r="B864" s="6" t="s">
        <v>3659</v>
      </c>
      <c r="C864" s="6" t="s">
        <v>31</v>
      </c>
      <c r="D864" s="7">
        <v>22</v>
      </c>
      <c r="E864" s="6" t="s">
        <v>3660</v>
      </c>
      <c r="F864" s="6" t="s">
        <v>204</v>
      </c>
      <c r="G864" s="6" t="s">
        <v>33</v>
      </c>
      <c r="H864" s="6" t="s">
        <v>40</v>
      </c>
      <c r="I864" s="6" t="s">
        <v>29</v>
      </c>
      <c r="J864" s="6" t="s">
        <v>30</v>
      </c>
      <c r="K864" s="7">
        <v>6</v>
      </c>
      <c r="L864" s="6" t="s">
        <v>3661</v>
      </c>
      <c r="M864" s="6" t="s">
        <v>900</v>
      </c>
      <c r="N864" s="6" t="s">
        <v>7</v>
      </c>
      <c r="O864" s="6" t="s">
        <v>5</v>
      </c>
      <c r="P864" s="6" t="s">
        <v>681</v>
      </c>
      <c r="Q864" s="4">
        <v>755</v>
      </c>
      <c r="R864" s="21">
        <v>0.64</v>
      </c>
      <c r="S864" s="23">
        <f>R864*D864</f>
        <v>14.08</v>
      </c>
      <c r="T864" s="2"/>
      <c r="U864" s="2"/>
    </row>
    <row r="865" spans="1:21" ht="15.75" customHeight="1" x14ac:dyDescent="0.25">
      <c r="A865" s="6" t="s">
        <v>3982</v>
      </c>
      <c r="B865" s="6" t="s">
        <v>3983</v>
      </c>
      <c r="C865" s="6" t="s">
        <v>31</v>
      </c>
      <c r="D865" s="7">
        <v>22</v>
      </c>
      <c r="E865" s="6" t="s">
        <v>3984</v>
      </c>
      <c r="F865" s="6" t="s">
        <v>206</v>
      </c>
      <c r="G865" s="6" t="s">
        <v>48</v>
      </c>
      <c r="H865" s="6" t="s">
        <v>28</v>
      </c>
      <c r="I865" s="6" t="s">
        <v>29</v>
      </c>
      <c r="J865" s="6" t="s">
        <v>37</v>
      </c>
      <c r="K865" s="7">
        <v>3</v>
      </c>
      <c r="L865" s="6" t="s">
        <v>3985</v>
      </c>
      <c r="M865" s="6" t="s">
        <v>1470</v>
      </c>
      <c r="N865" s="6" t="s">
        <v>8</v>
      </c>
      <c r="O865" s="6" t="s">
        <v>5</v>
      </c>
      <c r="P865" s="6" t="s">
        <v>692</v>
      </c>
      <c r="Q865" s="4">
        <v>845</v>
      </c>
      <c r="R865" s="21">
        <v>0.5631250000000001</v>
      </c>
      <c r="S865" s="23">
        <f>R865*D865</f>
        <v>12.388750000000002</v>
      </c>
      <c r="T865" s="2"/>
      <c r="U865" s="2"/>
    </row>
    <row r="866" spans="1:21" ht="15.75" customHeight="1" x14ac:dyDescent="0.25">
      <c r="A866" s="6" t="s">
        <v>4114</v>
      </c>
      <c r="B866" s="6" t="s">
        <v>4115</v>
      </c>
      <c r="C866" s="6" t="s">
        <v>38</v>
      </c>
      <c r="D866" s="7">
        <v>22</v>
      </c>
      <c r="E866" s="6" t="s">
        <v>4116</v>
      </c>
      <c r="F866" s="6" t="s">
        <v>224</v>
      </c>
      <c r="G866" s="6" t="s">
        <v>4559</v>
      </c>
      <c r="H866" s="6" t="s">
        <v>40</v>
      </c>
      <c r="I866" s="6" t="s">
        <v>29</v>
      </c>
      <c r="J866" s="6" t="s">
        <v>30</v>
      </c>
      <c r="K866" s="7">
        <v>13</v>
      </c>
      <c r="L866" s="6" t="s">
        <v>4117</v>
      </c>
      <c r="M866" s="6" t="s">
        <v>4118</v>
      </c>
      <c r="N866" s="6" t="s">
        <v>7</v>
      </c>
      <c r="O866" s="6" t="s">
        <v>5</v>
      </c>
      <c r="P866" s="6" t="s">
        <v>1142</v>
      </c>
      <c r="Q866" s="4">
        <v>883</v>
      </c>
      <c r="R866" s="21">
        <v>0.53125</v>
      </c>
      <c r="S866" s="23">
        <f>R866*D866</f>
        <v>11.6875</v>
      </c>
      <c r="T866" s="2"/>
      <c r="U866" s="2"/>
    </row>
    <row r="867" spans="1:21" ht="15.75" customHeight="1" x14ac:dyDescent="0.25">
      <c r="A867" s="6" t="s">
        <v>4268</v>
      </c>
      <c r="B867" s="6" t="s">
        <v>4269</v>
      </c>
      <c r="C867" s="6" t="s">
        <v>38</v>
      </c>
      <c r="D867" s="7">
        <v>22</v>
      </c>
      <c r="E867" s="6" t="s">
        <v>4270</v>
      </c>
      <c r="F867" s="9" t="s">
        <v>4559</v>
      </c>
      <c r="G867" s="6" t="s">
        <v>48</v>
      </c>
      <c r="H867" s="6" t="s">
        <v>42</v>
      </c>
      <c r="I867" s="6" t="s">
        <v>29</v>
      </c>
      <c r="J867" s="6" t="s">
        <v>37</v>
      </c>
      <c r="K867" s="7">
        <v>17</v>
      </c>
      <c r="L867" s="6" t="s">
        <v>4271</v>
      </c>
      <c r="M867" s="6" t="s">
        <v>3427</v>
      </c>
      <c r="N867" s="6" t="s">
        <v>8</v>
      </c>
      <c r="O867" s="6" t="s">
        <v>5</v>
      </c>
      <c r="P867" s="6" t="s">
        <v>689</v>
      </c>
      <c r="Q867" s="4">
        <v>924</v>
      </c>
      <c r="R867" s="21">
        <v>0.48875000000000002</v>
      </c>
      <c r="S867" s="23">
        <f>R867*D867</f>
        <v>10.752500000000001</v>
      </c>
      <c r="T867" s="2"/>
      <c r="U867" s="2"/>
    </row>
    <row r="868" spans="1:21" ht="15.75" customHeight="1" x14ac:dyDescent="0.25">
      <c r="A868" s="6" t="s">
        <v>619</v>
      </c>
      <c r="B868" s="6" t="s">
        <v>4532</v>
      </c>
      <c r="C868" s="6" t="s">
        <v>31</v>
      </c>
      <c r="D868" s="7">
        <v>22</v>
      </c>
      <c r="E868" s="6" t="s">
        <v>4533</v>
      </c>
      <c r="F868" s="6" t="s">
        <v>204</v>
      </c>
      <c r="G868" s="6" t="s">
        <v>27</v>
      </c>
      <c r="H868" s="6" t="s">
        <v>28</v>
      </c>
      <c r="I868" s="6" t="s">
        <v>29</v>
      </c>
      <c r="J868" s="6" t="s">
        <v>37</v>
      </c>
      <c r="K868" s="7">
        <v>6</v>
      </c>
      <c r="L868" s="6" t="s">
        <v>4534</v>
      </c>
      <c r="M868" s="6" t="s">
        <v>3223</v>
      </c>
      <c r="N868" s="6" t="s">
        <v>8</v>
      </c>
      <c r="O868" s="6" t="s">
        <v>5</v>
      </c>
      <c r="P868" s="6" t="s">
        <v>689</v>
      </c>
      <c r="Q868" s="4">
        <v>997</v>
      </c>
      <c r="R868" s="21">
        <v>0.35699999999999998</v>
      </c>
      <c r="S868" s="23">
        <f>R868*D868</f>
        <v>7.8539999999999992</v>
      </c>
      <c r="T868" s="2"/>
      <c r="U868" s="2"/>
    </row>
    <row r="869" spans="1:21" ht="15.75" customHeight="1" x14ac:dyDescent="0.25">
      <c r="A869" s="6" t="s">
        <v>548</v>
      </c>
      <c r="B869" s="6" t="s">
        <v>1143</v>
      </c>
      <c r="C869" s="6" t="s">
        <v>38</v>
      </c>
      <c r="D869" s="7">
        <v>21</v>
      </c>
      <c r="E869" s="6" t="s">
        <v>1144</v>
      </c>
      <c r="F869" s="6" t="s">
        <v>34</v>
      </c>
      <c r="G869" s="6" t="s">
        <v>45</v>
      </c>
      <c r="H869" s="6" t="s">
        <v>28</v>
      </c>
      <c r="I869" s="6" t="s">
        <v>29</v>
      </c>
      <c r="J869" s="6" t="s">
        <v>37</v>
      </c>
      <c r="K869" s="7">
        <v>18</v>
      </c>
      <c r="L869" s="6" t="s">
        <v>1145</v>
      </c>
      <c r="M869" s="6" t="s">
        <v>1146</v>
      </c>
      <c r="N869" s="6" t="s">
        <v>8</v>
      </c>
      <c r="O869" s="6" t="s">
        <v>5</v>
      </c>
      <c r="P869" s="6" t="s">
        <v>702</v>
      </c>
      <c r="Q869" s="4">
        <v>104</v>
      </c>
      <c r="R869" s="21">
        <v>1.2875000000000001</v>
      </c>
      <c r="S869" s="23">
        <f>R869*D869</f>
        <v>27.037500000000001</v>
      </c>
      <c r="T869" s="2"/>
      <c r="U869" s="2"/>
    </row>
    <row r="870" spans="1:21" ht="15.75" customHeight="1" x14ac:dyDescent="0.25">
      <c r="A870" s="6" t="s">
        <v>1189</v>
      </c>
      <c r="B870" s="6" t="s">
        <v>1190</v>
      </c>
      <c r="C870" s="6" t="s">
        <v>38</v>
      </c>
      <c r="D870" s="7">
        <v>21</v>
      </c>
      <c r="E870" s="6" t="s">
        <v>1191</v>
      </c>
      <c r="F870" s="6" t="s">
        <v>51</v>
      </c>
      <c r="G870" s="6" t="s">
        <v>33</v>
      </c>
      <c r="H870" s="6" t="s">
        <v>42</v>
      </c>
      <c r="I870" s="6" t="s">
        <v>29</v>
      </c>
      <c r="J870" s="6" t="s">
        <v>30</v>
      </c>
      <c r="K870" s="7">
        <v>6</v>
      </c>
      <c r="L870" s="6" t="s">
        <v>1192</v>
      </c>
      <c r="M870" s="6" t="s">
        <v>1193</v>
      </c>
      <c r="N870" s="6" t="s">
        <v>7</v>
      </c>
      <c r="O870" s="6" t="s">
        <v>5</v>
      </c>
      <c r="P870" s="6" t="s">
        <v>702</v>
      </c>
      <c r="Q870" s="4">
        <v>114</v>
      </c>
      <c r="R870" s="21">
        <v>1.2749999999999999</v>
      </c>
      <c r="S870" s="23">
        <f>R870*D870</f>
        <v>26.774999999999999</v>
      </c>
      <c r="T870" s="2"/>
      <c r="U870" s="2"/>
    </row>
    <row r="871" spans="1:21" ht="15.75" customHeight="1" x14ac:dyDescent="0.25">
      <c r="A871" s="6" t="s">
        <v>657</v>
      </c>
      <c r="B871" s="6" t="s">
        <v>1799</v>
      </c>
      <c r="C871" s="6" t="s">
        <v>38</v>
      </c>
      <c r="D871" s="7">
        <v>21</v>
      </c>
      <c r="E871" s="6" t="s">
        <v>1800</v>
      </c>
      <c r="F871" s="6" t="s">
        <v>153</v>
      </c>
      <c r="G871" s="6" t="s">
        <v>45</v>
      </c>
      <c r="H871" s="6" t="s">
        <v>42</v>
      </c>
      <c r="I871" s="6" t="s">
        <v>29</v>
      </c>
      <c r="J871" s="6" t="s">
        <v>37</v>
      </c>
      <c r="K871" s="7">
        <v>6</v>
      </c>
      <c r="L871" s="6" t="s">
        <v>1801</v>
      </c>
      <c r="M871" s="6" t="s">
        <v>1802</v>
      </c>
      <c r="N871" s="6" t="s">
        <v>6</v>
      </c>
      <c r="O871" s="6" t="s">
        <v>5</v>
      </c>
      <c r="P871" s="6" t="s">
        <v>681</v>
      </c>
      <c r="Q871" s="4">
        <v>259</v>
      </c>
      <c r="R871" s="21">
        <v>1.0625</v>
      </c>
      <c r="S871" s="23">
        <f>R871*D871</f>
        <v>22.3125</v>
      </c>
      <c r="T871" s="2"/>
      <c r="U871" s="2"/>
    </row>
    <row r="872" spans="1:21" ht="15.75" customHeight="1" x14ac:dyDescent="0.25">
      <c r="A872" s="6" t="s">
        <v>1979</v>
      </c>
      <c r="B872" s="6" t="s">
        <v>1980</v>
      </c>
      <c r="C872" s="6" t="s">
        <v>31</v>
      </c>
      <c r="D872" s="7">
        <v>21</v>
      </c>
      <c r="E872" s="6" t="s">
        <v>1981</v>
      </c>
      <c r="F872" s="9" t="s">
        <v>4559</v>
      </c>
      <c r="G872" s="6" t="s">
        <v>48</v>
      </c>
      <c r="H872" s="6" t="s">
        <v>28</v>
      </c>
      <c r="I872" s="6" t="s">
        <v>29</v>
      </c>
      <c r="J872" s="6" t="s">
        <v>30</v>
      </c>
      <c r="K872" s="7">
        <v>14</v>
      </c>
      <c r="L872" s="6" t="s">
        <v>1982</v>
      </c>
      <c r="M872" s="6" t="s">
        <v>1183</v>
      </c>
      <c r="N872" s="6" t="s">
        <v>8</v>
      </c>
      <c r="O872" s="6" t="s">
        <v>5</v>
      </c>
      <c r="P872" s="6" t="s">
        <v>681</v>
      </c>
      <c r="Q872" s="4">
        <v>310</v>
      </c>
      <c r="R872" s="21">
        <v>1.02265625</v>
      </c>
      <c r="S872" s="23">
        <f>R872*D872</f>
        <v>21.475781250000001</v>
      </c>
      <c r="T872" s="2"/>
      <c r="U872" s="2"/>
    </row>
    <row r="873" spans="1:21" ht="15.75" customHeight="1" x14ac:dyDescent="0.25">
      <c r="A873" s="6" t="s">
        <v>2355</v>
      </c>
      <c r="B873" s="6" t="s">
        <v>2356</v>
      </c>
      <c r="C873" s="6" t="s">
        <v>31</v>
      </c>
      <c r="D873" s="7">
        <v>21</v>
      </c>
      <c r="E873" s="6" t="s">
        <v>2357</v>
      </c>
      <c r="F873" s="6" t="s">
        <v>135</v>
      </c>
      <c r="G873" s="6" t="s">
        <v>27</v>
      </c>
      <c r="H873" s="6" t="s">
        <v>28</v>
      </c>
      <c r="I873" s="6" t="s">
        <v>29</v>
      </c>
      <c r="J873" s="6" t="s">
        <v>37</v>
      </c>
      <c r="K873" s="7">
        <v>19</v>
      </c>
      <c r="L873" s="6" t="s">
        <v>2358</v>
      </c>
      <c r="M873" s="6" t="s">
        <v>1188</v>
      </c>
      <c r="N873" s="6" t="s">
        <v>8</v>
      </c>
      <c r="O873" s="6" t="s">
        <v>5</v>
      </c>
      <c r="P873" s="6" t="s">
        <v>687</v>
      </c>
      <c r="Q873" s="4">
        <v>405</v>
      </c>
      <c r="R873" s="21">
        <v>0.93</v>
      </c>
      <c r="S873" s="23">
        <f>R873*D873</f>
        <v>19.53</v>
      </c>
      <c r="T873" s="2"/>
      <c r="U873" s="2"/>
    </row>
    <row r="874" spans="1:21" ht="15.75" customHeight="1" x14ac:dyDescent="0.25">
      <c r="A874" s="6" t="s">
        <v>2548</v>
      </c>
      <c r="B874" s="9" t="s">
        <v>4560</v>
      </c>
      <c r="C874" s="6" t="s">
        <v>38</v>
      </c>
      <c r="D874" s="7">
        <v>21</v>
      </c>
      <c r="E874" s="6" t="s">
        <v>2549</v>
      </c>
      <c r="F874" s="6" t="s">
        <v>89</v>
      </c>
      <c r="G874" s="6" t="s">
        <v>4559</v>
      </c>
      <c r="H874" s="6" t="s">
        <v>42</v>
      </c>
      <c r="I874" s="6" t="s">
        <v>29</v>
      </c>
      <c r="J874" s="6" t="s">
        <v>37</v>
      </c>
      <c r="K874" s="7">
        <v>10</v>
      </c>
      <c r="L874" s="6" t="s">
        <v>2550</v>
      </c>
      <c r="M874" s="6" t="s">
        <v>938</v>
      </c>
      <c r="N874" s="6" t="s">
        <v>7</v>
      </c>
      <c r="O874" s="6" t="s">
        <v>5</v>
      </c>
      <c r="P874" s="6" t="s">
        <v>681</v>
      </c>
      <c r="Q874" s="4">
        <v>455</v>
      </c>
      <c r="R874" s="21">
        <v>0.89249999999999996</v>
      </c>
      <c r="S874" s="23">
        <f>R874*D874</f>
        <v>18.7425</v>
      </c>
      <c r="T874" s="2"/>
      <c r="U874" s="2"/>
    </row>
    <row r="875" spans="1:21" ht="15.75" customHeight="1" x14ac:dyDescent="0.25">
      <c r="A875" s="6" t="s">
        <v>526</v>
      </c>
      <c r="B875" s="6" t="s">
        <v>3062</v>
      </c>
      <c r="C875" s="6" t="s">
        <v>38</v>
      </c>
      <c r="D875" s="7">
        <v>21</v>
      </c>
      <c r="E875" s="8">
        <v>26738</v>
      </c>
      <c r="F875" s="6" t="s">
        <v>54</v>
      </c>
      <c r="G875" s="6" t="s">
        <v>33</v>
      </c>
      <c r="H875" s="6" t="s">
        <v>40</v>
      </c>
      <c r="I875" s="6" t="s">
        <v>29</v>
      </c>
      <c r="J875" s="6" t="s">
        <v>30</v>
      </c>
      <c r="K875" s="7">
        <v>8</v>
      </c>
      <c r="L875" s="6" t="s">
        <v>3063</v>
      </c>
      <c r="M875" s="6" t="s">
        <v>900</v>
      </c>
      <c r="N875" s="6" t="s">
        <v>7</v>
      </c>
      <c r="O875" s="6" t="s">
        <v>5</v>
      </c>
      <c r="P875" s="6" t="s">
        <v>1142</v>
      </c>
      <c r="Q875" s="4">
        <v>595</v>
      </c>
      <c r="R875" s="21">
        <v>0.77562500000000001</v>
      </c>
      <c r="S875" s="23">
        <f>R875*D875</f>
        <v>16.288125000000001</v>
      </c>
      <c r="T875" s="2"/>
      <c r="U875" s="2"/>
    </row>
    <row r="876" spans="1:21" ht="15.75" customHeight="1" x14ac:dyDescent="0.25">
      <c r="A876" s="6" t="s">
        <v>3794</v>
      </c>
      <c r="B876" s="6" t="s">
        <v>3795</v>
      </c>
      <c r="C876" s="6" t="s">
        <v>31</v>
      </c>
      <c r="D876" s="7">
        <v>21</v>
      </c>
      <c r="E876" s="6" t="s">
        <v>3796</v>
      </c>
      <c r="F876" s="6" t="s">
        <v>49</v>
      </c>
      <c r="G876" s="6" t="s">
        <v>27</v>
      </c>
      <c r="H876" s="6" t="s">
        <v>28</v>
      </c>
      <c r="I876" s="6" t="s">
        <v>29</v>
      </c>
      <c r="J876" s="6" t="s">
        <v>37</v>
      </c>
      <c r="K876" s="7">
        <v>9</v>
      </c>
      <c r="L876" s="6" t="s">
        <v>3797</v>
      </c>
      <c r="M876" s="6" t="s">
        <v>3798</v>
      </c>
      <c r="N876" s="6" t="s">
        <v>8</v>
      </c>
      <c r="O876" s="6" t="s">
        <v>5</v>
      </c>
      <c r="P876" s="6" t="s">
        <v>881</v>
      </c>
      <c r="Q876" s="4">
        <v>794</v>
      </c>
      <c r="R876" s="21">
        <v>0.60562499999999986</v>
      </c>
      <c r="S876" s="23">
        <f>R876*D876</f>
        <v>12.718124999999997</v>
      </c>
      <c r="T876" s="2"/>
      <c r="U876" s="2"/>
    </row>
    <row r="877" spans="1:21" ht="15.75" customHeight="1" x14ac:dyDescent="0.25">
      <c r="A877" s="6" t="s">
        <v>3915</v>
      </c>
      <c r="B877" s="6" t="s">
        <v>596</v>
      </c>
      <c r="C877" s="6" t="s">
        <v>31</v>
      </c>
      <c r="D877" s="7">
        <v>21</v>
      </c>
      <c r="E877" s="6" t="s">
        <v>3916</v>
      </c>
      <c r="F877" s="6" t="s">
        <v>127</v>
      </c>
      <c r="G877" s="6" t="s">
        <v>4559</v>
      </c>
      <c r="H877" s="6" t="s">
        <v>28</v>
      </c>
      <c r="I877" s="6" t="s">
        <v>29</v>
      </c>
      <c r="J877" s="6" t="s">
        <v>37</v>
      </c>
      <c r="K877" s="7">
        <v>4</v>
      </c>
      <c r="L877" s="6" t="s">
        <v>3917</v>
      </c>
      <c r="M877" s="6" t="s">
        <v>2437</v>
      </c>
      <c r="N877" s="6" t="s">
        <v>8</v>
      </c>
      <c r="O877" s="6" t="s">
        <v>5</v>
      </c>
      <c r="P877" s="6" t="s">
        <v>702</v>
      </c>
      <c r="Q877" s="4">
        <v>820</v>
      </c>
      <c r="R877" s="21">
        <v>0.58437499999999998</v>
      </c>
      <c r="S877" s="23">
        <f>R877*D877</f>
        <v>12.271875</v>
      </c>
      <c r="T877" s="2"/>
      <c r="U877" s="2"/>
    </row>
    <row r="878" spans="1:21" ht="15.75" customHeight="1" x14ac:dyDescent="0.25">
      <c r="A878" s="6" t="s">
        <v>322</v>
      </c>
      <c r="B878" s="6" t="s">
        <v>3978</v>
      </c>
      <c r="C878" s="6" t="s">
        <v>38</v>
      </c>
      <c r="D878" s="7">
        <v>21</v>
      </c>
      <c r="E878" s="6" t="s">
        <v>3979</v>
      </c>
      <c r="F878" s="6" t="s">
        <v>360</v>
      </c>
      <c r="G878" s="6" t="s">
        <v>41</v>
      </c>
      <c r="H878" s="6" t="s">
        <v>28</v>
      </c>
      <c r="I878" s="6" t="s">
        <v>29</v>
      </c>
      <c r="J878" s="6" t="s">
        <v>37</v>
      </c>
      <c r="K878" s="7">
        <v>7</v>
      </c>
      <c r="L878" s="6" t="s">
        <v>3980</v>
      </c>
      <c r="M878" s="6" t="s">
        <v>3981</v>
      </c>
      <c r="N878" s="6" t="s">
        <v>6</v>
      </c>
      <c r="O878" s="6" t="s">
        <v>5</v>
      </c>
      <c r="P878" s="6" t="s">
        <v>784</v>
      </c>
      <c r="Q878" s="4">
        <v>845</v>
      </c>
      <c r="R878" s="21">
        <v>0.5631250000000001</v>
      </c>
      <c r="S878" s="23">
        <f>R878*D878</f>
        <v>11.825625000000002</v>
      </c>
      <c r="T878" s="2"/>
      <c r="U878" s="2"/>
    </row>
    <row r="879" spans="1:21" ht="15.75" customHeight="1" x14ac:dyDescent="0.25">
      <c r="A879" s="6" t="s">
        <v>561</v>
      </c>
      <c r="B879" s="6" t="s">
        <v>2011</v>
      </c>
      <c r="C879" s="6" t="s">
        <v>38</v>
      </c>
      <c r="D879" s="7">
        <v>20</v>
      </c>
      <c r="E879" s="6" t="s">
        <v>2012</v>
      </c>
      <c r="F879" s="9" t="s">
        <v>4559</v>
      </c>
      <c r="G879" s="6" t="s">
        <v>35</v>
      </c>
      <c r="H879" s="6" t="s">
        <v>28</v>
      </c>
      <c r="I879" s="6" t="s">
        <v>29</v>
      </c>
      <c r="J879" s="6" t="s">
        <v>30</v>
      </c>
      <c r="K879" s="7">
        <v>15</v>
      </c>
      <c r="L879" s="6" t="s">
        <v>2013</v>
      </c>
      <c r="M879" s="6" t="s">
        <v>1365</v>
      </c>
      <c r="N879" s="6" t="s">
        <v>6</v>
      </c>
      <c r="O879" s="6" t="s">
        <v>5</v>
      </c>
      <c r="P879" s="6" t="s">
        <v>708</v>
      </c>
      <c r="Q879" s="4">
        <v>312</v>
      </c>
      <c r="R879" s="21">
        <v>1.02</v>
      </c>
      <c r="S879" s="23">
        <f>R879*D879</f>
        <v>20.399999999999999</v>
      </c>
      <c r="T879" s="2"/>
      <c r="U879" s="2"/>
    </row>
    <row r="880" spans="1:21" ht="15.75" customHeight="1" x14ac:dyDescent="0.25">
      <c r="A880" s="6" t="s">
        <v>3353</v>
      </c>
      <c r="B880" s="6" t="s">
        <v>3354</v>
      </c>
      <c r="C880" s="6" t="s">
        <v>31</v>
      </c>
      <c r="D880" s="7">
        <v>20</v>
      </c>
      <c r="E880" s="6" t="s">
        <v>3355</v>
      </c>
      <c r="F880" s="6" t="s">
        <v>132</v>
      </c>
      <c r="G880" s="6" t="s">
        <v>4559</v>
      </c>
      <c r="H880" s="6" t="s">
        <v>28</v>
      </c>
      <c r="I880" s="6" t="s">
        <v>29</v>
      </c>
      <c r="J880" s="6" t="s">
        <v>30</v>
      </c>
      <c r="K880" s="7">
        <v>20</v>
      </c>
      <c r="L880" s="6" t="s">
        <v>3356</v>
      </c>
      <c r="M880" s="6" t="s">
        <v>754</v>
      </c>
      <c r="N880" s="6" t="s">
        <v>8</v>
      </c>
      <c r="O880" s="6" t="s">
        <v>5</v>
      </c>
      <c r="P880" s="6" t="s">
        <v>737</v>
      </c>
      <c r="Q880" s="4">
        <v>674</v>
      </c>
      <c r="R880" s="21">
        <v>0.703125</v>
      </c>
      <c r="S880" s="23">
        <f>R880*D880</f>
        <v>14.0625</v>
      </c>
      <c r="T880" s="2"/>
      <c r="U880" s="2"/>
    </row>
    <row r="881" spans="1:21" ht="15.75" customHeight="1" x14ac:dyDescent="0.25">
      <c r="A881" s="6" t="s">
        <v>450</v>
      </c>
      <c r="B881" s="6" t="s">
        <v>3641</v>
      </c>
      <c r="C881" s="6" t="s">
        <v>4548</v>
      </c>
      <c r="D881" s="7">
        <v>20</v>
      </c>
      <c r="E881" s="11"/>
      <c r="F881" s="6" t="s">
        <v>190</v>
      </c>
      <c r="G881" s="6" t="s">
        <v>36</v>
      </c>
      <c r="H881" s="6" t="s">
        <v>42</v>
      </c>
      <c r="I881" s="6" t="s">
        <v>29</v>
      </c>
      <c r="J881" s="6" t="s">
        <v>30</v>
      </c>
      <c r="K881" s="7">
        <v>14</v>
      </c>
      <c r="L881" s="6" t="s">
        <v>3642</v>
      </c>
      <c r="M881" s="6" t="s">
        <v>1487</v>
      </c>
      <c r="N881" s="6" t="s">
        <v>7</v>
      </c>
      <c r="O881" s="6" t="s">
        <v>5</v>
      </c>
      <c r="P881" s="6" t="s">
        <v>708</v>
      </c>
      <c r="Q881" s="4">
        <v>751</v>
      </c>
      <c r="R881" s="21">
        <v>0.64812499999999995</v>
      </c>
      <c r="S881" s="23">
        <f>R881*D881</f>
        <v>12.962499999999999</v>
      </c>
      <c r="T881" s="2"/>
      <c r="U881" s="2"/>
    </row>
    <row r="882" spans="1:21" ht="15.75" customHeight="1" x14ac:dyDescent="0.25">
      <c r="A882" s="6" t="s">
        <v>435</v>
      </c>
      <c r="B882" s="6" t="s">
        <v>765</v>
      </c>
      <c r="C882" s="6" t="s">
        <v>38</v>
      </c>
      <c r="D882" s="7">
        <v>2</v>
      </c>
      <c r="E882" s="6" t="s">
        <v>767</v>
      </c>
      <c r="F882" s="6" t="s">
        <v>108</v>
      </c>
      <c r="G882" s="6" t="s">
        <v>48</v>
      </c>
      <c r="H882" s="6" t="s">
        <v>42</v>
      </c>
      <c r="I882" s="6" t="s">
        <v>29</v>
      </c>
      <c r="J882" s="6" t="s">
        <v>37</v>
      </c>
      <c r="K882" s="7">
        <v>12</v>
      </c>
      <c r="L882" s="6" t="s">
        <v>768</v>
      </c>
      <c r="M882" s="6" t="s">
        <v>769</v>
      </c>
      <c r="N882" s="6" t="s">
        <v>8</v>
      </c>
      <c r="O882" s="6" t="s">
        <v>5</v>
      </c>
      <c r="P882" s="6" t="s">
        <v>689</v>
      </c>
      <c r="Q882" s="4">
        <v>19</v>
      </c>
      <c r="R882" s="21">
        <v>1.53125</v>
      </c>
      <c r="S882" s="23">
        <f>R882*D882</f>
        <v>3.0625</v>
      </c>
      <c r="T882" s="2"/>
      <c r="U882" s="2"/>
    </row>
    <row r="883" spans="1:21" ht="15.75" customHeight="1" x14ac:dyDescent="0.25">
      <c r="A883" s="6" t="s">
        <v>579</v>
      </c>
      <c r="B883" s="6" t="s">
        <v>1197</v>
      </c>
      <c r="C883" s="6" t="s">
        <v>38</v>
      </c>
      <c r="D883" s="7">
        <v>2</v>
      </c>
      <c r="E883" s="6" t="s">
        <v>1198</v>
      </c>
      <c r="F883" s="6" t="s">
        <v>123</v>
      </c>
      <c r="G883" s="6" t="s">
        <v>35</v>
      </c>
      <c r="H883" s="6" t="s">
        <v>28</v>
      </c>
      <c r="I883" s="6" t="s">
        <v>29</v>
      </c>
      <c r="J883" s="6" t="s">
        <v>30</v>
      </c>
      <c r="K883" s="7">
        <v>7</v>
      </c>
      <c r="L883" s="6" t="s">
        <v>1199</v>
      </c>
      <c r="M883" s="6" t="s">
        <v>1200</v>
      </c>
      <c r="N883" s="6" t="s">
        <v>8</v>
      </c>
      <c r="O883" s="6" t="s">
        <v>5</v>
      </c>
      <c r="P883" s="6" t="s">
        <v>784</v>
      </c>
      <c r="Q883" s="4">
        <v>120</v>
      </c>
      <c r="R883" s="21">
        <v>1.2625</v>
      </c>
      <c r="S883" s="23">
        <f>R883*D883</f>
        <v>2.5249999999999999</v>
      </c>
      <c r="T883" s="2"/>
      <c r="U883" s="2"/>
    </row>
    <row r="884" spans="1:21" ht="15.75" customHeight="1" x14ac:dyDescent="0.25">
      <c r="A884" s="6" t="s">
        <v>1565</v>
      </c>
      <c r="B884" s="6" t="s">
        <v>1566</v>
      </c>
      <c r="C884" s="6" t="s">
        <v>31</v>
      </c>
      <c r="D884" s="7">
        <v>2</v>
      </c>
      <c r="E884" s="6" t="s">
        <v>1567</v>
      </c>
      <c r="F884" s="6" t="s">
        <v>34</v>
      </c>
      <c r="G884" s="6" t="s">
        <v>4559</v>
      </c>
      <c r="H884" s="6" t="s">
        <v>28</v>
      </c>
      <c r="I884" s="6" t="s">
        <v>29</v>
      </c>
      <c r="J884" s="6" t="s">
        <v>37</v>
      </c>
      <c r="K884" s="7">
        <v>2</v>
      </c>
      <c r="L884" s="6" t="s">
        <v>1568</v>
      </c>
      <c r="M884" s="6" t="s">
        <v>1569</v>
      </c>
      <c r="N884" s="6" t="s">
        <v>8</v>
      </c>
      <c r="O884" s="6" t="s">
        <v>5</v>
      </c>
      <c r="P884" s="6" t="s">
        <v>708</v>
      </c>
      <c r="Q884" s="4">
        <v>202</v>
      </c>
      <c r="R884" s="21">
        <v>1.140625</v>
      </c>
      <c r="S884" s="23">
        <f>R884*D884</f>
        <v>2.28125</v>
      </c>
      <c r="T884" s="2"/>
      <c r="U884" s="2"/>
    </row>
    <row r="885" spans="1:21" ht="15.75" customHeight="1" x14ac:dyDescent="0.25">
      <c r="A885" s="6" t="s">
        <v>343</v>
      </c>
      <c r="B885" s="6" t="s">
        <v>1728</v>
      </c>
      <c r="C885" s="6" t="s">
        <v>38</v>
      </c>
      <c r="D885" s="7">
        <v>2</v>
      </c>
      <c r="E885" s="6" t="s">
        <v>1729</v>
      </c>
      <c r="F885" s="6" t="s">
        <v>165</v>
      </c>
      <c r="G885" s="6" t="s">
        <v>4559</v>
      </c>
      <c r="H885" s="6" t="s">
        <v>28</v>
      </c>
      <c r="I885" s="6" t="s">
        <v>29</v>
      </c>
      <c r="J885" s="6" t="s">
        <v>30</v>
      </c>
      <c r="K885" s="7">
        <v>19</v>
      </c>
      <c r="L885" s="6" t="s">
        <v>1730</v>
      </c>
      <c r="M885" s="6" t="s">
        <v>1731</v>
      </c>
      <c r="N885" s="6" t="s">
        <v>6</v>
      </c>
      <c r="O885" s="6" t="s">
        <v>5</v>
      </c>
      <c r="P885" s="6" t="s">
        <v>692</v>
      </c>
      <c r="Q885" s="4">
        <v>244</v>
      </c>
      <c r="R885" s="21">
        <v>1.08375</v>
      </c>
      <c r="S885" s="23">
        <f>R885*D885</f>
        <v>2.1675</v>
      </c>
      <c r="T885" s="2"/>
      <c r="U885" s="2"/>
    </row>
    <row r="886" spans="1:21" ht="15.75" customHeight="1" x14ac:dyDescent="0.25">
      <c r="A886" s="6" t="s">
        <v>220</v>
      </c>
      <c r="B886" s="6" t="s">
        <v>1895</v>
      </c>
      <c r="C886" s="6" t="s">
        <v>38</v>
      </c>
      <c r="D886" s="7">
        <v>2</v>
      </c>
      <c r="E886" s="6" t="s">
        <v>1896</v>
      </c>
      <c r="F886" s="6" t="s">
        <v>191</v>
      </c>
      <c r="G886" s="6" t="s">
        <v>4559</v>
      </c>
      <c r="H886" s="6" t="s">
        <v>40</v>
      </c>
      <c r="I886" s="6" t="s">
        <v>29</v>
      </c>
      <c r="J886" s="6" t="s">
        <v>37</v>
      </c>
      <c r="K886" s="7">
        <v>6</v>
      </c>
      <c r="L886" s="6" t="s">
        <v>1897</v>
      </c>
      <c r="M886" s="6" t="s">
        <v>1898</v>
      </c>
      <c r="N886" s="6" t="s">
        <v>6</v>
      </c>
      <c r="O886" s="6" t="s">
        <v>5</v>
      </c>
      <c r="P886" s="6" t="s">
        <v>689</v>
      </c>
      <c r="Q886" s="4">
        <v>287</v>
      </c>
      <c r="R886" s="21">
        <v>1.04</v>
      </c>
      <c r="S886" s="23">
        <f>R886*D886</f>
        <v>2.08</v>
      </c>
      <c r="T886" s="2"/>
      <c r="U886" s="2"/>
    </row>
    <row r="887" spans="1:21" ht="15.75" customHeight="1" x14ac:dyDescent="0.25">
      <c r="A887" s="6" t="s">
        <v>3015</v>
      </c>
      <c r="B887" s="6" t="s">
        <v>3016</v>
      </c>
      <c r="C887" s="6" t="s">
        <v>38</v>
      </c>
      <c r="D887" s="7">
        <v>2</v>
      </c>
      <c r="E887" s="6" t="s">
        <v>3017</v>
      </c>
      <c r="F887" s="6" t="s">
        <v>148</v>
      </c>
      <c r="G887" s="6" t="s">
        <v>4559</v>
      </c>
      <c r="H887" s="6" t="s">
        <v>40</v>
      </c>
      <c r="I887" s="6" t="s">
        <v>29</v>
      </c>
      <c r="J887" s="6" t="s">
        <v>30</v>
      </c>
      <c r="K887" s="7">
        <v>4</v>
      </c>
      <c r="L887" s="6" t="s">
        <v>3018</v>
      </c>
      <c r="M887" s="6" t="s">
        <v>1874</v>
      </c>
      <c r="N887" s="6" t="s">
        <v>8</v>
      </c>
      <c r="O887" s="6" t="s">
        <v>5</v>
      </c>
      <c r="P887" s="6" t="s">
        <v>687</v>
      </c>
      <c r="Q887" s="4">
        <v>583</v>
      </c>
      <c r="R887" s="21">
        <v>0.78749999999999998</v>
      </c>
      <c r="S887" s="23">
        <f>R887*D887</f>
        <v>1.575</v>
      </c>
      <c r="T887" s="2"/>
      <c r="U887" s="2"/>
    </row>
    <row r="888" spans="1:21" ht="15.75" customHeight="1" x14ac:dyDescent="0.25">
      <c r="A888" s="6" t="s">
        <v>3288</v>
      </c>
      <c r="B888" s="6" t="s">
        <v>3289</v>
      </c>
      <c r="C888" s="6" t="s">
        <v>38</v>
      </c>
      <c r="D888" s="7">
        <v>2</v>
      </c>
      <c r="E888" s="6" t="s">
        <v>3290</v>
      </c>
      <c r="F888" s="6" t="s">
        <v>55</v>
      </c>
      <c r="G888" s="6" t="s">
        <v>33</v>
      </c>
      <c r="H888" s="6" t="s">
        <v>28</v>
      </c>
      <c r="I888" s="6" t="s">
        <v>29</v>
      </c>
      <c r="J888" s="6" t="s">
        <v>30</v>
      </c>
      <c r="K888" s="7">
        <v>19</v>
      </c>
      <c r="L888" s="6" t="s">
        <v>3291</v>
      </c>
      <c r="M888" s="6" t="s">
        <v>3292</v>
      </c>
      <c r="N888" s="6" t="s">
        <v>8</v>
      </c>
      <c r="O888" s="6" t="s">
        <v>5</v>
      </c>
      <c r="P888" s="6" t="s">
        <v>881</v>
      </c>
      <c r="Q888" s="4">
        <v>655</v>
      </c>
      <c r="R888" s="21">
        <v>0.71718749999999998</v>
      </c>
      <c r="S888" s="23">
        <f>R888*D888</f>
        <v>1.434375</v>
      </c>
      <c r="T888" s="2"/>
      <c r="U888" s="2"/>
    </row>
    <row r="889" spans="1:21" ht="15.75" customHeight="1" x14ac:dyDescent="0.25">
      <c r="A889" s="6" t="s">
        <v>310</v>
      </c>
      <c r="B889" s="6" t="s">
        <v>4049</v>
      </c>
      <c r="C889" s="6" t="s">
        <v>38</v>
      </c>
      <c r="D889" s="7">
        <v>2</v>
      </c>
      <c r="E889" s="6" t="s">
        <v>4050</v>
      </c>
      <c r="F889" s="6" t="s">
        <v>152</v>
      </c>
      <c r="G889" s="6" t="s">
        <v>48</v>
      </c>
      <c r="H889" s="6" t="s">
        <v>40</v>
      </c>
      <c r="I889" s="6" t="s">
        <v>29</v>
      </c>
      <c r="J889" s="6" t="s">
        <v>30</v>
      </c>
      <c r="K889" s="7">
        <v>7</v>
      </c>
      <c r="L889" s="6" t="s">
        <v>4051</v>
      </c>
      <c r="M889" s="6" t="s">
        <v>721</v>
      </c>
      <c r="N889" s="6" t="s">
        <v>8</v>
      </c>
      <c r="O889" s="6" t="s">
        <v>5</v>
      </c>
      <c r="P889" s="6" t="s">
        <v>702</v>
      </c>
      <c r="Q889" s="4">
        <v>862</v>
      </c>
      <c r="R889" s="21">
        <v>0.55249999999999999</v>
      </c>
      <c r="S889" s="23">
        <f>R889*D889</f>
        <v>1.105</v>
      </c>
      <c r="T889" s="2"/>
      <c r="U889" s="2"/>
    </row>
    <row r="890" spans="1:21" ht="15.75" customHeight="1" x14ac:dyDescent="0.25">
      <c r="A890" s="6" t="s">
        <v>4272</v>
      </c>
      <c r="B890" s="6" t="s">
        <v>4273</v>
      </c>
      <c r="C890" s="6" t="s">
        <v>38</v>
      </c>
      <c r="D890" s="7">
        <v>2</v>
      </c>
      <c r="E890" s="6" t="s">
        <v>4274</v>
      </c>
      <c r="F890" s="6" t="s">
        <v>74</v>
      </c>
      <c r="G890" s="6" t="s">
        <v>33</v>
      </c>
      <c r="H890" s="6" t="s">
        <v>28</v>
      </c>
      <c r="I890" s="6" t="s">
        <v>29</v>
      </c>
      <c r="J890" s="6" t="s">
        <v>30</v>
      </c>
      <c r="K890" s="7">
        <v>15</v>
      </c>
      <c r="L890" s="6" t="s">
        <v>4275</v>
      </c>
      <c r="M890" s="6" t="s">
        <v>1794</v>
      </c>
      <c r="N890" s="6" t="s">
        <v>8</v>
      </c>
      <c r="O890" s="6" t="s">
        <v>5</v>
      </c>
      <c r="P890" s="6" t="s">
        <v>689</v>
      </c>
      <c r="Q890" s="4">
        <v>924</v>
      </c>
      <c r="R890" s="21">
        <v>0.48875000000000002</v>
      </c>
      <c r="S890" s="23">
        <f>R890*D890</f>
        <v>0.97750000000000004</v>
      </c>
      <c r="T890" s="2"/>
      <c r="U890" s="2"/>
    </row>
    <row r="891" spans="1:21" ht="15.75" customHeight="1" x14ac:dyDescent="0.25">
      <c r="A891" s="6" t="s">
        <v>796</v>
      </c>
      <c r="B891" s="6" t="s">
        <v>797</v>
      </c>
      <c r="C891" s="6" t="s">
        <v>38</v>
      </c>
      <c r="D891" s="7">
        <v>19</v>
      </c>
      <c r="E891" s="6" t="s">
        <v>798</v>
      </c>
      <c r="F891" s="6" t="s">
        <v>264</v>
      </c>
      <c r="G891" s="6" t="s">
        <v>41</v>
      </c>
      <c r="H891" s="6" t="s">
        <v>28</v>
      </c>
      <c r="I891" s="6" t="s">
        <v>29</v>
      </c>
      <c r="J891" s="6" t="s">
        <v>30</v>
      </c>
      <c r="K891" s="7">
        <v>7</v>
      </c>
      <c r="L891" s="6" t="s">
        <v>799</v>
      </c>
      <c r="M891" s="6" t="s">
        <v>800</v>
      </c>
      <c r="N891" s="6" t="s">
        <v>8</v>
      </c>
      <c r="O891" s="6" t="s">
        <v>5</v>
      </c>
      <c r="P891" s="6" t="s">
        <v>766</v>
      </c>
      <c r="Q891" s="4">
        <v>26</v>
      </c>
      <c r="R891" s="21">
        <v>1.46875</v>
      </c>
      <c r="S891" s="23">
        <f>R891*D891</f>
        <v>27.90625</v>
      </c>
      <c r="T891" s="2"/>
      <c r="U891" s="2"/>
    </row>
    <row r="892" spans="1:21" ht="15.75" customHeight="1" x14ac:dyDescent="0.25">
      <c r="A892" s="6" t="s">
        <v>1124</v>
      </c>
      <c r="B892" s="6" t="s">
        <v>1125</v>
      </c>
      <c r="C892" s="6" t="s">
        <v>31</v>
      </c>
      <c r="D892" s="7">
        <v>19</v>
      </c>
      <c r="E892" s="6" t="s">
        <v>1126</v>
      </c>
      <c r="F892" s="6" t="s">
        <v>127</v>
      </c>
      <c r="G892" s="6" t="s">
        <v>48</v>
      </c>
      <c r="H892" s="6" t="s">
        <v>28</v>
      </c>
      <c r="I892" s="6" t="s">
        <v>29</v>
      </c>
      <c r="J892" s="6" t="s">
        <v>37</v>
      </c>
      <c r="K892" s="7">
        <v>9</v>
      </c>
      <c r="L892" s="6" t="s">
        <v>1127</v>
      </c>
      <c r="M892" s="6" t="s">
        <v>1128</v>
      </c>
      <c r="N892" s="6" t="s">
        <v>8</v>
      </c>
      <c r="O892" s="6" t="s">
        <v>5</v>
      </c>
      <c r="P892" s="6" t="s">
        <v>766</v>
      </c>
      <c r="Q892" s="4">
        <v>102</v>
      </c>
      <c r="R892" s="21">
        <v>1.28828125</v>
      </c>
      <c r="S892" s="23">
        <f>R892*D892</f>
        <v>24.477343749999999</v>
      </c>
      <c r="T892" s="2"/>
      <c r="U892" s="2"/>
    </row>
    <row r="893" spans="1:21" ht="15.75" customHeight="1" x14ac:dyDescent="0.25">
      <c r="A893" s="6" t="s">
        <v>1570</v>
      </c>
      <c r="B893" s="6" t="s">
        <v>1571</v>
      </c>
      <c r="C893" s="6" t="s">
        <v>38</v>
      </c>
      <c r="D893" s="7">
        <v>19</v>
      </c>
      <c r="E893" s="6" t="s">
        <v>1572</v>
      </c>
      <c r="F893" s="6" t="s">
        <v>204</v>
      </c>
      <c r="G893" s="6" t="s">
        <v>4559</v>
      </c>
      <c r="H893" s="6" t="s">
        <v>40</v>
      </c>
      <c r="I893" s="6" t="s">
        <v>29</v>
      </c>
      <c r="J893" s="6" t="s">
        <v>30</v>
      </c>
      <c r="K893" s="7">
        <v>12</v>
      </c>
      <c r="L893" s="6" t="s">
        <v>1573</v>
      </c>
      <c r="M893" s="6" t="s">
        <v>1361</v>
      </c>
      <c r="N893" s="6" t="s">
        <v>8</v>
      </c>
      <c r="O893" s="6" t="s">
        <v>5</v>
      </c>
      <c r="P893" s="6" t="s">
        <v>737</v>
      </c>
      <c r="Q893" s="4">
        <v>206</v>
      </c>
      <c r="R893" s="21">
        <v>1.1375</v>
      </c>
      <c r="S893" s="23">
        <f>R893*D893</f>
        <v>21.612500000000001</v>
      </c>
      <c r="T893" s="2"/>
      <c r="U893" s="2"/>
    </row>
    <row r="894" spans="1:21" ht="15.75" customHeight="1" x14ac:dyDescent="0.25">
      <c r="A894" s="6" t="s">
        <v>602</v>
      </c>
      <c r="B894" s="6" t="s">
        <v>2149</v>
      </c>
      <c r="C894" s="6" t="s">
        <v>31</v>
      </c>
      <c r="D894" s="7">
        <v>19</v>
      </c>
      <c r="E894" s="6" t="s">
        <v>2150</v>
      </c>
      <c r="F894" s="6" t="s">
        <v>158</v>
      </c>
      <c r="G894" s="6" t="s">
        <v>27</v>
      </c>
      <c r="H894" s="6" t="s">
        <v>40</v>
      </c>
      <c r="I894" s="6" t="s">
        <v>29</v>
      </c>
      <c r="J894" s="6" t="s">
        <v>30</v>
      </c>
      <c r="K894" s="7">
        <v>12</v>
      </c>
      <c r="L894" s="6" t="s">
        <v>2151</v>
      </c>
      <c r="M894" s="6" t="s">
        <v>2152</v>
      </c>
      <c r="N894" s="6" t="s">
        <v>8</v>
      </c>
      <c r="O894" s="6" t="s">
        <v>5</v>
      </c>
      <c r="P894" s="6" t="s">
        <v>737</v>
      </c>
      <c r="Q894" s="4">
        <v>349</v>
      </c>
      <c r="R894" s="21">
        <v>0.98750000000000004</v>
      </c>
      <c r="S894" s="23">
        <f>R894*D894</f>
        <v>18.762499999999999</v>
      </c>
      <c r="T894" s="2"/>
      <c r="U894" s="2"/>
    </row>
    <row r="895" spans="1:21" ht="15.75" customHeight="1" x14ac:dyDescent="0.25">
      <c r="A895" s="6" t="s">
        <v>241</v>
      </c>
      <c r="B895" s="6" t="s">
        <v>505</v>
      </c>
      <c r="C895" s="6" t="s">
        <v>38</v>
      </c>
      <c r="D895" s="7">
        <v>19</v>
      </c>
      <c r="E895" s="6" t="s">
        <v>2555</v>
      </c>
      <c r="F895" s="9" t="s">
        <v>4559</v>
      </c>
      <c r="G895" s="6" t="s">
        <v>4559</v>
      </c>
      <c r="H895" s="6" t="s">
        <v>40</v>
      </c>
      <c r="I895" s="6" t="s">
        <v>29</v>
      </c>
      <c r="J895" s="6" t="s">
        <v>30</v>
      </c>
      <c r="K895" s="7">
        <v>13</v>
      </c>
      <c r="L895" s="6" t="s">
        <v>2556</v>
      </c>
      <c r="M895" s="6" t="s">
        <v>2557</v>
      </c>
      <c r="N895" s="6" t="s">
        <v>6</v>
      </c>
      <c r="O895" s="6" t="s">
        <v>5</v>
      </c>
      <c r="P895" s="6" t="s">
        <v>737</v>
      </c>
      <c r="Q895" s="4">
        <v>455</v>
      </c>
      <c r="R895" s="21">
        <v>0.89249999999999996</v>
      </c>
      <c r="S895" s="23">
        <f>R895*D895</f>
        <v>16.9575</v>
      </c>
      <c r="T895" s="2"/>
      <c r="U895" s="2"/>
    </row>
    <row r="896" spans="1:21" ht="15.75" customHeight="1" x14ac:dyDescent="0.25">
      <c r="A896" s="6" t="s">
        <v>488</v>
      </c>
      <c r="B896" s="6" t="s">
        <v>1099</v>
      </c>
      <c r="C896" s="6" t="s">
        <v>31</v>
      </c>
      <c r="D896" s="7">
        <v>18</v>
      </c>
      <c r="E896" s="6" t="s">
        <v>1100</v>
      </c>
      <c r="F896" s="6" t="s">
        <v>340</v>
      </c>
      <c r="G896" s="6" t="s">
        <v>35</v>
      </c>
      <c r="H896" s="6" t="s">
        <v>28</v>
      </c>
      <c r="I896" s="6" t="s">
        <v>29</v>
      </c>
      <c r="J896" s="6" t="s">
        <v>30</v>
      </c>
      <c r="K896" s="7">
        <v>15</v>
      </c>
      <c r="L896" s="6" t="s">
        <v>1101</v>
      </c>
      <c r="M896" s="6" t="s">
        <v>1102</v>
      </c>
      <c r="N896" s="6" t="s">
        <v>7</v>
      </c>
      <c r="O896" s="6" t="s">
        <v>5</v>
      </c>
      <c r="P896" s="6" t="s">
        <v>784</v>
      </c>
      <c r="Q896" s="4">
        <v>96</v>
      </c>
      <c r="R896" s="21">
        <v>1.3</v>
      </c>
      <c r="S896" s="23">
        <f>R896*D896</f>
        <v>23.400000000000002</v>
      </c>
      <c r="T896" s="2"/>
      <c r="U896" s="2"/>
    </row>
    <row r="897" spans="1:21" ht="15.75" customHeight="1" x14ac:dyDescent="0.25">
      <c r="A897" s="6" t="s">
        <v>637</v>
      </c>
      <c r="B897" s="6" t="s">
        <v>1711</v>
      </c>
      <c r="C897" s="6" t="s">
        <v>38</v>
      </c>
      <c r="D897" s="7">
        <v>18</v>
      </c>
      <c r="E897" s="6" t="s">
        <v>1712</v>
      </c>
      <c r="F897" s="6" t="s">
        <v>70</v>
      </c>
      <c r="G897" s="6" t="s">
        <v>48</v>
      </c>
      <c r="H897" s="6" t="s">
        <v>42</v>
      </c>
      <c r="I897" s="6" t="s">
        <v>29</v>
      </c>
      <c r="J897" s="6" t="s">
        <v>30</v>
      </c>
      <c r="K897" s="7">
        <v>9</v>
      </c>
      <c r="L897" s="6" t="s">
        <v>1713</v>
      </c>
      <c r="M897" s="6" t="s">
        <v>1714</v>
      </c>
      <c r="N897" s="6" t="s">
        <v>7</v>
      </c>
      <c r="O897" s="6" t="s">
        <v>5</v>
      </c>
      <c r="P897" s="6" t="s">
        <v>702</v>
      </c>
      <c r="Q897" s="4">
        <v>241</v>
      </c>
      <c r="R897" s="21">
        <v>1.0874999999999999</v>
      </c>
      <c r="S897" s="23">
        <f>R897*D897</f>
        <v>19.574999999999999</v>
      </c>
      <c r="T897" s="2"/>
      <c r="U897" s="2"/>
    </row>
    <row r="898" spans="1:21" ht="15.75" customHeight="1" x14ac:dyDescent="0.25">
      <c r="A898" s="6" t="s">
        <v>432</v>
      </c>
      <c r="B898" s="6" t="s">
        <v>2090</v>
      </c>
      <c r="C898" s="6" t="s">
        <v>31</v>
      </c>
      <c r="D898" s="7">
        <v>18</v>
      </c>
      <c r="E898" s="6" t="s">
        <v>2091</v>
      </c>
      <c r="F898" s="9" t="s">
        <v>4559</v>
      </c>
      <c r="G898" s="6" t="s">
        <v>48</v>
      </c>
      <c r="H898" s="6" t="s">
        <v>28</v>
      </c>
      <c r="I898" s="6" t="s">
        <v>29</v>
      </c>
      <c r="J898" s="6" t="s">
        <v>30</v>
      </c>
      <c r="K898" s="7">
        <v>18</v>
      </c>
      <c r="L898" s="6" t="s">
        <v>2092</v>
      </c>
      <c r="M898" s="6" t="s">
        <v>800</v>
      </c>
      <c r="N898" s="6" t="s">
        <v>8</v>
      </c>
      <c r="O898" s="6" t="s">
        <v>5</v>
      </c>
      <c r="P898" s="6" t="s">
        <v>784</v>
      </c>
      <c r="Q898" s="4">
        <v>338</v>
      </c>
      <c r="R898" s="21">
        <v>0.99609375</v>
      </c>
      <c r="S898" s="23">
        <f>R898*D898</f>
        <v>17.9296875</v>
      </c>
      <c r="T898" s="2"/>
      <c r="U898" s="2"/>
    </row>
    <row r="899" spans="1:21" ht="15.75" customHeight="1" x14ac:dyDescent="0.25">
      <c r="A899" s="6" t="s">
        <v>2136</v>
      </c>
      <c r="B899" s="6" t="s">
        <v>2137</v>
      </c>
      <c r="C899" s="6" t="s">
        <v>31</v>
      </c>
      <c r="D899" s="7">
        <v>18</v>
      </c>
      <c r="E899" s="6" t="s">
        <v>2138</v>
      </c>
      <c r="F899" s="6" t="s">
        <v>159</v>
      </c>
      <c r="G899" s="6" t="s">
        <v>4559</v>
      </c>
      <c r="H899" s="6" t="s">
        <v>28</v>
      </c>
      <c r="I899" s="6" t="s">
        <v>29</v>
      </c>
      <c r="J899" s="6" t="s">
        <v>37</v>
      </c>
      <c r="K899" s="7">
        <v>17</v>
      </c>
      <c r="L899" s="6" t="s">
        <v>2139</v>
      </c>
      <c r="M899" s="6" t="s">
        <v>1727</v>
      </c>
      <c r="N899" s="6" t="s">
        <v>6</v>
      </c>
      <c r="O899" s="6" t="s">
        <v>5</v>
      </c>
      <c r="P899" s="6" t="s">
        <v>737</v>
      </c>
      <c r="Q899" s="4">
        <v>349</v>
      </c>
      <c r="R899" s="21">
        <v>0.98750000000000004</v>
      </c>
      <c r="S899" s="23">
        <f>R899*D899</f>
        <v>17.775000000000002</v>
      </c>
      <c r="T899" s="2"/>
      <c r="U899" s="2"/>
    </row>
    <row r="900" spans="1:21" ht="15.75" customHeight="1" x14ac:dyDescent="0.25">
      <c r="A900" s="6" t="s">
        <v>2204</v>
      </c>
      <c r="B900" s="6" t="s">
        <v>2205</v>
      </c>
      <c r="C900" s="6" t="s">
        <v>31</v>
      </c>
      <c r="D900" s="7">
        <v>18</v>
      </c>
      <c r="E900" s="6" t="s">
        <v>2206</v>
      </c>
      <c r="F900" s="6" t="s">
        <v>88</v>
      </c>
      <c r="G900" s="6" t="s">
        <v>33</v>
      </c>
      <c r="H900" s="6" t="s">
        <v>42</v>
      </c>
      <c r="I900" s="6" t="s">
        <v>29</v>
      </c>
      <c r="J900" s="6" t="s">
        <v>30</v>
      </c>
      <c r="K900" s="7">
        <v>9</v>
      </c>
      <c r="L900" s="6" t="s">
        <v>2207</v>
      </c>
      <c r="M900" s="6" t="s">
        <v>2208</v>
      </c>
      <c r="N900" s="6" t="s">
        <v>7</v>
      </c>
      <c r="O900" s="6" t="s">
        <v>5</v>
      </c>
      <c r="P900" s="6" t="s">
        <v>708</v>
      </c>
      <c r="Q900" s="4">
        <v>366</v>
      </c>
      <c r="R900" s="21">
        <v>0.97500000000000009</v>
      </c>
      <c r="S900" s="23">
        <f>R900*D900</f>
        <v>17.55</v>
      </c>
      <c r="T900" s="2"/>
      <c r="U900" s="2"/>
    </row>
    <row r="901" spans="1:21" ht="15.75" customHeight="1" x14ac:dyDescent="0.25">
      <c r="A901" s="6" t="s">
        <v>2822</v>
      </c>
      <c r="B901" s="6" t="s">
        <v>2823</v>
      </c>
      <c r="C901" s="6" t="s">
        <v>38</v>
      </c>
      <c r="D901" s="7">
        <v>18</v>
      </c>
      <c r="E901" s="6" t="s">
        <v>2824</v>
      </c>
      <c r="F901" s="6" t="s">
        <v>68</v>
      </c>
      <c r="G901" s="6" t="s">
        <v>4559</v>
      </c>
      <c r="H901" s="6" t="s">
        <v>28</v>
      </c>
      <c r="I901" s="6" t="s">
        <v>29</v>
      </c>
      <c r="J901" s="6" t="s">
        <v>37</v>
      </c>
      <c r="K901" s="7">
        <v>12</v>
      </c>
      <c r="L901" s="6" t="s">
        <v>2825</v>
      </c>
      <c r="M901" s="6" t="s">
        <v>2195</v>
      </c>
      <c r="N901" s="6" t="s">
        <v>8</v>
      </c>
      <c r="O901" s="6" t="s">
        <v>5</v>
      </c>
      <c r="P901" s="6" t="s">
        <v>784</v>
      </c>
      <c r="Q901" s="4">
        <v>530</v>
      </c>
      <c r="R901" s="21">
        <v>0.8287500000000001</v>
      </c>
      <c r="S901" s="23">
        <f>R901*D901</f>
        <v>14.917500000000002</v>
      </c>
      <c r="T901" s="2"/>
      <c r="U901" s="2"/>
    </row>
    <row r="902" spans="1:21" ht="15.75" customHeight="1" x14ac:dyDescent="0.25">
      <c r="A902" s="6" t="s">
        <v>3224</v>
      </c>
      <c r="B902" s="6" t="s">
        <v>3225</v>
      </c>
      <c r="C902" s="6" t="s">
        <v>38</v>
      </c>
      <c r="D902" s="7">
        <v>18</v>
      </c>
      <c r="E902" s="6" t="s">
        <v>3226</v>
      </c>
      <c r="F902" s="6" t="s">
        <v>103</v>
      </c>
      <c r="G902" s="6" t="s">
        <v>41</v>
      </c>
      <c r="H902" s="6" t="s">
        <v>40</v>
      </c>
      <c r="I902" s="6" t="s">
        <v>29</v>
      </c>
      <c r="J902" s="6" t="s">
        <v>37</v>
      </c>
      <c r="K902" s="7">
        <v>14</v>
      </c>
      <c r="L902" s="6" t="s">
        <v>3227</v>
      </c>
      <c r="M902" s="6" t="s">
        <v>3228</v>
      </c>
      <c r="N902" s="6" t="s">
        <v>7</v>
      </c>
      <c r="O902" s="6" t="s">
        <v>5</v>
      </c>
      <c r="P902" s="6" t="s">
        <v>737</v>
      </c>
      <c r="Q902" s="4">
        <v>637</v>
      </c>
      <c r="R902" s="21">
        <v>0.73749999999999993</v>
      </c>
      <c r="S902" s="23">
        <f>R902*D902</f>
        <v>13.274999999999999</v>
      </c>
      <c r="T902" s="2"/>
      <c r="U902" s="2"/>
    </row>
    <row r="903" spans="1:21" ht="15.75" customHeight="1" x14ac:dyDescent="0.25">
      <c r="A903" s="6" t="s">
        <v>3260</v>
      </c>
      <c r="B903" s="6" t="s">
        <v>3261</v>
      </c>
      <c r="C903" s="6" t="s">
        <v>38</v>
      </c>
      <c r="D903" s="7">
        <v>18</v>
      </c>
      <c r="E903" s="6" t="s">
        <v>3262</v>
      </c>
      <c r="F903" s="6" t="s">
        <v>72</v>
      </c>
      <c r="G903" s="6" t="s">
        <v>27</v>
      </c>
      <c r="H903" s="6" t="s">
        <v>28</v>
      </c>
      <c r="I903" s="6" t="s">
        <v>29</v>
      </c>
      <c r="J903" s="6" t="s">
        <v>30</v>
      </c>
      <c r="K903" s="7">
        <v>15</v>
      </c>
      <c r="L903" s="6" t="s">
        <v>3263</v>
      </c>
      <c r="M903" s="6" t="s">
        <v>3264</v>
      </c>
      <c r="N903" s="6" t="s">
        <v>6</v>
      </c>
      <c r="O903" s="6" t="s">
        <v>5</v>
      </c>
      <c r="P903" s="6" t="s">
        <v>702</v>
      </c>
      <c r="Q903" s="4">
        <v>648</v>
      </c>
      <c r="R903" s="21">
        <v>0.72499999999999998</v>
      </c>
      <c r="S903" s="23">
        <f>R903*D903</f>
        <v>13.049999999999999</v>
      </c>
      <c r="T903" s="2"/>
      <c r="U903" s="2"/>
    </row>
    <row r="904" spans="1:21" ht="15.75" customHeight="1" x14ac:dyDescent="0.25">
      <c r="A904" s="6" t="s">
        <v>2940</v>
      </c>
      <c r="B904" s="6" t="s">
        <v>3479</v>
      </c>
      <c r="C904" s="6" t="s">
        <v>31</v>
      </c>
      <c r="D904" s="7">
        <v>18</v>
      </c>
      <c r="E904" s="6" t="s">
        <v>3480</v>
      </c>
      <c r="F904" s="6" t="s">
        <v>179</v>
      </c>
      <c r="G904" s="6" t="s">
        <v>27</v>
      </c>
      <c r="H904" s="6" t="s">
        <v>28</v>
      </c>
      <c r="I904" s="6" t="s">
        <v>29</v>
      </c>
      <c r="J904" s="6" t="s">
        <v>30</v>
      </c>
      <c r="K904" s="7">
        <v>8</v>
      </c>
      <c r="L904" s="6" t="s">
        <v>3481</v>
      </c>
      <c r="M904" s="6" t="s">
        <v>3482</v>
      </c>
      <c r="N904" s="6" t="s">
        <v>8</v>
      </c>
      <c r="O904" s="6" t="s">
        <v>5</v>
      </c>
      <c r="P904" s="6" t="s">
        <v>692</v>
      </c>
      <c r="Q904" s="4">
        <v>708</v>
      </c>
      <c r="R904" s="21">
        <v>0.68</v>
      </c>
      <c r="S904" s="23">
        <f>R904*D904</f>
        <v>12.24</v>
      </c>
      <c r="T904" s="2"/>
      <c r="U904" s="2"/>
    </row>
    <row r="905" spans="1:21" ht="15.75" customHeight="1" x14ac:dyDescent="0.25">
      <c r="A905" s="6" t="s">
        <v>383</v>
      </c>
      <c r="B905" s="6" t="s">
        <v>4303</v>
      </c>
      <c r="C905" s="6" t="s">
        <v>31</v>
      </c>
      <c r="D905" s="7">
        <v>18</v>
      </c>
      <c r="E905" s="8">
        <v>27413</v>
      </c>
      <c r="F905" s="6" t="s">
        <v>82</v>
      </c>
      <c r="G905" s="6" t="s">
        <v>33</v>
      </c>
      <c r="H905" s="6" t="s">
        <v>28</v>
      </c>
      <c r="I905" s="6" t="s">
        <v>29</v>
      </c>
      <c r="J905" s="6" t="s">
        <v>37</v>
      </c>
      <c r="K905" s="7">
        <v>14</v>
      </c>
      <c r="L905" s="6" t="s">
        <v>4304</v>
      </c>
      <c r="M905" s="6" t="s">
        <v>4305</v>
      </c>
      <c r="N905" s="6" t="s">
        <v>7</v>
      </c>
      <c r="O905" s="6" t="s">
        <v>5</v>
      </c>
      <c r="P905" s="6" t="s">
        <v>784</v>
      </c>
      <c r="Q905" s="4">
        <v>930</v>
      </c>
      <c r="R905" s="21">
        <v>0.47812500000000002</v>
      </c>
      <c r="S905" s="23">
        <f>R905*D905</f>
        <v>8.6062500000000011</v>
      </c>
      <c r="T905" s="2"/>
      <c r="U905" s="2"/>
    </row>
    <row r="906" spans="1:21" ht="15.75" customHeight="1" x14ac:dyDescent="0.25">
      <c r="A906" s="6" t="s">
        <v>384</v>
      </c>
      <c r="B906" s="6" t="s">
        <v>1774</v>
      </c>
      <c r="C906" s="6" t="s">
        <v>38</v>
      </c>
      <c r="D906" s="7">
        <v>17</v>
      </c>
      <c r="E906" s="6" t="s">
        <v>1775</v>
      </c>
      <c r="F906" s="6" t="s">
        <v>47</v>
      </c>
      <c r="G906" s="6" t="s">
        <v>48</v>
      </c>
      <c r="H906" s="6" t="s">
        <v>28</v>
      </c>
      <c r="I906" s="6" t="s">
        <v>29</v>
      </c>
      <c r="J906" s="6" t="s">
        <v>37</v>
      </c>
      <c r="K906" s="7">
        <v>16</v>
      </c>
      <c r="L906" s="6" t="s">
        <v>1776</v>
      </c>
      <c r="M906" s="6" t="s">
        <v>1777</v>
      </c>
      <c r="N906" s="6" t="s">
        <v>7</v>
      </c>
      <c r="O906" s="6" t="s">
        <v>5</v>
      </c>
      <c r="P906" s="6" t="s">
        <v>689</v>
      </c>
      <c r="Q906" s="4">
        <v>252</v>
      </c>
      <c r="R906" s="21">
        <v>1.0731250000000001</v>
      </c>
      <c r="S906" s="23">
        <f>R906*D906</f>
        <v>18.243125000000003</v>
      </c>
      <c r="T906" s="2"/>
      <c r="U906" s="2"/>
    </row>
    <row r="907" spans="1:21" ht="15.75" customHeight="1" x14ac:dyDescent="0.25">
      <c r="A907" s="6" t="s">
        <v>2046</v>
      </c>
      <c r="B907" s="9" t="s">
        <v>4560</v>
      </c>
      <c r="C907" s="6" t="s">
        <v>38</v>
      </c>
      <c r="D907" s="7">
        <v>17</v>
      </c>
      <c r="E907" s="6" t="s">
        <v>2047</v>
      </c>
      <c r="F907" s="6" t="s">
        <v>204</v>
      </c>
      <c r="G907" s="6" t="s">
        <v>33</v>
      </c>
      <c r="H907" s="6" t="s">
        <v>28</v>
      </c>
      <c r="I907" s="6" t="s">
        <v>29</v>
      </c>
      <c r="J907" s="6" t="s">
        <v>30</v>
      </c>
      <c r="K907" s="7">
        <v>18</v>
      </c>
      <c r="L907" s="6" t="s">
        <v>2048</v>
      </c>
      <c r="M907" s="6" t="s">
        <v>2049</v>
      </c>
      <c r="N907" s="6" t="s">
        <v>6</v>
      </c>
      <c r="O907" s="6" t="s">
        <v>5</v>
      </c>
      <c r="P907" s="6" t="s">
        <v>784</v>
      </c>
      <c r="Q907" s="4">
        <v>326</v>
      </c>
      <c r="R907" s="21">
        <v>1.0093749999999999</v>
      </c>
      <c r="S907" s="23">
        <f>R907*D907</f>
        <v>17.159374999999997</v>
      </c>
      <c r="T907" s="2"/>
      <c r="U907" s="2"/>
    </row>
    <row r="908" spans="1:21" ht="15.75" customHeight="1" x14ac:dyDescent="0.25">
      <c r="A908" s="6" t="s">
        <v>2061</v>
      </c>
      <c r="B908" s="9" t="s">
        <v>4560</v>
      </c>
      <c r="C908" s="6" t="s">
        <v>31</v>
      </c>
      <c r="D908" s="7">
        <v>17</v>
      </c>
      <c r="E908" s="6" t="s">
        <v>2062</v>
      </c>
      <c r="F908" s="6" t="s">
        <v>328</v>
      </c>
      <c r="G908" s="6" t="s">
        <v>4559</v>
      </c>
      <c r="H908" s="6" t="s">
        <v>40</v>
      </c>
      <c r="I908" s="6" t="s">
        <v>29</v>
      </c>
      <c r="J908" s="6" t="s">
        <v>37</v>
      </c>
      <c r="K908" s="7">
        <v>9</v>
      </c>
      <c r="L908" s="6" t="s">
        <v>2063</v>
      </c>
      <c r="M908" s="6" t="s">
        <v>1898</v>
      </c>
      <c r="N908" s="6" t="s">
        <v>6</v>
      </c>
      <c r="O908" s="6" t="s">
        <v>5</v>
      </c>
      <c r="P908" s="6" t="s">
        <v>1142</v>
      </c>
      <c r="Q908" s="4">
        <v>329</v>
      </c>
      <c r="R908" s="21">
        <v>1</v>
      </c>
      <c r="S908" s="23">
        <f>R908*D908</f>
        <v>17</v>
      </c>
      <c r="T908" s="2"/>
      <c r="U908" s="2"/>
    </row>
    <row r="909" spans="1:21" ht="15.75" customHeight="1" x14ac:dyDescent="0.25">
      <c r="A909" s="6" t="s">
        <v>574</v>
      </c>
      <c r="B909" s="6" t="s">
        <v>2113</v>
      </c>
      <c r="C909" s="6" t="s">
        <v>31</v>
      </c>
      <c r="D909" s="7">
        <v>17</v>
      </c>
      <c r="E909" s="6" t="s">
        <v>2114</v>
      </c>
      <c r="F909" s="6" t="s">
        <v>44</v>
      </c>
      <c r="G909" s="6" t="s">
        <v>48</v>
      </c>
      <c r="H909" s="6" t="s">
        <v>40</v>
      </c>
      <c r="I909" s="6" t="s">
        <v>29</v>
      </c>
      <c r="J909" s="6" t="s">
        <v>30</v>
      </c>
      <c r="K909" s="7">
        <v>13</v>
      </c>
      <c r="L909" s="6" t="s">
        <v>2115</v>
      </c>
      <c r="M909" s="6" t="s">
        <v>2116</v>
      </c>
      <c r="N909" s="6" t="s">
        <v>6</v>
      </c>
      <c r="O909" s="6" t="s">
        <v>5</v>
      </c>
      <c r="P909" s="6" t="s">
        <v>708</v>
      </c>
      <c r="Q909" s="4">
        <v>345</v>
      </c>
      <c r="R909" s="21">
        <v>0.98812500000000003</v>
      </c>
      <c r="S909" s="23">
        <f>R909*D909</f>
        <v>16.798124999999999</v>
      </c>
      <c r="T909" s="2"/>
      <c r="U909" s="2"/>
    </row>
    <row r="910" spans="1:21" ht="15.75" customHeight="1" x14ac:dyDescent="0.25">
      <c r="A910" s="6" t="s">
        <v>2551</v>
      </c>
      <c r="B910" s="6" t="s">
        <v>2552</v>
      </c>
      <c r="C910" s="6" t="s">
        <v>38</v>
      </c>
      <c r="D910" s="7">
        <v>17</v>
      </c>
      <c r="E910" s="6" t="s">
        <v>2553</v>
      </c>
      <c r="F910" s="6" t="s">
        <v>69</v>
      </c>
      <c r="G910" s="6" t="s">
        <v>48</v>
      </c>
      <c r="H910" s="6" t="s">
        <v>42</v>
      </c>
      <c r="I910" s="6" t="s">
        <v>29</v>
      </c>
      <c r="J910" s="6" t="s">
        <v>37</v>
      </c>
      <c r="K910" s="7">
        <v>17</v>
      </c>
      <c r="L910" s="6" t="s">
        <v>2554</v>
      </c>
      <c r="M910" s="6" t="s">
        <v>1740</v>
      </c>
      <c r="N910" s="6" t="s">
        <v>6</v>
      </c>
      <c r="O910" s="6" t="s">
        <v>5</v>
      </c>
      <c r="P910" s="6" t="s">
        <v>1142</v>
      </c>
      <c r="Q910" s="4">
        <v>455</v>
      </c>
      <c r="R910" s="21">
        <v>0.89249999999999996</v>
      </c>
      <c r="S910" s="23">
        <f>R910*D910</f>
        <v>15.172499999999999</v>
      </c>
      <c r="T910" s="2"/>
      <c r="U910" s="2"/>
    </row>
    <row r="911" spans="1:21" ht="15.75" customHeight="1" x14ac:dyDescent="0.25">
      <c r="A911" s="6" t="s">
        <v>2956</v>
      </c>
      <c r="B911" s="6" t="s">
        <v>2957</v>
      </c>
      <c r="C911" s="6" t="s">
        <v>38</v>
      </c>
      <c r="D911" s="7">
        <v>17</v>
      </c>
      <c r="E911" s="6" t="s">
        <v>2958</v>
      </c>
      <c r="F911" s="6" t="s">
        <v>26</v>
      </c>
      <c r="G911" s="6" t="s">
        <v>65</v>
      </c>
      <c r="H911" s="6" t="s">
        <v>42</v>
      </c>
      <c r="I911" s="6" t="s">
        <v>29</v>
      </c>
      <c r="J911" s="6" t="s">
        <v>30</v>
      </c>
      <c r="K911" s="7">
        <v>12</v>
      </c>
      <c r="L911" s="6" t="s">
        <v>2959</v>
      </c>
      <c r="M911" s="6" t="s">
        <v>2960</v>
      </c>
      <c r="N911" s="6" t="s">
        <v>8</v>
      </c>
      <c r="O911" s="6" t="s">
        <v>5</v>
      </c>
      <c r="P911" s="6" t="s">
        <v>689</v>
      </c>
      <c r="Q911" s="4">
        <v>563</v>
      </c>
      <c r="R911" s="21">
        <v>0.8075</v>
      </c>
      <c r="S911" s="23">
        <f>R911*D911</f>
        <v>13.727499999999999</v>
      </c>
      <c r="T911" s="2"/>
      <c r="U911" s="2"/>
    </row>
    <row r="912" spans="1:21" ht="15.75" customHeight="1" x14ac:dyDescent="0.25">
      <c r="A912" s="6" t="s">
        <v>193</v>
      </c>
      <c r="B912" s="6" t="s">
        <v>3171</v>
      </c>
      <c r="C912" s="6" t="s">
        <v>38</v>
      </c>
      <c r="D912" s="7">
        <v>17</v>
      </c>
      <c r="E912" s="6" t="s">
        <v>3172</v>
      </c>
      <c r="F912" s="9" t="s">
        <v>4559</v>
      </c>
      <c r="G912" s="6" t="s">
        <v>4559</v>
      </c>
      <c r="H912" s="6" t="s">
        <v>40</v>
      </c>
      <c r="I912" s="6" t="s">
        <v>29</v>
      </c>
      <c r="J912" s="6" t="s">
        <v>30</v>
      </c>
      <c r="K912" s="7">
        <v>7</v>
      </c>
      <c r="L912" s="6" t="s">
        <v>3173</v>
      </c>
      <c r="M912" s="6" t="s">
        <v>1838</v>
      </c>
      <c r="N912" s="6" t="s">
        <v>7</v>
      </c>
      <c r="O912" s="6" t="s">
        <v>5</v>
      </c>
      <c r="P912" s="6" t="s">
        <v>708</v>
      </c>
      <c r="Q912" s="4">
        <v>626</v>
      </c>
      <c r="R912" s="21">
        <v>0.74375000000000002</v>
      </c>
      <c r="S912" s="23">
        <f>R912*D912</f>
        <v>12.643750000000001</v>
      </c>
      <c r="T912" s="2"/>
      <c r="U912" s="2"/>
    </row>
    <row r="913" spans="1:21" ht="15.75" customHeight="1" x14ac:dyDescent="0.25">
      <c r="A913" s="6" t="s">
        <v>3381</v>
      </c>
      <c r="B913" s="6" t="s">
        <v>3382</v>
      </c>
      <c r="C913" s="6" t="s">
        <v>31</v>
      </c>
      <c r="D913" s="7">
        <v>17</v>
      </c>
      <c r="E913" s="6" t="s">
        <v>3383</v>
      </c>
      <c r="F913" s="6" t="s">
        <v>89</v>
      </c>
      <c r="G913" s="6" t="s">
        <v>41</v>
      </c>
      <c r="H913" s="6" t="s">
        <v>40</v>
      </c>
      <c r="I913" s="6" t="s">
        <v>29</v>
      </c>
      <c r="J913" s="6" t="s">
        <v>37</v>
      </c>
      <c r="K913" s="7">
        <v>12</v>
      </c>
      <c r="L913" s="6" t="s">
        <v>3384</v>
      </c>
      <c r="M913" s="6" t="s">
        <v>3161</v>
      </c>
      <c r="N913" s="6" t="s">
        <v>6</v>
      </c>
      <c r="O913" s="6" t="s">
        <v>5</v>
      </c>
      <c r="P913" s="6" t="s">
        <v>702</v>
      </c>
      <c r="Q913" s="4">
        <v>682</v>
      </c>
      <c r="R913" s="21">
        <v>0.70000000000000007</v>
      </c>
      <c r="S913" s="23">
        <f>R913*D913</f>
        <v>11.9</v>
      </c>
      <c r="T913" s="2"/>
      <c r="U913" s="2"/>
    </row>
    <row r="914" spans="1:21" ht="15.75" customHeight="1" x14ac:dyDescent="0.25">
      <c r="A914" s="6" t="s">
        <v>1278</v>
      </c>
      <c r="B914" s="6" t="s">
        <v>3579</v>
      </c>
      <c r="C914" s="6" t="s">
        <v>31</v>
      </c>
      <c r="D914" s="7">
        <v>17</v>
      </c>
      <c r="E914" s="6" t="s">
        <v>3580</v>
      </c>
      <c r="F914" s="6" t="s">
        <v>142</v>
      </c>
      <c r="G914" s="6" t="s">
        <v>48</v>
      </c>
      <c r="H914" s="6" t="s">
        <v>28</v>
      </c>
      <c r="I914" s="6" t="s">
        <v>29</v>
      </c>
      <c r="J914" s="6" t="s">
        <v>30</v>
      </c>
      <c r="K914" s="7">
        <v>5</v>
      </c>
      <c r="L914" s="6" t="s">
        <v>3581</v>
      </c>
      <c r="M914" s="6" t="s">
        <v>1003</v>
      </c>
      <c r="N914" s="6" t="s">
        <v>8</v>
      </c>
      <c r="O914" s="6" t="s">
        <v>5</v>
      </c>
      <c r="P914" s="6" t="s">
        <v>702</v>
      </c>
      <c r="Q914" s="4">
        <v>733</v>
      </c>
      <c r="R914" s="21">
        <v>0.66250000000000009</v>
      </c>
      <c r="S914" s="23">
        <f>R914*D914</f>
        <v>11.262500000000001</v>
      </c>
      <c r="T914" s="2"/>
      <c r="U914" s="2"/>
    </row>
    <row r="915" spans="1:21" ht="15.75" customHeight="1" x14ac:dyDescent="0.25">
      <c r="A915" s="6" t="s">
        <v>4535</v>
      </c>
      <c r="B915" s="6" t="s">
        <v>4536</v>
      </c>
      <c r="C915" s="6" t="s">
        <v>38</v>
      </c>
      <c r="D915" s="7">
        <v>17</v>
      </c>
      <c r="E915" s="6" t="s">
        <v>4537</v>
      </c>
      <c r="F915" s="6" t="s">
        <v>131</v>
      </c>
      <c r="G915" s="6" t="s">
        <v>33</v>
      </c>
      <c r="H915" s="6" t="s">
        <v>40</v>
      </c>
      <c r="I915" s="6" t="s">
        <v>29</v>
      </c>
      <c r="J915" s="6" t="s">
        <v>30</v>
      </c>
      <c r="K915" s="7">
        <v>15</v>
      </c>
      <c r="L915" s="6" t="s">
        <v>4538</v>
      </c>
      <c r="M915" s="6" t="s">
        <v>4539</v>
      </c>
      <c r="N915" s="6" t="s">
        <v>6</v>
      </c>
      <c r="O915" s="6" t="s">
        <v>5</v>
      </c>
      <c r="P915" s="6" t="s">
        <v>766</v>
      </c>
      <c r="Q915" s="4">
        <v>997</v>
      </c>
      <c r="R915" s="21">
        <v>0.35699999999999998</v>
      </c>
      <c r="S915" s="23">
        <f>R915*D915</f>
        <v>6.069</v>
      </c>
      <c r="T915" s="2"/>
      <c r="U915" s="2"/>
    </row>
    <row r="916" spans="1:21" ht="15.75" customHeight="1" x14ac:dyDescent="0.25">
      <c r="A916" s="6" t="s">
        <v>1366</v>
      </c>
      <c r="B916" s="6" t="s">
        <v>1367</v>
      </c>
      <c r="C916" s="6" t="s">
        <v>38</v>
      </c>
      <c r="D916" s="7">
        <v>16</v>
      </c>
      <c r="E916" s="6" t="s">
        <v>1368</v>
      </c>
      <c r="F916" s="6" t="s">
        <v>150</v>
      </c>
      <c r="G916" s="6" t="s">
        <v>27</v>
      </c>
      <c r="H916" s="6" t="s">
        <v>28</v>
      </c>
      <c r="I916" s="6" t="s">
        <v>29</v>
      </c>
      <c r="J916" s="6" t="s">
        <v>37</v>
      </c>
      <c r="K916" s="7">
        <v>7</v>
      </c>
      <c r="L916" s="6" t="s">
        <v>1369</v>
      </c>
      <c r="M916" s="6" t="s">
        <v>947</v>
      </c>
      <c r="N916" s="6" t="s">
        <v>8</v>
      </c>
      <c r="O916" s="6" t="s">
        <v>5</v>
      </c>
      <c r="P916" s="6" t="s">
        <v>702</v>
      </c>
      <c r="Q916" s="4">
        <v>158</v>
      </c>
      <c r="R916" s="21">
        <v>1.1875</v>
      </c>
      <c r="S916" s="23">
        <f>R916*D916</f>
        <v>19</v>
      </c>
      <c r="T916" s="2"/>
      <c r="U916" s="2"/>
    </row>
    <row r="917" spans="1:21" ht="15.75" customHeight="1" x14ac:dyDescent="0.25">
      <c r="A917" s="6" t="s">
        <v>464</v>
      </c>
      <c r="B917" s="6" t="s">
        <v>1519</v>
      </c>
      <c r="C917" s="6" t="s">
        <v>38</v>
      </c>
      <c r="D917" s="7">
        <v>16</v>
      </c>
      <c r="E917" s="6" t="s">
        <v>1520</v>
      </c>
      <c r="F917" s="6" t="s">
        <v>223</v>
      </c>
      <c r="G917" s="6" t="s">
        <v>65</v>
      </c>
      <c r="H917" s="6" t="s">
        <v>42</v>
      </c>
      <c r="I917" s="6" t="s">
        <v>29</v>
      </c>
      <c r="J917" s="6" t="s">
        <v>37</v>
      </c>
      <c r="K917" s="7">
        <v>10</v>
      </c>
      <c r="L917" s="6" t="s">
        <v>1521</v>
      </c>
      <c r="M917" s="6" t="s">
        <v>1361</v>
      </c>
      <c r="N917" s="6" t="s">
        <v>8</v>
      </c>
      <c r="O917" s="6" t="s">
        <v>5</v>
      </c>
      <c r="P917" s="6" t="s">
        <v>737</v>
      </c>
      <c r="Q917" s="4">
        <v>191</v>
      </c>
      <c r="R917" s="21">
        <v>1.1499999999999999</v>
      </c>
      <c r="S917" s="23">
        <f>R917*D917</f>
        <v>18.399999999999999</v>
      </c>
      <c r="T917" s="2"/>
      <c r="U917" s="2"/>
    </row>
    <row r="918" spans="1:21" ht="15.75" customHeight="1" x14ac:dyDescent="0.25">
      <c r="A918" s="6" t="s">
        <v>2492</v>
      </c>
      <c r="B918" s="6" t="s">
        <v>2493</v>
      </c>
      <c r="C918" s="6" t="s">
        <v>31</v>
      </c>
      <c r="D918" s="7">
        <v>16</v>
      </c>
      <c r="E918" s="6" t="s">
        <v>2494</v>
      </c>
      <c r="F918" s="6" t="s">
        <v>242</v>
      </c>
      <c r="G918" s="6" t="s">
        <v>33</v>
      </c>
      <c r="H918" s="6" t="s">
        <v>40</v>
      </c>
      <c r="I918" s="6" t="s">
        <v>29</v>
      </c>
      <c r="J918" s="6" t="s">
        <v>37</v>
      </c>
      <c r="K918" s="7">
        <v>15</v>
      </c>
      <c r="L918" s="6" t="s">
        <v>2495</v>
      </c>
      <c r="M918" s="6" t="s">
        <v>1021</v>
      </c>
      <c r="N918" s="6" t="s">
        <v>7</v>
      </c>
      <c r="O918" s="6" t="s">
        <v>5</v>
      </c>
      <c r="P918" s="6" t="s">
        <v>737</v>
      </c>
      <c r="Q918" s="4">
        <v>441</v>
      </c>
      <c r="R918" s="21">
        <v>0.90100000000000002</v>
      </c>
      <c r="S918" s="23">
        <f>R918*D918</f>
        <v>14.416</v>
      </c>
      <c r="T918" s="2"/>
      <c r="U918" s="2"/>
    </row>
    <row r="919" spans="1:21" ht="15.75" customHeight="1" x14ac:dyDescent="0.25">
      <c r="A919" s="6" t="s">
        <v>2842</v>
      </c>
      <c r="B919" s="6" t="s">
        <v>2843</v>
      </c>
      <c r="C919" s="6" t="s">
        <v>31</v>
      </c>
      <c r="D919" s="7">
        <v>16</v>
      </c>
      <c r="E919" s="8">
        <v>28834</v>
      </c>
      <c r="F919" s="6" t="s">
        <v>242</v>
      </c>
      <c r="G919" s="6" t="s">
        <v>45</v>
      </c>
      <c r="H919" s="6" t="s">
        <v>28</v>
      </c>
      <c r="I919" s="6" t="s">
        <v>29</v>
      </c>
      <c r="J919" s="6" t="s">
        <v>30</v>
      </c>
      <c r="K919" s="7">
        <v>15</v>
      </c>
      <c r="L919" s="6" t="s">
        <v>2844</v>
      </c>
      <c r="M919" s="6" t="s">
        <v>2845</v>
      </c>
      <c r="N919" s="6" t="s">
        <v>8</v>
      </c>
      <c r="O919" s="6" t="s">
        <v>5</v>
      </c>
      <c r="P919" s="6" t="s">
        <v>681</v>
      </c>
      <c r="Q919" s="4">
        <v>536</v>
      </c>
      <c r="R919" s="21">
        <v>0.82500000000000007</v>
      </c>
      <c r="S919" s="23">
        <f>R919*D919</f>
        <v>13.200000000000001</v>
      </c>
      <c r="T919" s="2"/>
      <c r="U919" s="2"/>
    </row>
    <row r="920" spans="1:21" ht="15.75" customHeight="1" x14ac:dyDescent="0.25">
      <c r="A920" s="6" t="s">
        <v>4230</v>
      </c>
      <c r="B920" s="6" t="s">
        <v>4231</v>
      </c>
      <c r="C920" s="6" t="s">
        <v>38</v>
      </c>
      <c r="D920" s="7">
        <v>16</v>
      </c>
      <c r="E920" s="6" t="s">
        <v>4232</v>
      </c>
      <c r="F920" s="6" t="s">
        <v>93</v>
      </c>
      <c r="G920" s="6" t="s">
        <v>4559</v>
      </c>
      <c r="H920" s="6" t="s">
        <v>42</v>
      </c>
      <c r="I920" s="6" t="s">
        <v>29</v>
      </c>
      <c r="J920" s="6" t="s">
        <v>30</v>
      </c>
      <c r="K920" s="7">
        <v>10</v>
      </c>
      <c r="L920" s="6" t="s">
        <v>4233</v>
      </c>
      <c r="M920" s="6" t="s">
        <v>4234</v>
      </c>
      <c r="N920" s="6" t="s">
        <v>7</v>
      </c>
      <c r="O920" s="6" t="s">
        <v>5</v>
      </c>
      <c r="P920" s="6" t="s">
        <v>702</v>
      </c>
      <c r="Q920" s="4">
        <v>913</v>
      </c>
      <c r="R920" s="21">
        <v>0.4993749999999999</v>
      </c>
      <c r="S920" s="23">
        <f>R920*D920</f>
        <v>7.9899999999999984</v>
      </c>
      <c r="T920" s="2"/>
      <c r="U920" s="2"/>
    </row>
    <row r="921" spans="1:21" ht="15.75" customHeight="1" x14ac:dyDescent="0.25">
      <c r="A921" s="6" t="s">
        <v>4313</v>
      </c>
      <c r="B921" s="6" t="s">
        <v>4314</v>
      </c>
      <c r="C921" s="6" t="s">
        <v>31</v>
      </c>
      <c r="D921" s="7">
        <v>16</v>
      </c>
      <c r="E921" s="6" t="s">
        <v>4315</v>
      </c>
      <c r="F921" s="6" t="s">
        <v>250</v>
      </c>
      <c r="G921" s="6" t="s">
        <v>33</v>
      </c>
      <c r="H921" s="6" t="s">
        <v>42</v>
      </c>
      <c r="I921" s="6" t="s">
        <v>29</v>
      </c>
      <c r="J921" s="6" t="s">
        <v>30</v>
      </c>
      <c r="K921" s="7">
        <v>8</v>
      </c>
      <c r="L921" s="6" t="s">
        <v>4316</v>
      </c>
      <c r="M921" s="6" t="s">
        <v>2089</v>
      </c>
      <c r="N921" s="6" t="s">
        <v>7</v>
      </c>
      <c r="O921" s="6" t="s">
        <v>5</v>
      </c>
      <c r="P921" s="6" t="s">
        <v>737</v>
      </c>
      <c r="Q921" s="4">
        <v>937</v>
      </c>
      <c r="R921" s="21">
        <v>0.47</v>
      </c>
      <c r="S921" s="23">
        <f>R921*D921</f>
        <v>7.52</v>
      </c>
      <c r="T921" s="2"/>
      <c r="U921" s="2"/>
    </row>
    <row r="922" spans="1:21" ht="15.75" customHeight="1" x14ac:dyDescent="0.25">
      <c r="A922" s="6" t="s">
        <v>652</v>
      </c>
      <c r="B922" s="6" t="s">
        <v>1022</v>
      </c>
      <c r="C922" s="6" t="s">
        <v>38</v>
      </c>
      <c r="D922" s="7">
        <v>15</v>
      </c>
      <c r="E922" s="6" t="s">
        <v>1023</v>
      </c>
      <c r="F922" s="6" t="s">
        <v>199</v>
      </c>
      <c r="G922" s="6" t="s">
        <v>48</v>
      </c>
      <c r="H922" s="6" t="s">
        <v>28</v>
      </c>
      <c r="I922" s="6" t="s">
        <v>29</v>
      </c>
      <c r="J922" s="6" t="s">
        <v>30</v>
      </c>
      <c r="K922" s="7">
        <v>13</v>
      </c>
      <c r="L922" s="6" t="s">
        <v>1024</v>
      </c>
      <c r="M922" s="6" t="s">
        <v>1025</v>
      </c>
      <c r="N922" s="6" t="s">
        <v>8</v>
      </c>
      <c r="O922" s="6" t="s">
        <v>5</v>
      </c>
      <c r="P922" s="6" t="s">
        <v>689</v>
      </c>
      <c r="Q922" s="4">
        <v>78</v>
      </c>
      <c r="R922" s="21">
        <v>1.3374999999999999</v>
      </c>
      <c r="S922" s="23">
        <f>R922*D922</f>
        <v>20.0625</v>
      </c>
      <c r="T922" s="2"/>
      <c r="U922" s="2"/>
    </row>
    <row r="923" spans="1:21" ht="15.75" customHeight="1" x14ac:dyDescent="0.25">
      <c r="A923" s="6" t="s">
        <v>1026</v>
      </c>
      <c r="B923" s="6" t="s">
        <v>1027</v>
      </c>
      <c r="C923" s="6" t="s">
        <v>38</v>
      </c>
      <c r="D923" s="7">
        <v>15</v>
      </c>
      <c r="E923" s="6" t="s">
        <v>1028</v>
      </c>
      <c r="F923" s="6" t="s">
        <v>109</v>
      </c>
      <c r="G923" s="6" t="s">
        <v>77</v>
      </c>
      <c r="H923" s="6" t="s">
        <v>42</v>
      </c>
      <c r="I923" s="6" t="s">
        <v>29</v>
      </c>
      <c r="J923" s="6" t="s">
        <v>37</v>
      </c>
      <c r="K923" s="7">
        <v>6</v>
      </c>
      <c r="L923" s="6" t="s">
        <v>1029</v>
      </c>
      <c r="M923" s="6" t="s">
        <v>1030</v>
      </c>
      <c r="N923" s="6" t="s">
        <v>8</v>
      </c>
      <c r="O923" s="6" t="s">
        <v>5</v>
      </c>
      <c r="P923" s="6" t="s">
        <v>681</v>
      </c>
      <c r="Q923" s="4">
        <v>78</v>
      </c>
      <c r="R923" s="21">
        <v>1.3374999999999999</v>
      </c>
      <c r="S923" s="23">
        <f>R923*D923</f>
        <v>20.0625</v>
      </c>
      <c r="T923" s="2"/>
      <c r="U923" s="2"/>
    </row>
    <row r="924" spans="1:21" ht="15.75" customHeight="1" x14ac:dyDescent="0.25">
      <c r="A924" s="6" t="s">
        <v>586</v>
      </c>
      <c r="B924" s="6" t="s">
        <v>1913</v>
      </c>
      <c r="C924" s="6" t="s">
        <v>31</v>
      </c>
      <c r="D924" s="7">
        <v>15</v>
      </c>
      <c r="E924" s="6" t="s">
        <v>1914</v>
      </c>
      <c r="F924" s="6" t="s">
        <v>47</v>
      </c>
      <c r="G924" s="6" t="s">
        <v>48</v>
      </c>
      <c r="H924" s="6" t="s">
        <v>40</v>
      </c>
      <c r="I924" s="6" t="s">
        <v>29</v>
      </c>
      <c r="J924" s="6" t="s">
        <v>37</v>
      </c>
      <c r="K924" s="7">
        <v>9</v>
      </c>
      <c r="L924" s="6" t="s">
        <v>1915</v>
      </c>
      <c r="M924" s="6" t="s">
        <v>1838</v>
      </c>
      <c r="N924" s="6" t="s">
        <v>7</v>
      </c>
      <c r="O924" s="6" t="s">
        <v>5</v>
      </c>
      <c r="P924" s="6" t="s">
        <v>737</v>
      </c>
      <c r="Q924" s="4">
        <v>291</v>
      </c>
      <c r="R924" s="21">
        <v>1.0359375</v>
      </c>
      <c r="S924" s="23">
        <f>R924*D924</f>
        <v>15.5390625</v>
      </c>
      <c r="T924" s="2"/>
      <c r="U924" s="2"/>
    </row>
    <row r="925" spans="1:21" ht="15.75" customHeight="1" x14ac:dyDescent="0.25">
      <c r="A925" s="6" t="s">
        <v>510</v>
      </c>
      <c r="B925" s="6" t="s">
        <v>2282</v>
      </c>
      <c r="C925" s="6" t="s">
        <v>38</v>
      </c>
      <c r="D925" s="7">
        <v>15</v>
      </c>
      <c r="E925" s="6" t="s">
        <v>2283</v>
      </c>
      <c r="F925" s="6" t="s">
        <v>50</v>
      </c>
      <c r="G925" s="6" t="s">
        <v>4559</v>
      </c>
      <c r="H925" s="6" t="s">
        <v>40</v>
      </c>
      <c r="I925" s="6" t="s">
        <v>29</v>
      </c>
      <c r="J925" s="6" t="s">
        <v>30</v>
      </c>
      <c r="K925" s="7">
        <v>8</v>
      </c>
      <c r="L925" s="6" t="s">
        <v>2284</v>
      </c>
      <c r="M925" s="6" t="s">
        <v>1151</v>
      </c>
      <c r="N925" s="6" t="s">
        <v>7</v>
      </c>
      <c r="O925" s="6" t="s">
        <v>5</v>
      </c>
      <c r="P925" s="6" t="s">
        <v>692</v>
      </c>
      <c r="Q925" s="4">
        <v>386</v>
      </c>
      <c r="R925" s="21">
        <v>0.94562500000000005</v>
      </c>
      <c r="S925" s="23">
        <f>R925*D925</f>
        <v>14.184375000000001</v>
      </c>
      <c r="T925" s="2"/>
      <c r="U925" s="2"/>
    </row>
    <row r="926" spans="1:21" ht="15.75" customHeight="1" x14ac:dyDescent="0.25">
      <c r="A926" s="6" t="s">
        <v>2366</v>
      </c>
      <c r="B926" s="6" t="s">
        <v>600</v>
      </c>
      <c r="C926" s="6" t="s">
        <v>38</v>
      </c>
      <c r="D926" s="7">
        <v>15</v>
      </c>
      <c r="E926" s="6" t="s">
        <v>2367</v>
      </c>
      <c r="F926" s="6" t="s">
        <v>111</v>
      </c>
      <c r="G926" s="6" t="s">
        <v>4559</v>
      </c>
      <c r="H926" s="6" t="s">
        <v>40</v>
      </c>
      <c r="I926" s="6" t="s">
        <v>29</v>
      </c>
      <c r="J926" s="6" t="s">
        <v>37</v>
      </c>
      <c r="K926" s="7">
        <v>18</v>
      </c>
      <c r="L926" s="6" t="s">
        <v>2368</v>
      </c>
      <c r="M926" s="6" t="s">
        <v>1513</v>
      </c>
      <c r="N926" s="6" t="s">
        <v>8</v>
      </c>
      <c r="O926" s="6" t="s">
        <v>5</v>
      </c>
      <c r="P926" s="6" t="s">
        <v>708</v>
      </c>
      <c r="Q926" s="4">
        <v>409</v>
      </c>
      <c r="R926" s="21">
        <v>0.92500000000000004</v>
      </c>
      <c r="S926" s="23">
        <f>R926*D926</f>
        <v>13.875</v>
      </c>
      <c r="T926" s="2"/>
      <c r="U926" s="2"/>
    </row>
    <row r="927" spans="1:21" ht="15.75" customHeight="1" x14ac:dyDescent="0.25">
      <c r="A927" s="6" t="s">
        <v>480</v>
      </c>
      <c r="B927" s="6" t="s">
        <v>2467</v>
      </c>
      <c r="C927" s="6" t="s">
        <v>31</v>
      </c>
      <c r="D927" s="7">
        <v>15</v>
      </c>
      <c r="E927" s="8">
        <v>26982</v>
      </c>
      <c r="F927" s="6" t="s">
        <v>117</v>
      </c>
      <c r="G927" s="6" t="s">
        <v>77</v>
      </c>
      <c r="H927" s="6" t="s">
        <v>42</v>
      </c>
      <c r="I927" s="6" t="s">
        <v>29</v>
      </c>
      <c r="J927" s="6" t="s">
        <v>30</v>
      </c>
      <c r="K927" s="7">
        <v>22</v>
      </c>
      <c r="L927" s="6" t="s">
        <v>2468</v>
      </c>
      <c r="M927" s="6" t="s">
        <v>2010</v>
      </c>
      <c r="N927" s="6" t="s">
        <v>7</v>
      </c>
      <c r="O927" s="6" t="s">
        <v>5</v>
      </c>
      <c r="P927" s="6" t="s">
        <v>708</v>
      </c>
      <c r="Q927" s="4">
        <v>436</v>
      </c>
      <c r="R927" s="21">
        <v>0.90312499999999996</v>
      </c>
      <c r="S927" s="23">
        <f>R927*D927</f>
        <v>13.546875</v>
      </c>
      <c r="T927" s="2"/>
      <c r="U927" s="2"/>
    </row>
    <row r="928" spans="1:21" ht="15.75" customHeight="1" x14ac:dyDescent="0.25">
      <c r="A928" s="6" t="s">
        <v>479</v>
      </c>
      <c r="B928" s="6" t="s">
        <v>2685</v>
      </c>
      <c r="C928" s="6" t="s">
        <v>38</v>
      </c>
      <c r="D928" s="7">
        <v>15</v>
      </c>
      <c r="E928" s="6" t="s">
        <v>2686</v>
      </c>
      <c r="F928" s="6" t="s">
        <v>230</v>
      </c>
      <c r="G928" s="6" t="s">
        <v>4559</v>
      </c>
      <c r="H928" s="6" t="s">
        <v>28</v>
      </c>
      <c r="I928" s="6" t="s">
        <v>29</v>
      </c>
      <c r="J928" s="6" t="s">
        <v>30</v>
      </c>
      <c r="K928" s="7">
        <v>21</v>
      </c>
      <c r="L928" s="6" t="s">
        <v>2687</v>
      </c>
      <c r="M928" s="6" t="s">
        <v>1736</v>
      </c>
      <c r="N928" s="6" t="s">
        <v>7</v>
      </c>
      <c r="O928" s="6" t="s">
        <v>5</v>
      </c>
      <c r="P928" s="6" t="s">
        <v>702</v>
      </c>
      <c r="Q928" s="4">
        <v>494</v>
      </c>
      <c r="R928" s="21">
        <v>0.86699999999999999</v>
      </c>
      <c r="S928" s="23">
        <f>R928*D928</f>
        <v>13.004999999999999</v>
      </c>
      <c r="T928" s="2"/>
      <c r="U928" s="2"/>
    </row>
    <row r="929" spans="1:21" ht="15.75" customHeight="1" x14ac:dyDescent="0.25">
      <c r="A929" s="6" t="s">
        <v>292</v>
      </c>
      <c r="B929" s="6" t="s">
        <v>2931</v>
      </c>
      <c r="C929" s="6" t="s">
        <v>31</v>
      </c>
      <c r="D929" s="7">
        <v>15</v>
      </c>
      <c r="E929" s="6" t="s">
        <v>2932</v>
      </c>
      <c r="F929" s="6" t="s">
        <v>286</v>
      </c>
      <c r="G929" s="6" t="s">
        <v>4559</v>
      </c>
      <c r="H929" s="6" t="s">
        <v>28</v>
      </c>
      <c r="I929" s="6" t="s">
        <v>29</v>
      </c>
      <c r="J929" s="6" t="s">
        <v>37</v>
      </c>
      <c r="K929" s="7">
        <v>13</v>
      </c>
      <c r="L929" s="6" t="s">
        <v>2933</v>
      </c>
      <c r="M929" s="6" t="s">
        <v>2934</v>
      </c>
      <c r="N929" s="6" t="s">
        <v>6</v>
      </c>
      <c r="O929" s="6" t="s">
        <v>5</v>
      </c>
      <c r="P929" s="6" t="s">
        <v>1142</v>
      </c>
      <c r="Q929" s="4">
        <v>561</v>
      </c>
      <c r="R929" s="21">
        <v>0.81015625000000002</v>
      </c>
      <c r="S929" s="23">
        <f>R929*D929</f>
        <v>12.15234375</v>
      </c>
      <c r="T929" s="2"/>
      <c r="U929" s="2"/>
    </row>
    <row r="930" spans="1:21" ht="15.75" customHeight="1" x14ac:dyDescent="0.25">
      <c r="A930" s="6" t="s">
        <v>3073</v>
      </c>
      <c r="B930" s="6" t="s">
        <v>3074</v>
      </c>
      <c r="C930" s="6" t="s">
        <v>4548</v>
      </c>
      <c r="D930" s="7">
        <v>15</v>
      </c>
      <c r="E930" s="11"/>
      <c r="F930" s="6" t="s">
        <v>57</v>
      </c>
      <c r="G930" s="6" t="s">
        <v>36</v>
      </c>
      <c r="H930" s="6" t="s">
        <v>40</v>
      </c>
      <c r="I930" s="6" t="s">
        <v>29</v>
      </c>
      <c r="J930" s="6" t="s">
        <v>37</v>
      </c>
      <c r="K930" s="7">
        <v>5</v>
      </c>
      <c r="L930" s="6" t="s">
        <v>3075</v>
      </c>
      <c r="M930" s="6" t="s">
        <v>994</v>
      </c>
      <c r="N930" s="6" t="s">
        <v>8</v>
      </c>
      <c r="O930" s="6" t="s">
        <v>5</v>
      </c>
      <c r="P930" s="6" t="s">
        <v>687</v>
      </c>
      <c r="Q930" s="4">
        <v>599</v>
      </c>
      <c r="R930" s="21">
        <v>0.77500000000000002</v>
      </c>
      <c r="S930" s="23">
        <f>R930*D930</f>
        <v>11.625</v>
      </c>
      <c r="T930" s="2"/>
      <c r="U930" s="2"/>
    </row>
    <row r="931" spans="1:21" ht="15.75" customHeight="1" x14ac:dyDescent="0.25">
      <c r="A931" s="6" t="s">
        <v>639</v>
      </c>
      <c r="B931" s="6" t="s">
        <v>3521</v>
      </c>
      <c r="C931" s="6" t="s">
        <v>38</v>
      </c>
      <c r="D931" s="7">
        <v>15</v>
      </c>
      <c r="E931" s="6" t="s">
        <v>3522</v>
      </c>
      <c r="F931" s="6" t="s">
        <v>215</v>
      </c>
      <c r="G931" s="6" t="s">
        <v>27</v>
      </c>
      <c r="H931" s="6" t="s">
        <v>40</v>
      </c>
      <c r="I931" s="6" t="s">
        <v>29</v>
      </c>
      <c r="J931" s="6" t="s">
        <v>30</v>
      </c>
      <c r="K931" s="7">
        <v>9</v>
      </c>
      <c r="L931" s="6" t="s">
        <v>3523</v>
      </c>
      <c r="M931" s="6" t="s">
        <v>3524</v>
      </c>
      <c r="N931" s="6" t="s">
        <v>7</v>
      </c>
      <c r="O931" s="6" t="s">
        <v>5</v>
      </c>
      <c r="P931" s="6" t="s">
        <v>702</v>
      </c>
      <c r="Q931" s="4">
        <v>719</v>
      </c>
      <c r="R931" s="21">
        <v>0.67500000000000004</v>
      </c>
      <c r="S931" s="23">
        <f>R931*D931</f>
        <v>10.125</v>
      </c>
      <c r="T931" s="2"/>
      <c r="U931" s="2"/>
    </row>
    <row r="932" spans="1:21" ht="15.75" customHeight="1" x14ac:dyDescent="0.25">
      <c r="A932" s="6" t="s">
        <v>4404</v>
      </c>
      <c r="B932" s="6" t="s">
        <v>4405</v>
      </c>
      <c r="C932" s="6" t="s">
        <v>31</v>
      </c>
      <c r="D932" s="7">
        <v>15</v>
      </c>
      <c r="E932" s="6" t="s">
        <v>822</v>
      </c>
      <c r="F932" s="6" t="s">
        <v>34</v>
      </c>
      <c r="G932" s="6" t="s">
        <v>27</v>
      </c>
      <c r="H932" s="6" t="s">
        <v>28</v>
      </c>
      <c r="I932" s="6" t="s">
        <v>29</v>
      </c>
      <c r="J932" s="6" t="s">
        <v>37</v>
      </c>
      <c r="K932" s="7">
        <v>11</v>
      </c>
      <c r="L932" s="6" t="s">
        <v>4406</v>
      </c>
      <c r="M932" s="6" t="s">
        <v>4407</v>
      </c>
      <c r="N932" s="6" t="s">
        <v>7</v>
      </c>
      <c r="O932" s="6" t="s">
        <v>5</v>
      </c>
      <c r="P932" s="6" t="s">
        <v>1142</v>
      </c>
      <c r="Q932" s="4">
        <v>960</v>
      </c>
      <c r="R932" s="21">
        <v>0.442</v>
      </c>
      <c r="S932" s="23">
        <f>R932*D932</f>
        <v>6.63</v>
      </c>
      <c r="T932" s="2"/>
      <c r="U932" s="2"/>
    </row>
    <row r="933" spans="1:21" ht="15.75" customHeight="1" x14ac:dyDescent="0.25">
      <c r="A933" s="6" t="s">
        <v>4460</v>
      </c>
      <c r="B933" s="6" t="s">
        <v>4461</v>
      </c>
      <c r="C933" s="6" t="s">
        <v>31</v>
      </c>
      <c r="D933" s="7">
        <v>15</v>
      </c>
      <c r="E933" s="6" t="s">
        <v>4462</v>
      </c>
      <c r="F933" s="6" t="s">
        <v>152</v>
      </c>
      <c r="G933" s="6" t="s">
        <v>27</v>
      </c>
      <c r="H933" s="6" t="s">
        <v>28</v>
      </c>
      <c r="I933" s="6" t="s">
        <v>29</v>
      </c>
      <c r="J933" s="6" t="s">
        <v>30</v>
      </c>
      <c r="K933" s="7">
        <v>5</v>
      </c>
      <c r="L933" s="6" t="s">
        <v>4463</v>
      </c>
      <c r="M933" s="6" t="s">
        <v>4464</v>
      </c>
      <c r="N933" s="6" t="s">
        <v>7</v>
      </c>
      <c r="O933" s="6" t="s">
        <v>5</v>
      </c>
      <c r="P933" s="6" t="s">
        <v>702</v>
      </c>
      <c r="Q933" s="4">
        <v>977</v>
      </c>
      <c r="R933" s="21">
        <v>0.42</v>
      </c>
      <c r="S933" s="23">
        <f>R933*D933</f>
        <v>6.3</v>
      </c>
      <c r="T933" s="2"/>
      <c r="U933" s="2"/>
    </row>
    <row r="934" spans="1:21" ht="15.75" customHeight="1" x14ac:dyDescent="0.25">
      <c r="A934" s="6" t="s">
        <v>274</v>
      </c>
      <c r="B934" s="6" t="s">
        <v>4525</v>
      </c>
      <c r="C934" s="6" t="s">
        <v>38</v>
      </c>
      <c r="D934" s="7">
        <v>15</v>
      </c>
      <c r="E934" s="6" t="s">
        <v>4526</v>
      </c>
      <c r="F934" s="6" t="s">
        <v>374</v>
      </c>
      <c r="G934" s="6" t="s">
        <v>41</v>
      </c>
      <c r="H934" s="6" t="s">
        <v>28</v>
      </c>
      <c r="I934" s="6" t="s">
        <v>29</v>
      </c>
      <c r="J934" s="6" t="s">
        <v>37</v>
      </c>
      <c r="K934" s="7">
        <v>3</v>
      </c>
      <c r="L934" s="6" t="s">
        <v>4527</v>
      </c>
      <c r="M934" s="6" t="s">
        <v>4528</v>
      </c>
      <c r="N934" s="6" t="s">
        <v>7</v>
      </c>
      <c r="O934" s="6" t="s">
        <v>5</v>
      </c>
      <c r="P934" s="6" t="s">
        <v>881</v>
      </c>
      <c r="Q934" s="4">
        <v>994</v>
      </c>
      <c r="R934" s="21">
        <v>0.38250000000000001</v>
      </c>
      <c r="S934" s="23">
        <f>R934*D934</f>
        <v>5.7374999999999998</v>
      </c>
      <c r="T934" s="2"/>
      <c r="U934" s="2"/>
    </row>
    <row r="935" spans="1:21" ht="15.75" customHeight="1" x14ac:dyDescent="0.25">
      <c r="A935" s="6" t="s">
        <v>249</v>
      </c>
      <c r="B935" s="6" t="s">
        <v>882</v>
      </c>
      <c r="C935" s="6" t="s">
        <v>38</v>
      </c>
      <c r="D935" s="7">
        <v>14</v>
      </c>
      <c r="E935" s="6" t="s">
        <v>883</v>
      </c>
      <c r="F935" s="6" t="s">
        <v>88</v>
      </c>
      <c r="G935" s="6" t="s">
        <v>33</v>
      </c>
      <c r="H935" s="6" t="s">
        <v>40</v>
      </c>
      <c r="I935" s="6" t="s">
        <v>29</v>
      </c>
      <c r="J935" s="6" t="s">
        <v>30</v>
      </c>
      <c r="K935" s="7">
        <v>19</v>
      </c>
      <c r="L935" s="6" t="s">
        <v>884</v>
      </c>
      <c r="M935" s="6" t="s">
        <v>885</v>
      </c>
      <c r="N935" s="6" t="s">
        <v>6</v>
      </c>
      <c r="O935" s="6" t="s">
        <v>5</v>
      </c>
      <c r="P935" s="6" t="s">
        <v>697</v>
      </c>
      <c r="Q935" s="4">
        <v>46</v>
      </c>
      <c r="R935" s="21">
        <v>1.4078124999999999</v>
      </c>
      <c r="S935" s="23">
        <f>R935*D935</f>
        <v>19.709374999999998</v>
      </c>
      <c r="T935" s="2"/>
      <c r="U935" s="2"/>
    </row>
    <row r="936" spans="1:21" ht="15.75" customHeight="1" x14ac:dyDescent="0.25">
      <c r="A936" s="6" t="s">
        <v>567</v>
      </c>
      <c r="B936" s="6" t="s">
        <v>1039</v>
      </c>
      <c r="C936" s="6" t="s">
        <v>38</v>
      </c>
      <c r="D936" s="7">
        <v>14</v>
      </c>
      <c r="E936" s="6" t="s">
        <v>1040</v>
      </c>
      <c r="F936" s="9" t="s">
        <v>4559</v>
      </c>
      <c r="G936" s="6" t="s">
        <v>33</v>
      </c>
      <c r="H936" s="6" t="s">
        <v>28</v>
      </c>
      <c r="I936" s="6" t="s">
        <v>29</v>
      </c>
      <c r="J936" s="6" t="s">
        <v>37</v>
      </c>
      <c r="K936" s="7">
        <v>5</v>
      </c>
      <c r="L936" s="6" t="s">
        <v>1041</v>
      </c>
      <c r="M936" s="6" t="s">
        <v>1042</v>
      </c>
      <c r="N936" s="6" t="s">
        <v>8</v>
      </c>
      <c r="O936" s="6" t="s">
        <v>5</v>
      </c>
      <c r="P936" s="6" t="s">
        <v>702</v>
      </c>
      <c r="Q936" s="4">
        <v>78</v>
      </c>
      <c r="R936" s="21">
        <v>1.3374999999999999</v>
      </c>
      <c r="S936" s="23">
        <f>R936*D936</f>
        <v>18.724999999999998</v>
      </c>
      <c r="T936" s="2"/>
      <c r="U936" s="2"/>
    </row>
    <row r="937" spans="1:21" ht="15.75" customHeight="1" x14ac:dyDescent="0.25">
      <c r="A937" s="6" t="s">
        <v>1147</v>
      </c>
      <c r="B937" s="6" t="s">
        <v>1148</v>
      </c>
      <c r="C937" s="6" t="s">
        <v>31</v>
      </c>
      <c r="D937" s="7">
        <v>14</v>
      </c>
      <c r="E937" s="6" t="s">
        <v>1149</v>
      </c>
      <c r="F937" s="6" t="s">
        <v>197</v>
      </c>
      <c r="G937" s="6" t="s">
        <v>41</v>
      </c>
      <c r="H937" s="6" t="s">
        <v>42</v>
      </c>
      <c r="I937" s="6" t="s">
        <v>29</v>
      </c>
      <c r="J937" s="6" t="s">
        <v>37</v>
      </c>
      <c r="K937" s="7">
        <v>19</v>
      </c>
      <c r="L937" s="6" t="s">
        <v>1150</v>
      </c>
      <c r="M937" s="6" t="s">
        <v>1151</v>
      </c>
      <c r="N937" s="6" t="s">
        <v>7</v>
      </c>
      <c r="O937" s="6" t="s">
        <v>5</v>
      </c>
      <c r="P937" s="6" t="s">
        <v>737</v>
      </c>
      <c r="Q937" s="4">
        <v>104</v>
      </c>
      <c r="R937" s="21">
        <v>1.2875000000000001</v>
      </c>
      <c r="S937" s="23">
        <f>R937*D937</f>
        <v>18.025000000000002</v>
      </c>
      <c r="T937" s="2"/>
      <c r="U937" s="2"/>
    </row>
    <row r="938" spans="1:21" ht="15.75" customHeight="1" x14ac:dyDescent="0.25">
      <c r="A938" s="6" t="s">
        <v>1297</v>
      </c>
      <c r="B938" s="6" t="s">
        <v>1298</v>
      </c>
      <c r="C938" s="6" t="s">
        <v>31</v>
      </c>
      <c r="D938" s="7">
        <v>14</v>
      </c>
      <c r="E938" s="6" t="s">
        <v>1299</v>
      </c>
      <c r="F938" s="6" t="s">
        <v>158</v>
      </c>
      <c r="G938" s="6" t="s">
        <v>27</v>
      </c>
      <c r="H938" s="6" t="s">
        <v>40</v>
      </c>
      <c r="I938" s="6" t="s">
        <v>29</v>
      </c>
      <c r="J938" s="6" t="s">
        <v>30</v>
      </c>
      <c r="K938" s="7">
        <v>15</v>
      </c>
      <c r="L938" s="6" t="s">
        <v>1300</v>
      </c>
      <c r="M938" s="6" t="s">
        <v>1301</v>
      </c>
      <c r="N938" s="6" t="s">
        <v>8</v>
      </c>
      <c r="O938" s="6" t="s">
        <v>5</v>
      </c>
      <c r="P938" s="6" t="s">
        <v>702</v>
      </c>
      <c r="Q938" s="4">
        <v>142</v>
      </c>
      <c r="R938" s="21">
        <v>1.23515625</v>
      </c>
      <c r="S938" s="23">
        <f>R938*D938</f>
        <v>17.292187500000001</v>
      </c>
      <c r="T938" s="2"/>
      <c r="U938" s="2"/>
    </row>
    <row r="939" spans="1:21" ht="15.75" customHeight="1" x14ac:dyDescent="0.25">
      <c r="A939" s="6" t="s">
        <v>2041</v>
      </c>
      <c r="B939" s="6" t="s">
        <v>2042</v>
      </c>
      <c r="C939" s="6" t="s">
        <v>38</v>
      </c>
      <c r="D939" s="7">
        <v>14</v>
      </c>
      <c r="E939" s="6" t="s">
        <v>2043</v>
      </c>
      <c r="F939" s="6" t="s">
        <v>187</v>
      </c>
      <c r="G939" s="6" t="s">
        <v>27</v>
      </c>
      <c r="H939" s="6" t="s">
        <v>42</v>
      </c>
      <c r="I939" s="6" t="s">
        <v>29</v>
      </c>
      <c r="J939" s="6" t="s">
        <v>37</v>
      </c>
      <c r="K939" s="7">
        <v>7</v>
      </c>
      <c r="L939" s="6" t="s">
        <v>2044</v>
      </c>
      <c r="M939" s="6" t="s">
        <v>2045</v>
      </c>
      <c r="N939" s="6" t="s">
        <v>7</v>
      </c>
      <c r="O939" s="6" t="s">
        <v>5</v>
      </c>
      <c r="P939" s="6" t="s">
        <v>697</v>
      </c>
      <c r="Q939" s="4">
        <v>326</v>
      </c>
      <c r="R939" s="21">
        <v>1.0093749999999999</v>
      </c>
      <c r="S939" s="23">
        <f>R939*D939</f>
        <v>14.131249999999998</v>
      </c>
      <c r="T939" s="2"/>
      <c r="U939" s="2"/>
    </row>
    <row r="940" spans="1:21" ht="15.75" customHeight="1" x14ac:dyDescent="0.25">
      <c r="A940" s="6" t="s">
        <v>3494</v>
      </c>
      <c r="B940" s="6" t="s">
        <v>3495</v>
      </c>
      <c r="C940" s="6" t="s">
        <v>31</v>
      </c>
      <c r="D940" s="7">
        <v>14</v>
      </c>
      <c r="E940" s="6" t="s">
        <v>3496</v>
      </c>
      <c r="F940" s="6" t="s">
        <v>88</v>
      </c>
      <c r="G940" s="6" t="s">
        <v>33</v>
      </c>
      <c r="H940" s="6" t="s">
        <v>28</v>
      </c>
      <c r="I940" s="6" t="s">
        <v>29</v>
      </c>
      <c r="J940" s="6" t="s">
        <v>30</v>
      </c>
      <c r="K940" s="7">
        <v>6</v>
      </c>
      <c r="L940" s="6" t="s">
        <v>3497</v>
      </c>
      <c r="M940" s="6" t="s">
        <v>2116</v>
      </c>
      <c r="N940" s="6" t="s">
        <v>6</v>
      </c>
      <c r="O940" s="6" t="s">
        <v>5</v>
      </c>
      <c r="P940" s="6" t="s">
        <v>702</v>
      </c>
      <c r="Q940" s="4">
        <v>708</v>
      </c>
      <c r="R940" s="21">
        <v>0.68</v>
      </c>
      <c r="S940" s="23">
        <f>R940*D940</f>
        <v>9.5200000000000014</v>
      </c>
      <c r="T940" s="2"/>
      <c r="U940" s="2"/>
    </row>
    <row r="941" spans="1:21" ht="15.75" customHeight="1" x14ac:dyDescent="0.25">
      <c r="A941" s="6" t="s">
        <v>4240</v>
      </c>
      <c r="B941" s="6" t="s">
        <v>4241</v>
      </c>
      <c r="C941" s="6" t="s">
        <v>38</v>
      </c>
      <c r="D941" s="7">
        <v>14</v>
      </c>
      <c r="E941" s="6" t="s">
        <v>4242</v>
      </c>
      <c r="F941" s="6" t="s">
        <v>142</v>
      </c>
      <c r="G941" s="6" t="s">
        <v>48</v>
      </c>
      <c r="H941" s="6" t="s">
        <v>42</v>
      </c>
      <c r="I941" s="6" t="s">
        <v>29</v>
      </c>
      <c r="J941" s="6" t="s">
        <v>30</v>
      </c>
      <c r="K941" s="7">
        <v>13</v>
      </c>
      <c r="L941" s="6" t="s">
        <v>4243</v>
      </c>
      <c r="M941" s="6" t="s">
        <v>2238</v>
      </c>
      <c r="N941" s="6" t="s">
        <v>6</v>
      </c>
      <c r="O941" s="6" t="s">
        <v>5</v>
      </c>
      <c r="P941" s="6" t="s">
        <v>766</v>
      </c>
      <c r="Q941" s="4">
        <v>913</v>
      </c>
      <c r="R941" s="21">
        <v>0.4993749999999999</v>
      </c>
      <c r="S941" s="23">
        <f>R941*D941</f>
        <v>6.9912499999999991</v>
      </c>
      <c r="T941" s="2"/>
      <c r="U941" s="2"/>
    </row>
    <row r="942" spans="1:21" ht="15.75" customHeight="1" x14ac:dyDescent="0.25">
      <c r="A942" s="6" t="s">
        <v>4377</v>
      </c>
      <c r="B942" s="6" t="s">
        <v>4378</v>
      </c>
      <c r="C942" s="6" t="s">
        <v>38</v>
      </c>
      <c r="D942" s="7">
        <v>14</v>
      </c>
      <c r="E942" s="6" t="s">
        <v>4379</v>
      </c>
      <c r="F942" s="6" t="s">
        <v>78</v>
      </c>
      <c r="G942" s="6" t="s">
        <v>4559</v>
      </c>
      <c r="H942" s="6" t="s">
        <v>42</v>
      </c>
      <c r="I942" s="6" t="s">
        <v>29</v>
      </c>
      <c r="J942" s="6" t="s">
        <v>37</v>
      </c>
      <c r="K942" s="7">
        <v>13</v>
      </c>
      <c r="L942" s="6" t="s">
        <v>4380</v>
      </c>
      <c r="M942" s="6" t="s">
        <v>3363</v>
      </c>
      <c r="N942" s="6" t="s">
        <v>8</v>
      </c>
      <c r="O942" s="6" t="s">
        <v>5</v>
      </c>
      <c r="P942" s="6" t="s">
        <v>881</v>
      </c>
      <c r="Q942" s="4">
        <v>954</v>
      </c>
      <c r="R942" s="21">
        <v>0.45</v>
      </c>
      <c r="S942" s="23">
        <f>R942*D942</f>
        <v>6.3</v>
      </c>
      <c r="T942" s="2"/>
      <c r="U942" s="2"/>
    </row>
    <row r="943" spans="1:21" ht="15.75" customHeight="1" x14ac:dyDescent="0.25">
      <c r="A943" s="6" t="s">
        <v>1231</v>
      </c>
      <c r="B943" s="6" t="s">
        <v>1232</v>
      </c>
      <c r="C943" s="6" t="s">
        <v>31</v>
      </c>
      <c r="D943" s="7">
        <v>13</v>
      </c>
      <c r="E943" s="6" t="s">
        <v>1233</v>
      </c>
      <c r="F943" s="6" t="s">
        <v>115</v>
      </c>
      <c r="G943" s="6" t="s">
        <v>48</v>
      </c>
      <c r="H943" s="6" t="s">
        <v>28</v>
      </c>
      <c r="I943" s="6" t="s">
        <v>29</v>
      </c>
      <c r="J943" s="6" t="s">
        <v>30</v>
      </c>
      <c r="K943" s="7">
        <v>9</v>
      </c>
      <c r="L943" s="6" t="s">
        <v>1234</v>
      </c>
      <c r="M943" s="6" t="s">
        <v>1235</v>
      </c>
      <c r="N943" s="6" t="s">
        <v>8</v>
      </c>
      <c r="O943" s="6" t="s">
        <v>5</v>
      </c>
      <c r="P943" s="6" t="s">
        <v>697</v>
      </c>
      <c r="Q943" s="4">
        <v>127</v>
      </c>
      <c r="R943" s="21">
        <v>1.25</v>
      </c>
      <c r="S943" s="23">
        <f>R943*D943</f>
        <v>16.25</v>
      </c>
      <c r="T943" s="2"/>
      <c r="U943" s="2"/>
    </row>
    <row r="944" spans="1:21" ht="15.75" customHeight="1" x14ac:dyDescent="0.25">
      <c r="A944" s="6" t="s">
        <v>1762</v>
      </c>
      <c r="B944" s="6" t="s">
        <v>1763</v>
      </c>
      <c r="C944" s="6" t="s">
        <v>38</v>
      </c>
      <c r="D944" s="7">
        <v>13</v>
      </c>
      <c r="E944" s="6" t="s">
        <v>1764</v>
      </c>
      <c r="F944" s="6" t="s">
        <v>197</v>
      </c>
      <c r="G944" s="6" t="s">
        <v>41</v>
      </c>
      <c r="H944" s="6" t="s">
        <v>28</v>
      </c>
      <c r="I944" s="6" t="s">
        <v>29</v>
      </c>
      <c r="J944" s="6" t="s">
        <v>37</v>
      </c>
      <c r="K944" s="7">
        <v>9</v>
      </c>
      <c r="L944" s="6" t="s">
        <v>1765</v>
      </c>
      <c r="M944" s="6" t="s">
        <v>1205</v>
      </c>
      <c r="N944" s="6" t="s">
        <v>8</v>
      </c>
      <c r="O944" s="6" t="s">
        <v>5</v>
      </c>
      <c r="P944" s="6" t="s">
        <v>702</v>
      </c>
      <c r="Q944" s="4">
        <v>252</v>
      </c>
      <c r="R944" s="21">
        <v>1.0731250000000001</v>
      </c>
      <c r="S944" s="23">
        <f>R944*D944</f>
        <v>13.950625000000002</v>
      </c>
      <c r="T944" s="2"/>
      <c r="U944" s="2"/>
    </row>
    <row r="945" spans="1:21" ht="15.75" customHeight="1" x14ac:dyDescent="0.25">
      <c r="A945" s="6" t="s">
        <v>474</v>
      </c>
      <c r="B945" s="6" t="s">
        <v>2188</v>
      </c>
      <c r="C945" s="6" t="s">
        <v>31</v>
      </c>
      <c r="D945" s="7">
        <v>13</v>
      </c>
      <c r="E945" s="6" t="s">
        <v>2189</v>
      </c>
      <c r="F945" s="6" t="s">
        <v>191</v>
      </c>
      <c r="G945" s="6" t="s">
        <v>33</v>
      </c>
      <c r="H945" s="6" t="s">
        <v>28</v>
      </c>
      <c r="I945" s="6" t="s">
        <v>29</v>
      </c>
      <c r="J945" s="6" t="s">
        <v>37</v>
      </c>
      <c r="K945" s="7">
        <v>13</v>
      </c>
      <c r="L945" s="6" t="s">
        <v>2190</v>
      </c>
      <c r="M945" s="6" t="s">
        <v>2191</v>
      </c>
      <c r="N945" s="6" t="s">
        <v>7</v>
      </c>
      <c r="O945" s="6" t="s">
        <v>5</v>
      </c>
      <c r="P945" s="6" t="s">
        <v>687</v>
      </c>
      <c r="Q945" s="4">
        <v>361</v>
      </c>
      <c r="R945" s="21">
        <v>0.97750000000000004</v>
      </c>
      <c r="S945" s="23">
        <f>R945*D945</f>
        <v>12.7075</v>
      </c>
      <c r="T945" s="2"/>
      <c r="U945" s="2"/>
    </row>
    <row r="946" spans="1:21" ht="15.75" customHeight="1" x14ac:dyDescent="0.25">
      <c r="A946" s="6" t="s">
        <v>2429</v>
      </c>
      <c r="B946" s="6" t="s">
        <v>2430</v>
      </c>
      <c r="C946" s="6" t="s">
        <v>38</v>
      </c>
      <c r="D946" s="7">
        <v>13</v>
      </c>
      <c r="E946" s="6" t="s">
        <v>2431</v>
      </c>
      <c r="F946" s="6" t="s">
        <v>82</v>
      </c>
      <c r="G946" s="6" t="s">
        <v>33</v>
      </c>
      <c r="H946" s="6" t="s">
        <v>28</v>
      </c>
      <c r="I946" s="6" t="s">
        <v>29</v>
      </c>
      <c r="J946" s="6" t="s">
        <v>30</v>
      </c>
      <c r="K946" s="7">
        <v>20</v>
      </c>
      <c r="L946" s="6" t="s">
        <v>2432</v>
      </c>
      <c r="M946" s="6" t="s">
        <v>2199</v>
      </c>
      <c r="N946" s="6" t="s">
        <v>6</v>
      </c>
      <c r="O946" s="6" t="s">
        <v>5</v>
      </c>
      <c r="P946" s="6" t="s">
        <v>702</v>
      </c>
      <c r="Q946" s="4">
        <v>420</v>
      </c>
      <c r="R946" s="21">
        <v>0.91374999999999995</v>
      </c>
      <c r="S946" s="23">
        <f>R946*D946</f>
        <v>11.87875</v>
      </c>
      <c r="T946" s="2"/>
      <c r="U946" s="2"/>
    </row>
    <row r="947" spans="1:21" ht="15.75" customHeight="1" x14ac:dyDescent="0.25">
      <c r="A947" s="6" t="s">
        <v>589</v>
      </c>
      <c r="B947" s="6" t="s">
        <v>455</v>
      </c>
      <c r="C947" s="6" t="s">
        <v>38</v>
      </c>
      <c r="D947" s="7">
        <v>13</v>
      </c>
      <c r="E947" s="6" t="s">
        <v>2645</v>
      </c>
      <c r="F947" s="6" t="s">
        <v>218</v>
      </c>
      <c r="G947" s="6" t="s">
        <v>41</v>
      </c>
      <c r="H947" s="6" t="s">
        <v>40</v>
      </c>
      <c r="I947" s="6" t="s">
        <v>29</v>
      </c>
      <c r="J947" s="6" t="s">
        <v>37</v>
      </c>
      <c r="K947" s="7">
        <v>13</v>
      </c>
      <c r="L947" s="6" t="s">
        <v>2646</v>
      </c>
      <c r="M947" s="6" t="s">
        <v>2571</v>
      </c>
      <c r="N947" s="6" t="s">
        <v>8</v>
      </c>
      <c r="O947" s="6" t="s">
        <v>5</v>
      </c>
      <c r="P947" s="6" t="s">
        <v>708</v>
      </c>
      <c r="Q947" s="4">
        <v>483</v>
      </c>
      <c r="R947" s="21">
        <v>0.87656250000000002</v>
      </c>
      <c r="S947" s="23">
        <f>R947*D947</f>
        <v>11.395312500000001</v>
      </c>
      <c r="T947" s="2"/>
      <c r="U947" s="2"/>
    </row>
    <row r="948" spans="1:21" ht="15.75" customHeight="1" x14ac:dyDescent="0.25">
      <c r="A948" s="6" t="s">
        <v>2724</v>
      </c>
      <c r="B948" s="6" t="s">
        <v>2725</v>
      </c>
      <c r="C948" s="6" t="s">
        <v>31</v>
      </c>
      <c r="D948" s="7">
        <v>13</v>
      </c>
      <c r="E948" s="6" t="s">
        <v>2726</v>
      </c>
      <c r="F948" s="6" t="s">
        <v>78</v>
      </c>
      <c r="G948" s="6" t="s">
        <v>4559</v>
      </c>
      <c r="H948" s="6" t="s">
        <v>42</v>
      </c>
      <c r="I948" s="6" t="s">
        <v>29</v>
      </c>
      <c r="J948" s="6" t="s">
        <v>37</v>
      </c>
      <c r="K948" s="7">
        <v>11</v>
      </c>
      <c r="L948" s="6" t="s">
        <v>4554</v>
      </c>
      <c r="M948" s="6" t="s">
        <v>800</v>
      </c>
      <c r="N948" s="6" t="s">
        <v>8</v>
      </c>
      <c r="O948" s="6" t="s">
        <v>5</v>
      </c>
      <c r="P948" s="6" t="s">
        <v>708</v>
      </c>
      <c r="Q948" s="4">
        <v>504</v>
      </c>
      <c r="R948" s="21">
        <v>0.85000000000000009</v>
      </c>
      <c r="S948" s="23">
        <f>R948*D948</f>
        <v>11.05</v>
      </c>
      <c r="T948" s="2"/>
      <c r="U948" s="2"/>
    </row>
    <row r="949" spans="1:21" ht="15.75" customHeight="1" x14ac:dyDescent="0.25">
      <c r="A949" s="6" t="s">
        <v>3057</v>
      </c>
      <c r="B949" s="6" t="s">
        <v>3058</v>
      </c>
      <c r="C949" s="6" t="s">
        <v>31</v>
      </c>
      <c r="D949" s="7">
        <v>13</v>
      </c>
      <c r="E949" s="6" t="s">
        <v>3059</v>
      </c>
      <c r="F949" s="6" t="s">
        <v>160</v>
      </c>
      <c r="G949" s="6" t="s">
        <v>35</v>
      </c>
      <c r="H949" s="6" t="s">
        <v>28</v>
      </c>
      <c r="I949" s="6" t="s">
        <v>29</v>
      </c>
      <c r="J949" s="6" t="s">
        <v>37</v>
      </c>
      <c r="K949" s="7">
        <v>20</v>
      </c>
      <c r="L949" s="6" t="s">
        <v>3060</v>
      </c>
      <c r="M949" s="6" t="s">
        <v>3061</v>
      </c>
      <c r="N949" s="6" t="s">
        <v>8</v>
      </c>
      <c r="O949" s="6" t="s">
        <v>5</v>
      </c>
      <c r="P949" s="6" t="s">
        <v>737</v>
      </c>
      <c r="Q949" s="4">
        <v>594</v>
      </c>
      <c r="R949" s="21">
        <v>0.78125</v>
      </c>
      <c r="S949" s="23">
        <f>R949*D949</f>
        <v>10.15625</v>
      </c>
      <c r="T949" s="2"/>
      <c r="U949" s="2"/>
    </row>
    <row r="950" spans="1:21" ht="15.75" customHeight="1" x14ac:dyDescent="0.25">
      <c r="A950" s="6" t="s">
        <v>2355</v>
      </c>
      <c r="B950" s="6" t="s">
        <v>3322</v>
      </c>
      <c r="C950" s="6" t="s">
        <v>31</v>
      </c>
      <c r="D950" s="7">
        <v>13</v>
      </c>
      <c r="E950" s="6" t="s">
        <v>3323</v>
      </c>
      <c r="F950" s="9" t="s">
        <v>4559</v>
      </c>
      <c r="G950" s="6" t="s">
        <v>35</v>
      </c>
      <c r="H950" s="6" t="s">
        <v>28</v>
      </c>
      <c r="I950" s="6" t="s">
        <v>29</v>
      </c>
      <c r="J950" s="6" t="s">
        <v>37</v>
      </c>
      <c r="K950" s="7">
        <v>10</v>
      </c>
      <c r="L950" s="6" t="s">
        <v>3324</v>
      </c>
      <c r="M950" s="6" t="s">
        <v>2372</v>
      </c>
      <c r="N950" s="6" t="s">
        <v>8</v>
      </c>
      <c r="O950" s="6" t="s">
        <v>5</v>
      </c>
      <c r="P950" s="6" t="s">
        <v>708</v>
      </c>
      <c r="Q950" s="4">
        <v>666</v>
      </c>
      <c r="R950" s="21">
        <v>0.71</v>
      </c>
      <c r="S950" s="23">
        <f>R950*D950</f>
        <v>9.23</v>
      </c>
      <c r="T950" s="2"/>
      <c r="U950" s="2"/>
    </row>
    <row r="951" spans="1:21" ht="15.75" customHeight="1" x14ac:dyDescent="0.25">
      <c r="A951" s="6" t="s">
        <v>84</v>
      </c>
      <c r="B951" s="6" t="s">
        <v>4356</v>
      </c>
      <c r="C951" s="6" t="s">
        <v>31</v>
      </c>
      <c r="D951" s="7">
        <v>13</v>
      </c>
      <c r="E951" s="6" t="s">
        <v>4357</v>
      </c>
      <c r="F951" s="6" t="s">
        <v>93</v>
      </c>
      <c r="G951" s="6" t="s">
        <v>48</v>
      </c>
      <c r="H951" s="6" t="s">
        <v>42</v>
      </c>
      <c r="I951" s="6" t="s">
        <v>29</v>
      </c>
      <c r="J951" s="6" t="s">
        <v>30</v>
      </c>
      <c r="K951" s="7">
        <v>11</v>
      </c>
      <c r="L951" s="6" t="s">
        <v>4358</v>
      </c>
      <c r="M951" s="6" t="s">
        <v>3141</v>
      </c>
      <c r="N951" s="6" t="s">
        <v>8</v>
      </c>
      <c r="O951" s="6" t="s">
        <v>5</v>
      </c>
      <c r="P951" s="6" t="s">
        <v>687</v>
      </c>
      <c r="Q951" s="4">
        <v>948</v>
      </c>
      <c r="R951" s="21">
        <v>0.45687499999999998</v>
      </c>
      <c r="S951" s="23">
        <f>R951*D951</f>
        <v>5.9393750000000001</v>
      </c>
      <c r="T951" s="2"/>
      <c r="U951" s="2"/>
    </row>
    <row r="952" spans="1:21" ht="15.75" customHeight="1" x14ac:dyDescent="0.25">
      <c r="A952" s="6" t="s">
        <v>893</v>
      </c>
      <c r="B952" s="6" t="s">
        <v>894</v>
      </c>
      <c r="C952" s="6" t="s">
        <v>31</v>
      </c>
      <c r="D952" s="7">
        <v>12</v>
      </c>
      <c r="E952" s="6" t="s">
        <v>895</v>
      </c>
      <c r="F952" s="6" t="s">
        <v>68</v>
      </c>
      <c r="G952" s="6" t="s">
        <v>45</v>
      </c>
      <c r="H952" s="6" t="s">
        <v>28</v>
      </c>
      <c r="I952" s="6" t="s">
        <v>29</v>
      </c>
      <c r="J952" s="6" t="s">
        <v>37</v>
      </c>
      <c r="K952" s="7">
        <v>20</v>
      </c>
      <c r="L952" s="6" t="s">
        <v>896</v>
      </c>
      <c r="M952" s="6" t="s">
        <v>897</v>
      </c>
      <c r="N952" s="6" t="s">
        <v>8</v>
      </c>
      <c r="O952" s="6" t="s">
        <v>5</v>
      </c>
      <c r="P952" s="6" t="s">
        <v>881</v>
      </c>
      <c r="Q952" s="4">
        <v>50</v>
      </c>
      <c r="R952" s="21">
        <v>1.40625</v>
      </c>
      <c r="S952" s="23">
        <f>R952*D952</f>
        <v>16.875</v>
      </c>
      <c r="T952" s="2"/>
      <c r="U952" s="2"/>
    </row>
    <row r="953" spans="1:21" ht="15.75" customHeight="1" x14ac:dyDescent="0.25">
      <c r="A953" s="6" t="s">
        <v>1283</v>
      </c>
      <c r="B953" s="6" t="s">
        <v>134</v>
      </c>
      <c r="C953" s="6" t="s">
        <v>38</v>
      </c>
      <c r="D953" s="7">
        <v>12</v>
      </c>
      <c r="E953" s="6" t="s">
        <v>1284</v>
      </c>
      <c r="F953" s="6" t="s">
        <v>117</v>
      </c>
      <c r="G953" s="6" t="s">
        <v>33</v>
      </c>
      <c r="H953" s="6" t="s">
        <v>28</v>
      </c>
      <c r="I953" s="6" t="s">
        <v>29</v>
      </c>
      <c r="J953" s="6" t="s">
        <v>30</v>
      </c>
      <c r="K953" s="7">
        <v>12</v>
      </c>
      <c r="L953" s="6" t="s">
        <v>1285</v>
      </c>
      <c r="M953" s="6" t="s">
        <v>1286</v>
      </c>
      <c r="N953" s="6" t="s">
        <v>8</v>
      </c>
      <c r="O953" s="6" t="s">
        <v>5</v>
      </c>
      <c r="P953" s="6" t="s">
        <v>1142</v>
      </c>
      <c r="Q953" s="4">
        <v>133</v>
      </c>
      <c r="R953" s="21">
        <v>1.2375</v>
      </c>
      <c r="S953" s="23">
        <f>R953*D953</f>
        <v>14.850000000000001</v>
      </c>
      <c r="T953" s="2"/>
      <c r="U953" s="2"/>
    </row>
    <row r="954" spans="1:21" ht="15.75" customHeight="1" x14ac:dyDescent="0.25">
      <c r="A954" s="6" t="s">
        <v>1581</v>
      </c>
      <c r="B954" s="6" t="s">
        <v>1582</v>
      </c>
      <c r="C954" s="6" t="s">
        <v>38</v>
      </c>
      <c r="D954" s="7">
        <v>12</v>
      </c>
      <c r="E954" s="6" t="s">
        <v>1583</v>
      </c>
      <c r="F954" s="6" t="s">
        <v>72</v>
      </c>
      <c r="G954" s="6" t="s">
        <v>27</v>
      </c>
      <c r="H954" s="6" t="s">
        <v>42</v>
      </c>
      <c r="I954" s="6" t="s">
        <v>29</v>
      </c>
      <c r="J954" s="6" t="s">
        <v>37</v>
      </c>
      <c r="K954" s="7">
        <v>19</v>
      </c>
      <c r="L954" s="6" t="s">
        <v>1584</v>
      </c>
      <c r="M954" s="6" t="s">
        <v>1585</v>
      </c>
      <c r="N954" s="6" t="s">
        <v>8</v>
      </c>
      <c r="O954" s="6" t="s">
        <v>5</v>
      </c>
      <c r="P954" s="6" t="s">
        <v>702</v>
      </c>
      <c r="Q954" s="4">
        <v>206</v>
      </c>
      <c r="R954" s="21">
        <v>1.1375</v>
      </c>
      <c r="S954" s="23">
        <f>R954*D954</f>
        <v>13.649999999999999</v>
      </c>
      <c r="T954" s="2"/>
      <c r="U954" s="2"/>
    </row>
    <row r="955" spans="1:21" ht="15.75" customHeight="1" x14ac:dyDescent="0.25">
      <c r="A955" s="6" t="s">
        <v>522</v>
      </c>
      <c r="B955" s="6" t="s">
        <v>1597</v>
      </c>
      <c r="C955" s="6" t="s">
        <v>31</v>
      </c>
      <c r="D955" s="7">
        <v>12</v>
      </c>
      <c r="E955" s="6" t="s">
        <v>1598</v>
      </c>
      <c r="F955" s="6" t="s">
        <v>90</v>
      </c>
      <c r="G955" s="6" t="s">
        <v>41</v>
      </c>
      <c r="H955" s="6" t="s">
        <v>28</v>
      </c>
      <c r="I955" s="6" t="s">
        <v>29</v>
      </c>
      <c r="J955" s="6" t="s">
        <v>37</v>
      </c>
      <c r="K955" s="7">
        <v>6</v>
      </c>
      <c r="L955" s="6" t="s">
        <v>1599</v>
      </c>
      <c r="M955" s="6" t="s">
        <v>1600</v>
      </c>
      <c r="N955" s="6" t="s">
        <v>7</v>
      </c>
      <c r="O955" s="6" t="s">
        <v>5</v>
      </c>
      <c r="P955" s="6" t="s">
        <v>681</v>
      </c>
      <c r="Q955" s="4">
        <v>212</v>
      </c>
      <c r="R955" s="21">
        <v>1.1368750000000001</v>
      </c>
      <c r="S955" s="23">
        <f>R955*D955</f>
        <v>13.642500000000002</v>
      </c>
      <c r="T955" s="2"/>
      <c r="U955" s="2"/>
    </row>
    <row r="956" spans="1:21" ht="15.75" customHeight="1" x14ac:dyDescent="0.25">
      <c r="A956" s="6" t="s">
        <v>378</v>
      </c>
      <c r="B956" s="6" t="s">
        <v>2537</v>
      </c>
      <c r="C956" s="6" t="s">
        <v>38</v>
      </c>
      <c r="D956" s="7">
        <v>12</v>
      </c>
      <c r="E956" s="6" t="s">
        <v>2538</v>
      </c>
      <c r="F956" s="6" t="s">
        <v>142</v>
      </c>
      <c r="G956" s="6" t="s">
        <v>48</v>
      </c>
      <c r="H956" s="6" t="s">
        <v>42</v>
      </c>
      <c r="I956" s="6" t="s">
        <v>29</v>
      </c>
      <c r="J956" s="6" t="s">
        <v>37</v>
      </c>
      <c r="K956" s="7">
        <v>21</v>
      </c>
      <c r="L956" s="6" t="s">
        <v>2539</v>
      </c>
      <c r="M956" s="6" t="s">
        <v>1272</v>
      </c>
      <c r="N956" s="6" t="s">
        <v>8</v>
      </c>
      <c r="O956" s="6" t="s">
        <v>5</v>
      </c>
      <c r="P956" s="6" t="s">
        <v>702</v>
      </c>
      <c r="Q956" s="4">
        <v>450</v>
      </c>
      <c r="R956" s="21">
        <v>0.89999999999999991</v>
      </c>
      <c r="S956" s="23">
        <f>R956*D956</f>
        <v>10.799999999999999</v>
      </c>
      <c r="T956" s="2"/>
      <c r="U956" s="2"/>
    </row>
    <row r="957" spans="1:21" ht="15.75" customHeight="1" x14ac:dyDescent="0.25">
      <c r="A957" s="6" t="s">
        <v>351</v>
      </c>
      <c r="B957" s="6" t="s">
        <v>2904</v>
      </c>
      <c r="C957" s="6" t="s">
        <v>31</v>
      </c>
      <c r="D957" s="7">
        <v>12</v>
      </c>
      <c r="E957" s="6" t="s">
        <v>2905</v>
      </c>
      <c r="F957" s="6" t="s">
        <v>108</v>
      </c>
      <c r="G957" s="6" t="s">
        <v>48</v>
      </c>
      <c r="H957" s="6" t="s">
        <v>28</v>
      </c>
      <c r="I957" s="6" t="s">
        <v>29</v>
      </c>
      <c r="J957" s="6" t="s">
        <v>30</v>
      </c>
      <c r="K957" s="7">
        <v>13</v>
      </c>
      <c r="L957" s="6" t="s">
        <v>2906</v>
      </c>
      <c r="M957" s="6" t="s">
        <v>2520</v>
      </c>
      <c r="N957" s="6" t="s">
        <v>6</v>
      </c>
      <c r="O957" s="6" t="s">
        <v>5</v>
      </c>
      <c r="P957" s="6" t="s">
        <v>1142</v>
      </c>
      <c r="Q957" s="4">
        <v>552</v>
      </c>
      <c r="R957" s="21">
        <v>0.81599999999999995</v>
      </c>
      <c r="S957" s="23">
        <f>R957*D957</f>
        <v>9.7919999999999998</v>
      </c>
      <c r="T957" s="2"/>
      <c r="U957" s="2"/>
    </row>
    <row r="958" spans="1:21" ht="15.75" customHeight="1" x14ac:dyDescent="0.25">
      <c r="A958" s="6" t="s">
        <v>1090</v>
      </c>
      <c r="B958" s="6" t="s">
        <v>3301</v>
      </c>
      <c r="C958" s="6" t="s">
        <v>31</v>
      </c>
      <c r="D958" s="7">
        <v>12</v>
      </c>
      <c r="E958" s="6" t="s">
        <v>3302</v>
      </c>
      <c r="F958" s="6" t="s">
        <v>117</v>
      </c>
      <c r="G958" s="6" t="s">
        <v>33</v>
      </c>
      <c r="H958" s="6" t="s">
        <v>28</v>
      </c>
      <c r="I958" s="6" t="s">
        <v>29</v>
      </c>
      <c r="J958" s="6" t="s">
        <v>37</v>
      </c>
      <c r="K958" s="7">
        <v>16</v>
      </c>
      <c r="L958" s="6" t="s">
        <v>3303</v>
      </c>
      <c r="M958" s="6" t="s">
        <v>3304</v>
      </c>
      <c r="N958" s="6" t="s">
        <v>7</v>
      </c>
      <c r="O958" s="6" t="s">
        <v>5</v>
      </c>
      <c r="P958" s="6" t="s">
        <v>1142</v>
      </c>
      <c r="Q958" s="4">
        <v>658</v>
      </c>
      <c r="R958" s="21">
        <v>0.71249999999999991</v>
      </c>
      <c r="S958" s="23">
        <f>R958*D958</f>
        <v>8.5499999999999989</v>
      </c>
      <c r="T958" s="2"/>
      <c r="U958" s="2"/>
    </row>
    <row r="959" spans="1:21" ht="15.75" customHeight="1" x14ac:dyDescent="0.25">
      <c r="A959" s="6" t="s">
        <v>659</v>
      </c>
      <c r="B959" s="6" t="s">
        <v>649</v>
      </c>
      <c r="C959" s="6" t="s">
        <v>38</v>
      </c>
      <c r="D959" s="7">
        <v>12</v>
      </c>
      <c r="E959" s="6" t="s">
        <v>3446</v>
      </c>
      <c r="F959" s="6" t="s">
        <v>127</v>
      </c>
      <c r="G959" s="6" t="s">
        <v>4559</v>
      </c>
      <c r="H959" s="6" t="s">
        <v>42</v>
      </c>
      <c r="I959" s="6" t="s">
        <v>29</v>
      </c>
      <c r="J959" s="6" t="s">
        <v>37</v>
      </c>
      <c r="K959" s="7">
        <v>12</v>
      </c>
      <c r="L959" s="6" t="s">
        <v>3447</v>
      </c>
      <c r="M959" s="6" t="s">
        <v>3448</v>
      </c>
      <c r="N959" s="6" t="s">
        <v>8</v>
      </c>
      <c r="O959" s="6" t="s">
        <v>5</v>
      </c>
      <c r="P959" s="6" t="s">
        <v>881</v>
      </c>
      <c r="Q959" s="4">
        <v>698</v>
      </c>
      <c r="R959" s="21">
        <v>0.69</v>
      </c>
      <c r="S959" s="23">
        <f>R959*D959</f>
        <v>8.2799999999999994</v>
      </c>
      <c r="T959" s="2"/>
      <c r="U959" s="2"/>
    </row>
    <row r="960" spans="1:21" ht="15.75" customHeight="1" x14ac:dyDescent="0.25">
      <c r="A960" s="6" t="s">
        <v>3528</v>
      </c>
      <c r="B960" s="6" t="s">
        <v>3529</v>
      </c>
      <c r="C960" s="6" t="s">
        <v>31</v>
      </c>
      <c r="D960" s="7">
        <v>12</v>
      </c>
      <c r="E960" s="6" t="s">
        <v>1372</v>
      </c>
      <c r="F960" s="6" t="s">
        <v>354</v>
      </c>
      <c r="G960" s="6" t="s">
        <v>48</v>
      </c>
      <c r="H960" s="6" t="s">
        <v>28</v>
      </c>
      <c r="I960" s="6" t="s">
        <v>29</v>
      </c>
      <c r="J960" s="6" t="s">
        <v>37</v>
      </c>
      <c r="K960" s="7">
        <v>5</v>
      </c>
      <c r="L960" s="6" t="s">
        <v>3530</v>
      </c>
      <c r="M960" s="6" t="s">
        <v>1244</v>
      </c>
      <c r="N960" s="6" t="s">
        <v>8</v>
      </c>
      <c r="O960" s="6" t="s">
        <v>5</v>
      </c>
      <c r="P960" s="6" t="s">
        <v>784</v>
      </c>
      <c r="Q960" s="4">
        <v>719</v>
      </c>
      <c r="R960" s="21">
        <v>0.67500000000000004</v>
      </c>
      <c r="S960" s="23">
        <f>R960*D960</f>
        <v>8.1000000000000014</v>
      </c>
      <c r="T960" s="2"/>
      <c r="U960" s="2"/>
    </row>
    <row r="961" spans="1:21" ht="15.75" customHeight="1" x14ac:dyDescent="0.25">
      <c r="A961" s="6" t="s">
        <v>3838</v>
      </c>
      <c r="B961" s="6" t="s">
        <v>3839</v>
      </c>
      <c r="C961" s="6" t="s">
        <v>38</v>
      </c>
      <c r="D961" s="7">
        <v>12</v>
      </c>
      <c r="E961" s="6" t="s">
        <v>3840</v>
      </c>
      <c r="F961" s="6" t="s">
        <v>162</v>
      </c>
      <c r="G961" s="6" t="s">
        <v>48</v>
      </c>
      <c r="H961" s="6" t="s">
        <v>42</v>
      </c>
      <c r="I961" s="6" t="s">
        <v>29</v>
      </c>
      <c r="J961" s="6" t="s">
        <v>37</v>
      </c>
      <c r="K961" s="7">
        <v>20</v>
      </c>
      <c r="L961" s="6" t="s">
        <v>3841</v>
      </c>
      <c r="M961" s="6" t="s">
        <v>3842</v>
      </c>
      <c r="N961" s="6" t="s">
        <v>7</v>
      </c>
      <c r="O961" s="6" t="s">
        <v>5</v>
      </c>
      <c r="P961" s="6" t="s">
        <v>708</v>
      </c>
      <c r="Q961" s="4">
        <v>804</v>
      </c>
      <c r="R961" s="21">
        <v>0.59500000000000008</v>
      </c>
      <c r="S961" s="23">
        <f>R961*D961</f>
        <v>7.1400000000000006</v>
      </c>
      <c r="T961" s="2"/>
      <c r="U961" s="2"/>
    </row>
    <row r="962" spans="1:21" ht="15.75" customHeight="1" x14ac:dyDescent="0.25">
      <c r="A962" s="6" t="s">
        <v>4381</v>
      </c>
      <c r="B962" s="6" t="s">
        <v>4382</v>
      </c>
      <c r="C962" s="6" t="s">
        <v>31</v>
      </c>
      <c r="D962" s="7">
        <v>12</v>
      </c>
      <c r="E962" s="6" t="s">
        <v>4383</v>
      </c>
      <c r="F962" s="6" t="s">
        <v>200</v>
      </c>
      <c r="G962" s="6" t="s">
        <v>33</v>
      </c>
      <c r="H962" s="6" t="s">
        <v>28</v>
      </c>
      <c r="I962" s="6" t="s">
        <v>29</v>
      </c>
      <c r="J962" s="6" t="s">
        <v>30</v>
      </c>
      <c r="K962" s="7">
        <v>6</v>
      </c>
      <c r="L962" s="6" t="s">
        <v>4384</v>
      </c>
      <c r="M962" s="6" t="s">
        <v>3914</v>
      </c>
      <c r="N962" s="6" t="s">
        <v>7</v>
      </c>
      <c r="O962" s="6" t="s">
        <v>5</v>
      </c>
      <c r="P962" s="6" t="s">
        <v>708</v>
      </c>
      <c r="Q962" s="4">
        <v>956</v>
      </c>
      <c r="R962" s="21">
        <v>0.44624999999999998</v>
      </c>
      <c r="S962" s="23">
        <f>R962*D962</f>
        <v>5.3549999999999995</v>
      </c>
      <c r="T962" s="2"/>
      <c r="U962" s="2"/>
    </row>
    <row r="963" spans="1:21" ht="15.75" customHeight="1" x14ac:dyDescent="0.25">
      <c r="A963" s="6" t="s">
        <v>770</v>
      </c>
      <c r="B963" s="6" t="s">
        <v>553</v>
      </c>
      <c r="C963" s="6" t="s">
        <v>31</v>
      </c>
      <c r="D963" s="7">
        <v>11</v>
      </c>
      <c r="E963" s="6" t="s">
        <v>771</v>
      </c>
      <c r="F963" s="6" t="s">
        <v>312</v>
      </c>
      <c r="G963" s="6" t="s">
        <v>48</v>
      </c>
      <c r="H963" s="6" t="s">
        <v>28</v>
      </c>
      <c r="I963" s="6" t="s">
        <v>29</v>
      </c>
      <c r="J963" s="6" t="s">
        <v>30</v>
      </c>
      <c r="K963" s="7">
        <v>13</v>
      </c>
      <c r="L963" s="6" t="s">
        <v>772</v>
      </c>
      <c r="M963" s="6" t="s">
        <v>773</v>
      </c>
      <c r="N963" s="6" t="s">
        <v>8</v>
      </c>
      <c r="O963" s="6" t="s">
        <v>5</v>
      </c>
      <c r="P963" s="6" t="s">
        <v>702</v>
      </c>
      <c r="Q963" s="4">
        <v>21</v>
      </c>
      <c r="R963" s="21">
        <v>1.515625</v>
      </c>
      <c r="S963" s="23">
        <f>R963*D963</f>
        <v>16.671875</v>
      </c>
      <c r="T963" s="2"/>
      <c r="U963" s="2"/>
    </row>
    <row r="964" spans="1:21" ht="15.75" customHeight="1" x14ac:dyDescent="0.25">
      <c r="A964" s="6" t="s">
        <v>791</v>
      </c>
      <c r="B964" s="6" t="s">
        <v>792</v>
      </c>
      <c r="C964" s="6" t="s">
        <v>31</v>
      </c>
      <c r="D964" s="7">
        <v>11</v>
      </c>
      <c r="E964" s="6" t="s">
        <v>793</v>
      </c>
      <c r="F964" s="9" t="s">
        <v>4559</v>
      </c>
      <c r="G964" s="6" t="s">
        <v>35</v>
      </c>
      <c r="H964" s="6" t="s">
        <v>28</v>
      </c>
      <c r="I964" s="6" t="s">
        <v>29</v>
      </c>
      <c r="J964" s="6" t="s">
        <v>37</v>
      </c>
      <c r="K964" s="7">
        <v>17</v>
      </c>
      <c r="L964" s="6" t="s">
        <v>794</v>
      </c>
      <c r="M964" s="6" t="s">
        <v>795</v>
      </c>
      <c r="N964" s="6" t="s">
        <v>6</v>
      </c>
      <c r="O964" s="6" t="s">
        <v>5</v>
      </c>
      <c r="P964" s="6" t="s">
        <v>784</v>
      </c>
      <c r="Q964" s="4">
        <v>26</v>
      </c>
      <c r="R964" s="21">
        <v>1.46875</v>
      </c>
      <c r="S964" s="23">
        <f>R964*D964</f>
        <v>16.15625</v>
      </c>
      <c r="T964" s="2"/>
      <c r="U964" s="2"/>
    </row>
    <row r="965" spans="1:21" ht="15.75" customHeight="1" x14ac:dyDescent="0.25">
      <c r="A965" s="6" t="s">
        <v>985</v>
      </c>
      <c r="B965" s="6" t="s">
        <v>986</v>
      </c>
      <c r="C965" s="6" t="s">
        <v>38</v>
      </c>
      <c r="D965" s="7">
        <v>11</v>
      </c>
      <c r="E965" s="6" t="s">
        <v>987</v>
      </c>
      <c r="F965" s="6" t="s">
        <v>196</v>
      </c>
      <c r="G965" s="6" t="s">
        <v>27</v>
      </c>
      <c r="H965" s="6" t="s">
        <v>42</v>
      </c>
      <c r="I965" s="6" t="s">
        <v>29</v>
      </c>
      <c r="J965" s="6" t="s">
        <v>30</v>
      </c>
      <c r="K965" s="7">
        <v>13</v>
      </c>
      <c r="L965" s="6" t="s">
        <v>988</v>
      </c>
      <c r="M965" s="6" t="s">
        <v>989</v>
      </c>
      <c r="N965" s="6" t="s">
        <v>8</v>
      </c>
      <c r="O965" s="6" t="s">
        <v>5</v>
      </c>
      <c r="P965" s="6" t="s">
        <v>708</v>
      </c>
      <c r="Q965" s="4">
        <v>68</v>
      </c>
      <c r="R965" s="21">
        <v>1.3546875</v>
      </c>
      <c r="S965" s="23">
        <f>R965*D965</f>
        <v>14.901562500000001</v>
      </c>
      <c r="T965" s="2"/>
      <c r="U965" s="2"/>
    </row>
    <row r="966" spans="1:21" ht="15.75" customHeight="1" x14ac:dyDescent="0.25">
      <c r="A966" s="6" t="s">
        <v>1254</v>
      </c>
      <c r="B966" s="6" t="s">
        <v>1255</v>
      </c>
      <c r="C966" s="6" t="s">
        <v>38</v>
      </c>
      <c r="D966" s="7">
        <v>11</v>
      </c>
      <c r="E966" s="6" t="s">
        <v>1256</v>
      </c>
      <c r="F966" s="9" t="s">
        <v>4559</v>
      </c>
      <c r="G966" s="6" t="s">
        <v>4559</v>
      </c>
      <c r="H966" s="6" t="s">
        <v>28</v>
      </c>
      <c r="I966" s="6" t="s">
        <v>29</v>
      </c>
      <c r="J966" s="6" t="s">
        <v>30</v>
      </c>
      <c r="K966" s="7">
        <v>15</v>
      </c>
      <c r="L966" s="6" t="s">
        <v>1257</v>
      </c>
      <c r="M966" s="6" t="s">
        <v>1258</v>
      </c>
      <c r="N966" s="6" t="s">
        <v>6</v>
      </c>
      <c r="O966" s="6" t="s">
        <v>5</v>
      </c>
      <c r="P966" s="6" t="s">
        <v>784</v>
      </c>
      <c r="Q966" s="4">
        <v>133</v>
      </c>
      <c r="R966" s="21">
        <v>1.2375</v>
      </c>
      <c r="S966" s="23">
        <f>R966*D966</f>
        <v>13.612500000000001</v>
      </c>
      <c r="T966" s="2"/>
      <c r="U966" s="2"/>
    </row>
    <row r="967" spans="1:21" ht="15.75" customHeight="1" x14ac:dyDescent="0.25">
      <c r="A967" s="6" t="s">
        <v>256</v>
      </c>
      <c r="B967" s="6" t="s">
        <v>1610</v>
      </c>
      <c r="C967" s="6" t="s">
        <v>31</v>
      </c>
      <c r="D967" s="7">
        <v>11</v>
      </c>
      <c r="E967" s="6" t="s">
        <v>1611</v>
      </c>
      <c r="F967" s="6" t="s">
        <v>66</v>
      </c>
      <c r="G967" s="6" t="s">
        <v>48</v>
      </c>
      <c r="H967" s="6" t="s">
        <v>28</v>
      </c>
      <c r="I967" s="6" t="s">
        <v>29</v>
      </c>
      <c r="J967" s="6" t="s">
        <v>37</v>
      </c>
      <c r="K967" s="7">
        <v>4</v>
      </c>
      <c r="L967" s="6" t="s">
        <v>1612</v>
      </c>
      <c r="M967" s="6" t="s">
        <v>1076</v>
      </c>
      <c r="N967" s="6" t="s">
        <v>8</v>
      </c>
      <c r="O967" s="6" t="s">
        <v>5</v>
      </c>
      <c r="P967" s="6" t="s">
        <v>687</v>
      </c>
      <c r="Q967" s="4">
        <v>215</v>
      </c>
      <c r="R967" s="21">
        <v>1.12890625</v>
      </c>
      <c r="S967" s="23">
        <f>R967*D967</f>
        <v>12.41796875</v>
      </c>
      <c r="T967" s="2"/>
      <c r="U967" s="2"/>
    </row>
    <row r="968" spans="1:21" ht="15.75" customHeight="1" x14ac:dyDescent="0.25">
      <c r="A968" s="6" t="s">
        <v>2128</v>
      </c>
      <c r="B968" s="6" t="s">
        <v>2129</v>
      </c>
      <c r="C968" s="6" t="s">
        <v>38</v>
      </c>
      <c r="D968" s="7">
        <v>11</v>
      </c>
      <c r="E968" s="6" t="s">
        <v>2130</v>
      </c>
      <c r="F968" s="6" t="s">
        <v>72</v>
      </c>
      <c r="G968" s="6" t="s">
        <v>27</v>
      </c>
      <c r="H968" s="6" t="s">
        <v>28</v>
      </c>
      <c r="I968" s="6" t="s">
        <v>29</v>
      </c>
      <c r="J968" s="6" t="s">
        <v>37</v>
      </c>
      <c r="K968" s="7">
        <v>5</v>
      </c>
      <c r="L968" s="6" t="s">
        <v>2131</v>
      </c>
      <c r="M968" s="6" t="s">
        <v>1235</v>
      </c>
      <c r="N968" s="6" t="s">
        <v>8</v>
      </c>
      <c r="O968" s="6" t="s">
        <v>5</v>
      </c>
      <c r="P968" s="6" t="s">
        <v>697</v>
      </c>
      <c r="Q968" s="4">
        <v>349</v>
      </c>
      <c r="R968" s="21">
        <v>0.98750000000000004</v>
      </c>
      <c r="S968" s="23">
        <f>R968*D968</f>
        <v>10.862500000000001</v>
      </c>
      <c r="T968" s="2"/>
      <c r="U968" s="2"/>
    </row>
    <row r="969" spans="1:21" ht="15.75" customHeight="1" x14ac:dyDescent="0.25">
      <c r="A969" s="6" t="s">
        <v>2277</v>
      </c>
      <c r="B969" s="6" t="s">
        <v>2278</v>
      </c>
      <c r="C969" s="6" t="s">
        <v>38</v>
      </c>
      <c r="D969" s="7">
        <v>11</v>
      </c>
      <c r="E969" s="6" t="s">
        <v>2279</v>
      </c>
      <c r="F969" s="9" t="s">
        <v>4559</v>
      </c>
      <c r="G969" s="6" t="s">
        <v>27</v>
      </c>
      <c r="H969" s="6" t="s">
        <v>28</v>
      </c>
      <c r="I969" s="6" t="s">
        <v>29</v>
      </c>
      <c r="J969" s="6" t="s">
        <v>37</v>
      </c>
      <c r="K969" s="7">
        <v>13</v>
      </c>
      <c r="L969" s="6" t="s">
        <v>2280</v>
      </c>
      <c r="M969" s="6" t="s">
        <v>2281</v>
      </c>
      <c r="N969" s="6" t="s">
        <v>8</v>
      </c>
      <c r="O969" s="6" t="s">
        <v>5</v>
      </c>
      <c r="P969" s="6" t="s">
        <v>737</v>
      </c>
      <c r="Q969" s="4">
        <v>386</v>
      </c>
      <c r="R969" s="21">
        <v>0.94562500000000005</v>
      </c>
      <c r="S969" s="23">
        <f>R969*D969</f>
        <v>10.401875</v>
      </c>
      <c r="T969" s="2"/>
      <c r="U969" s="2"/>
    </row>
    <row r="970" spans="1:21" ht="15.75" customHeight="1" x14ac:dyDescent="0.25">
      <c r="A970" s="6" t="s">
        <v>2803</v>
      </c>
      <c r="B970" s="6" t="s">
        <v>2804</v>
      </c>
      <c r="C970" s="6" t="s">
        <v>31</v>
      </c>
      <c r="D970" s="7">
        <v>11</v>
      </c>
      <c r="E970" s="6" t="s">
        <v>2805</v>
      </c>
      <c r="F970" s="6" t="s">
        <v>152</v>
      </c>
      <c r="G970" s="6" t="s">
        <v>65</v>
      </c>
      <c r="H970" s="6" t="s">
        <v>42</v>
      </c>
      <c r="I970" s="6" t="s">
        <v>29</v>
      </c>
      <c r="J970" s="6" t="s">
        <v>30</v>
      </c>
      <c r="K970" s="7">
        <v>13</v>
      </c>
      <c r="L970" s="6" t="s">
        <v>2806</v>
      </c>
      <c r="M970" s="6" t="s">
        <v>2807</v>
      </c>
      <c r="N970" s="6" t="s">
        <v>7</v>
      </c>
      <c r="O970" s="6" t="s">
        <v>5</v>
      </c>
      <c r="P970" s="6" t="s">
        <v>689</v>
      </c>
      <c r="Q970" s="4">
        <v>526</v>
      </c>
      <c r="R970" s="21">
        <v>0.83299999999999996</v>
      </c>
      <c r="S970" s="23">
        <f>R970*D970</f>
        <v>9.1630000000000003</v>
      </c>
      <c r="T970" s="2"/>
      <c r="U970" s="2"/>
    </row>
    <row r="971" spans="1:21" ht="15.75" customHeight="1" x14ac:dyDescent="0.25">
      <c r="A971" s="6" t="s">
        <v>3162</v>
      </c>
      <c r="B971" s="6" t="s">
        <v>348</v>
      </c>
      <c r="C971" s="6" t="s">
        <v>31</v>
      </c>
      <c r="D971" s="7">
        <v>11</v>
      </c>
      <c r="E971" s="6" t="s">
        <v>3163</v>
      </c>
      <c r="F971" s="6" t="s">
        <v>369</v>
      </c>
      <c r="G971" s="6" t="s">
        <v>27</v>
      </c>
      <c r="H971" s="6" t="s">
        <v>28</v>
      </c>
      <c r="I971" s="6" t="s">
        <v>29</v>
      </c>
      <c r="J971" s="6" t="s">
        <v>37</v>
      </c>
      <c r="K971" s="7">
        <v>19</v>
      </c>
      <c r="L971" s="6" t="s">
        <v>3164</v>
      </c>
      <c r="M971" s="6" t="s">
        <v>680</v>
      </c>
      <c r="N971" s="6" t="s">
        <v>6</v>
      </c>
      <c r="O971" s="6" t="s">
        <v>5</v>
      </c>
      <c r="P971" s="6" t="s">
        <v>702</v>
      </c>
      <c r="Q971" s="4">
        <v>620</v>
      </c>
      <c r="R971" s="21">
        <v>0.75</v>
      </c>
      <c r="S971" s="23">
        <f>R971*D971</f>
        <v>8.25</v>
      </c>
      <c r="T971" s="2"/>
      <c r="U971" s="2"/>
    </row>
    <row r="972" spans="1:21" ht="15.75" customHeight="1" x14ac:dyDescent="0.25">
      <c r="A972" s="6" t="s">
        <v>3284</v>
      </c>
      <c r="B972" s="6" t="s">
        <v>3285</v>
      </c>
      <c r="C972" s="6" t="s">
        <v>38</v>
      </c>
      <c r="D972" s="7">
        <v>11</v>
      </c>
      <c r="E972" s="6" t="s">
        <v>819</v>
      </c>
      <c r="F972" s="6" t="s">
        <v>55</v>
      </c>
      <c r="G972" s="6" t="s">
        <v>48</v>
      </c>
      <c r="H972" s="6" t="s">
        <v>42</v>
      </c>
      <c r="I972" s="6" t="s">
        <v>29</v>
      </c>
      <c r="J972" s="6" t="s">
        <v>30</v>
      </c>
      <c r="K972" s="7">
        <v>15</v>
      </c>
      <c r="L972" s="6" t="s">
        <v>3286</v>
      </c>
      <c r="M972" s="6" t="s">
        <v>3287</v>
      </c>
      <c r="N972" s="6" t="s">
        <v>7</v>
      </c>
      <c r="O972" s="6" t="s">
        <v>5</v>
      </c>
      <c r="P972" s="6" t="s">
        <v>881</v>
      </c>
      <c r="Q972" s="4">
        <v>655</v>
      </c>
      <c r="R972" s="21">
        <v>0.71718749999999998</v>
      </c>
      <c r="S972" s="23">
        <f>R972*D972</f>
        <v>7.8890624999999996</v>
      </c>
      <c r="T972" s="2"/>
      <c r="U972" s="2"/>
    </row>
    <row r="973" spans="1:21" ht="15.75" customHeight="1" x14ac:dyDescent="0.25">
      <c r="A973" s="6" t="s">
        <v>562</v>
      </c>
      <c r="B973" s="6" t="s">
        <v>3582</v>
      </c>
      <c r="C973" s="6" t="s">
        <v>31</v>
      </c>
      <c r="D973" s="7">
        <v>11</v>
      </c>
      <c r="E973" s="6" t="s">
        <v>3583</v>
      </c>
      <c r="F973" s="6" t="s">
        <v>163</v>
      </c>
      <c r="G973" s="6" t="s">
        <v>4559</v>
      </c>
      <c r="H973" s="6" t="s">
        <v>28</v>
      </c>
      <c r="I973" s="6" t="s">
        <v>29</v>
      </c>
      <c r="J973" s="6" t="s">
        <v>30</v>
      </c>
      <c r="K973" s="7">
        <v>9</v>
      </c>
      <c r="L973" s="6" t="s">
        <v>3584</v>
      </c>
      <c r="M973" s="9">
        <v>4000</v>
      </c>
      <c r="N973" s="6" t="s">
        <v>6</v>
      </c>
      <c r="O973" s="6" t="s">
        <v>5</v>
      </c>
      <c r="P973" s="10">
        <v>7</v>
      </c>
      <c r="Q973" s="4">
        <v>733</v>
      </c>
      <c r="R973" s="21">
        <v>0.66250000000000009</v>
      </c>
      <c r="S973" s="23">
        <f>R973*D973</f>
        <v>7.2875000000000014</v>
      </c>
      <c r="T973" s="2"/>
      <c r="U973" s="2"/>
    </row>
    <row r="974" spans="1:21" ht="15.75" customHeight="1" x14ac:dyDescent="0.25">
      <c r="A974" s="6" t="s">
        <v>2041</v>
      </c>
      <c r="B974" s="6" t="s">
        <v>436</v>
      </c>
      <c r="C974" s="6" t="s">
        <v>38</v>
      </c>
      <c r="D974" s="7">
        <v>11</v>
      </c>
      <c r="E974" s="6" t="s">
        <v>3703</v>
      </c>
      <c r="F974" s="6" t="s">
        <v>89</v>
      </c>
      <c r="G974" s="6" t="s">
        <v>41</v>
      </c>
      <c r="H974" s="6" t="s">
        <v>28</v>
      </c>
      <c r="I974" s="6" t="s">
        <v>29</v>
      </c>
      <c r="J974" s="6" t="s">
        <v>30</v>
      </c>
      <c r="K974" s="7">
        <v>9</v>
      </c>
      <c r="L974" s="6" t="s">
        <v>3704</v>
      </c>
      <c r="M974" s="6" t="s">
        <v>746</v>
      </c>
      <c r="N974" s="6" t="s">
        <v>8</v>
      </c>
      <c r="O974" s="6" t="s">
        <v>5</v>
      </c>
      <c r="P974" s="6" t="s">
        <v>689</v>
      </c>
      <c r="Q974" s="4">
        <v>760</v>
      </c>
      <c r="R974" s="21">
        <v>0.63749999999999996</v>
      </c>
      <c r="S974" s="23">
        <f>R974*D974</f>
        <v>7.0124999999999993</v>
      </c>
      <c r="T974" s="2"/>
      <c r="U974" s="2"/>
    </row>
    <row r="975" spans="1:21" ht="15.75" customHeight="1" x14ac:dyDescent="0.25">
      <c r="A975" s="6" t="s">
        <v>145</v>
      </c>
      <c r="B975" s="6" t="s">
        <v>3720</v>
      </c>
      <c r="C975" s="6" t="s">
        <v>38</v>
      </c>
      <c r="D975" s="7">
        <v>11</v>
      </c>
      <c r="E975" s="6" t="s">
        <v>3721</v>
      </c>
      <c r="F975" s="6" t="s">
        <v>130</v>
      </c>
      <c r="G975" s="6" t="s">
        <v>41</v>
      </c>
      <c r="H975" s="6" t="s">
        <v>28</v>
      </c>
      <c r="I975" s="6" t="s">
        <v>29</v>
      </c>
      <c r="J975" s="6" t="s">
        <v>30</v>
      </c>
      <c r="K975" s="7">
        <v>4</v>
      </c>
      <c r="L975" s="6" t="s">
        <v>3722</v>
      </c>
      <c r="M975" s="6" t="s">
        <v>2071</v>
      </c>
      <c r="N975" s="6" t="s">
        <v>7</v>
      </c>
      <c r="O975" s="6" t="s">
        <v>5</v>
      </c>
      <c r="P975" s="6" t="s">
        <v>702</v>
      </c>
      <c r="Q975" s="4">
        <v>774</v>
      </c>
      <c r="R975" s="21">
        <v>0.62687499999999996</v>
      </c>
      <c r="S975" s="23">
        <f>R975*D975</f>
        <v>6.8956249999999999</v>
      </c>
      <c r="T975" s="2"/>
      <c r="U975" s="2"/>
    </row>
    <row r="976" spans="1:21" ht="15.75" customHeight="1" x14ac:dyDescent="0.25">
      <c r="A976" s="6" t="s">
        <v>3907</v>
      </c>
      <c r="B976" s="6" t="s">
        <v>3908</v>
      </c>
      <c r="C976" s="6" t="s">
        <v>38</v>
      </c>
      <c r="D976" s="7">
        <v>11</v>
      </c>
      <c r="E976" s="6" t="s">
        <v>3909</v>
      </c>
      <c r="F976" s="6" t="s">
        <v>54</v>
      </c>
      <c r="G976" s="6" t="s">
        <v>33</v>
      </c>
      <c r="H976" s="6" t="s">
        <v>28</v>
      </c>
      <c r="I976" s="6" t="s">
        <v>29</v>
      </c>
      <c r="J976" s="6" t="s">
        <v>30</v>
      </c>
      <c r="K976" s="7">
        <v>7</v>
      </c>
      <c r="L976" s="6" t="s">
        <v>3910</v>
      </c>
      <c r="M976" s="6" t="s">
        <v>3380</v>
      </c>
      <c r="N976" s="6" t="s">
        <v>8</v>
      </c>
      <c r="O976" s="6" t="s">
        <v>5</v>
      </c>
      <c r="P976" s="6" t="s">
        <v>737</v>
      </c>
      <c r="Q976" s="4">
        <v>820</v>
      </c>
      <c r="R976" s="21">
        <v>0.58437499999999998</v>
      </c>
      <c r="S976" s="23">
        <f>R976*D976</f>
        <v>6.4281249999999996</v>
      </c>
      <c r="T976" s="2"/>
      <c r="U976" s="2"/>
    </row>
    <row r="977" spans="1:21" ht="15.75" customHeight="1" x14ac:dyDescent="0.25">
      <c r="A977" s="6" t="s">
        <v>4061</v>
      </c>
      <c r="B977" s="6" t="s">
        <v>4062</v>
      </c>
      <c r="C977" s="6" t="s">
        <v>31</v>
      </c>
      <c r="D977" s="7">
        <v>11</v>
      </c>
      <c r="E977" s="6" t="s">
        <v>2549</v>
      </c>
      <c r="F977" s="6" t="s">
        <v>215</v>
      </c>
      <c r="G977" s="6" t="s">
        <v>4559</v>
      </c>
      <c r="H977" s="6" t="s">
        <v>42</v>
      </c>
      <c r="I977" s="6" t="s">
        <v>29</v>
      </c>
      <c r="J977" s="6" t="s">
        <v>30</v>
      </c>
      <c r="K977" s="7">
        <v>12</v>
      </c>
      <c r="L977" s="6" t="s">
        <v>4063</v>
      </c>
      <c r="M977" s="6" t="s">
        <v>4064</v>
      </c>
      <c r="N977" s="6" t="s">
        <v>8</v>
      </c>
      <c r="O977" s="6" t="s">
        <v>5</v>
      </c>
      <c r="P977" s="6" t="s">
        <v>687</v>
      </c>
      <c r="Q977" s="4">
        <v>865</v>
      </c>
      <c r="R977" s="21">
        <v>0.55000000000000004</v>
      </c>
      <c r="S977" s="23">
        <f>R977*D977</f>
        <v>6.0500000000000007</v>
      </c>
      <c r="T977" s="2"/>
      <c r="U977" s="2"/>
    </row>
    <row r="978" spans="1:21" ht="15.75" customHeight="1" x14ac:dyDescent="0.25">
      <c r="A978" s="6" t="s">
        <v>430</v>
      </c>
      <c r="B978" s="6" t="s">
        <v>4152</v>
      </c>
      <c r="C978" s="6" t="s">
        <v>38</v>
      </c>
      <c r="D978" s="7">
        <v>11</v>
      </c>
      <c r="E978" s="6" t="s">
        <v>4153</v>
      </c>
      <c r="F978" s="6" t="s">
        <v>115</v>
      </c>
      <c r="G978" s="6" t="s">
        <v>48</v>
      </c>
      <c r="H978" s="6" t="s">
        <v>42</v>
      </c>
      <c r="I978" s="6" t="s">
        <v>29</v>
      </c>
      <c r="J978" s="6" t="s">
        <v>30</v>
      </c>
      <c r="K978" s="7">
        <v>15</v>
      </c>
      <c r="L978" s="6" t="s">
        <v>4154</v>
      </c>
      <c r="M978" s="6" t="s">
        <v>4155</v>
      </c>
      <c r="N978" s="6" t="s">
        <v>8</v>
      </c>
      <c r="O978" s="6" t="s">
        <v>5</v>
      </c>
      <c r="P978" s="6" t="s">
        <v>1142</v>
      </c>
      <c r="Q978" s="4">
        <v>893</v>
      </c>
      <c r="R978" s="21">
        <v>0.520625</v>
      </c>
      <c r="S978" s="23">
        <f>R978*D978</f>
        <v>5.7268749999999997</v>
      </c>
      <c r="T978" s="2"/>
      <c r="U978" s="2"/>
    </row>
    <row r="979" spans="1:21" ht="15.75" customHeight="1" x14ac:dyDescent="0.25">
      <c r="A979" s="6" t="s">
        <v>688</v>
      </c>
      <c r="B979" s="6" t="s">
        <v>370</v>
      </c>
      <c r="C979" s="6" t="s">
        <v>38</v>
      </c>
      <c r="D979" s="7">
        <v>10</v>
      </c>
      <c r="E979" s="8">
        <v>27269</v>
      </c>
      <c r="F979" s="6" t="s">
        <v>74</v>
      </c>
      <c r="G979" s="6" t="s">
        <v>33</v>
      </c>
      <c r="H979" s="6" t="s">
        <v>40</v>
      </c>
      <c r="I979" s="6" t="s">
        <v>29</v>
      </c>
      <c r="J979" s="6" t="s">
        <v>37</v>
      </c>
      <c r="K979" s="7">
        <v>10</v>
      </c>
      <c r="L979" s="6" t="s">
        <v>690</v>
      </c>
      <c r="M979" s="6" t="s">
        <v>691</v>
      </c>
      <c r="N979" s="6" t="s">
        <v>7</v>
      </c>
      <c r="O979" s="6" t="s">
        <v>5</v>
      </c>
      <c r="P979" s="6" t="s">
        <v>692</v>
      </c>
      <c r="Q979" s="4">
        <v>1</v>
      </c>
      <c r="R979" s="21">
        <v>1.71875</v>
      </c>
      <c r="S979" s="23">
        <f>R979*D979</f>
        <v>17.1875</v>
      </c>
      <c r="T979" s="2"/>
      <c r="U979" s="2"/>
    </row>
    <row r="980" spans="1:21" ht="15.75" customHeight="1" x14ac:dyDescent="0.25">
      <c r="A980" s="6" t="s">
        <v>2306</v>
      </c>
      <c r="B980" s="6" t="s">
        <v>2307</v>
      </c>
      <c r="C980" s="6" t="s">
        <v>31</v>
      </c>
      <c r="D980" s="7">
        <v>10</v>
      </c>
      <c r="E980" s="6" t="s">
        <v>2308</v>
      </c>
      <c r="F980" s="6" t="s">
        <v>151</v>
      </c>
      <c r="G980" s="6" t="s">
        <v>33</v>
      </c>
      <c r="H980" s="6" t="s">
        <v>28</v>
      </c>
      <c r="I980" s="6" t="s">
        <v>29</v>
      </c>
      <c r="J980" s="6" t="s">
        <v>37</v>
      </c>
      <c r="K980" s="7">
        <v>19</v>
      </c>
      <c r="L980" s="6" t="s">
        <v>2309</v>
      </c>
      <c r="M980" s="6" t="s">
        <v>2310</v>
      </c>
      <c r="N980" s="6" t="s">
        <v>7</v>
      </c>
      <c r="O980" s="6" t="s">
        <v>5</v>
      </c>
      <c r="P980" s="6" t="s">
        <v>702</v>
      </c>
      <c r="Q980" s="4">
        <v>386</v>
      </c>
      <c r="R980" s="21">
        <v>0.94562500000000005</v>
      </c>
      <c r="S980" s="23">
        <f>R980*D980</f>
        <v>9.4562500000000007</v>
      </c>
      <c r="T980" s="2"/>
      <c r="U980" s="2"/>
    </row>
    <row r="981" spans="1:21" ht="15.75" customHeight="1" x14ac:dyDescent="0.25">
      <c r="A981" s="6" t="s">
        <v>2714</v>
      </c>
      <c r="B981" s="9" t="s">
        <v>4560</v>
      </c>
      <c r="C981" s="6" t="s">
        <v>38</v>
      </c>
      <c r="D981" s="7">
        <v>10</v>
      </c>
      <c r="E981" s="8">
        <v>27260</v>
      </c>
      <c r="F981" s="6" t="s">
        <v>76</v>
      </c>
      <c r="G981" s="6" t="s">
        <v>77</v>
      </c>
      <c r="H981" s="6" t="s">
        <v>40</v>
      </c>
      <c r="I981" s="6" t="s">
        <v>29</v>
      </c>
      <c r="J981" s="6" t="s">
        <v>30</v>
      </c>
      <c r="K981" s="7">
        <v>17</v>
      </c>
      <c r="L981" s="6" t="s">
        <v>2715</v>
      </c>
      <c r="M981" s="6" t="s">
        <v>2716</v>
      </c>
      <c r="N981" s="6" t="s">
        <v>8</v>
      </c>
      <c r="O981" s="6" t="s">
        <v>5</v>
      </c>
      <c r="P981" s="6" t="s">
        <v>708</v>
      </c>
      <c r="Q981" s="4">
        <v>502</v>
      </c>
      <c r="R981" s="21">
        <v>0.85849999999999993</v>
      </c>
      <c r="S981" s="23">
        <f>R981*D981</f>
        <v>8.5849999999999991</v>
      </c>
      <c r="T981" s="2"/>
      <c r="U981" s="2"/>
    </row>
    <row r="982" spans="1:21" ht="15.75" customHeight="1" x14ac:dyDescent="0.25">
      <c r="A982" s="6" t="s">
        <v>358</v>
      </c>
      <c r="B982" s="6" t="s">
        <v>473</v>
      </c>
      <c r="C982" s="6" t="s">
        <v>38</v>
      </c>
      <c r="D982" s="7">
        <v>10</v>
      </c>
      <c r="E982" s="6" t="s">
        <v>2839</v>
      </c>
      <c r="F982" s="6" t="s">
        <v>62</v>
      </c>
      <c r="G982" s="6" t="s">
        <v>33</v>
      </c>
      <c r="H982" s="6" t="s">
        <v>28</v>
      </c>
      <c r="I982" s="6" t="s">
        <v>29</v>
      </c>
      <c r="J982" s="6" t="s">
        <v>30</v>
      </c>
      <c r="K982" s="7">
        <v>17</v>
      </c>
      <c r="L982" s="6" t="s">
        <v>2840</v>
      </c>
      <c r="M982" s="6" t="s">
        <v>2841</v>
      </c>
      <c r="N982" s="6" t="s">
        <v>6</v>
      </c>
      <c r="O982" s="6" t="s">
        <v>5</v>
      </c>
      <c r="P982" s="6" t="s">
        <v>708</v>
      </c>
      <c r="Q982" s="4">
        <v>536</v>
      </c>
      <c r="R982" s="21">
        <v>0.82500000000000007</v>
      </c>
      <c r="S982" s="23">
        <f>R982*D982</f>
        <v>8.25</v>
      </c>
      <c r="T982" s="2"/>
      <c r="U982" s="2"/>
    </row>
    <row r="983" spans="1:21" ht="15.75" customHeight="1" x14ac:dyDescent="0.25">
      <c r="A983" s="6" t="s">
        <v>1407</v>
      </c>
      <c r="B983" s="6" t="s">
        <v>2868</v>
      </c>
      <c r="C983" s="6" t="s">
        <v>38</v>
      </c>
      <c r="D983" s="7">
        <v>10</v>
      </c>
      <c r="E983" s="8">
        <v>27492</v>
      </c>
      <c r="F983" s="6" t="s">
        <v>283</v>
      </c>
      <c r="G983" s="6" t="s">
        <v>33</v>
      </c>
      <c r="H983" s="6" t="s">
        <v>40</v>
      </c>
      <c r="I983" s="6" t="s">
        <v>29</v>
      </c>
      <c r="J983" s="6" t="s">
        <v>37</v>
      </c>
      <c r="K983" s="7">
        <v>16</v>
      </c>
      <c r="L983" s="6" t="s">
        <v>2869</v>
      </c>
      <c r="M983" s="6" t="s">
        <v>965</v>
      </c>
      <c r="N983" s="6" t="s">
        <v>8</v>
      </c>
      <c r="O983" s="6" t="s">
        <v>5</v>
      </c>
      <c r="P983" s="6" t="s">
        <v>702</v>
      </c>
      <c r="Q983" s="4">
        <v>536</v>
      </c>
      <c r="R983" s="21">
        <v>0.82500000000000007</v>
      </c>
      <c r="S983" s="23">
        <f>R983*D983</f>
        <v>8.25</v>
      </c>
      <c r="T983" s="2"/>
      <c r="U983" s="2"/>
    </row>
    <row r="984" spans="1:21" ht="15.75" customHeight="1" x14ac:dyDescent="0.25">
      <c r="A984" s="6" t="s">
        <v>4211</v>
      </c>
      <c r="B984" s="6" t="s">
        <v>4212</v>
      </c>
      <c r="C984" s="6" t="s">
        <v>31</v>
      </c>
      <c r="D984" s="7">
        <v>10</v>
      </c>
      <c r="E984" s="6" t="s">
        <v>4213</v>
      </c>
      <c r="F984" s="6" t="s">
        <v>107</v>
      </c>
      <c r="G984" s="6" t="s">
        <v>27</v>
      </c>
      <c r="H984" s="6" t="s">
        <v>40</v>
      </c>
      <c r="I984" s="6" t="s">
        <v>29</v>
      </c>
      <c r="J984" s="6" t="s">
        <v>37</v>
      </c>
      <c r="K984" s="7">
        <v>16</v>
      </c>
      <c r="L984" s="6" t="s">
        <v>4214</v>
      </c>
      <c r="M984" s="6" t="s">
        <v>4215</v>
      </c>
      <c r="N984" s="6" t="s">
        <v>8</v>
      </c>
      <c r="O984" s="6" t="s">
        <v>5</v>
      </c>
      <c r="P984" s="6" t="s">
        <v>702</v>
      </c>
      <c r="Q984" s="4">
        <v>904</v>
      </c>
      <c r="R984" s="21">
        <v>0.5</v>
      </c>
      <c r="S984" s="23">
        <f>R984*D984</f>
        <v>5</v>
      </c>
      <c r="T984" s="2"/>
      <c r="U984" s="2"/>
    </row>
    <row r="985" spans="1:21" ht="15.75" customHeight="1" x14ac:dyDescent="0.25">
      <c r="A985" s="6" t="s">
        <v>373</v>
      </c>
      <c r="B985" s="6" t="s">
        <v>1157</v>
      </c>
      <c r="C985" s="6" t="s">
        <v>38</v>
      </c>
      <c r="D985" s="7">
        <v>1</v>
      </c>
      <c r="E985" s="6" t="s">
        <v>1158</v>
      </c>
      <c r="F985" s="9" t="s">
        <v>4559</v>
      </c>
      <c r="G985" s="6" t="s">
        <v>48</v>
      </c>
      <c r="H985" s="6" t="s">
        <v>28</v>
      </c>
      <c r="I985" s="6" t="s">
        <v>29</v>
      </c>
      <c r="J985" s="6" t="s">
        <v>30</v>
      </c>
      <c r="K985" s="7">
        <v>16</v>
      </c>
      <c r="L985" s="6" t="s">
        <v>1159</v>
      </c>
      <c r="M985" s="9">
        <v>4000</v>
      </c>
      <c r="N985" s="6" t="s">
        <v>6</v>
      </c>
      <c r="O985" s="6" t="s">
        <v>5</v>
      </c>
      <c r="P985" s="10">
        <v>8</v>
      </c>
      <c r="Q985" s="4">
        <v>104</v>
      </c>
      <c r="R985" s="21">
        <v>1.2875000000000001</v>
      </c>
      <c r="S985" s="23">
        <f>R985*D985</f>
        <v>1.2875000000000001</v>
      </c>
      <c r="T985" s="2"/>
      <c r="U985" s="2"/>
    </row>
    <row r="986" spans="1:21" ht="15.75" customHeight="1" x14ac:dyDescent="0.25">
      <c r="A986" s="6" t="s">
        <v>183</v>
      </c>
      <c r="B986" s="6" t="s">
        <v>513</v>
      </c>
      <c r="C986" s="6" t="s">
        <v>31</v>
      </c>
      <c r="D986" s="7">
        <v>1</v>
      </c>
      <c r="E986" s="6" t="s">
        <v>1967</v>
      </c>
      <c r="F986" s="6" t="s">
        <v>127</v>
      </c>
      <c r="G986" s="6" t="s">
        <v>4559</v>
      </c>
      <c r="H986" s="6" t="s">
        <v>40</v>
      </c>
      <c r="I986" s="6" t="s">
        <v>29</v>
      </c>
      <c r="J986" s="6" t="s">
        <v>30</v>
      </c>
      <c r="K986" s="7">
        <v>11</v>
      </c>
      <c r="L986" s="6" t="s">
        <v>1968</v>
      </c>
      <c r="M986" s="6" t="s">
        <v>1969</v>
      </c>
      <c r="N986" s="6" t="s">
        <v>8</v>
      </c>
      <c r="O986" s="6" t="s">
        <v>5</v>
      </c>
      <c r="P986" s="6" t="s">
        <v>702</v>
      </c>
      <c r="Q986" s="4">
        <v>304</v>
      </c>
      <c r="R986" s="21">
        <v>1.0249999999999999</v>
      </c>
      <c r="S986" s="23">
        <f>R986*D986</f>
        <v>1.0249999999999999</v>
      </c>
      <c r="T986" s="2"/>
      <c r="U986" s="2"/>
    </row>
    <row r="987" spans="1:21" ht="15.75" customHeight="1" x14ac:dyDescent="0.25">
      <c r="A987" s="6" t="s">
        <v>633</v>
      </c>
      <c r="B987" s="6" t="s">
        <v>2982</v>
      </c>
      <c r="C987" s="6" t="s">
        <v>31</v>
      </c>
      <c r="D987" s="7">
        <v>1</v>
      </c>
      <c r="E987" s="6" t="s">
        <v>2983</v>
      </c>
      <c r="F987" s="6" t="s">
        <v>283</v>
      </c>
      <c r="G987" s="6" t="s">
        <v>33</v>
      </c>
      <c r="H987" s="6" t="s">
        <v>28</v>
      </c>
      <c r="I987" s="6" t="s">
        <v>29</v>
      </c>
      <c r="J987" s="6" t="s">
        <v>37</v>
      </c>
      <c r="K987" s="7">
        <v>16</v>
      </c>
      <c r="L987" s="6" t="s">
        <v>2984</v>
      </c>
      <c r="M987" s="6" t="s">
        <v>1500</v>
      </c>
      <c r="N987" s="6" t="s">
        <v>8</v>
      </c>
      <c r="O987" s="6" t="s">
        <v>5</v>
      </c>
      <c r="P987" s="6" t="s">
        <v>737</v>
      </c>
      <c r="Q987" s="4">
        <v>568</v>
      </c>
      <c r="R987" s="21">
        <v>0.8</v>
      </c>
      <c r="S987" s="23">
        <f>R987*D987</f>
        <v>0.8</v>
      </c>
      <c r="T987" s="2"/>
      <c r="U987" s="2"/>
    </row>
    <row r="988" spans="1:21" ht="15.75" customHeight="1" x14ac:dyDescent="0.25">
      <c r="A988" s="6" t="s">
        <v>482</v>
      </c>
      <c r="B988" s="6" t="s">
        <v>3048</v>
      </c>
      <c r="C988" s="6" t="s">
        <v>31</v>
      </c>
      <c r="D988" s="7">
        <v>1</v>
      </c>
      <c r="E988" s="6" t="s">
        <v>3049</v>
      </c>
      <c r="F988" s="6" t="s">
        <v>360</v>
      </c>
      <c r="G988" s="6" t="s">
        <v>48</v>
      </c>
      <c r="H988" s="6" t="s">
        <v>28</v>
      </c>
      <c r="I988" s="6" t="s">
        <v>29</v>
      </c>
      <c r="J988" s="6" t="s">
        <v>37</v>
      </c>
      <c r="K988" s="7">
        <v>10</v>
      </c>
      <c r="L988" s="6" t="s">
        <v>3050</v>
      </c>
      <c r="M988" s="6" t="s">
        <v>1328</v>
      </c>
      <c r="N988" s="6" t="s">
        <v>7</v>
      </c>
      <c r="O988" s="6" t="s">
        <v>5</v>
      </c>
      <c r="P988" s="6" t="s">
        <v>681</v>
      </c>
      <c r="Q988" s="4">
        <v>591</v>
      </c>
      <c r="R988" s="21">
        <v>0.78200000000000003</v>
      </c>
      <c r="S988" s="23">
        <f>R988*D988</f>
        <v>0.78200000000000003</v>
      </c>
      <c r="T988" s="2"/>
      <c r="U988" s="2"/>
    </row>
    <row r="989" spans="1:21" ht="15.75" customHeight="1" x14ac:dyDescent="0.25">
      <c r="A989" s="6" t="s">
        <v>3770</v>
      </c>
      <c r="B989" s="6" t="s">
        <v>3771</v>
      </c>
      <c r="C989" s="6" t="s">
        <v>31</v>
      </c>
      <c r="D989" s="7">
        <v>1</v>
      </c>
      <c r="E989" s="6" t="s">
        <v>3772</v>
      </c>
      <c r="F989" s="6" t="s">
        <v>126</v>
      </c>
      <c r="G989" s="6" t="s">
        <v>36</v>
      </c>
      <c r="H989" s="6" t="s">
        <v>42</v>
      </c>
      <c r="I989" s="6" t="s">
        <v>29</v>
      </c>
      <c r="J989" s="6" t="s">
        <v>37</v>
      </c>
      <c r="K989" s="7">
        <v>7</v>
      </c>
      <c r="L989" s="6" t="s">
        <v>3773</v>
      </c>
      <c r="M989" s="6" t="s">
        <v>3774</v>
      </c>
      <c r="N989" s="6" t="s">
        <v>8</v>
      </c>
      <c r="O989" s="6" t="s">
        <v>5</v>
      </c>
      <c r="P989" s="6" t="s">
        <v>689</v>
      </c>
      <c r="Q989" s="4">
        <v>788</v>
      </c>
      <c r="R989" s="21">
        <v>0.61250000000000004</v>
      </c>
      <c r="S989" s="23">
        <f>R989*D989</f>
        <v>0.61250000000000004</v>
      </c>
      <c r="T989" s="2"/>
      <c r="U989" s="2"/>
    </row>
    <row r="990" spans="1:21" ht="15.75" customHeight="1" x14ac:dyDescent="0.25">
      <c r="A990" s="6" t="s">
        <v>665</v>
      </c>
      <c r="B990" s="6" t="s">
        <v>606</v>
      </c>
      <c r="C990" s="6" t="s">
        <v>31</v>
      </c>
      <c r="D990" s="7">
        <v>1</v>
      </c>
      <c r="E990" s="6" t="s">
        <v>3802</v>
      </c>
      <c r="F990" s="6" t="s">
        <v>190</v>
      </c>
      <c r="G990" s="6" t="s">
        <v>48</v>
      </c>
      <c r="H990" s="6" t="s">
        <v>28</v>
      </c>
      <c r="I990" s="6" t="s">
        <v>29</v>
      </c>
      <c r="J990" s="6" t="s">
        <v>37</v>
      </c>
      <c r="K990" s="7">
        <v>10</v>
      </c>
      <c r="L990" s="6" t="s">
        <v>3803</v>
      </c>
      <c r="M990" s="6" t="s">
        <v>1357</v>
      </c>
      <c r="N990" s="6" t="s">
        <v>6</v>
      </c>
      <c r="O990" s="6" t="s">
        <v>5</v>
      </c>
      <c r="P990" s="6" t="s">
        <v>766</v>
      </c>
      <c r="Q990" s="4">
        <v>795</v>
      </c>
      <c r="R990" s="21">
        <v>0.60349999999999993</v>
      </c>
      <c r="S990" s="23">
        <f>R990*D990</f>
        <v>0.60349999999999993</v>
      </c>
      <c r="T990" s="2"/>
      <c r="U990" s="2"/>
    </row>
    <row r="991" spans="1:21" ht="15.75" customHeight="1" x14ac:dyDescent="0.25">
      <c r="A991" s="6" t="s">
        <v>3882</v>
      </c>
      <c r="B991" s="6" t="s">
        <v>3883</v>
      </c>
      <c r="C991" s="6" t="s">
        <v>31</v>
      </c>
      <c r="D991" s="7">
        <v>1</v>
      </c>
      <c r="E991" s="6" t="s">
        <v>3884</v>
      </c>
      <c r="F991" s="6" t="s">
        <v>207</v>
      </c>
      <c r="G991" s="6" t="s">
        <v>33</v>
      </c>
      <c r="H991" s="6" t="s">
        <v>40</v>
      </c>
      <c r="I991" s="6" t="s">
        <v>29</v>
      </c>
      <c r="J991" s="6" t="s">
        <v>37</v>
      </c>
      <c r="K991" s="7">
        <v>17</v>
      </c>
      <c r="L991" s="6" t="s">
        <v>3885</v>
      </c>
      <c r="M991" s="6" t="s">
        <v>3886</v>
      </c>
      <c r="N991" s="6" t="s">
        <v>7</v>
      </c>
      <c r="O991" s="6" t="s">
        <v>5</v>
      </c>
      <c r="P991" s="6" t="s">
        <v>689</v>
      </c>
      <c r="Q991" s="4">
        <v>817</v>
      </c>
      <c r="R991" s="21">
        <v>0.58649999999999991</v>
      </c>
      <c r="S991" s="23">
        <f>R991*D991</f>
        <v>0.58649999999999991</v>
      </c>
      <c r="T991" s="2"/>
      <c r="U991" s="2"/>
    </row>
    <row r="992" spans="1:21" ht="15.75" customHeight="1" x14ac:dyDescent="0.25">
      <c r="A992" s="6" t="s">
        <v>4182</v>
      </c>
      <c r="B992" s="6" t="s">
        <v>4183</v>
      </c>
      <c r="C992" s="6" t="s">
        <v>31</v>
      </c>
      <c r="D992" s="7">
        <v>1</v>
      </c>
      <c r="E992" s="6" t="s">
        <v>4184</v>
      </c>
      <c r="F992" s="6" t="s">
        <v>130</v>
      </c>
      <c r="G992" s="6" t="s">
        <v>4559</v>
      </c>
      <c r="H992" s="6" t="s">
        <v>28</v>
      </c>
      <c r="I992" s="6" t="s">
        <v>29</v>
      </c>
      <c r="J992" s="6" t="s">
        <v>37</v>
      </c>
      <c r="K992" s="7">
        <v>13</v>
      </c>
      <c r="L992" s="6" t="s">
        <v>4185</v>
      </c>
      <c r="M992" s="6" t="s">
        <v>2362</v>
      </c>
      <c r="N992" s="6" t="s">
        <v>7</v>
      </c>
      <c r="O992" s="6" t="s">
        <v>5</v>
      </c>
      <c r="P992" s="6" t="s">
        <v>708</v>
      </c>
      <c r="Q992" s="4">
        <v>899</v>
      </c>
      <c r="R992" s="21">
        <v>0.51</v>
      </c>
      <c r="S992" s="23">
        <f>R992*D992</f>
        <v>0.51</v>
      </c>
      <c r="T992" s="2"/>
      <c r="U992" s="2"/>
    </row>
    <row r="993" spans="1:21" ht="15.75" customHeight="1" x14ac:dyDescent="0.25">
      <c r="A993" s="6" t="s">
        <v>1012</v>
      </c>
      <c r="B993" s="6" t="s">
        <v>1013</v>
      </c>
      <c r="C993" s="6" t="s">
        <v>31</v>
      </c>
      <c r="D993" s="7">
        <v>0</v>
      </c>
      <c r="E993" s="6" t="s">
        <v>1014</v>
      </c>
      <c r="F993" s="6" t="s">
        <v>63</v>
      </c>
      <c r="G993" s="6" t="s">
        <v>27</v>
      </c>
      <c r="H993" s="6" t="s">
        <v>28</v>
      </c>
      <c r="I993" s="6" t="s">
        <v>29</v>
      </c>
      <c r="J993" s="6" t="s">
        <v>37</v>
      </c>
      <c r="K993" s="7">
        <v>17</v>
      </c>
      <c r="L993" s="6" t="s">
        <v>1015</v>
      </c>
      <c r="M993" s="6" t="s">
        <v>1016</v>
      </c>
      <c r="N993" s="6" t="s">
        <v>8</v>
      </c>
      <c r="O993" s="6" t="s">
        <v>5</v>
      </c>
      <c r="P993" s="6" t="s">
        <v>702</v>
      </c>
      <c r="Q993" s="4">
        <v>77</v>
      </c>
      <c r="R993" s="21">
        <v>1.3414062499999999</v>
      </c>
      <c r="S993" s="23">
        <f>R993*D993</f>
        <v>0</v>
      </c>
      <c r="T993" s="2"/>
      <c r="U993" s="2"/>
    </row>
    <row r="994" spans="1:21" ht="15.75" customHeight="1" x14ac:dyDescent="0.25">
      <c r="A994" s="6" t="s">
        <v>1173</v>
      </c>
      <c r="B994" s="6" t="s">
        <v>1174</v>
      </c>
      <c r="C994" s="6" t="s">
        <v>38</v>
      </c>
      <c r="D994" s="7">
        <v>0</v>
      </c>
      <c r="E994" s="6" t="s">
        <v>1175</v>
      </c>
      <c r="F994" s="6" t="s">
        <v>89</v>
      </c>
      <c r="G994" s="6" t="s">
        <v>36</v>
      </c>
      <c r="H994" s="6" t="s">
        <v>28</v>
      </c>
      <c r="I994" s="6" t="s">
        <v>29</v>
      </c>
      <c r="J994" s="6" t="s">
        <v>37</v>
      </c>
      <c r="K994" s="7">
        <v>5</v>
      </c>
      <c r="L994" s="6" t="s">
        <v>1176</v>
      </c>
      <c r="M994" s="6" t="s">
        <v>850</v>
      </c>
      <c r="N994" s="6" t="s">
        <v>7</v>
      </c>
      <c r="O994" s="6" t="s">
        <v>5</v>
      </c>
      <c r="P994" s="6" t="s">
        <v>766</v>
      </c>
      <c r="Q994" s="4">
        <v>114</v>
      </c>
      <c r="R994" s="21">
        <v>1.2749999999999999</v>
      </c>
      <c r="S994" s="23">
        <f>R994*D994</f>
        <v>0</v>
      </c>
      <c r="T994" s="2"/>
      <c r="U994" s="2"/>
    </row>
    <row r="995" spans="1:21" ht="15.75" customHeight="1" x14ac:dyDescent="0.25">
      <c r="A995" s="6" t="s">
        <v>1647</v>
      </c>
      <c r="B995" s="6" t="s">
        <v>1648</v>
      </c>
      <c r="C995" s="6" t="s">
        <v>31</v>
      </c>
      <c r="D995" s="7">
        <v>0</v>
      </c>
      <c r="E995" s="6" t="s">
        <v>1649</v>
      </c>
      <c r="F995" s="6" t="s">
        <v>191</v>
      </c>
      <c r="G995" s="6" t="s">
        <v>48</v>
      </c>
      <c r="H995" s="6" t="s">
        <v>28</v>
      </c>
      <c r="I995" s="6" t="s">
        <v>29</v>
      </c>
      <c r="J995" s="6" t="s">
        <v>30</v>
      </c>
      <c r="K995" s="7">
        <v>15</v>
      </c>
      <c r="L995" s="6" t="s">
        <v>1650</v>
      </c>
      <c r="M995" s="6" t="s">
        <v>1651</v>
      </c>
      <c r="N995" s="6" t="s">
        <v>6</v>
      </c>
      <c r="O995" s="6" t="s">
        <v>5</v>
      </c>
      <c r="P995" s="6" t="s">
        <v>737</v>
      </c>
      <c r="Q995" s="4">
        <v>226</v>
      </c>
      <c r="R995" s="21">
        <v>1.1125</v>
      </c>
      <c r="S995" s="23">
        <f>R995*D995</f>
        <v>0</v>
      </c>
      <c r="T995" s="2"/>
      <c r="U995" s="2"/>
    </row>
    <row r="996" spans="1:21" ht="15.75" customHeight="1" x14ac:dyDescent="0.25">
      <c r="A996" s="6" t="s">
        <v>2029</v>
      </c>
      <c r="B996" s="6" t="s">
        <v>2030</v>
      </c>
      <c r="C996" s="6" t="s">
        <v>38</v>
      </c>
      <c r="D996" s="7">
        <v>0</v>
      </c>
      <c r="E996" s="6" t="s">
        <v>2031</v>
      </c>
      <c r="F996" s="6" t="s">
        <v>388</v>
      </c>
      <c r="G996" s="6" t="s">
        <v>35</v>
      </c>
      <c r="H996" s="6" t="s">
        <v>28</v>
      </c>
      <c r="I996" s="6" t="s">
        <v>29</v>
      </c>
      <c r="J996" s="6" t="s">
        <v>37</v>
      </c>
      <c r="K996" s="7">
        <v>17</v>
      </c>
      <c r="L996" s="6" t="s">
        <v>2032</v>
      </c>
      <c r="M996" s="6" t="s">
        <v>2033</v>
      </c>
      <c r="N996" s="6" t="s">
        <v>8</v>
      </c>
      <c r="O996" s="6" t="s">
        <v>5</v>
      </c>
      <c r="P996" s="6" t="s">
        <v>702</v>
      </c>
      <c r="Q996" s="4">
        <v>322</v>
      </c>
      <c r="R996" s="21">
        <v>1.0125</v>
      </c>
      <c r="S996" s="23">
        <f>R996*D996</f>
        <v>0</v>
      </c>
      <c r="T996" s="2"/>
      <c r="U996" s="2"/>
    </row>
    <row r="997" spans="1:21" ht="15.75" customHeight="1" x14ac:dyDescent="0.25">
      <c r="A997" s="6" t="s">
        <v>2532</v>
      </c>
      <c r="B997" s="6" t="s">
        <v>2533</v>
      </c>
      <c r="C997" s="6" t="s">
        <v>38</v>
      </c>
      <c r="D997" s="7">
        <v>0</v>
      </c>
      <c r="E997" s="6" t="s">
        <v>2534</v>
      </c>
      <c r="F997" s="6" t="s">
        <v>93</v>
      </c>
      <c r="G997" s="6" t="s">
        <v>41</v>
      </c>
      <c r="H997" s="6" t="s">
        <v>42</v>
      </c>
      <c r="I997" s="6" t="s">
        <v>29</v>
      </c>
      <c r="J997" s="6" t="s">
        <v>30</v>
      </c>
      <c r="K997" s="7">
        <v>14</v>
      </c>
      <c r="L997" s="6" t="s">
        <v>2535</v>
      </c>
      <c r="M997" s="6" t="s">
        <v>2536</v>
      </c>
      <c r="N997" s="6" t="s">
        <v>7</v>
      </c>
      <c r="O997" s="6" t="s">
        <v>5</v>
      </c>
      <c r="P997" s="6" t="s">
        <v>692</v>
      </c>
      <c r="Q997" s="4">
        <v>450</v>
      </c>
      <c r="R997" s="21">
        <v>0.89999999999999991</v>
      </c>
      <c r="S997" s="23">
        <f>R997*D997</f>
        <v>0</v>
      </c>
      <c r="T997" s="2"/>
      <c r="U997" s="2"/>
    </row>
    <row r="998" spans="1:21" ht="15.75" customHeight="1" x14ac:dyDescent="0.25">
      <c r="A998" s="6" t="s">
        <v>431</v>
      </c>
      <c r="B998" s="6" t="s">
        <v>2878</v>
      </c>
      <c r="C998" s="6" t="s">
        <v>38</v>
      </c>
      <c r="D998" s="7">
        <v>0</v>
      </c>
      <c r="E998" s="6" t="s">
        <v>2879</v>
      </c>
      <c r="F998" s="6" t="s">
        <v>79</v>
      </c>
      <c r="G998" s="6" t="s">
        <v>27</v>
      </c>
      <c r="H998" s="6" t="s">
        <v>28</v>
      </c>
      <c r="I998" s="6" t="s">
        <v>29</v>
      </c>
      <c r="J998" s="6" t="s">
        <v>37</v>
      </c>
      <c r="K998" s="7">
        <v>13</v>
      </c>
      <c r="L998" s="6" t="s">
        <v>2880</v>
      </c>
      <c r="M998" s="6" t="s">
        <v>1874</v>
      </c>
      <c r="N998" s="6" t="s">
        <v>8</v>
      </c>
      <c r="O998" s="6" t="s">
        <v>5</v>
      </c>
      <c r="P998" s="6" t="s">
        <v>881</v>
      </c>
      <c r="Q998" s="4">
        <v>546</v>
      </c>
      <c r="R998" s="21">
        <v>0.82343749999999993</v>
      </c>
      <c r="S998" s="23">
        <f>R998*D998</f>
        <v>0</v>
      </c>
      <c r="T998" s="2"/>
      <c r="U998" s="2"/>
    </row>
    <row r="999" spans="1:21" ht="15.75" customHeight="1" x14ac:dyDescent="0.25">
      <c r="A999" s="6" t="s">
        <v>3810</v>
      </c>
      <c r="B999" s="6" t="s">
        <v>3811</v>
      </c>
      <c r="C999" s="6" t="s">
        <v>38</v>
      </c>
      <c r="D999" s="7">
        <v>0</v>
      </c>
      <c r="E999" s="6" t="s">
        <v>3812</v>
      </c>
      <c r="F999" s="6" t="s">
        <v>152</v>
      </c>
      <c r="G999" s="6" t="s">
        <v>48</v>
      </c>
      <c r="H999" s="6" t="s">
        <v>40</v>
      </c>
      <c r="I999" s="6" t="s">
        <v>29</v>
      </c>
      <c r="J999" s="6" t="s">
        <v>37</v>
      </c>
      <c r="K999" s="7">
        <v>13</v>
      </c>
      <c r="L999" s="6" t="s">
        <v>3813</v>
      </c>
      <c r="M999" s="6" t="s">
        <v>2123</v>
      </c>
      <c r="N999" s="6" t="s">
        <v>8</v>
      </c>
      <c r="O999" s="6" t="s">
        <v>5</v>
      </c>
      <c r="P999" s="6" t="s">
        <v>702</v>
      </c>
      <c r="Q999" s="4">
        <v>797</v>
      </c>
      <c r="R999" s="21">
        <v>0.6</v>
      </c>
      <c r="S999" s="23">
        <f>R999*D999</f>
        <v>0</v>
      </c>
      <c r="T999" s="2"/>
      <c r="U999" s="2"/>
    </row>
    <row r="1000" spans="1:21" ht="15.75" customHeight="1" x14ac:dyDescent="0.25">
      <c r="A1000" s="6" t="s">
        <v>4199</v>
      </c>
      <c r="B1000" s="6" t="s">
        <v>614</v>
      </c>
      <c r="C1000" s="6" t="s">
        <v>4548</v>
      </c>
      <c r="D1000" s="7">
        <v>0</v>
      </c>
      <c r="E1000" s="11"/>
      <c r="F1000" s="6" t="s">
        <v>66</v>
      </c>
      <c r="G1000" s="6" t="s">
        <v>36</v>
      </c>
      <c r="H1000" s="6" t="s">
        <v>28</v>
      </c>
      <c r="I1000" s="6" t="s">
        <v>29</v>
      </c>
      <c r="J1000" s="6" t="s">
        <v>37</v>
      </c>
      <c r="K1000" s="7">
        <v>2</v>
      </c>
      <c r="L1000" s="6" t="s">
        <v>4200</v>
      </c>
      <c r="M1000" s="6" t="s">
        <v>4201</v>
      </c>
      <c r="N1000" s="6" t="s">
        <v>8</v>
      </c>
      <c r="O1000" s="6" t="s">
        <v>5</v>
      </c>
      <c r="P1000" s="6" t="s">
        <v>681</v>
      </c>
      <c r="Q1000" s="4">
        <v>904</v>
      </c>
      <c r="R1000" s="21">
        <v>0.5</v>
      </c>
      <c r="S1000" s="23">
        <f>R1000*D1000</f>
        <v>0</v>
      </c>
      <c r="T1000" s="2"/>
      <c r="U1000" s="2"/>
    </row>
    <row r="1001" spans="1:21" ht="15.75" customHeight="1" x14ac:dyDescent="0.25">
      <c r="A1001" s="6" t="s">
        <v>427</v>
      </c>
      <c r="B1001" s="6" t="s">
        <v>4401</v>
      </c>
      <c r="C1001" s="6" t="s">
        <v>38</v>
      </c>
      <c r="D1001" s="7">
        <v>0</v>
      </c>
      <c r="E1001" s="6" t="s">
        <v>4402</v>
      </c>
      <c r="F1001" s="6" t="s">
        <v>80</v>
      </c>
      <c r="G1001" s="6" t="s">
        <v>33</v>
      </c>
      <c r="H1001" s="6" t="s">
        <v>28</v>
      </c>
      <c r="I1001" s="6" t="s">
        <v>29</v>
      </c>
      <c r="J1001" s="6" t="s">
        <v>37</v>
      </c>
      <c r="K1001" s="7">
        <v>10</v>
      </c>
      <c r="L1001" s="6" t="s">
        <v>4403</v>
      </c>
      <c r="M1001" s="6" t="s">
        <v>1969</v>
      </c>
      <c r="N1001" s="6" t="s">
        <v>8</v>
      </c>
      <c r="O1001" s="6" t="s">
        <v>5</v>
      </c>
      <c r="P1001" s="6" t="s">
        <v>702</v>
      </c>
      <c r="Q1001" s="4">
        <v>960</v>
      </c>
      <c r="R1001" s="21">
        <v>0.442</v>
      </c>
      <c r="S1001" s="23">
        <f>R1001*D1001</f>
        <v>0</v>
      </c>
      <c r="T1001" s="2"/>
      <c r="U1001" s="2"/>
    </row>
  </sheetData>
  <mergeCells count="1">
    <mergeCell ref="W26:W29"/>
  </mergeCells>
  <phoneticPr fontId="8" type="noConversion"/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Demographics-1.1</vt:lpstr>
      <vt:lpstr> Demographics-1.2</vt:lpstr>
      <vt:lpstr> Location Analysis-2.1</vt:lpstr>
      <vt:lpstr> Location Analysis-2.2</vt:lpstr>
      <vt:lpstr>Potential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yadav</dc:creator>
  <cp:lastModifiedBy>Ranjeet Yadav</cp:lastModifiedBy>
  <dcterms:created xsi:type="dcterms:W3CDTF">2025-07-17T20:32:48Z</dcterms:created>
  <dcterms:modified xsi:type="dcterms:W3CDTF">2025-07-23T20:35:17Z</dcterms:modified>
</cp:coreProperties>
</file>