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fileSharing readOnlyRecommended="1"/>
  <workbookPr defaultThemeVersion="166925"/>
  <xr:revisionPtr revIDLastSave="0" documentId="8_{2AFE696B-27CD-40C3-8573-6BE04C49048E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BUDGET" sheetId="1" r:id="rId1"/>
    <sheet name="COPY_BUDGET" sheetId="2" r:id="rId2"/>
    <sheet name="Sheet3" sheetId="3" r:id="rId3"/>
    <sheet name="Sheet4" sheetId="4" r:id="rId4"/>
    <sheet name="COPY_BUDGET (2)" sheetId="5" r:id="rId5"/>
    <sheet name="Sheet1" sheetId="6" r:id="rId6"/>
  </sheets>
  <definedNames>
    <definedName name="_xlnm.Print_Area" localSheetId="5">Sheet1!$A$1:$G$16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A17" i="3"/>
  <c r="D17" i="3"/>
  <c r="F9" i="6"/>
  <c r="E4" i="6"/>
  <c r="E5" i="6"/>
  <c r="E6" i="6"/>
  <c r="E7" i="6"/>
  <c r="E8" i="6"/>
  <c r="B9" i="6"/>
  <c r="C9" i="6"/>
  <c r="D9" i="6"/>
  <c r="E9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E9" i="2" s="1"/>
  <c r="F9" i="2" s="1"/>
  <c r="E8" i="2"/>
  <c r="F8" i="2" s="1"/>
  <c r="E7" i="2"/>
  <c r="F7" i="2" s="1"/>
  <c r="E6" i="2"/>
  <c r="F6" i="2" s="1"/>
  <c r="E5" i="2"/>
  <c r="E4" i="2"/>
  <c r="F4" i="2" s="1"/>
  <c r="E3" i="1"/>
  <c r="E4" i="1"/>
  <c r="E5" i="1"/>
  <c r="E6" i="1"/>
  <c r="E7" i="1"/>
  <c r="B8" i="1"/>
  <c r="C8" i="1"/>
  <c r="D8" i="1"/>
  <c r="E13" i="1"/>
  <c r="D13" i="1"/>
  <c r="C13" i="1"/>
  <c r="B13" i="1"/>
  <c r="E12" i="1"/>
  <c r="D12" i="1"/>
  <c r="C12" i="1"/>
  <c r="B12" i="1"/>
  <c r="E11" i="1"/>
  <c r="D11" i="1"/>
  <c r="C11" i="1"/>
  <c r="E10" i="1"/>
  <c r="D10" i="1"/>
  <c r="C10" i="1"/>
  <c r="B11" i="1"/>
  <c r="B10" i="1"/>
  <c r="F4" i="6" l="1"/>
  <c r="F5" i="6"/>
  <c r="F6" i="6"/>
  <c r="F7" i="6"/>
  <c r="F8" i="6"/>
  <c r="E14" i="2"/>
  <c r="E13" i="2"/>
  <c r="E12" i="2"/>
  <c r="E11" i="2"/>
  <c r="F5" i="2"/>
  <c r="E8" i="1"/>
  <c r="F3" i="1" l="1"/>
  <c r="F6" i="1"/>
  <c r="F11" i="6"/>
  <c r="F12" i="6"/>
  <c r="F13" i="6"/>
  <c r="F14" i="6"/>
  <c r="F11" i="2"/>
  <c r="F14" i="2"/>
  <c r="F13" i="2"/>
  <c r="F12" i="2"/>
  <c r="F8" i="1"/>
  <c r="F7" i="1"/>
  <c r="F5" i="1"/>
  <c r="F4" i="1"/>
  <c r="F11" i="1"/>
  <c r="F12" i="1"/>
  <c r="F13" i="1"/>
  <c r="F10" i="1"/>
</calcChain>
</file>

<file path=xl/sharedStrings.xml><?xml version="1.0" encoding="utf-8"?>
<sst xmlns="http://schemas.openxmlformats.org/spreadsheetml/2006/main" count="73" uniqueCount="22">
  <si>
    <t>Monthly Budget</t>
  </si>
  <si>
    <t xml:space="preserve">Bills           </t>
  </si>
  <si>
    <t>total</t>
  </si>
  <si>
    <t>Percenatge</t>
  </si>
  <si>
    <t>Credit Cards</t>
  </si>
  <si>
    <t>Rent</t>
  </si>
  <si>
    <t>Phone</t>
  </si>
  <si>
    <t>Food</t>
  </si>
  <si>
    <t>Movies</t>
  </si>
  <si>
    <t>Total</t>
  </si>
  <si>
    <t xml:space="preserve">MIN </t>
  </si>
  <si>
    <t>MAX</t>
  </si>
  <si>
    <t>AVERAGE</t>
  </si>
  <si>
    <t>COUNT</t>
  </si>
  <si>
    <t>S.No.</t>
  </si>
  <si>
    <t>Name</t>
  </si>
  <si>
    <t>father name</t>
  </si>
  <si>
    <t>mother name</t>
  </si>
  <si>
    <t>vipin</t>
  </si>
  <si>
    <t>ramraj</t>
  </si>
  <si>
    <t>faarita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</si>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</sst>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F800]dddd\,\ mmmm\ dd\,\ yyyy"/>
    <numFmt numFmtId="165" formatCode="[$-14009]dd\ mmmm\ yyyy;@"/>
    <numFmt numFmtId="166" formatCode="_-[$£-809]* #,##0.00_-;\-[$£-809]* #,##0.00_-;_-[$£-809]* &quot;-&quot;??_-;_-@_-"/>
    <numFmt numFmtId="167" formatCode="0.000%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1"/>
      <color theme="3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12" applyNumberFormat="0" applyFill="0" applyAlignment="0" applyProtection="0"/>
    <xf numFmtId="0" fontId="5" fillId="0" borderId="14" applyNumberFormat="0" applyFill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5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vertical="top"/>
    </xf>
    <xf numFmtId="49" fontId="0" fillId="0" borderId="0" xfId="0" applyNumberFormat="1"/>
    <xf numFmtId="0" fontId="1" fillId="0" borderId="0" xfId="0" quotePrefix="1" applyFont="1"/>
    <xf numFmtId="0" fontId="0" fillId="0" borderId="1" xfId="0" applyBorder="1"/>
    <xf numFmtId="165" fontId="2" fillId="2" borderId="2" xfId="0" applyNumberFormat="1" applyFont="1" applyFill="1" applyBorder="1"/>
    <xf numFmtId="165" fontId="2" fillId="2" borderId="3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65" fontId="2" fillId="2" borderId="5" xfId="0" applyNumberFormat="1" applyFont="1" applyFill="1" applyBorder="1"/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top"/>
    </xf>
    <xf numFmtId="0" fontId="2" fillId="2" borderId="0" xfId="0" applyFont="1" applyFill="1"/>
    <xf numFmtId="165" fontId="2" fillId="2" borderId="6" xfId="0" applyNumberFormat="1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65" fontId="3" fillId="3" borderId="10" xfId="0" applyNumberFormat="1" applyFont="1" applyFill="1" applyBorder="1"/>
    <xf numFmtId="0" fontId="0" fillId="3" borderId="11" xfId="0" applyFill="1" applyBorder="1"/>
    <xf numFmtId="166" fontId="0" fillId="0" borderId="0" xfId="0" applyNumberFormat="1"/>
    <xf numFmtId="0" fontId="6" fillId="5" borderId="13" xfId="4" applyBorder="1"/>
    <xf numFmtId="0" fontId="6" fillId="5" borderId="13" xfId="4" quotePrefix="1" applyBorder="1"/>
    <xf numFmtId="165" fontId="6" fillId="5" borderId="13" xfId="4" applyNumberFormat="1" applyBorder="1"/>
    <xf numFmtId="43" fontId="6" fillId="5" borderId="13" xfId="4" applyNumberFormat="1" applyBorder="1"/>
    <xf numFmtId="43" fontId="6" fillId="5" borderId="13" xfId="4" applyNumberFormat="1" applyBorder="1" applyAlignment="1">
      <alignment vertical="top"/>
    </xf>
    <xf numFmtId="44" fontId="6" fillId="5" borderId="13" xfId="4" applyNumberFormat="1" applyBorder="1"/>
    <xf numFmtId="167" fontId="6" fillId="5" borderId="13" xfId="4" applyNumberFormat="1" applyBorder="1"/>
    <xf numFmtId="165" fontId="6" fillId="4" borderId="5" xfId="3" applyNumberFormat="1" applyBorder="1"/>
    <xf numFmtId="165" fontId="6" fillId="4" borderId="0" xfId="3" applyNumberFormat="1"/>
    <xf numFmtId="165" fontId="6" fillId="4" borderId="0" xfId="3" applyNumberFormat="1" applyAlignment="1">
      <alignment vertical="top"/>
    </xf>
    <xf numFmtId="0" fontId="6" fillId="4" borderId="0" xfId="3"/>
    <xf numFmtId="165" fontId="6" fillId="4" borderId="6" xfId="3" applyNumberFormat="1" applyBorder="1"/>
    <xf numFmtId="165" fontId="5" fillId="0" borderId="14" xfId="2" applyNumberFormat="1" applyFill="1"/>
    <xf numFmtId="43" fontId="5" fillId="0" borderId="14" xfId="2" applyNumberFormat="1" applyFill="1"/>
    <xf numFmtId="44" fontId="5" fillId="0" borderId="14" xfId="2" applyNumberFormat="1" applyFill="1"/>
    <xf numFmtId="167" fontId="5" fillId="0" borderId="14" xfId="2" applyNumberFormat="1" applyFill="1"/>
    <xf numFmtId="165" fontId="4" fillId="0" borderId="12" xfId="1" applyNumberFormat="1" applyFill="1"/>
    <xf numFmtId="164" fontId="4" fillId="0" borderId="12" xfId="1" applyNumberFormat="1" applyFill="1"/>
    <xf numFmtId="164" fontId="4" fillId="0" borderId="12" xfId="1" applyNumberFormat="1" applyFill="1" applyAlignment="1">
      <alignment vertical="top"/>
    </xf>
    <xf numFmtId="0" fontId="4" fillId="0" borderId="12" xfId="1" applyFill="1"/>
    <xf numFmtId="49" fontId="4" fillId="0" borderId="12" xfId="1" applyNumberFormat="1" applyFill="1"/>
    <xf numFmtId="165" fontId="0" fillId="0" borderId="15" xfId="0" applyNumberFormat="1" applyBorder="1"/>
    <xf numFmtId="43" fontId="0" fillId="0" borderId="0" xfId="0" applyNumberFormat="1"/>
    <xf numFmtId="9" fontId="0" fillId="0" borderId="0" xfId="0" applyNumberFormat="1"/>
    <xf numFmtId="165" fontId="7" fillId="6" borderId="16" xfId="0" applyNumberFormat="1" applyFont="1" applyFill="1" applyBorder="1" applyAlignment="1">
      <alignment horizontal="center"/>
    </xf>
    <xf numFmtId="165" fontId="7" fillId="6" borderId="17" xfId="0" applyNumberFormat="1" applyFont="1" applyFill="1" applyBorder="1" applyAlignment="1">
      <alignment horizontal="center"/>
    </xf>
    <xf numFmtId="165" fontId="7" fillId="6" borderId="18" xfId="0" applyNumberFormat="1" applyFont="1" applyFill="1" applyBorder="1" applyAlignment="1">
      <alignment horizontal="center"/>
    </xf>
    <xf numFmtId="165" fontId="0" fillId="0" borderId="0" xfId="0" applyNumberFormat="1" applyFont="1"/>
    <xf numFmtId="0" fontId="0" fillId="0" borderId="0" xfId="0" applyAlignment="1"/>
  </cellXfs>
  <cellStyles count="5">
    <cellStyle name="Accent5" xfId="3" builtinId="45"/>
    <cellStyle name="Accent6" xfId="4" builtinId="49"/>
    <cellStyle name="Heading 3" xfId="1" builtinId="18"/>
    <cellStyle name="Normal" xfId="0" builtinId="0"/>
    <cellStyle name="Total" xfId="2" builtinId="25"/>
  </cellStyles>
  <dxfs count="1"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0</xdr:row>
      <xdr:rowOff>19050</xdr:rowOff>
    </xdr:from>
    <xdr:to>
      <xdr:col>2</xdr:col>
      <xdr:colOff>0</xdr:colOff>
      <xdr:row>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266239-1375-26D9-197A-F50C72F31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19050"/>
          <a:ext cx="371475" cy="352425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5AADF5EF-2C6C-4AA1-8E1A-483A6878FF2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4A632-CB08-4ADE-917A-BA69585B8CAF}" name="Table2" displayName="Table2" ref="A1:D17" totalsRowCount="1">
  <autoFilter ref="A1:D16" xr:uid="{EBD4A632-CB08-4ADE-917A-BA69585B8CAF}"/>
  <tableColumns count="4">
    <tableColumn id="1" xr3:uid="{AD8B8D83-5F7E-445C-9603-52E913165CB1}" name="S.No." totalsRowFunction="custom">
      <totalsRowFormula>SUBTOTAL(103,A2:A16)</totalsRowFormula>
    </tableColumn>
    <tableColumn id="2" xr3:uid="{6FDC0A0A-2DD0-4515-B996-C101DC86BE54}" name="Name"/>
    <tableColumn id="3" xr3:uid="{F09186C2-AF63-4BE2-A2E7-8CC24D6FCF55}" name="father name" totalsRowFunction="custom">
      <totalsRowFormula>SUBTOTAL(103,C2:C16)</totalsRowFormula>
    </tableColumn>
    <tableColumn id="5" xr3:uid="{3C026295-1544-4E6C-9458-44695BC9647C}" name="mother name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3"/>
    </sheetView>
  </sheetViews>
  <sheetFormatPr defaultRowHeight="15"/>
  <cols>
    <col min="1" max="1" width="16.7109375" customWidth="1"/>
    <col min="2" max="3" width="16.7109375" style="4" customWidth="1"/>
    <col min="4" max="4" width="18.5703125" style="5" customWidth="1"/>
    <col min="5" max="5" width="14.7109375" style="4" customWidth="1"/>
    <col min="6" max="6" width="13.42578125" style="4" customWidth="1"/>
    <col min="7" max="7" width="9.28515625" bestFit="1" customWidth="1"/>
  </cols>
  <sheetData>
    <row r="1" spans="1:17" s="4" customFormat="1">
      <c r="A1" s="50" t="s">
        <v>0</v>
      </c>
      <c r="B1" s="51"/>
      <c r="C1" s="51"/>
      <c r="D1" s="51"/>
      <c r="E1" s="51"/>
      <c r="F1" s="52"/>
    </row>
    <row r="2" spans="1:17">
      <c r="A2" s="4" t="s">
        <v>1</v>
      </c>
      <c r="B2" s="1">
        <v>44927</v>
      </c>
      <c r="C2" s="2">
        <v>44958</v>
      </c>
      <c r="D2" s="1">
        <v>44986</v>
      </c>
      <c r="E2" t="s">
        <v>2</v>
      </c>
      <c r="F2" s="6" t="s">
        <v>3</v>
      </c>
      <c r="H2" t="s">
        <v>4</v>
      </c>
      <c r="L2" s="4"/>
      <c r="M2" s="4"/>
      <c r="N2" s="5"/>
      <c r="O2" s="4"/>
      <c r="P2" s="4"/>
    </row>
    <row r="3" spans="1:17" ht="15.75" customHeight="1">
      <c r="A3" s="53" t="s">
        <v>5</v>
      </c>
      <c r="B3">
        <v>12000</v>
      </c>
      <c r="C3" s="3">
        <v>12000</v>
      </c>
      <c r="D3">
        <v>12000</v>
      </c>
      <c r="E3" s="7">
        <f>SUM(B3:D3)</f>
        <v>36000</v>
      </c>
      <c r="F3" s="49">
        <f>E3/$E$8</f>
        <v>0.52173913043478259</v>
      </c>
      <c r="L3" s="4"/>
      <c r="M3" s="1"/>
      <c r="N3" s="2"/>
      <c r="O3" s="1"/>
      <c r="Q3" s="6"/>
    </row>
    <row r="4" spans="1:17" ht="15.75" customHeight="1">
      <c r="A4" s="4" t="s">
        <v>6</v>
      </c>
      <c r="B4">
        <v>1000</v>
      </c>
      <c r="C4" s="3">
        <v>1000</v>
      </c>
      <c r="D4">
        <v>1000</v>
      </c>
      <c r="E4">
        <f t="shared" ref="E4:E8" si="0">SUM(B4:D4)</f>
        <v>3000</v>
      </c>
      <c r="F4">
        <f>E4/$E$8</f>
        <v>4.3478260869565216E-2</v>
      </c>
      <c r="L4" s="4"/>
      <c r="N4" s="3"/>
    </row>
    <row r="5" spans="1:17">
      <c r="A5" s="4" t="s">
        <v>4</v>
      </c>
      <c r="B5" s="48">
        <v>5000</v>
      </c>
      <c r="C5" s="3">
        <v>4000</v>
      </c>
      <c r="D5">
        <v>3000</v>
      </c>
      <c r="E5">
        <f t="shared" si="0"/>
        <v>12000</v>
      </c>
      <c r="F5">
        <f>E5/$E$8</f>
        <v>0.17391304347826086</v>
      </c>
      <c r="L5" s="4"/>
      <c r="N5" s="3"/>
    </row>
    <row r="6" spans="1:17" ht="13.5" customHeight="1">
      <c r="A6" s="47" t="s">
        <v>7</v>
      </c>
      <c r="B6">
        <v>5000</v>
      </c>
      <c r="C6" s="3">
        <v>5000</v>
      </c>
      <c r="D6">
        <v>5000</v>
      </c>
      <c r="E6">
        <f t="shared" si="0"/>
        <v>15000</v>
      </c>
      <c r="F6">
        <f>E6/$E$8</f>
        <v>0.21739130434782608</v>
      </c>
      <c r="L6" s="4"/>
      <c r="N6" s="3"/>
    </row>
    <row r="7" spans="1:17">
      <c r="A7" s="4" t="s">
        <v>8</v>
      </c>
      <c r="B7">
        <v>1000</v>
      </c>
      <c r="C7" s="3">
        <v>800</v>
      </c>
      <c r="D7">
        <v>1200</v>
      </c>
      <c r="E7">
        <f t="shared" si="0"/>
        <v>3000</v>
      </c>
      <c r="F7">
        <f>E7/$E$8</f>
        <v>4.3478260869565216E-2</v>
      </c>
      <c r="L7" s="4"/>
      <c r="N7" s="3"/>
    </row>
    <row r="8" spans="1:17">
      <c r="A8" s="4" t="s">
        <v>9</v>
      </c>
      <c r="B8">
        <f t="shared" ref="B8:D8" si="1">SUM(B3:B7)</f>
        <v>24000</v>
      </c>
      <c r="C8">
        <f t="shared" si="1"/>
        <v>22800</v>
      </c>
      <c r="D8">
        <f t="shared" si="1"/>
        <v>22200</v>
      </c>
      <c r="E8">
        <f t="shared" si="0"/>
        <v>69000</v>
      </c>
      <c r="F8">
        <f>E8/$E$8</f>
        <v>1</v>
      </c>
      <c r="L8" s="4"/>
      <c r="N8" s="3"/>
    </row>
    <row r="9" spans="1:17">
      <c r="A9" s="4"/>
      <c r="C9" s="5"/>
      <c r="D9" s="4"/>
      <c r="F9"/>
      <c r="L9" s="4"/>
    </row>
    <row r="10" spans="1:17">
      <c r="A10" s="4" t="s">
        <v>10</v>
      </c>
      <c r="B10">
        <f>MIN(B4:B7)</f>
        <v>1000</v>
      </c>
      <c r="C10">
        <f>MIN(C4:C7)</f>
        <v>800</v>
      </c>
      <c r="D10">
        <f>MIN(D4:D7)</f>
        <v>1000</v>
      </c>
      <c r="E10">
        <f>MIN(E4:E7)</f>
        <v>3000</v>
      </c>
      <c r="F10">
        <f>MIN(F4:F7)</f>
        <v>4.3478260869565216E-2</v>
      </c>
      <c r="L10" s="4"/>
      <c r="M10" s="4"/>
      <c r="N10" s="5"/>
      <c r="O10" s="4"/>
      <c r="P10" s="4"/>
    </row>
    <row r="11" spans="1:17">
      <c r="A11" s="4" t="s">
        <v>11</v>
      </c>
      <c r="B11">
        <f>MAX(B3:B7)</f>
        <v>12000</v>
      </c>
      <c r="C11">
        <f>MAX(C3:C7)</f>
        <v>12000</v>
      </c>
      <c r="D11">
        <f>MAX(D3:D7)</f>
        <v>12000</v>
      </c>
      <c r="E11">
        <f>MAX(E4:E7)</f>
        <v>15000</v>
      </c>
      <c r="F11">
        <f>MAX(F3:F7)</f>
        <v>0.52173913043478259</v>
      </c>
      <c r="L11" s="4"/>
    </row>
    <row r="12" spans="1:17">
      <c r="A12" s="4" t="s">
        <v>12</v>
      </c>
      <c r="B12">
        <f>AVERAGE(B3:B7)</f>
        <v>4800</v>
      </c>
      <c r="C12">
        <f>AVERAGE(C3:C7)</f>
        <v>4560</v>
      </c>
      <c r="D12">
        <f>AVERAGE(D3:D7)</f>
        <v>4440</v>
      </c>
      <c r="E12">
        <f>AVERAGE(E4:E7)</f>
        <v>8250</v>
      </c>
      <c r="F12">
        <f>AVERAGE(F3:F7)</f>
        <v>0.19999999999999998</v>
      </c>
      <c r="L12" s="4"/>
    </row>
    <row r="13" spans="1:17">
      <c r="A13" s="4" t="s">
        <v>13</v>
      </c>
      <c r="B13">
        <f>COUNT(B3:B7)</f>
        <v>5</v>
      </c>
      <c r="C13">
        <f>COUNT(C3:C7)</f>
        <v>5</v>
      </c>
      <c r="D13">
        <f>COUNT(D3:D7)</f>
        <v>5</v>
      </c>
      <c r="E13">
        <f>COUNT(E4:E7)</f>
        <v>4</v>
      </c>
      <c r="F13">
        <f>COUNT(F3:F7)</f>
        <v>5</v>
      </c>
      <c r="L13" s="4"/>
    </row>
    <row r="14" spans="1:17">
      <c r="B14" s="5"/>
      <c r="D14" s="4"/>
      <c r="E14"/>
      <c r="F14"/>
      <c r="L14" s="4"/>
    </row>
    <row r="15" spans="1:17">
      <c r="B15"/>
    </row>
    <row r="16" spans="1:17">
      <c r="B16"/>
    </row>
  </sheetData>
  <mergeCells count="1">
    <mergeCell ref="A1:F1"/>
  </mergeCells>
  <conditionalFormatting sqref="A2:F13">
    <cfRule type="expression" dxfId="0" priority="1">
      <formula>$A2=$H$2</formula>
    </cfRule>
  </conditionalFormatting>
  <dataValidations count="1">
    <dataValidation type="list" allowBlank="1" showInputMessage="1" showErrorMessage="1" sqref="H2" xr:uid="{47461DD2-8687-4B47-B5A2-05728E109112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4A8F-187B-41E1-9B8C-022E467E3690}">
  <dimension ref="A1:G14"/>
  <sheetViews>
    <sheetView workbookViewId="0">
      <selection activeCell="D8" sqref="D8"/>
    </sheetView>
  </sheetViews>
  <sheetFormatPr defaultRowHeight="15"/>
  <cols>
    <col min="2" max="2" width="20.42578125" customWidth="1"/>
    <col min="3" max="3" width="21.85546875" customWidth="1"/>
    <col min="4" max="4" width="21" customWidth="1"/>
  </cols>
  <sheetData>
    <row r="1" spans="1:7">
      <c r="A1" s="4" t="s">
        <v>0</v>
      </c>
      <c r="B1" s="4"/>
      <c r="C1" s="5"/>
      <c r="D1" s="4"/>
      <c r="E1" s="4"/>
      <c r="G1" s="4" t="s">
        <v>0</v>
      </c>
    </row>
    <row r="2" spans="1:7">
      <c r="A2" s="4"/>
      <c r="B2" s="4"/>
      <c r="C2" s="5"/>
      <c r="D2" s="4"/>
      <c r="E2" s="4"/>
      <c r="G2" s="4"/>
    </row>
    <row r="3" spans="1:7">
      <c r="A3" s="4" t="s">
        <v>1</v>
      </c>
      <c r="B3" s="1">
        <v>44927</v>
      </c>
      <c r="C3" s="2">
        <v>44958</v>
      </c>
      <c r="D3" s="1">
        <v>44986</v>
      </c>
      <c r="E3" t="s">
        <v>2</v>
      </c>
      <c r="F3" s="6" t="s">
        <v>3</v>
      </c>
      <c r="G3" s="4" t="s">
        <v>1</v>
      </c>
    </row>
    <row r="4" spans="1:7">
      <c r="A4" s="4" t="s">
        <v>5</v>
      </c>
      <c r="B4">
        <v>12000</v>
      </c>
      <c r="C4" s="3">
        <v>12000</v>
      </c>
      <c r="D4">
        <v>12000</v>
      </c>
      <c r="E4" s="7">
        <f>SUM(B4:D4)</f>
        <v>36000</v>
      </c>
      <c r="F4">
        <f>E4/$E$9</f>
        <v>0.52173913043478259</v>
      </c>
      <c r="G4" s="4" t="s">
        <v>5</v>
      </c>
    </row>
    <row r="5" spans="1:7">
      <c r="A5" s="4" t="s">
        <v>6</v>
      </c>
      <c r="B5">
        <v>1000</v>
      </c>
      <c r="C5" s="3">
        <v>1000</v>
      </c>
      <c r="D5">
        <v>1000</v>
      </c>
      <c r="E5">
        <f t="shared" ref="E5:E9" si="0">SUM(B5:D5)</f>
        <v>3000</v>
      </c>
      <c r="F5">
        <f>E5/$E$9</f>
        <v>4.3478260869565216E-2</v>
      </c>
      <c r="G5" s="4" t="s">
        <v>6</v>
      </c>
    </row>
    <row r="6" spans="1:7">
      <c r="A6" s="4" t="s">
        <v>4</v>
      </c>
      <c r="B6">
        <v>5000</v>
      </c>
      <c r="C6" s="3">
        <v>4000</v>
      </c>
      <c r="D6">
        <v>3000</v>
      </c>
      <c r="E6">
        <f t="shared" si="0"/>
        <v>12000</v>
      </c>
      <c r="F6">
        <f>E6/$E$9</f>
        <v>0.17391304347826086</v>
      </c>
      <c r="G6" s="4" t="s">
        <v>4</v>
      </c>
    </row>
    <row r="7" spans="1:7">
      <c r="A7" s="4" t="s">
        <v>7</v>
      </c>
      <c r="B7">
        <v>5000</v>
      </c>
      <c r="C7" s="3">
        <v>5000</v>
      </c>
      <c r="D7">
        <v>5000</v>
      </c>
      <c r="E7">
        <f t="shared" si="0"/>
        <v>15000</v>
      </c>
      <c r="F7">
        <f>E7/$E$9</f>
        <v>0.21739130434782608</v>
      </c>
      <c r="G7" s="4" t="s">
        <v>7</v>
      </c>
    </row>
    <row r="8" spans="1:7">
      <c r="A8" s="4" t="s">
        <v>8</v>
      </c>
      <c r="B8">
        <v>1000</v>
      </c>
      <c r="C8" s="3">
        <v>800</v>
      </c>
      <c r="D8">
        <v>1200</v>
      </c>
      <c r="E8">
        <f t="shared" si="0"/>
        <v>3000</v>
      </c>
      <c r="F8">
        <f>E8/$E$9</f>
        <v>4.3478260869565216E-2</v>
      </c>
      <c r="G8" s="4" t="s">
        <v>8</v>
      </c>
    </row>
    <row r="9" spans="1:7">
      <c r="A9" s="4" t="s">
        <v>9</v>
      </c>
      <c r="B9">
        <f t="shared" ref="B9:D9" si="1">SUM(B4:B8)</f>
        <v>24000</v>
      </c>
      <c r="C9">
        <f t="shared" si="1"/>
        <v>22800</v>
      </c>
      <c r="D9">
        <f t="shared" si="1"/>
        <v>22200</v>
      </c>
      <c r="E9">
        <f t="shared" si="0"/>
        <v>69000</v>
      </c>
      <c r="F9">
        <f>E9/$E$9</f>
        <v>1</v>
      </c>
      <c r="G9" s="4" t="s">
        <v>9</v>
      </c>
    </row>
    <row r="10" spans="1:7">
      <c r="A10" s="4"/>
      <c r="B10" s="4"/>
      <c r="C10" s="5"/>
      <c r="D10" s="4"/>
      <c r="E10" s="4"/>
      <c r="G10" s="4"/>
    </row>
    <row r="11" spans="1:7">
      <c r="A11" s="4" t="s">
        <v>10</v>
      </c>
      <c r="B11">
        <f>MIN(B5:B8)</f>
        <v>1000</v>
      </c>
      <c r="C11">
        <f>MIN(C5:C8)</f>
        <v>800</v>
      </c>
      <c r="D11">
        <f>MIN(D5:D8)</f>
        <v>1000</v>
      </c>
      <c r="E11">
        <f>MIN(E5:E8)</f>
        <v>3000</v>
      </c>
      <c r="F11">
        <f>MIN(F5:F8)</f>
        <v>4.3478260869565216E-2</v>
      </c>
      <c r="G11" s="4" t="s">
        <v>10</v>
      </c>
    </row>
    <row r="12" spans="1:7">
      <c r="A12" s="4" t="s">
        <v>11</v>
      </c>
      <c r="B12">
        <f>MAX(B4:B8)</f>
        <v>12000</v>
      </c>
      <c r="C12">
        <f>MAX(C4:C8)</f>
        <v>12000</v>
      </c>
      <c r="D12">
        <f>MAX(D4:D8)</f>
        <v>12000</v>
      </c>
      <c r="E12">
        <f>MAX(E5:E8)</f>
        <v>15000</v>
      </c>
      <c r="F12">
        <f>MAX(F4:F8)</f>
        <v>0.52173913043478259</v>
      </c>
      <c r="G12" s="4" t="s">
        <v>11</v>
      </c>
    </row>
    <row r="13" spans="1:7">
      <c r="A13" s="4" t="s">
        <v>12</v>
      </c>
      <c r="B13">
        <f>AVERAGE(B4:B8)</f>
        <v>4800</v>
      </c>
      <c r="C13">
        <f>AVERAGE(C4:C8)</f>
        <v>4560</v>
      </c>
      <c r="D13">
        <f>AVERAGE(D4:D8)</f>
        <v>4440</v>
      </c>
      <c r="E13">
        <f>AVERAGE(E5:E8)</f>
        <v>8250</v>
      </c>
      <c r="F13">
        <f>AVERAGE(F4:F8)</f>
        <v>0.19999999999999998</v>
      </c>
      <c r="G13" s="4" t="s">
        <v>12</v>
      </c>
    </row>
    <row r="14" spans="1:7">
      <c r="A14" s="4" t="s">
        <v>13</v>
      </c>
      <c r="B14">
        <f>COUNT(B4:B8)</f>
        <v>5</v>
      </c>
      <c r="C14">
        <f>COUNT(C4:C8)</f>
        <v>5</v>
      </c>
      <c r="D14">
        <f>COUNT(D4:D8)</f>
        <v>5</v>
      </c>
      <c r="E14">
        <f>COUNT(E5:E8)</f>
        <v>4</v>
      </c>
      <c r="F14">
        <f>COUNT(F4:F8)</f>
        <v>5</v>
      </c>
      <c r="G14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3D08-1F1D-41A2-8464-ABF75E6835FA}">
  <dimension ref="A1:J17"/>
  <sheetViews>
    <sheetView tabSelected="1" workbookViewId="0">
      <selection activeCell="F7" sqref="F7"/>
    </sheetView>
  </sheetViews>
  <sheetFormatPr defaultRowHeight="15"/>
  <cols>
    <col min="1" max="1" width="11.42578125" bestFit="1" customWidth="1"/>
    <col min="3" max="3" width="15.28515625" customWidth="1"/>
  </cols>
  <sheetData>
    <row r="1" spans="1:10">
      <c r="A1" t="s">
        <v>14</v>
      </c>
      <c r="B1" t="s">
        <v>15</v>
      </c>
      <c r="C1" t="s">
        <v>16</v>
      </c>
      <c r="D1" t="s">
        <v>17</v>
      </c>
    </row>
    <row r="2" spans="1:10">
      <c r="A2">
        <v>1</v>
      </c>
      <c r="B2" t="s">
        <v>18</v>
      </c>
      <c r="C2" t="s">
        <v>19</v>
      </c>
      <c r="D2" t="s">
        <v>20</v>
      </c>
    </row>
    <row r="3" spans="1:10">
      <c r="A3">
        <v>2</v>
      </c>
      <c r="H3" s="54"/>
      <c r="I3" s="54"/>
      <c r="J3" s="54"/>
    </row>
    <row r="4" spans="1:10">
      <c r="A4">
        <v>3</v>
      </c>
    </row>
    <row r="17" spans="1:4">
      <c r="A17">
        <f>SUBTOTAL(103,A2:A16)</f>
        <v>3</v>
      </c>
      <c r="C17">
        <f>SUBTOTAL(103,C2:C16)</f>
        <v>1</v>
      </c>
      <c r="D17">
        <f>SUBTOTAL(103,Table2[mother name])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9A67-6A02-427C-BDFD-D3889EA7868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95DA-224C-478B-B549-30C999191966}">
  <dimension ref="A1"/>
  <sheetViews>
    <sheetView workbookViewId="0">
      <selection activeCell="H7" sqref="H7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02CF-B388-4913-8094-4383536B520B}">
  <sheetPr>
    <tabColor theme="0" tint="-4.9989318521683403E-2"/>
  </sheetPr>
  <dimension ref="A1:I16"/>
  <sheetViews>
    <sheetView workbookViewId="0">
      <selection activeCell="J9" sqref="J9"/>
    </sheetView>
  </sheetViews>
  <sheetFormatPr defaultRowHeight="15"/>
  <cols>
    <col min="2" max="2" width="16.28515625" customWidth="1"/>
    <col min="3" max="3" width="18.7109375" customWidth="1"/>
    <col min="4" max="4" width="18.42578125" customWidth="1"/>
    <col min="5" max="5" width="12.42578125" bestFit="1" customWidth="1"/>
    <col min="6" max="6" width="10.42578125" bestFit="1" customWidth="1"/>
    <col min="13" max="13" width="20.42578125" customWidth="1"/>
    <col min="14" max="14" width="21.85546875" customWidth="1"/>
    <col min="15" max="15" width="21" customWidth="1"/>
  </cols>
  <sheetData>
    <row r="1" spans="1:9" ht="26.25">
      <c r="A1" s="9"/>
      <c r="B1" s="10"/>
      <c r="C1" s="23" t="s">
        <v>0</v>
      </c>
      <c r="D1" s="24"/>
      <c r="E1" s="10"/>
      <c r="F1" s="11"/>
      <c r="G1" s="12"/>
    </row>
    <row r="2" spans="1:9">
      <c r="A2" s="13"/>
      <c r="B2" s="14"/>
      <c r="C2" s="15"/>
      <c r="D2" s="14"/>
      <c r="E2" s="14"/>
      <c r="F2" s="16"/>
      <c r="G2" s="17"/>
    </row>
    <row r="3" spans="1:9">
      <c r="A3" s="42" t="s">
        <v>1</v>
      </c>
      <c r="B3" s="43">
        <v>44927</v>
      </c>
      <c r="C3" s="44">
        <v>44958</v>
      </c>
      <c r="D3" s="43">
        <v>44986</v>
      </c>
      <c r="E3" s="45" t="s">
        <v>2</v>
      </c>
      <c r="F3" s="46" t="s">
        <v>3</v>
      </c>
      <c r="G3" s="42" t="s">
        <v>1</v>
      </c>
      <c r="I3" s="25"/>
    </row>
    <row r="4" spans="1:9">
      <c r="A4" s="26" t="s">
        <v>21</v>
      </c>
      <c r="B4" s="26">
        <v>12000</v>
      </c>
      <c r="C4" s="26">
        <v>12000</v>
      </c>
      <c r="D4" s="26">
        <v>12000</v>
      </c>
      <c r="E4" s="27">
        <f>SUM(B4:D4)</f>
        <v>36000</v>
      </c>
      <c r="F4" s="26">
        <f>E4/$E$9</f>
        <v>0.52173913043478259</v>
      </c>
      <c r="G4" s="26" t="s">
        <v>5</v>
      </c>
      <c r="I4" s="8"/>
    </row>
    <row r="5" spans="1:9">
      <c r="A5" s="28" t="s">
        <v>6</v>
      </c>
      <c r="B5" s="29">
        <v>1000</v>
      </c>
      <c r="C5" s="30">
        <v>1000</v>
      </c>
      <c r="D5" s="29">
        <v>1000</v>
      </c>
      <c r="E5" s="31">
        <f>SUM(B5:D5)</f>
        <v>3000</v>
      </c>
      <c r="F5" s="32">
        <f>E5/$E$9</f>
        <v>4.3478260869565216E-2</v>
      </c>
      <c r="G5" s="28" t="s">
        <v>6</v>
      </c>
    </row>
    <row r="6" spans="1:9">
      <c r="A6" s="28" t="s">
        <v>4</v>
      </c>
      <c r="B6" s="29">
        <v>5000</v>
      </c>
      <c r="C6" s="30">
        <v>4000</v>
      </c>
      <c r="D6" s="29">
        <v>3000</v>
      </c>
      <c r="E6" s="31">
        <f>SUM(B6:D6)</f>
        <v>12000</v>
      </c>
      <c r="F6" s="32">
        <f>E6/$E$9</f>
        <v>0.17391304347826086</v>
      </c>
      <c r="G6" s="28" t="s">
        <v>4</v>
      </c>
    </row>
    <row r="7" spans="1:9">
      <c r="A7" s="28" t="s">
        <v>7</v>
      </c>
      <c r="B7" s="29">
        <v>5000</v>
      </c>
      <c r="C7" s="30">
        <v>5000</v>
      </c>
      <c r="D7" s="29">
        <v>5000</v>
      </c>
      <c r="E7" s="31">
        <f>SUM(B7:D7)</f>
        <v>15000</v>
      </c>
      <c r="F7" s="32">
        <f>E7/$E$9</f>
        <v>0.21739130434782608</v>
      </c>
      <c r="G7" s="28" t="s">
        <v>7</v>
      </c>
    </row>
    <row r="8" spans="1:9">
      <c r="A8" s="28" t="s">
        <v>8</v>
      </c>
      <c r="B8" s="29">
        <v>1000</v>
      </c>
      <c r="C8" s="30">
        <v>800</v>
      </c>
      <c r="D8" s="29">
        <v>1200</v>
      </c>
      <c r="E8" s="31">
        <f>SUM(B8:D8)</f>
        <v>3000</v>
      </c>
      <c r="F8" s="32">
        <f>E8/$E$9</f>
        <v>4.3478260869565216E-2</v>
      </c>
      <c r="G8" s="28" t="s">
        <v>8</v>
      </c>
    </row>
    <row r="9" spans="1:9">
      <c r="A9" s="38" t="s">
        <v>9</v>
      </c>
      <c r="B9" s="39">
        <f>SUM(B4:B8)</f>
        <v>24000</v>
      </c>
      <c r="C9" s="39">
        <f>SUM(C4:C8)</f>
        <v>22800</v>
      </c>
      <c r="D9" s="39">
        <f>SUM(D4:D8)</f>
        <v>22200</v>
      </c>
      <c r="E9" s="40">
        <f>SUM(B9:D9)</f>
        <v>69000</v>
      </c>
      <c r="F9" s="41">
        <f>E9/$E$9</f>
        <v>1</v>
      </c>
      <c r="G9" s="38" t="s">
        <v>9</v>
      </c>
    </row>
    <row r="10" spans="1:9">
      <c r="A10" s="33"/>
      <c r="B10" s="34"/>
      <c r="C10" s="35"/>
      <c r="D10" s="34"/>
      <c r="E10" s="34"/>
      <c r="F10" s="36"/>
      <c r="G10" s="37"/>
    </row>
    <row r="11" spans="1:9">
      <c r="A11" s="33" t="s">
        <v>10</v>
      </c>
      <c r="B11" s="36">
        <f>MIN(B5:B8)</f>
        <v>1000</v>
      </c>
      <c r="C11" s="36">
        <f>MIN(C5:C8)</f>
        <v>800</v>
      </c>
      <c r="D11" s="36">
        <f>MIN(D5:D8)</f>
        <v>1000</v>
      </c>
      <c r="E11" s="36">
        <f>MIN(E5:E8)</f>
        <v>3000</v>
      </c>
      <c r="F11" s="36">
        <f>MIN(F5:F8)</f>
        <v>4.3478260869565216E-2</v>
      </c>
      <c r="G11" s="37" t="s">
        <v>10</v>
      </c>
    </row>
    <row r="12" spans="1:9">
      <c r="A12" s="33" t="s">
        <v>11</v>
      </c>
      <c r="B12" s="36">
        <f>MAX(B4:B8)</f>
        <v>12000</v>
      </c>
      <c r="C12" s="36">
        <f>MAX(C4:C8)</f>
        <v>12000</v>
      </c>
      <c r="D12" s="36">
        <f>MAX(D4:D8)</f>
        <v>12000</v>
      </c>
      <c r="E12" s="36">
        <f>MAX(E5:E8)</f>
        <v>15000</v>
      </c>
      <c r="F12" s="36">
        <f>MAX(F4:F8)</f>
        <v>0.52173913043478259</v>
      </c>
      <c r="G12" s="37" t="s">
        <v>11</v>
      </c>
    </row>
    <row r="13" spans="1:9">
      <c r="A13" s="33" t="s">
        <v>12</v>
      </c>
      <c r="B13" s="36">
        <f>AVERAGE(B4:B8)</f>
        <v>4800</v>
      </c>
      <c r="C13" s="36">
        <f>AVERAGE(C4:C8)</f>
        <v>4560</v>
      </c>
      <c r="D13" s="36">
        <f>AVERAGE(D4:D8)</f>
        <v>4440</v>
      </c>
      <c r="E13" s="36">
        <f>AVERAGE(E5:E8)</f>
        <v>8250</v>
      </c>
      <c r="F13" s="36">
        <f>AVERAGE(F4:F8)</f>
        <v>0.19999999999999998</v>
      </c>
      <c r="G13" s="37" t="s">
        <v>12</v>
      </c>
    </row>
    <row r="14" spans="1:9">
      <c r="A14" s="33" t="s">
        <v>13</v>
      </c>
      <c r="B14" s="36">
        <f>COUNT(B4:B8)</f>
        <v>5</v>
      </c>
      <c r="C14" s="36">
        <f>COUNT(C4:C8)</f>
        <v>5</v>
      </c>
      <c r="D14" s="36">
        <f>COUNT(D4:D8)</f>
        <v>5</v>
      </c>
      <c r="E14" s="36">
        <f>COUNT(E5:E8)</f>
        <v>4</v>
      </c>
      <c r="F14" s="36">
        <f>COUNT(F4:F8)</f>
        <v>5</v>
      </c>
      <c r="G14" s="37" t="s">
        <v>13</v>
      </c>
    </row>
    <row r="15" spans="1:9">
      <c r="A15" s="18"/>
      <c r="B15" s="16"/>
      <c r="C15" s="16"/>
      <c r="D15" s="16"/>
      <c r="E15" s="16"/>
      <c r="F15" s="16"/>
      <c r="G15" s="19"/>
    </row>
    <row r="16" spans="1:9">
      <c r="A16" s="20"/>
      <c r="B16" s="21"/>
      <c r="C16" s="21"/>
      <c r="D16" s="21"/>
      <c r="E16" s="21"/>
      <c r="F16" s="21"/>
      <c r="G16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2023-02-18T08:27:44Z</dcterms:created>
  <dcterms:modified xsi:type="dcterms:W3CDTF">2023-03-29T21:00:41Z</dcterms:modified>
  <cp:category/>
  <cp:contentStatus/>
</cp:coreProperties>
</file>