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pslpedu-my.sharepoint.com/personal/187246_upslp_edu_mx/Documents/Progra Web I/Proyecto/"/>
    </mc:Choice>
  </mc:AlternateContent>
  <xr:revisionPtr revIDLastSave="0" documentId="8_{537B6C5D-0EC0-4F19-A941-96C7C0750A92}" xr6:coauthVersionLast="47" xr6:coauthVersionMax="47" xr10:uidLastSave="{00000000-0000-0000-0000-000000000000}"/>
  <bookViews>
    <workbookView xWindow="-120" yWindow="-120" windowWidth="29040" windowHeight="15720" activeTab="1" xr2:uid="{F351A6B3-3522-4577-A5BC-AE4759570017}"/>
  </bookViews>
  <sheets>
    <sheet name="Cronograma" sheetId="3" r:id="rId1"/>
    <sheet name="Presupuesto y requerimiento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6" i="4" l="1"/>
  <c r="C35" i="4"/>
  <c r="C34" i="4"/>
  <c r="C33" i="4"/>
  <c r="C32" i="4"/>
  <c r="C31" i="4"/>
  <c r="C30" i="4"/>
  <c r="C29" i="4"/>
  <c r="C28" i="4"/>
  <c r="C27" i="4"/>
  <c r="F24" i="4"/>
  <c r="F23" i="4"/>
  <c r="F22" i="4"/>
  <c r="F21" i="4"/>
  <c r="F20" i="4"/>
  <c r="F19" i="4"/>
  <c r="F18" i="4"/>
  <c r="F17" i="4"/>
  <c r="F16" i="4"/>
  <c r="F15" i="4"/>
  <c r="E12" i="4"/>
  <c r="E11" i="4"/>
  <c r="E10" i="4"/>
  <c r="E8" i="4"/>
  <c r="E7" i="4"/>
  <c r="E6" i="4"/>
</calcChain>
</file>

<file path=xl/sharedStrings.xml><?xml version="1.0" encoding="utf-8"?>
<sst xmlns="http://schemas.openxmlformats.org/spreadsheetml/2006/main" count="59" uniqueCount="47">
  <si>
    <t xml:space="preserve">Recurso </t>
  </si>
  <si>
    <t xml:space="preserve">Cantidad </t>
  </si>
  <si>
    <t xml:space="preserve">Subtotal </t>
  </si>
  <si>
    <t xml:space="preserve">Hardware </t>
  </si>
  <si>
    <t xml:space="preserve">Computadoras </t>
  </si>
  <si>
    <t xml:space="preserve">Laptop </t>
  </si>
  <si>
    <t>Hosting web</t>
  </si>
  <si>
    <t xml:space="preserve">Software </t>
  </si>
  <si>
    <t>fecha</t>
  </si>
  <si>
    <t xml:space="preserve">Personal </t>
  </si>
  <si>
    <t>Programadores web</t>
  </si>
  <si>
    <t>Experto en ciberseguridad</t>
  </si>
  <si>
    <t>Administrador de bases de datos</t>
  </si>
  <si>
    <t>Secretaria</t>
  </si>
  <si>
    <t>Director de proyecto</t>
  </si>
  <si>
    <t>Mercadóloga</t>
  </si>
  <si>
    <t>Experto en finanzas</t>
  </si>
  <si>
    <t>Subtotal</t>
  </si>
  <si>
    <t>Precio / hora</t>
  </si>
  <si>
    <t xml:space="preserve">Observaciones </t>
  </si>
  <si>
    <t>Utilidad</t>
  </si>
  <si>
    <t>Software</t>
  </si>
  <si>
    <t>Hardware</t>
  </si>
  <si>
    <t>Lucidchars</t>
  </si>
  <si>
    <t>Editor de texto Word</t>
  </si>
  <si>
    <t xml:space="preserve">Microsoft Edge  </t>
  </si>
  <si>
    <t>Equipo reacondicionado</t>
  </si>
  <si>
    <t>horas / mes</t>
  </si>
  <si>
    <t xml:space="preserve">Cronograma </t>
  </si>
  <si>
    <r>
      <rPr>
        <b/>
        <sz val="11"/>
        <color theme="0"/>
        <rFont val="Calibri"/>
        <family val="2"/>
        <scheme val="minor"/>
      </rPr>
      <t>Cronograma</t>
    </r>
    <r>
      <rPr>
        <b/>
        <sz val="11"/>
        <color rgb="FF3F3F3F"/>
        <rFont val="Calibri"/>
        <family val="2"/>
        <scheme val="minor"/>
      </rPr>
      <t xml:space="preserve"> </t>
    </r>
  </si>
  <si>
    <t>Planificación</t>
  </si>
  <si>
    <t>Personal de caja</t>
  </si>
  <si>
    <t>Meseros</t>
  </si>
  <si>
    <t>Personal de limpieza</t>
  </si>
  <si>
    <t>21 de Marzo</t>
  </si>
  <si>
    <t>28 de Marzo</t>
  </si>
  <si>
    <t xml:space="preserve"> 4 de Abril </t>
  </si>
  <si>
    <t xml:space="preserve"> 14 a 25 de Abril </t>
  </si>
  <si>
    <t>2 de Mayo</t>
  </si>
  <si>
    <t>9 de Mayo</t>
  </si>
  <si>
    <t>Index, Información, Productos o servicios</t>
  </si>
  <si>
    <t>Videos, Mapa de google, galería de imágenes</t>
  </si>
  <si>
    <t>Vacaciones</t>
  </si>
  <si>
    <t>28 de Abril</t>
  </si>
  <si>
    <t>Sección de ayuda, formulario de contacto (html, css,
jascript</t>
  </si>
  <si>
    <t>Cuestionario (html, css, javascript), Generar el PDF</t>
  </si>
  <si>
    <t>Chatbot, blog (html, css, jascript)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</si>
</sst>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6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740A65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E966EC"/>
        <bgColor indexed="64"/>
      </patternFill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3F3F3F"/>
      </right>
      <top style="thin">
        <color rgb="FF3F3F3F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/>
      <top/>
      <bottom style="thin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3" fillId="3" borderId="6" applyNumberFormat="0" applyAlignment="0" applyProtection="0"/>
  </cellStyleXfs>
  <cellXfs count="36">
    <xf numFmtId="0" fontId="0" fillId="0" borderId="0" xfId="0"/>
    <xf numFmtId="0" fontId="1" fillId="2" borderId="1" xfId="1"/>
    <xf numFmtId="0" fontId="1" fillId="2" borderId="1" xfId="1" applyAlignment="1">
      <alignment vertical="center"/>
    </xf>
    <xf numFmtId="0" fontId="1" fillId="2" borderId="1" xfId="1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/>
    </xf>
    <xf numFmtId="0" fontId="4" fillId="5" borderId="0" xfId="0" applyFont="1" applyFill="1" applyAlignment="1">
      <alignment horizontal="center"/>
    </xf>
    <xf numFmtId="0" fontId="1" fillId="6" borderId="1" xfId="1" applyFill="1"/>
    <xf numFmtId="0" fontId="1" fillId="7" borderId="1" xfId="1" applyFill="1"/>
    <xf numFmtId="0" fontId="1" fillId="2" borderId="1" xfId="1" applyAlignment="1">
      <alignment horizontal="center" vertical="center" wrapText="1"/>
    </xf>
    <xf numFmtId="0" fontId="1" fillId="2" borderId="7" xfId="1" applyBorder="1" applyAlignment="1">
      <alignment horizontal="center"/>
    </xf>
    <xf numFmtId="0" fontId="1" fillId="2" borderId="9" xfId="1" applyBorder="1" applyAlignment="1">
      <alignment horizontal="center"/>
    </xf>
    <xf numFmtId="0" fontId="1" fillId="2" borderId="8" xfId="1" applyBorder="1" applyAlignment="1">
      <alignment horizontal="center"/>
    </xf>
    <xf numFmtId="0" fontId="0" fillId="0" borderId="0" xfId="0" applyAlignment="1"/>
    <xf numFmtId="14" fontId="0" fillId="0" borderId="0" xfId="0" applyNumberFormat="1" applyAlignment="1"/>
    <xf numFmtId="0" fontId="1" fillId="2" borderId="1" xfId="1" applyAlignment="1"/>
    <xf numFmtId="0" fontId="3" fillId="3" borderId="6" xfId="2" applyAlignment="1"/>
    <xf numFmtId="6" fontId="1" fillId="2" borderId="1" xfId="1" applyNumberFormat="1" applyAlignment="1"/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2" xfId="0" applyBorder="1" applyAlignment="1">
      <alignment vertical="center"/>
    </xf>
    <xf numFmtId="0" fontId="1" fillId="2" borderId="11" xfId="1" applyBorder="1" applyAlignment="1"/>
    <xf numFmtId="0" fontId="1" fillId="2" borderId="12" xfId="1" applyBorder="1" applyAlignment="1"/>
    <xf numFmtId="0" fontId="1" fillId="2" borderId="8" xfId="1" applyBorder="1" applyAlignment="1"/>
    <xf numFmtId="0" fontId="0" fillId="0" borderId="13" xfId="0" applyBorder="1" applyAlignment="1">
      <alignment vertical="center"/>
    </xf>
    <xf numFmtId="0" fontId="1" fillId="8" borderId="1" xfId="1" applyFill="1"/>
    <xf numFmtId="0" fontId="1" fillId="2" borderId="1" xfId="1" applyAlignment="1">
      <alignment horizontal="center" vertical="center"/>
    </xf>
    <xf numFmtId="0" fontId="1" fillId="4" borderId="1" xfId="1" applyFill="1"/>
    <xf numFmtId="0" fontId="1" fillId="4" borderId="14" xfId="1" applyFill="1" applyBorder="1" applyAlignment="1">
      <alignment horizontal="center"/>
    </xf>
    <xf numFmtId="0" fontId="1" fillId="4" borderId="15" xfId="1" applyFill="1" applyBorder="1" applyAlignment="1">
      <alignment horizontal="center"/>
    </xf>
    <xf numFmtId="0" fontId="5" fillId="9" borderId="1" xfId="1" applyFont="1" applyFill="1"/>
    <xf numFmtId="0" fontId="1" fillId="10" borderId="1" xfId="1" applyFill="1"/>
    <xf numFmtId="0" fontId="1" fillId="11" borderId="1" xfId="1" applyFill="1"/>
  </cellXfs>
  <cellStyles count="3">
    <cellStyle name="Celda de comprobación" xfId="2" builtinId="23"/>
    <cellStyle name="Normal" xfId="0" builtinId="0"/>
    <cellStyle name="Salida" xfId="1" builtinId="21"/>
  </cellStyles>
  <dxfs count="0"/>
  <tableStyles count="0" defaultTableStyle="TableStyleMedium2" defaultPivotStyle="PivotStyleLight16"/>
  <colors>
    <mruColors>
      <color rgb="FFE966EC"/>
      <color rgb="FF740A65"/>
      <color rgb="FFA5CBF9"/>
      <color rgb="FFF587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95278-DB63-48B5-A50B-CD516D96D909}">
  <dimension ref="E2:AG13"/>
  <sheetViews>
    <sheetView topLeftCell="B4" zoomScale="145" zoomScaleNormal="145" workbookViewId="0">
      <selection activeCell="L13" sqref="L13"/>
    </sheetView>
  </sheetViews>
  <sheetFormatPr baseColWidth="10" defaultRowHeight="15" x14ac:dyDescent="0.25"/>
  <cols>
    <col min="1" max="1" width="34.28515625" customWidth="1"/>
    <col min="2" max="2" width="23" customWidth="1"/>
    <col min="5" max="5" width="22.28515625" customWidth="1"/>
    <col min="9" max="9" width="14.7109375" customWidth="1"/>
  </cols>
  <sheetData>
    <row r="2" spans="5:33" x14ac:dyDescent="0.25">
      <c r="E2" s="5"/>
    </row>
    <row r="3" spans="5:33" x14ac:dyDescent="0.25">
      <c r="E3" s="6" t="s">
        <v>28</v>
      </c>
      <c r="F3" s="6"/>
      <c r="G3" s="6"/>
      <c r="H3" s="6"/>
      <c r="I3" s="6"/>
    </row>
    <row r="4" spans="5:33" ht="15.75" customHeight="1" x14ac:dyDescent="0.25"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</row>
    <row r="5" spans="5:33" ht="15.75" customHeight="1" x14ac:dyDescent="0.25">
      <c r="E5" s="31" t="s">
        <v>29</v>
      </c>
      <c r="F5" s="32"/>
      <c r="G5" s="32"/>
      <c r="H5" s="32"/>
      <c r="I5" s="32"/>
      <c r="J5" s="32"/>
      <c r="K5" s="32"/>
      <c r="L5" s="32"/>
    </row>
    <row r="6" spans="5:33" x14ac:dyDescent="0.25">
      <c r="E6" s="1"/>
      <c r="F6" s="3" t="s">
        <v>34</v>
      </c>
      <c r="G6" s="3" t="s">
        <v>35</v>
      </c>
      <c r="H6" s="3" t="s">
        <v>36</v>
      </c>
      <c r="I6" s="3" t="s">
        <v>37</v>
      </c>
      <c r="J6" s="3" t="s">
        <v>43</v>
      </c>
      <c r="K6" s="3" t="s">
        <v>38</v>
      </c>
      <c r="L6" s="3" t="s">
        <v>39</v>
      </c>
    </row>
    <row r="7" spans="5:33" ht="22.5" customHeight="1" x14ac:dyDescent="0.25">
      <c r="E7" s="29" t="s">
        <v>30</v>
      </c>
      <c r="F7" s="7"/>
      <c r="G7" s="1"/>
      <c r="H7" s="1"/>
      <c r="I7" s="1"/>
      <c r="J7" s="1"/>
      <c r="K7" s="1"/>
      <c r="L7" s="1"/>
    </row>
    <row r="8" spans="5:33" ht="32.25" customHeight="1" x14ac:dyDescent="0.25">
      <c r="E8" s="9" t="s">
        <v>40</v>
      </c>
      <c r="F8" s="1"/>
      <c r="G8" s="8"/>
      <c r="H8" s="1"/>
      <c r="I8" s="1"/>
      <c r="J8" s="1"/>
      <c r="K8" s="1"/>
      <c r="L8" s="1"/>
    </row>
    <row r="9" spans="5:33" ht="30" customHeight="1" x14ac:dyDescent="0.25">
      <c r="E9" s="9" t="s">
        <v>41</v>
      </c>
      <c r="F9" s="1"/>
      <c r="G9" s="1"/>
      <c r="H9" s="28"/>
      <c r="I9" s="1"/>
      <c r="J9" s="1"/>
      <c r="K9" s="1"/>
      <c r="L9" s="1"/>
    </row>
    <row r="10" spans="5:33" ht="19.5" customHeight="1" x14ac:dyDescent="0.25">
      <c r="E10" s="29" t="s">
        <v>42</v>
      </c>
      <c r="F10" s="1"/>
      <c r="G10" s="1"/>
      <c r="H10" s="1"/>
      <c r="I10" s="30"/>
      <c r="J10" s="1"/>
      <c r="K10" s="1"/>
      <c r="L10" s="1"/>
    </row>
    <row r="11" spans="5:33" ht="60" x14ac:dyDescent="0.25">
      <c r="E11" s="9" t="s">
        <v>44</v>
      </c>
      <c r="F11" s="1"/>
      <c r="G11" s="1"/>
      <c r="H11" s="1"/>
      <c r="I11" s="1"/>
      <c r="J11" s="33"/>
      <c r="K11" s="1"/>
      <c r="L11" s="1"/>
    </row>
    <row r="12" spans="5:33" ht="45" x14ac:dyDescent="0.25">
      <c r="E12" s="9" t="s">
        <v>45</v>
      </c>
      <c r="F12" s="1"/>
      <c r="G12" s="1"/>
      <c r="H12" s="1"/>
      <c r="I12" s="1"/>
      <c r="J12" s="1"/>
      <c r="K12" s="34"/>
      <c r="L12" s="1"/>
    </row>
    <row r="13" spans="5:33" ht="30" x14ac:dyDescent="0.25">
      <c r="E13" s="9" t="s">
        <v>46</v>
      </c>
      <c r="F13" s="1"/>
      <c r="G13" s="1"/>
      <c r="H13" s="1"/>
      <c r="I13" s="1"/>
      <c r="J13" s="1"/>
      <c r="K13" s="1"/>
      <c r="L13" s="35"/>
    </row>
  </sheetData>
  <mergeCells count="1">
    <mergeCell ref="E5: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C4E44-4331-487E-9E88-A03AA227C64F}">
  <dimension ref="A1:F36"/>
  <sheetViews>
    <sheetView tabSelected="1" workbookViewId="0">
      <selection activeCell="H4" sqref="H4"/>
    </sheetView>
  </sheetViews>
  <sheetFormatPr baseColWidth="10" defaultRowHeight="15" x14ac:dyDescent="0.25"/>
  <cols>
    <col min="2" max="2" width="32.85546875" customWidth="1"/>
    <col min="6" max="6" width="23.42578125" customWidth="1"/>
  </cols>
  <sheetData>
    <row r="1" spans="1:6" x14ac:dyDescent="0.25">
      <c r="A1" s="13"/>
      <c r="B1" s="13"/>
      <c r="C1" s="13"/>
      <c r="D1" s="13"/>
      <c r="E1" s="13"/>
      <c r="F1" s="13"/>
    </row>
    <row r="2" spans="1:6" x14ac:dyDescent="0.25">
      <c r="A2" s="13"/>
      <c r="B2" s="13"/>
      <c r="C2" s="13"/>
      <c r="D2" s="13" t="s">
        <v>8</v>
      </c>
      <c r="E2" s="14">
        <v>45740</v>
      </c>
      <c r="F2" s="13"/>
    </row>
    <row r="3" spans="1:6" x14ac:dyDescent="0.25">
      <c r="A3" s="13"/>
      <c r="B3" s="13"/>
      <c r="C3" s="13"/>
      <c r="D3" s="13"/>
      <c r="E3" s="13"/>
      <c r="F3" s="13"/>
    </row>
    <row r="4" spans="1:6" ht="15.75" thickBot="1" x14ac:dyDescent="0.3">
      <c r="A4" s="13" t="s">
        <v>0</v>
      </c>
      <c r="B4" s="15"/>
      <c r="C4" s="15"/>
      <c r="D4" s="15" t="s">
        <v>1</v>
      </c>
      <c r="E4" s="15" t="s">
        <v>2</v>
      </c>
      <c r="F4" s="3" t="s">
        <v>19</v>
      </c>
    </row>
    <row r="5" spans="1:6" ht="16.5" thickTop="1" thickBot="1" x14ac:dyDescent="0.3">
      <c r="A5" s="13" t="s">
        <v>3</v>
      </c>
      <c r="B5" s="16" t="s">
        <v>22</v>
      </c>
      <c r="C5" s="15"/>
      <c r="D5" s="15"/>
      <c r="E5" s="15"/>
      <c r="F5" s="15"/>
    </row>
    <row r="6" spans="1:6" ht="15.75" thickTop="1" x14ac:dyDescent="0.25">
      <c r="A6" s="13"/>
      <c r="B6" s="15" t="s">
        <v>4</v>
      </c>
      <c r="C6" s="17">
        <v>36292</v>
      </c>
      <c r="D6" s="15">
        <v>2</v>
      </c>
      <c r="E6" s="17">
        <f>C6 * D6</f>
        <v>72584</v>
      </c>
      <c r="F6" s="15"/>
    </row>
    <row r="7" spans="1:6" x14ac:dyDescent="0.25">
      <c r="A7" s="13"/>
      <c r="B7" s="15" t="s">
        <v>5</v>
      </c>
      <c r="C7" s="17">
        <v>19000</v>
      </c>
      <c r="D7" s="15">
        <v>1</v>
      </c>
      <c r="E7" s="17">
        <f t="shared" ref="E7:E12" si="0">C7 * D7</f>
        <v>19000</v>
      </c>
      <c r="F7" s="15" t="s">
        <v>26</v>
      </c>
    </row>
    <row r="8" spans="1:6" ht="15.75" thickBot="1" x14ac:dyDescent="0.3">
      <c r="A8" s="13"/>
      <c r="B8" s="15" t="s">
        <v>6</v>
      </c>
      <c r="C8" s="17">
        <v>69</v>
      </c>
      <c r="D8" s="15">
        <v>1</v>
      </c>
      <c r="E8" s="17">
        <f t="shared" si="0"/>
        <v>69</v>
      </c>
      <c r="F8" s="15"/>
    </row>
    <row r="9" spans="1:6" ht="16.5" thickTop="1" thickBot="1" x14ac:dyDescent="0.3">
      <c r="A9" s="13" t="s">
        <v>7</v>
      </c>
      <c r="B9" s="16" t="s">
        <v>21</v>
      </c>
      <c r="C9" s="10"/>
      <c r="D9" s="11"/>
      <c r="E9" s="11"/>
      <c r="F9" s="12"/>
    </row>
    <row r="10" spans="1:6" ht="15.75" thickTop="1" x14ac:dyDescent="0.25">
      <c r="A10" s="13"/>
      <c r="B10" s="2" t="s">
        <v>23</v>
      </c>
      <c r="C10" s="17">
        <v>0</v>
      </c>
      <c r="D10" s="15">
        <v>1</v>
      </c>
      <c r="E10" s="17">
        <f t="shared" si="0"/>
        <v>0</v>
      </c>
      <c r="F10" s="15"/>
    </row>
    <row r="11" spans="1:6" x14ac:dyDescent="0.25">
      <c r="A11" s="13"/>
      <c r="B11" s="2" t="s">
        <v>24</v>
      </c>
      <c r="C11" s="17">
        <v>1849</v>
      </c>
      <c r="D11" s="15">
        <v>1</v>
      </c>
      <c r="E11" s="17">
        <f t="shared" si="0"/>
        <v>1849</v>
      </c>
      <c r="F11" s="15"/>
    </row>
    <row r="12" spans="1:6" x14ac:dyDescent="0.25">
      <c r="A12" s="13"/>
      <c r="B12" s="15" t="s">
        <v>25</v>
      </c>
      <c r="C12" s="17">
        <v>0</v>
      </c>
      <c r="D12" s="15">
        <v>1</v>
      </c>
      <c r="E12" s="17">
        <f t="shared" si="0"/>
        <v>0</v>
      </c>
      <c r="F12" s="15"/>
    </row>
    <row r="13" spans="1:6" ht="15.75" thickBot="1" x14ac:dyDescent="0.3">
      <c r="A13" s="13"/>
      <c r="B13" s="13"/>
      <c r="C13" s="13"/>
      <c r="D13" s="13"/>
      <c r="E13" s="13"/>
      <c r="F13" s="13"/>
    </row>
    <row r="14" spans="1:6" ht="15.75" thickBot="1" x14ac:dyDescent="0.3">
      <c r="A14" s="13"/>
      <c r="B14" s="18" t="s">
        <v>9</v>
      </c>
      <c r="C14" s="19" t="s">
        <v>1</v>
      </c>
      <c r="D14" s="15" t="s">
        <v>27</v>
      </c>
      <c r="E14" s="15" t="s">
        <v>18</v>
      </c>
      <c r="F14" s="15" t="s">
        <v>17</v>
      </c>
    </row>
    <row r="15" spans="1:6" ht="15.75" thickBot="1" x14ac:dyDescent="0.3">
      <c r="A15" s="13"/>
      <c r="B15" s="20" t="s">
        <v>10</v>
      </c>
      <c r="C15" s="21">
        <v>3</v>
      </c>
      <c r="D15" s="15">
        <v>160</v>
      </c>
      <c r="E15" s="15">
        <v>325</v>
      </c>
      <c r="F15" s="15">
        <f>(D15 * E15) * C15</f>
        <v>156000</v>
      </c>
    </row>
    <row r="16" spans="1:6" ht="15.75" thickBot="1" x14ac:dyDescent="0.3">
      <c r="A16" s="13"/>
      <c r="B16" s="20" t="s">
        <v>11</v>
      </c>
      <c r="C16" s="21">
        <v>1</v>
      </c>
      <c r="D16" s="15">
        <v>160</v>
      </c>
      <c r="E16" s="15">
        <v>235</v>
      </c>
      <c r="F16" s="15">
        <f t="shared" ref="F16:F24" si="1">(D16 * E16) * C16</f>
        <v>37600</v>
      </c>
    </row>
    <row r="17" spans="1:6" ht="15.75" thickBot="1" x14ac:dyDescent="0.3">
      <c r="A17" s="13"/>
      <c r="B17" s="20" t="s">
        <v>12</v>
      </c>
      <c r="C17" s="21">
        <v>1</v>
      </c>
      <c r="D17" s="15">
        <v>300</v>
      </c>
      <c r="E17" s="15">
        <v>200</v>
      </c>
      <c r="F17" s="15">
        <f t="shared" si="1"/>
        <v>60000</v>
      </c>
    </row>
    <row r="18" spans="1:6" ht="15.75" thickBot="1" x14ac:dyDescent="0.3">
      <c r="A18" s="13"/>
      <c r="B18" s="20" t="s">
        <v>13</v>
      </c>
      <c r="C18" s="21">
        <v>1</v>
      </c>
      <c r="D18" s="15">
        <v>160</v>
      </c>
      <c r="E18" s="15">
        <v>175</v>
      </c>
      <c r="F18" s="15">
        <f t="shared" si="1"/>
        <v>28000</v>
      </c>
    </row>
    <row r="19" spans="1:6" ht="15.75" thickBot="1" x14ac:dyDescent="0.3">
      <c r="A19" s="13"/>
      <c r="B19" s="20" t="s">
        <v>14</v>
      </c>
      <c r="C19" s="21">
        <v>1</v>
      </c>
      <c r="D19" s="15">
        <v>40</v>
      </c>
      <c r="E19" s="15">
        <v>200</v>
      </c>
      <c r="F19" s="15">
        <f t="shared" si="1"/>
        <v>8000</v>
      </c>
    </row>
    <row r="20" spans="1:6" ht="15.75" thickBot="1" x14ac:dyDescent="0.3">
      <c r="A20" s="13"/>
      <c r="B20" s="20" t="s">
        <v>15</v>
      </c>
      <c r="C20" s="21">
        <v>1</v>
      </c>
      <c r="D20" s="15">
        <v>160</v>
      </c>
      <c r="E20" s="15">
        <v>300</v>
      </c>
      <c r="F20" s="15">
        <f t="shared" si="1"/>
        <v>48000</v>
      </c>
    </row>
    <row r="21" spans="1:6" ht="15.75" thickBot="1" x14ac:dyDescent="0.3">
      <c r="A21" s="13"/>
      <c r="B21" s="20" t="s">
        <v>31</v>
      </c>
      <c r="C21" s="21">
        <v>2</v>
      </c>
      <c r="D21" s="15">
        <v>224</v>
      </c>
      <c r="E21" s="15">
        <v>100</v>
      </c>
      <c r="F21" s="15">
        <f t="shared" si="1"/>
        <v>44800</v>
      </c>
    </row>
    <row r="22" spans="1:6" ht="15.75" thickBot="1" x14ac:dyDescent="0.3">
      <c r="A22" s="13"/>
      <c r="B22" s="20" t="s">
        <v>16</v>
      </c>
      <c r="C22" s="21">
        <v>1</v>
      </c>
      <c r="D22" s="15">
        <v>200</v>
      </c>
      <c r="E22" s="15">
        <v>150</v>
      </c>
      <c r="F22" s="15">
        <f t="shared" si="1"/>
        <v>30000</v>
      </c>
    </row>
    <row r="23" spans="1:6" ht="15.75" thickBot="1" x14ac:dyDescent="0.3">
      <c r="A23" s="13"/>
      <c r="B23" s="22" t="s">
        <v>32</v>
      </c>
      <c r="C23" s="23">
        <v>5</v>
      </c>
      <c r="D23" s="24">
        <v>224</v>
      </c>
      <c r="E23" s="15">
        <v>100</v>
      </c>
      <c r="F23" s="15">
        <f t="shared" si="1"/>
        <v>112000</v>
      </c>
    </row>
    <row r="24" spans="1:6" ht="15.75" thickBot="1" x14ac:dyDescent="0.3">
      <c r="A24" s="13"/>
      <c r="B24" s="22" t="s">
        <v>33</v>
      </c>
      <c r="C24" s="23">
        <v>2</v>
      </c>
      <c r="D24" s="25">
        <v>100</v>
      </c>
      <c r="E24" s="26">
        <v>100</v>
      </c>
      <c r="F24" s="15">
        <f>(D24 * E24) * C24</f>
        <v>20000</v>
      </c>
    </row>
    <row r="25" spans="1:6" ht="15.75" thickBot="1" x14ac:dyDescent="0.3">
      <c r="A25" s="13"/>
      <c r="B25" s="13"/>
      <c r="C25" s="13"/>
      <c r="D25" s="13"/>
      <c r="E25" s="13"/>
      <c r="F25" s="13"/>
    </row>
    <row r="26" spans="1:6" ht="15.75" thickBot="1" x14ac:dyDescent="0.3">
      <c r="A26" s="13"/>
      <c r="B26" s="18" t="s">
        <v>9</v>
      </c>
      <c r="C26" s="19" t="s">
        <v>20</v>
      </c>
      <c r="D26" s="13"/>
      <c r="E26" s="13"/>
      <c r="F26" s="13"/>
    </row>
    <row r="27" spans="1:6" ht="15.75" thickBot="1" x14ac:dyDescent="0.3">
      <c r="A27" s="13"/>
      <c r="B27" s="20" t="s">
        <v>10</v>
      </c>
      <c r="C27" s="21">
        <f>D15*E15</f>
        <v>52000</v>
      </c>
      <c r="D27" s="13"/>
      <c r="E27" s="13"/>
      <c r="F27" s="13"/>
    </row>
    <row r="28" spans="1:6" ht="15.75" thickBot="1" x14ac:dyDescent="0.3">
      <c r="A28" s="13"/>
      <c r="B28" s="20" t="s">
        <v>11</v>
      </c>
      <c r="C28" s="21">
        <f t="shared" ref="C28:C36" si="2">D16*E16</f>
        <v>37600</v>
      </c>
      <c r="D28" s="13"/>
      <c r="E28" s="13"/>
      <c r="F28" s="13"/>
    </row>
    <row r="29" spans="1:6" ht="15.75" thickBot="1" x14ac:dyDescent="0.3">
      <c r="A29" s="13"/>
      <c r="B29" s="20" t="s">
        <v>12</v>
      </c>
      <c r="C29" s="21">
        <f t="shared" si="2"/>
        <v>60000</v>
      </c>
      <c r="D29" s="13"/>
      <c r="E29" s="13"/>
      <c r="F29" s="13"/>
    </row>
    <row r="30" spans="1:6" ht="15.75" thickBot="1" x14ac:dyDescent="0.3">
      <c r="A30" s="13"/>
      <c r="B30" s="20" t="s">
        <v>13</v>
      </c>
      <c r="C30" s="21">
        <f t="shared" si="2"/>
        <v>28000</v>
      </c>
      <c r="D30" s="13"/>
      <c r="E30" s="13"/>
      <c r="F30" s="13"/>
    </row>
    <row r="31" spans="1:6" ht="15.75" thickBot="1" x14ac:dyDescent="0.3">
      <c r="A31" s="13"/>
      <c r="B31" s="20" t="s">
        <v>14</v>
      </c>
      <c r="C31" s="21">
        <f t="shared" si="2"/>
        <v>8000</v>
      </c>
      <c r="D31" s="13"/>
      <c r="E31" s="13"/>
      <c r="F31" s="13"/>
    </row>
    <row r="32" spans="1:6" ht="15.75" thickBot="1" x14ac:dyDescent="0.3">
      <c r="A32" s="13"/>
      <c r="B32" s="20" t="s">
        <v>15</v>
      </c>
      <c r="C32" s="21">
        <f t="shared" si="2"/>
        <v>48000</v>
      </c>
      <c r="D32" s="13"/>
      <c r="E32" s="13"/>
      <c r="F32" s="13"/>
    </row>
    <row r="33" spans="1:6" ht="15.75" thickBot="1" x14ac:dyDescent="0.3">
      <c r="A33" s="13"/>
      <c r="B33" s="20" t="s">
        <v>16</v>
      </c>
      <c r="C33" s="21">
        <f t="shared" si="2"/>
        <v>22400</v>
      </c>
      <c r="D33" s="13"/>
      <c r="E33" s="13"/>
      <c r="F33" s="13"/>
    </row>
    <row r="34" spans="1:6" ht="15.75" thickBot="1" x14ac:dyDescent="0.3">
      <c r="A34" s="13"/>
      <c r="B34" s="20" t="s">
        <v>31</v>
      </c>
      <c r="C34" s="21">
        <f t="shared" si="2"/>
        <v>30000</v>
      </c>
      <c r="D34" s="13"/>
      <c r="E34" s="13"/>
      <c r="F34" s="13"/>
    </row>
    <row r="35" spans="1:6" ht="15.75" thickBot="1" x14ac:dyDescent="0.3">
      <c r="A35" s="13"/>
      <c r="B35" s="27" t="s">
        <v>32</v>
      </c>
      <c r="C35" s="21">
        <f t="shared" si="2"/>
        <v>22400</v>
      </c>
      <c r="D35" s="13"/>
      <c r="E35" s="13"/>
      <c r="F35" s="13"/>
    </row>
    <row r="36" spans="1:6" ht="15.75" thickBot="1" x14ac:dyDescent="0.3">
      <c r="A36" s="13"/>
      <c r="B36" s="22" t="s">
        <v>33</v>
      </c>
      <c r="C36" s="23">
        <f t="shared" si="2"/>
        <v>10000</v>
      </c>
      <c r="D36" s="13"/>
      <c r="E36" s="13"/>
      <c r="F36" s="13"/>
    </row>
  </sheetData>
  <mergeCells count="1">
    <mergeCell ref="C9:F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Cronograma</vt:lpstr>
      <vt:lpstr>Presupuesto y requerimientos</vt:lpstr>
    </vt:vector>
  </TitlesOfParts>
  <Company>Universidad Politecnica de San Luis Potosi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Alberto Uresti Gaytan</dc:creator>
  <cp:lastModifiedBy>Yael Alejandro Velázquez Sierra</cp:lastModifiedBy>
  <dcterms:created xsi:type="dcterms:W3CDTF">2025-01-29T17:44:06Z</dcterms:created>
  <dcterms:modified xsi:type="dcterms:W3CDTF">2025-03-25T03:26:21Z</dcterms:modified>
</cp:coreProperties>
</file>