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tudying in the US\Pomona\Work\Stark Summer Program\Videos and Scoring\Excels\"/>
    </mc:Choice>
  </mc:AlternateContent>
  <xr:revisionPtr revIDLastSave="0" documentId="13_ncr:1_{C848453D-0851-4166-B90A-1CAF8A0B5A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50" i="1" l="1" a="1"/>
  <c r="BQ50" i="1" s="1"/>
  <c r="BR50" i="1" s="1" a="1"/>
  <c r="BR50" i="1" s="1"/>
  <c r="AJ50" i="1" a="1"/>
  <c r="AJ50" i="1"/>
  <c r="AK50" i="1" s="1" a="1"/>
  <c r="AK50" i="1" s="1"/>
  <c r="BQ49" i="1" a="1"/>
  <c r="BQ49" i="1" s="1"/>
  <c r="BR49" i="1" s="1" a="1"/>
  <c r="BR49" i="1" s="1"/>
  <c r="AJ49" i="1" a="1"/>
  <c r="AJ49" i="1"/>
  <c r="AK49" i="1" s="1" a="1"/>
  <c r="AK49" i="1" s="1"/>
  <c r="BQ48" i="1" a="1"/>
  <c r="BQ48" i="1" s="1"/>
  <c r="BR48" i="1" s="1" a="1"/>
  <c r="BR48" i="1" s="1"/>
  <c r="AJ48" i="1" a="1"/>
  <c r="AJ48" i="1"/>
  <c r="AK48" i="1" s="1" a="1"/>
  <c r="AK48" i="1" s="1"/>
  <c r="BQ47" i="1" a="1"/>
  <c r="BQ47" i="1" s="1"/>
  <c r="BR47" i="1" s="1" a="1"/>
  <c r="BR47" i="1" s="1"/>
  <c r="AJ47" i="1" a="1"/>
  <c r="AJ47" i="1"/>
  <c r="AK47" i="1" s="1" a="1"/>
  <c r="AK47" i="1" s="1"/>
  <c r="BQ46" i="1" a="1"/>
  <c r="BQ46" i="1" s="1"/>
  <c r="BR46" i="1" s="1" a="1"/>
  <c r="BR46" i="1" s="1"/>
  <c r="AJ46" i="1" a="1"/>
  <c r="AJ46" i="1"/>
  <c r="AK46" i="1" s="1" a="1"/>
  <c r="AK46" i="1" s="1"/>
  <c r="BQ45" i="1" a="1"/>
  <c r="BQ45" i="1" s="1"/>
  <c r="BR45" i="1" s="1" a="1"/>
  <c r="BR45" i="1" s="1"/>
  <c r="AJ45" i="1" a="1"/>
  <c r="AJ45" i="1"/>
  <c r="AK45" i="1" s="1" a="1"/>
  <c r="AK45" i="1" s="1"/>
  <c r="BQ44" i="1" a="1"/>
  <c r="BQ44" i="1" s="1"/>
  <c r="BR44" i="1" s="1" a="1"/>
  <c r="BR44" i="1" s="1"/>
  <c r="AJ44" i="1" a="1"/>
  <c r="AJ44" i="1"/>
  <c r="AK44" i="1" s="1" a="1"/>
  <c r="AK44" i="1" s="1"/>
  <c r="BQ43" i="1" a="1"/>
  <c r="BQ43" i="1" s="1"/>
  <c r="BR43" i="1" s="1" a="1"/>
  <c r="BR43" i="1" s="1"/>
  <c r="AJ43" i="1" a="1"/>
  <c r="AJ43" i="1"/>
  <c r="AK43" i="1" s="1" a="1"/>
  <c r="AK43" i="1" s="1"/>
  <c r="BQ42" i="1" a="1"/>
  <c r="BQ42" i="1" s="1"/>
  <c r="BR42" i="1" s="1" a="1"/>
  <c r="BR42" i="1" s="1"/>
  <c r="AJ42" i="1" a="1"/>
  <c r="AJ42" i="1"/>
  <c r="AK42" i="1" s="1" a="1"/>
  <c r="AK42" i="1" s="1"/>
  <c r="BQ41" i="1" a="1"/>
  <c r="BQ41" i="1" s="1"/>
  <c r="BR41" i="1" s="1" a="1"/>
  <c r="BR41" i="1" s="1"/>
  <c r="AJ41" i="1" a="1"/>
  <c r="AJ41" i="1"/>
  <c r="AK41" i="1" s="1" a="1"/>
  <c r="AK41" i="1" s="1"/>
  <c r="BQ40" i="1" a="1"/>
  <c r="BQ40" i="1" s="1"/>
  <c r="BR40" i="1" s="1" a="1"/>
  <c r="BR40" i="1" s="1"/>
  <c r="AJ40" i="1" a="1"/>
  <c r="AJ40" i="1"/>
  <c r="AK40" i="1" s="1" a="1"/>
  <c r="AK40" i="1" s="1"/>
  <c r="BQ39" i="1" a="1"/>
  <c r="BQ39" i="1" s="1"/>
  <c r="BR39" i="1" s="1" a="1"/>
  <c r="BR39" i="1" s="1"/>
  <c r="AJ39" i="1" a="1"/>
  <c r="AJ39" i="1"/>
  <c r="AK39" i="1" s="1" a="1"/>
  <c r="AK39" i="1" s="1"/>
  <c r="BQ38" i="1" a="1"/>
  <c r="BQ38" i="1" s="1"/>
  <c r="BR38" i="1" s="1" a="1"/>
  <c r="BR38" i="1" s="1"/>
  <c r="AJ38" i="1" a="1"/>
  <c r="AJ38" i="1"/>
  <c r="AK38" i="1" s="1" a="1"/>
  <c r="AK38" i="1" s="1"/>
  <c r="BQ37" i="1" a="1"/>
  <c r="BQ37" i="1" s="1"/>
  <c r="BR37" i="1" s="1" a="1"/>
  <c r="BR37" i="1" s="1"/>
  <c r="AJ37" i="1" a="1"/>
  <c r="AJ37" i="1" s="1"/>
  <c r="AK37" i="1" s="1" a="1"/>
  <c r="AK37" i="1" s="1"/>
  <c r="BQ36" i="1" a="1"/>
  <c r="BQ36" i="1"/>
  <c r="BR36" i="1" s="1" a="1"/>
  <c r="BR36" i="1" s="1"/>
  <c r="AJ36" i="1" a="1"/>
  <c r="AJ36" i="1"/>
  <c r="AK36" i="1" s="1" a="1"/>
  <c r="AK36" i="1" s="1"/>
  <c r="BQ34" i="1" a="1"/>
  <c r="BQ34" i="1"/>
  <c r="BR34" i="1" s="1" a="1"/>
  <c r="BR34" i="1" s="1"/>
  <c r="AJ34" i="1" a="1"/>
  <c r="AJ34" i="1"/>
  <c r="AK34" i="1" s="1" a="1"/>
  <c r="AK34" i="1" s="1"/>
  <c r="BQ33" i="1" a="1"/>
  <c r="BQ33" i="1" s="1"/>
  <c r="BR33" i="1" s="1" a="1"/>
  <c r="BR33" i="1" s="1"/>
  <c r="AJ33" i="1" a="1"/>
  <c r="AJ33" i="1" s="1"/>
  <c r="AK33" i="1" s="1" a="1"/>
  <c r="AK33" i="1" s="1"/>
  <c r="BQ32" i="1" a="1"/>
  <c r="BQ32" i="1"/>
  <c r="BR32" i="1" s="1" a="1"/>
  <c r="BR32" i="1" s="1"/>
  <c r="AJ32" i="1" a="1"/>
  <c r="AJ32" i="1"/>
  <c r="AK32" i="1" s="1" a="1"/>
  <c r="AK32" i="1" s="1"/>
  <c r="BQ31" i="1" a="1"/>
  <c r="BQ31" i="1" s="1"/>
  <c r="BR31" i="1" s="1" a="1"/>
  <c r="BR31" i="1" s="1"/>
  <c r="AJ31" i="1" a="1"/>
  <c r="AJ31" i="1" s="1"/>
  <c r="AK31" i="1" s="1" a="1"/>
  <c r="AK31" i="1" s="1"/>
  <c r="BQ30" i="1" a="1"/>
  <c r="BQ30" i="1"/>
  <c r="BR30" i="1" s="1" a="1"/>
  <c r="BR30" i="1" s="1"/>
  <c r="AJ30" i="1" a="1"/>
  <c r="AJ30" i="1"/>
  <c r="AK30" i="1" s="1" a="1"/>
  <c r="AK30" i="1" s="1"/>
  <c r="BQ28" i="1" a="1"/>
  <c r="BQ28" i="1"/>
  <c r="BR28" i="1" s="1" a="1"/>
  <c r="BR28" i="1" s="1"/>
  <c r="AJ28" i="1" a="1"/>
  <c r="AJ28" i="1"/>
  <c r="AK28" i="1" s="1" a="1"/>
  <c r="AK28" i="1" s="1"/>
  <c r="BQ27" i="1" a="1"/>
  <c r="BQ27" i="1" s="1"/>
  <c r="BR27" i="1" s="1" a="1"/>
  <c r="BR27" i="1" s="1"/>
  <c r="AJ27" i="1" a="1"/>
  <c r="AJ27" i="1" s="1"/>
  <c r="AK27" i="1" s="1" a="1"/>
  <c r="AK27" i="1" s="1"/>
  <c r="BQ26" i="1" a="1"/>
  <c r="BQ26" i="1"/>
  <c r="BR26" i="1" s="1" a="1"/>
  <c r="BR26" i="1" s="1"/>
  <c r="AJ26" i="1" a="1"/>
  <c r="AJ26" i="1"/>
  <c r="AK26" i="1" s="1" a="1"/>
  <c r="AK26" i="1" s="1"/>
  <c r="BQ25" i="1" a="1"/>
  <c r="BQ25" i="1" s="1"/>
  <c r="BR25" i="1" s="1" a="1"/>
  <c r="BR25" i="1" s="1"/>
  <c r="AJ25" i="1" a="1"/>
  <c r="AJ25" i="1" s="1"/>
  <c r="AK25" i="1" s="1" a="1"/>
  <c r="AK25" i="1" s="1"/>
  <c r="BQ24" i="1" a="1"/>
  <c r="BQ24" i="1"/>
  <c r="BR24" i="1" s="1" a="1"/>
  <c r="BR24" i="1" s="1"/>
  <c r="AJ24" i="1" a="1"/>
  <c r="AJ24" i="1"/>
  <c r="AK24" i="1" s="1" a="1"/>
  <c r="AK24" i="1" s="1"/>
  <c r="BQ23" i="1" a="1"/>
  <c r="BQ23" i="1" s="1"/>
  <c r="BR23" i="1" s="1" a="1"/>
  <c r="BR23" i="1" s="1"/>
  <c r="AJ23" i="1" a="1"/>
  <c r="AJ23" i="1" s="1"/>
  <c r="AK23" i="1" s="1" a="1"/>
  <c r="AK23" i="1" s="1"/>
  <c r="BQ22" i="1" a="1"/>
  <c r="BQ22" i="1"/>
  <c r="BR22" i="1" s="1" a="1"/>
  <c r="BR22" i="1" s="1"/>
  <c r="AJ22" i="1" a="1"/>
  <c r="AJ22" i="1"/>
  <c r="AK22" i="1" s="1" a="1"/>
  <c r="AK22" i="1" s="1"/>
  <c r="BQ21" i="1" a="1"/>
  <c r="BQ21" i="1" s="1"/>
  <c r="BR21" i="1" s="1" a="1"/>
  <c r="BR21" i="1" s="1"/>
  <c r="AJ21" i="1" a="1"/>
  <c r="AJ21" i="1" s="1"/>
  <c r="AK21" i="1" s="1" a="1"/>
  <c r="AK21" i="1" s="1"/>
  <c r="BQ20" i="1" a="1"/>
  <c r="BQ20" i="1"/>
  <c r="BR20" i="1" s="1" a="1"/>
  <c r="BR20" i="1" s="1"/>
  <c r="AJ20" i="1" a="1"/>
  <c r="AJ20" i="1"/>
  <c r="AK20" i="1" s="1" a="1"/>
  <c r="AK20" i="1" s="1"/>
  <c r="BQ19" i="1" a="1"/>
  <c r="BQ19" i="1" s="1"/>
  <c r="BR19" i="1" s="1" a="1"/>
  <c r="BR19" i="1" s="1"/>
  <c r="AJ19" i="1" a="1"/>
  <c r="AJ19" i="1" s="1"/>
  <c r="AK19" i="1" s="1" a="1"/>
  <c r="AK19" i="1" s="1"/>
  <c r="BQ18" i="1" a="1"/>
  <c r="BQ18" i="1"/>
  <c r="BR18" i="1" s="1" a="1"/>
  <c r="BR18" i="1" s="1"/>
  <c r="AJ18" i="1" a="1"/>
  <c r="AJ18" i="1"/>
  <c r="AK18" i="1" s="1" a="1"/>
  <c r="AK18" i="1" s="1"/>
  <c r="BQ17" i="1" a="1"/>
  <c r="BQ17" i="1" s="1"/>
  <c r="BR17" i="1" s="1" a="1"/>
  <c r="BR17" i="1" s="1"/>
  <c r="AJ17" i="1" a="1"/>
  <c r="AJ17" i="1" s="1"/>
  <c r="AK17" i="1" s="1" a="1"/>
  <c r="AK17" i="1" s="1"/>
  <c r="BQ16" i="1" a="1"/>
  <c r="BQ16" i="1"/>
  <c r="BR16" i="1" s="1" a="1"/>
  <c r="BR16" i="1" s="1"/>
  <c r="AJ16" i="1" a="1"/>
  <c r="AJ16" i="1"/>
  <c r="AK16" i="1" s="1" a="1"/>
  <c r="AK16" i="1" s="1"/>
  <c r="BQ15" i="1" a="1"/>
  <c r="BQ15" i="1" s="1"/>
  <c r="BR15" i="1" s="1" a="1"/>
  <c r="BR15" i="1" s="1"/>
  <c r="AJ15" i="1" a="1"/>
  <c r="AJ15" i="1" s="1"/>
  <c r="AK15" i="1" s="1" a="1"/>
  <c r="AK15" i="1" s="1"/>
  <c r="BQ14" i="1" a="1"/>
  <c r="BQ14" i="1"/>
  <c r="BR14" i="1" s="1" a="1"/>
  <c r="BR14" i="1" s="1"/>
  <c r="AJ14" i="1" a="1"/>
  <c r="AJ14" i="1"/>
  <c r="AK14" i="1" s="1" a="1"/>
  <c r="AK14" i="1" s="1"/>
  <c r="BQ13" i="1" a="1"/>
  <c r="BQ13" i="1" s="1"/>
  <c r="BR13" i="1" s="1" a="1"/>
  <c r="BR13" i="1" s="1"/>
  <c r="AJ13" i="1" a="1"/>
  <c r="AJ13" i="1" s="1"/>
  <c r="AK13" i="1" s="1" a="1"/>
  <c r="AK13" i="1" s="1"/>
  <c r="BQ12" i="1" a="1"/>
  <c r="BQ12" i="1"/>
  <c r="BR12" i="1" s="1" a="1"/>
  <c r="BR12" i="1" s="1"/>
  <c r="AJ12" i="1" a="1"/>
  <c r="AJ12" i="1"/>
  <c r="AK12" i="1" s="1" a="1"/>
  <c r="AK12" i="1" s="1"/>
  <c r="AJ11" i="1" a="1"/>
  <c r="AJ11" i="1" s="1"/>
  <c r="AK11" i="1" s="1" a="1"/>
  <c r="AK11" i="1" s="1"/>
  <c r="BQ10" i="1" a="1"/>
  <c r="BQ10" i="1"/>
  <c r="BR10" i="1" s="1" a="1"/>
  <c r="BR10" i="1" s="1"/>
  <c r="BQ9" i="1" a="1"/>
  <c r="BQ9" i="1" s="1"/>
  <c r="BR9" i="1" s="1" a="1"/>
  <c r="BR9" i="1" s="1"/>
  <c r="AJ9" i="1" a="1"/>
  <c r="AJ9" i="1" s="1"/>
  <c r="AK9" i="1" s="1" a="1"/>
  <c r="AK9" i="1" s="1"/>
  <c r="BQ8" i="1" a="1"/>
  <c r="BQ8" i="1"/>
  <c r="BR8" i="1" s="1" a="1"/>
  <c r="BR8" i="1" s="1"/>
  <c r="AJ8" i="1" a="1"/>
  <c r="AJ8" i="1"/>
  <c r="AK8" i="1" s="1" a="1"/>
  <c r="AK8" i="1" s="1"/>
  <c r="BQ7" i="1" a="1"/>
  <c r="BQ7" i="1"/>
  <c r="BR7" i="1" s="1" a="1"/>
  <c r="BR7" i="1" s="1"/>
  <c r="AJ7" i="1" a="1"/>
  <c r="AJ7" i="1"/>
  <c r="AK7" i="1" s="1" a="1"/>
  <c r="AK7" i="1" s="1"/>
  <c r="BQ6" i="1" a="1"/>
  <c r="BQ6" i="1"/>
  <c r="BR6" i="1" s="1" a="1"/>
  <c r="BR6" i="1" s="1"/>
  <c r="AJ6" i="1" a="1"/>
  <c r="AJ6" i="1"/>
  <c r="AK6" i="1" s="1" a="1"/>
  <c r="AK6" i="1" s="1"/>
  <c r="BQ5" i="1" a="1"/>
  <c r="BQ5" i="1"/>
  <c r="BR5" i="1" s="1" a="1"/>
  <c r="BR5" i="1" s="1"/>
  <c r="AJ5" i="1" a="1"/>
  <c r="AJ5" i="1"/>
  <c r="AK5" i="1" s="1" a="1"/>
  <c r="AK5" i="1" s="1"/>
  <c r="BQ4" i="1" a="1"/>
  <c r="BQ4" i="1"/>
  <c r="BR4" i="1" s="1" a="1"/>
  <c r="BR4" i="1" s="1"/>
  <c r="AJ4" i="1" a="1"/>
  <c r="AJ4" i="1"/>
  <c r="AK4" i="1" s="1" a="1"/>
  <c r="AK4" i="1" s="1"/>
  <c r="BQ2" i="1" a="1"/>
  <c r="BQ2" i="1"/>
  <c r="BR2" i="1" s="1" a="1"/>
  <c r="BR2" i="1" s="1"/>
  <c r="AJ2" i="1" a="1"/>
  <c r="AJ2" i="1"/>
  <c r="AK2" i="1" s="1" a="1"/>
  <c r="A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<sst xmlns="http://schemas.openxmlformats.org/spreadsheetml/2006/main" count="129" uniqueCount="79">
  <si>
    <t>Scorer Name</t>
  </si>
  <si>
    <t>Scoring Date (yyyy-mm-dd)</t>
  </si>
  <si>
    <t>Animal ID</t>
  </si>
  <si>
    <t>Trial Number</t>
  </si>
  <si>
    <t>Trial Type</t>
  </si>
  <si>
    <t>FST 1</t>
  </si>
  <si>
    <t>FET 1</t>
  </si>
  <si>
    <t>FST 2</t>
  </si>
  <si>
    <t>FET 2</t>
  </si>
  <si>
    <t>FST 3</t>
  </si>
  <si>
    <t>FET 3</t>
  </si>
  <si>
    <t>FST 4</t>
  </si>
  <si>
    <t>FET 4</t>
  </si>
  <si>
    <t>FST 5</t>
  </si>
  <si>
    <t>FET 5</t>
  </si>
  <si>
    <t>FST 6</t>
  </si>
  <si>
    <t>FET 6</t>
  </si>
  <si>
    <t>FST 7</t>
  </si>
  <si>
    <t>FET 7</t>
  </si>
  <si>
    <t>FST 8</t>
  </si>
  <si>
    <t>FET 8</t>
  </si>
  <si>
    <t>FST 9</t>
  </si>
  <si>
    <t>FET 9</t>
  </si>
  <si>
    <t>FST 10</t>
  </si>
  <si>
    <t>FET 10</t>
  </si>
  <si>
    <t>FST 11</t>
  </si>
  <si>
    <t>FET 11</t>
  </si>
  <si>
    <t>FST 12</t>
  </si>
  <si>
    <t>FET 12</t>
  </si>
  <si>
    <t>FST 13</t>
  </si>
  <si>
    <t>FET 13</t>
  </si>
  <si>
    <t>FST 14</t>
  </si>
  <si>
    <t>FET 14</t>
  </si>
  <si>
    <t>FST 15</t>
  </si>
  <si>
    <t>FET 15</t>
  </si>
  <si>
    <t>SUM FREEZE TIME/TRIAL (sec)</t>
  </si>
  <si>
    <t>% FREEZE/TRIAL</t>
  </si>
  <si>
    <t>Sucrose release time (Sec)</t>
  </si>
  <si>
    <t>PSST 1</t>
  </si>
  <si>
    <t>PSET 1</t>
  </si>
  <si>
    <t>PSST 2</t>
  </si>
  <si>
    <t>PSET 2</t>
  </si>
  <si>
    <t>PSST 3</t>
  </si>
  <si>
    <t>PSET 3</t>
  </si>
  <si>
    <t>PSST 4</t>
  </si>
  <si>
    <t>PSET 4</t>
  </si>
  <si>
    <t>PSST 5</t>
  </si>
  <si>
    <t>PSET 5</t>
  </si>
  <si>
    <t>PSST 6</t>
  </si>
  <si>
    <t>PSET 6</t>
  </si>
  <si>
    <t>PSST 7</t>
  </si>
  <si>
    <t>PSET 7</t>
  </si>
  <si>
    <t>PSST 8</t>
  </si>
  <si>
    <t>PSET 8</t>
  </si>
  <si>
    <t>PSST 9</t>
  </si>
  <si>
    <t>PSET 9</t>
  </si>
  <si>
    <t>PSST 10</t>
  </si>
  <si>
    <t>PSET 10</t>
  </si>
  <si>
    <t>PSST 11</t>
  </si>
  <si>
    <t>PSET 11</t>
  </si>
  <si>
    <t>PSST 12</t>
  </si>
  <si>
    <t>PSET 12</t>
  </si>
  <si>
    <t>PSST 13</t>
  </si>
  <si>
    <t>PSET 13</t>
  </si>
  <si>
    <t>PSST 14</t>
  </si>
  <si>
    <t>PSET 14</t>
  </si>
  <si>
    <t>PSST 15</t>
  </si>
  <si>
    <t>PSET 15</t>
  </si>
  <si>
    <t>SUM PORT SEEKING TIME/TRIAL (sec)</t>
  </si>
  <si>
    <t>% PORT SEEKING/TRIAL</t>
  </si>
  <si>
    <t>REWARD TRIAL</t>
  </si>
  <si>
    <t>FEAR TRIAL</t>
  </si>
  <si>
    <t>S ALONE TRIAL</t>
  </si>
  <si>
    <t>F+S TRIAL</t>
  </si>
  <si>
    <t>REWARDSAFETY TRIAL</t>
  </si>
  <si>
    <t>2022-07-12</t>
  </si>
  <si>
    <t>ABBREVIATIONS: 
FST = Freezing Start Time 
FET = Freezing End Time 
PSST = Port Seeking Start Time 
PSET = Port Seeking End Time</t>
  </si>
  <si>
    <t>Ayelet + susan</t>
  </si>
  <si>
    <t>OMIT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</si>
</sst>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wrapText="1"/>
    </xf>
    <xf numFmtId="10" fontId="0" fillId="0" borderId="2" xfId="0" applyNumberFormat="1" applyBorder="1" applyAlignment="1">
      <alignment horizontal="centerContinuous" wrapText="1"/>
    </xf>
    <xf numFmtId="0" fontId="0" fillId="0" borderId="2" xfId="0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5"/>
  <sheetViews>
    <sheetView tabSelected="1" topLeftCell="AG13" workbookViewId="0">
      <selection activeCell="AJ29" sqref="AJ29:AK29"/>
    </sheetView>
  </sheetViews>
  <sheetFormatPr defaultRowHeight="15" x14ac:dyDescent="0.25"/>
  <sheetData>
    <row r="1" spans="1:7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</row>
    <row r="2" spans="1:70" x14ac:dyDescent="0.25">
      <c r="A2" s="5" t="s">
        <v>77</v>
      </c>
      <c r="B2" s="5" t="s">
        <v>75</v>
      </c>
      <c r="D2" s="3">
        <v>1</v>
      </c>
      <c r="E2" t="s">
        <v>70</v>
      </c>
      <c r="F2" s="3">
        <v>5866.6666666666661</v>
      </c>
      <c r="G2" s="3">
        <v>6800</v>
      </c>
      <c r="H2" s="3">
        <v>7800</v>
      </c>
      <c r="I2" s="3">
        <v>11000</v>
      </c>
      <c r="J2" s="3">
        <v>16600</v>
      </c>
      <c r="K2" s="3">
        <v>23266.666666666661</v>
      </c>
      <c r="AJ2" s="3" cm="1">
        <f t="array" ref="AJ2">((G2-F2) + (I2-H2) + (K2-J2) + (M2-L2) + (O2-N2) + (Q2-P2) + (S2-R2) + (U2-T2) + (W2-V2) + (Y2-X2) + (AA2-Z2) + (AC2-AB2) + (AE2-AD2) + (AG2-AF2) + (AI2-AH2)) / 1000</f>
        <v>10.799999999999995</v>
      </c>
      <c r="AK2" s="4" cm="1">
        <f t="array" ref="AK2">(AJ2 / 20)</f>
        <v>0.53999999999999981</v>
      </c>
      <c r="AM2" s="3">
        <v>12866.66666666667</v>
      </c>
      <c r="AN2" s="3">
        <v>15000</v>
      </c>
      <c r="BQ2" s="3" cm="1">
        <f t="array" ref="BQ2">((AN2-AM2) + (AP2-AO2) + (AR2-AQ2) + (AT2-AS2) + (AV2-AU2) + (AX2-AW2) + (AZ2-AY2) + (BB2-BA2) + (BD2-BC2) + (BF2-BE2) + (BH2-BG2) + (BJ2-BI2) + (BL2-BK2) + (BN2-BM2) + (BP2-BO2)) / 1000</f>
        <v>2.1333333333333302</v>
      </c>
      <c r="BR2" s="4" cm="1">
        <f t="array" ref="BR2">(BQ2 / 20)</f>
        <v>0.10666666666666651</v>
      </c>
    </row>
    <row r="3" spans="1:70" x14ac:dyDescent="0.25">
      <c r="A3" s="5"/>
      <c r="B3" s="5"/>
      <c r="D3" s="3">
        <v>2</v>
      </c>
      <c r="E3" t="s">
        <v>71</v>
      </c>
      <c r="AJ3" s="6" t="s">
        <v>78</v>
      </c>
      <c r="AK3" s="7"/>
      <c r="BQ3" s="6" t="s">
        <v>78</v>
      </c>
      <c r="BR3" s="7"/>
    </row>
    <row r="4" spans="1:70" x14ac:dyDescent="0.25">
      <c r="A4" s="5"/>
      <c r="B4" s="5"/>
      <c r="D4" s="3">
        <v>3</v>
      </c>
      <c r="E4" t="s">
        <v>72</v>
      </c>
      <c r="F4" s="3">
        <v>61800</v>
      </c>
      <c r="G4" s="3">
        <v>62466.666666666672</v>
      </c>
      <c r="H4" s="3">
        <v>67133.333333333328</v>
      </c>
      <c r="I4" s="3">
        <v>71133.333333333328</v>
      </c>
      <c r="AJ4" s="3" cm="1">
        <f t="array" ref="AJ4">((G4-F4) + (I4-H4) + (K4-J4) + (M4-L4) + (O4-N4) + (Q4-P4) + (S4-R4) + (U4-T4) + (W4-V4) + (Y4-X4) + (AA4-Z4) + (AC4-AB4) + (AE4-AD4) + (AG4-AF4) + (AI4-AH4)) / 1000</f>
        <v>4.6666666666666714</v>
      </c>
      <c r="AK4" s="4" cm="1">
        <f t="array" ref="AK4">(AJ4 / 20)</f>
        <v>0.23333333333333356</v>
      </c>
      <c r="BQ4" s="3" cm="1">
        <f t="array" ref="BQ4">((AN4-AM4) + (AP4-AO4) + (AR4-AQ4) + (AT4-AS4) + (AV4-AU4) + (AX4-AW4) + (AZ4-AY4) + (BB4-BA4) + (BD4-BC4) + (BF4-BE4) + (BH4-BG4) + (BJ4-BI4) + (BL4-BK4) + (BN4-BM4) + (BP4-BO4)) / 1000</f>
        <v>0</v>
      </c>
      <c r="BR4" s="4" cm="1">
        <f t="array" ref="BR4">(BQ4 / 20)</f>
        <v>0</v>
      </c>
    </row>
    <row r="5" spans="1:70" x14ac:dyDescent="0.25">
      <c r="A5" s="5"/>
      <c r="B5" s="5"/>
      <c r="D5" s="3">
        <v>4</v>
      </c>
      <c r="E5" t="s">
        <v>73</v>
      </c>
      <c r="F5" s="3">
        <v>79600</v>
      </c>
      <c r="G5" s="3">
        <v>82066.666666666657</v>
      </c>
      <c r="H5" s="3">
        <v>82933.333333333343</v>
      </c>
      <c r="I5" s="3">
        <v>89866.666666666657</v>
      </c>
      <c r="J5" s="3">
        <v>91000</v>
      </c>
      <c r="K5" s="3">
        <v>96266.666666666672</v>
      </c>
      <c r="AJ5" s="3" cm="1">
        <f t="array" ref="AJ5">((G5-F5) + (I5-H5) + (K5-J5) + (M5-L5) + (O5-N5) + (Q5-P5) + (S5-R5) + (U5-T5) + (W5-V5) + (Y5-X5) + (AA5-Z5) + (AC5-AB5) + (AE5-AD5) + (AG5-AF5) + (AI5-AH5)) / 1000</f>
        <v>14.666666666666643</v>
      </c>
      <c r="AK5" s="4" cm="1">
        <f t="array" ref="AK5">(AJ5 / 20)</f>
        <v>0.73333333333333217</v>
      </c>
      <c r="BQ5" s="3" cm="1">
        <f t="array" ref="BQ5">((AN5-AM5) + (AP5-AO5) + (AR5-AQ5) + (AT5-AS5) + (AV5-AU5) + (AX5-AW5) + (AZ5-AY5) + (BB5-BA5) + (BD5-BC5) + (BF5-BE5) + (BH5-BG5) + (BJ5-BI5) + (BL5-BK5) + (BN5-BM5) + (BP5-BO5)) / 1000</f>
        <v>0</v>
      </c>
      <c r="BR5" s="4" cm="1">
        <f t="array" ref="BR5">(BQ5 / 20)</f>
        <v>0</v>
      </c>
    </row>
    <row r="6" spans="1:70" x14ac:dyDescent="0.25">
      <c r="A6" s="5"/>
      <c r="B6" s="5"/>
      <c r="D6" s="3">
        <v>5</v>
      </c>
      <c r="E6" t="s">
        <v>74</v>
      </c>
      <c r="F6" s="3">
        <v>108733.3333333333</v>
      </c>
      <c r="G6" s="3">
        <v>110133.3333333333</v>
      </c>
      <c r="H6" s="3">
        <v>115533.3333333333</v>
      </c>
      <c r="I6" s="3">
        <v>116733.3333333333</v>
      </c>
      <c r="J6" s="3">
        <v>121133.3333333333</v>
      </c>
      <c r="K6" s="3">
        <v>121533.3333333333</v>
      </c>
      <c r="AJ6" s="3" cm="1">
        <f t="array" ref="AJ6">((G6-F6) + (I6-H6) + (K6-J6) + (M6-L6) + (O6-N6) + (Q6-P6) + (S6-R6) + (U6-T6) + (W6-V6) + (Y6-X6) + (AA6-Z6) + (AC6-AB6) + (AE6-AD6) + (AG6-AF6) + (AI6-AH6)) / 1000</f>
        <v>3</v>
      </c>
      <c r="AK6" s="4" cm="1">
        <f t="array" ref="AK6">(AJ6 / 20)</f>
        <v>0.15</v>
      </c>
      <c r="BQ6" s="3" cm="1">
        <f t="array" ref="BQ6">((AN6-AM6) + (AP6-AO6) + (AR6-AQ6) + (AT6-AS6) + (AV6-AU6) + (AX6-AW6) + (AZ6-AY6) + (BB6-BA6) + (BD6-BC6) + (BF6-BE6) + (BH6-BG6) + (BJ6-BI6) + (BL6-BK6) + (BN6-BM6) + (BP6-BO6)) / 1000</f>
        <v>0</v>
      </c>
      <c r="BR6" s="4" cm="1">
        <f t="array" ref="BR6">(BQ6 / 20)</f>
        <v>0</v>
      </c>
    </row>
    <row r="7" spans="1:70" x14ac:dyDescent="0.25">
      <c r="A7" s="5"/>
      <c r="B7" s="5"/>
      <c r="D7" s="3">
        <v>6</v>
      </c>
      <c r="E7" t="s">
        <v>70</v>
      </c>
      <c r="F7" s="3">
        <v>129533.3333333333</v>
      </c>
      <c r="G7" s="3">
        <v>140266.66666666669</v>
      </c>
      <c r="H7" s="3">
        <v>142266.66666666669</v>
      </c>
      <c r="I7" s="3">
        <v>147800</v>
      </c>
      <c r="AJ7" s="3" cm="1">
        <f t="array" ref="AJ7">((G7-F7) + (I7-H7) + (K7-J7) + (M7-L7) + (O7-N7) + (Q7-P7) + (S7-R7) + (U7-T7) + (W7-V7) + (Y7-X7) + (AA7-Z7) + (AC7-AB7) + (AE7-AD7) + (AG7-AF7) + (AI7-AH7)) / 1000</f>
        <v>16.266666666666701</v>
      </c>
      <c r="AK7" s="4" cm="1">
        <f t="array" ref="AK7">(AJ7 / 20)</f>
        <v>0.81333333333333502</v>
      </c>
      <c r="AM7" s="3">
        <v>148266.66666666669</v>
      </c>
      <c r="AN7" s="3">
        <v>148600</v>
      </c>
      <c r="BQ7" s="3" cm="1">
        <f t="array" ref="BQ7">((AN7-AM7) + (AP7-AO7) + (AR7-AQ7) + (AT7-AS7) + (AV7-AU7) + (AX7-AW7) + (AZ7-AY7) + (BB7-BA7) + (BD7-BC7) + (BF7-BE7) + (BH7-BG7) + (BJ7-BI7) + (BL7-BK7) + (BN7-BM7) + (BP7-BO7)) / 1000</f>
        <v>0.33333333333331394</v>
      </c>
      <c r="BR7" s="4" cm="1">
        <f t="array" ref="BR7">(BQ7 / 20)</f>
        <v>1.6666666666665698E-2</v>
      </c>
    </row>
    <row r="8" spans="1:70" x14ac:dyDescent="0.25">
      <c r="A8" s="5"/>
      <c r="B8" s="5"/>
      <c r="D8" s="3">
        <v>7</v>
      </c>
      <c r="E8" t="s">
        <v>72</v>
      </c>
      <c r="F8" s="3">
        <v>155200</v>
      </c>
      <c r="G8" s="3">
        <v>173333.33333333331</v>
      </c>
      <c r="AJ8" s="3" cm="1">
        <f t="array" ref="AJ8">((G8-F8) + (I8-H8) + (K8-J8) + (M8-L8) + (O8-N8) + (Q8-P8) + (S8-R8) + (U8-T8) + (W8-V8) + (Y8-X8) + (AA8-Z8) + (AC8-AB8) + (AE8-AD8) + (AG8-AF8) + (AI8-AH8)) / 1000</f>
        <v>18.133333333333315</v>
      </c>
      <c r="AK8" s="4" cm="1">
        <f t="array" ref="AK8">(AJ8 / 20)</f>
        <v>0.90666666666666573</v>
      </c>
      <c r="BQ8" s="3" cm="1">
        <f t="array" ref="BQ8">((AN8-AM8) + (AP8-AO8) + (AR8-AQ8) + (AT8-AS8) + (AV8-AU8) + (AX8-AW8) + (AZ8-AY8) + (BB8-BA8) + (BD8-BC8) + (BF8-BE8) + (BH8-BG8) + (BJ8-BI8) + (BL8-BK8) + (BN8-BM8) + (BP8-BO8)) / 1000</f>
        <v>0</v>
      </c>
      <c r="BR8" s="4" cm="1">
        <f t="array" ref="BR8">(BQ8 / 20)</f>
        <v>0</v>
      </c>
    </row>
    <row r="9" spans="1:70" x14ac:dyDescent="0.25">
      <c r="A9" s="5"/>
      <c r="B9" s="5"/>
      <c r="D9" s="3">
        <v>8</v>
      </c>
      <c r="E9" t="s">
        <v>71</v>
      </c>
      <c r="F9" s="3">
        <v>180000</v>
      </c>
      <c r="G9" s="3">
        <v>185600</v>
      </c>
      <c r="H9" s="3">
        <v>187666.66666666669</v>
      </c>
      <c r="I9" s="3">
        <v>195200</v>
      </c>
      <c r="J9" s="3">
        <v>197800</v>
      </c>
      <c r="K9" s="3">
        <v>198400</v>
      </c>
      <c r="AJ9" s="3" cm="1">
        <f t="array" ref="AJ9">((G9-F9) + (I9-H9) + (K9-J9) + (M9-L9) + (O9-N9) + (Q9-P9) + (S9-R9) + (U9-T9) + (W9-V9) + (Y9-X9) + (AA9-Z9) + (AC9-AB9) + (AE9-AD9) + (AG9-AF9) + (AI9-AH9)) / 1000</f>
        <v>13.733333333333315</v>
      </c>
      <c r="AK9" s="4" cm="1">
        <f t="array" ref="AK9">(AJ9 / 20)</f>
        <v>0.68666666666666576</v>
      </c>
      <c r="BQ9" s="3" cm="1">
        <f t="array" ref="BQ9">((AN9-AM9) + (AP9-AO9) + (AR9-AQ9) + (AT9-AS9) + (AV9-AU9) + (AX9-AW9) + (AZ9-AY9) + (BB9-BA9) + (BD9-BC9) + (BF9-BE9) + (BH9-BG9) + (BJ9-BI9) + (BL9-BK9) + (BN9-BM9) + (BP9-BO9)) / 1000</f>
        <v>0</v>
      </c>
      <c r="BR9" s="4" cm="1">
        <f t="array" ref="BR9">(BQ9 / 20)</f>
        <v>0</v>
      </c>
    </row>
    <row r="10" spans="1:70" x14ac:dyDescent="0.25">
      <c r="A10" s="5"/>
      <c r="B10" s="5"/>
      <c r="D10" s="3">
        <v>9</v>
      </c>
      <c r="E10" t="s">
        <v>74</v>
      </c>
      <c r="AJ10" s="6" t="s">
        <v>78</v>
      </c>
      <c r="AK10" s="7"/>
      <c r="BQ10" s="3" cm="1">
        <f t="array" ref="BQ10">((AN10-AM10) + (AP10-AO10) + (AR10-AQ10) + (AT10-AS10) + (AV10-AU10) + (AX10-AW10) + (AZ10-AY10) + (BB10-BA10) + (BD10-BC10) + (BF10-BE10) + (BH10-BG10) + (BJ10-BI10) + (BL10-BK10) + (BN10-BM10) + (BP10-BO10)) / 1000</f>
        <v>0</v>
      </c>
      <c r="BR10" s="4" cm="1">
        <f t="array" ref="BR10">(BQ10 / 20)</f>
        <v>0</v>
      </c>
    </row>
    <row r="11" spans="1:70" x14ac:dyDescent="0.25">
      <c r="A11" s="5"/>
      <c r="B11" s="5"/>
      <c r="D11" s="3">
        <v>10</v>
      </c>
      <c r="E11" t="s">
        <v>73</v>
      </c>
      <c r="AJ11" s="3" cm="1">
        <f t="array" ref="AJ11">((G11-F11) + (I11-H11) + (K11-J11) + (M11-L11) + (O11-N11) + (Q11-P11) + (S11-R11) + (U11-T11) + (W11-V11) + (Y11-X11) + (AA11-Z11) + (AC11-AB11) + (AE11-AD11) + (AG11-AF11) + (AI11-AH11)) / 1000</f>
        <v>0</v>
      </c>
      <c r="AK11" s="4" cm="1">
        <f t="array" ref="AK11">(AJ11 / 20)</f>
        <v>0</v>
      </c>
      <c r="BQ11" s="6" t="s">
        <v>78</v>
      </c>
      <c r="BR11" s="7"/>
    </row>
    <row r="12" spans="1:70" x14ac:dyDescent="0.25">
      <c r="A12" s="5"/>
      <c r="B12" s="5"/>
      <c r="D12" s="3">
        <v>11</v>
      </c>
      <c r="E12" t="s">
        <v>73</v>
      </c>
      <c r="F12" s="3">
        <v>254733.33333333331</v>
      </c>
      <c r="G12" s="3">
        <v>255066.66666666669</v>
      </c>
      <c r="H12" s="3">
        <v>256000</v>
      </c>
      <c r="I12" s="3">
        <v>256866.66666666669</v>
      </c>
      <c r="J12" s="3">
        <v>258200</v>
      </c>
      <c r="K12" s="3">
        <v>265400</v>
      </c>
      <c r="L12" s="3">
        <v>267066.66666666669</v>
      </c>
      <c r="M12" s="3">
        <v>273333.33333333331</v>
      </c>
      <c r="AJ12" s="3" cm="1">
        <f t="array" ref="AJ12">((G12-F12) + (I12-H12) + (K12-J12) + (M12-L12) + (O12-N12) + (Q12-P12) + (S12-R12) + (U12-T12) + (W12-V12) + (Y12-X12) + (AA12-Z12) + (AC12-AB12) + (AE12-AD12) + (AG12-AF12) + (AI12-AH12)) / 1000</f>
        <v>14.666666666666686</v>
      </c>
      <c r="AK12" s="4" cm="1">
        <f t="array" ref="AK12">(AJ12 / 20)</f>
        <v>0.73333333333333428</v>
      </c>
      <c r="BQ12" s="3" cm="1">
        <f t="array" ref="BQ12">((AN12-AM12) + (AP12-AO12) + (AR12-AQ12) + (AT12-AS12) + (AV12-AU12) + (AX12-AW12) + (AZ12-AY12) + (BB12-BA12) + (BD12-BC12) + (BF12-BE12) + (BH12-BG12) + (BJ12-BI12) + (BL12-BK12) + (BN12-BM12) + (BP12-BO12)) / 1000</f>
        <v>0</v>
      </c>
      <c r="BR12" s="4" cm="1">
        <f t="array" ref="BR12">(BQ12 / 20)</f>
        <v>0</v>
      </c>
    </row>
    <row r="13" spans="1:70" x14ac:dyDescent="0.25">
      <c r="A13" s="5"/>
      <c r="B13" s="5"/>
      <c r="D13" s="3">
        <v>12</v>
      </c>
      <c r="E13" t="s">
        <v>72</v>
      </c>
      <c r="F13" s="3">
        <v>279466.66666666663</v>
      </c>
      <c r="G13" s="3">
        <v>283600</v>
      </c>
      <c r="H13" s="3">
        <v>284666.66666666669</v>
      </c>
      <c r="I13" s="3">
        <v>293133.33333333331</v>
      </c>
      <c r="J13" s="3">
        <v>294733.33333333337</v>
      </c>
      <c r="K13" s="3">
        <v>298333.33333333331</v>
      </c>
      <c r="AJ13" s="3" cm="1">
        <f t="array" ref="AJ13">((G13-F13) + (I13-H13) + (K13-J13) + (M13-L13) + (O13-N13) + (Q13-P13) + (S13-R13) + (U13-T13) + (W13-V13) + (Y13-X13) + (AA13-Z13) + (AC13-AB13) + (AE13-AD13) + (AG13-AF13) + (AI13-AH13)) / 1000</f>
        <v>16.199999999999942</v>
      </c>
      <c r="AK13" s="4" cm="1">
        <f t="array" ref="AK13">(AJ13 / 20)</f>
        <v>0.80999999999999717</v>
      </c>
      <c r="BQ13" s="3" cm="1">
        <f t="array" ref="BQ13">((AN13-AM13) + (AP13-AO13) + (AR13-AQ13) + (AT13-AS13) + (AV13-AU13) + (AX13-AW13) + (AZ13-AY13) + (BB13-BA13) + (BD13-BC13) + (BF13-BE13) + (BH13-BG13) + (BJ13-BI13) + (BL13-BK13) + (BN13-BM13) + (BP13-BO13)) / 1000</f>
        <v>0</v>
      </c>
      <c r="BR13" s="4" cm="1">
        <f t="array" ref="BR13">(BQ13 / 20)</f>
        <v>0</v>
      </c>
    </row>
    <row r="14" spans="1:70" x14ac:dyDescent="0.25">
      <c r="A14" s="5"/>
      <c r="B14" s="5"/>
      <c r="D14" s="3">
        <v>13</v>
      </c>
      <c r="E14" t="s">
        <v>71</v>
      </c>
      <c r="F14" s="3">
        <v>304600</v>
      </c>
      <c r="G14" s="3">
        <v>306466.66666666663</v>
      </c>
      <c r="H14" s="3">
        <v>307600</v>
      </c>
      <c r="I14" s="3">
        <v>315533.33333333331</v>
      </c>
      <c r="J14" s="3">
        <v>316600</v>
      </c>
      <c r="K14" s="3">
        <v>323533.33333333331</v>
      </c>
      <c r="AJ14" s="3" cm="1">
        <f t="array" ref="AJ14">((G14-F14) + (I14-H14) + (K14-J14) + (M14-L14) + (O14-N14) + (Q14-P14) + (S14-R14) + (U14-T14) + (W14-V14) + (Y14-X14) + (AA14-Z14) + (AC14-AB14) + (AE14-AD14) + (AG14-AF14) + (AI14-AH14)) / 1000</f>
        <v>16.733333333333256</v>
      </c>
      <c r="AK14" s="4" cm="1">
        <f t="array" ref="AK14">(AJ14 / 20)</f>
        <v>0.83666666666666278</v>
      </c>
      <c r="BQ14" s="3" cm="1">
        <f t="array" ref="BQ14">((AN14-AM14) + (AP14-AO14) + (AR14-AQ14) + (AT14-AS14) + (AV14-AU14) + (AX14-AW14) + (AZ14-AY14) + (BB14-BA14) + (BD14-BC14) + (BF14-BE14) + (BH14-BG14) + (BJ14-BI14) + (BL14-BK14) + (BN14-BM14) + (BP14-BO14)) / 1000</f>
        <v>0</v>
      </c>
      <c r="BR14" s="4" cm="1">
        <f t="array" ref="BR14">(BQ14 / 20)</f>
        <v>0</v>
      </c>
    </row>
    <row r="15" spans="1:70" x14ac:dyDescent="0.25">
      <c r="A15" s="5"/>
      <c r="B15" s="5"/>
      <c r="D15" s="3">
        <v>14</v>
      </c>
      <c r="E15" t="s">
        <v>70</v>
      </c>
      <c r="F15" s="3">
        <v>330000</v>
      </c>
      <c r="G15" s="3">
        <v>341066.66666666669</v>
      </c>
      <c r="AJ15" s="3" cm="1">
        <f t="array" ref="AJ15">((G15-F15) + (I15-H15) + (K15-J15) + (M15-L15) + (O15-N15) + (Q15-P15) + (S15-R15) + (U15-T15) + (W15-V15) + (Y15-X15) + (AA15-Z15) + (AC15-AB15) + (AE15-AD15) + (AG15-AF15) + (AI15-AH15)) / 1000</f>
        <v>11.066666666666686</v>
      </c>
      <c r="AK15" s="4" cm="1">
        <f t="array" ref="AK15">(AJ15 / 20)</f>
        <v>0.55333333333333434</v>
      </c>
      <c r="BQ15" s="3" cm="1">
        <f t="array" ref="BQ15">((AN15-AM15) + (AP15-AO15) + (AR15-AQ15) + (AT15-AS15) + (AV15-AU15) + (AX15-AW15) + (AZ15-AY15) + (BB15-BA15) + (BD15-BC15) + (BF15-BE15) + (BH15-BG15) + (BJ15-BI15) + (BL15-BK15) + (BN15-BM15) + (BP15-BO15)) / 1000</f>
        <v>0</v>
      </c>
      <c r="BR15" s="4" cm="1">
        <f t="array" ref="BR15">(BQ15 / 20)</f>
        <v>0</v>
      </c>
    </row>
    <row r="16" spans="1:70" x14ac:dyDescent="0.25">
      <c r="A16" s="5"/>
      <c r="B16" s="5"/>
      <c r="D16" s="3">
        <v>15</v>
      </c>
      <c r="E16" t="s">
        <v>73</v>
      </c>
      <c r="F16" s="3">
        <v>359133.33333333331</v>
      </c>
      <c r="G16" s="3">
        <v>360200</v>
      </c>
      <c r="H16" s="3">
        <v>361133.33333333331</v>
      </c>
      <c r="I16" s="3">
        <v>368066.66666666669</v>
      </c>
      <c r="J16" s="3">
        <v>372733.33333333337</v>
      </c>
      <c r="K16" s="3">
        <v>373466.66666666663</v>
      </c>
      <c r="AJ16" s="3" cm="1">
        <f t="array" ref="AJ16">((G16-F16) + (I16-H16) + (K16-J16) + (M16-L16) + (O16-N16) + (Q16-P16) + (S16-R16) + (U16-T16) + (W16-V16) + (Y16-X16) + (AA16-Z16) + (AC16-AB16) + (AE16-AD16) + (AG16-AF16) + (AI16-AH16)) / 1000</f>
        <v>8.7333333333333147</v>
      </c>
      <c r="AK16" s="4" cm="1">
        <f t="array" ref="AK16">(AJ16 / 20)</f>
        <v>0.43666666666666576</v>
      </c>
      <c r="BQ16" s="3" cm="1">
        <f t="array" ref="BQ16">((AN16-AM16) + (AP16-AO16) + (AR16-AQ16) + (AT16-AS16) + (AV16-AU16) + (AX16-AW16) + (AZ16-AY16) + (BB16-BA16) + (BD16-BC16) + (BF16-BE16) + (BH16-BG16) + (BJ16-BI16) + (BL16-BK16) + (BN16-BM16) + (BP16-BO16)) / 1000</f>
        <v>0</v>
      </c>
      <c r="BR16" s="4" cm="1">
        <f t="array" ref="BR16">(BQ16 / 20)</f>
        <v>0</v>
      </c>
    </row>
    <row r="17" spans="1:70" x14ac:dyDescent="0.25">
      <c r="A17" s="5"/>
      <c r="B17" s="5"/>
      <c r="D17" s="3">
        <v>16</v>
      </c>
      <c r="E17" t="s">
        <v>70</v>
      </c>
      <c r="F17" s="3">
        <v>384200</v>
      </c>
      <c r="G17" s="3">
        <v>386866.66666666669</v>
      </c>
      <c r="H17" s="3">
        <v>389000</v>
      </c>
      <c r="I17" s="3">
        <v>393733.33333333337</v>
      </c>
      <c r="AJ17" s="3" cm="1">
        <f t="array" ref="AJ17">((G17-F17) + (I17-H17) + (K17-J17) + (M17-L17) + (O17-N17) + (Q17-P17) + (S17-R17) + (U17-T17) + (W17-V17) + (Y17-X17) + (AA17-Z17) + (AC17-AB17) + (AE17-AD17) + (AG17-AF17) + (AI17-AH17)) / 1000</f>
        <v>7.4000000000000581</v>
      </c>
      <c r="AK17" s="4" cm="1">
        <f t="array" ref="AK17">(AJ17 / 20)</f>
        <v>0.37000000000000288</v>
      </c>
      <c r="BQ17" s="3" cm="1">
        <f t="array" ref="BQ17">((AN17-AM17) + (AP17-AO17) + (AR17-AQ17) + (AT17-AS17) + (AV17-AU17) + (AX17-AW17) + (AZ17-AY17) + (BB17-BA17) + (BD17-BC17) + (BF17-BE17) + (BH17-BG17) + (BJ17-BI17) + (BL17-BK17) + (BN17-BM17) + (BP17-BO17)) / 1000</f>
        <v>0</v>
      </c>
      <c r="BR17" s="4" cm="1">
        <f t="array" ref="BR17">(BQ17 / 20)</f>
        <v>0</v>
      </c>
    </row>
    <row r="18" spans="1:70" x14ac:dyDescent="0.25">
      <c r="A18" s="5"/>
      <c r="B18" s="5"/>
      <c r="D18" s="3">
        <v>17</v>
      </c>
      <c r="E18" t="s">
        <v>74</v>
      </c>
      <c r="F18" s="3">
        <v>415200</v>
      </c>
      <c r="G18" s="3">
        <v>415533.33333333331</v>
      </c>
      <c r="AJ18" s="3" cm="1">
        <f t="array" ref="AJ18">((G18-F18) + (I18-H18) + (K18-J18) + (M18-L18) + (O18-N18) + (Q18-P18) + (S18-R18) + (U18-T18) + (W18-V18) + (Y18-X18) + (AA18-Z18) + (AC18-AB18) + (AE18-AD18) + (AG18-AF18) + (AI18-AH18)) / 1000</f>
        <v>0.33333333333331394</v>
      </c>
      <c r="AK18" s="4" cm="1">
        <f t="array" ref="AK18">(AJ18 / 20)</f>
        <v>1.6666666666665698E-2</v>
      </c>
      <c r="AM18" s="3">
        <v>410800</v>
      </c>
      <c r="AN18" s="3">
        <v>411599.99999999988</v>
      </c>
      <c r="AO18" s="3">
        <v>418466.66666666663</v>
      </c>
      <c r="AP18" s="3">
        <v>420133.33333333331</v>
      </c>
      <c r="BQ18" s="3" cm="1">
        <f t="array" ref="BQ18">((AN18-AM18) + (AP18-AO18) + (AR18-AQ18) + (AT18-AS18) + (AV18-AU18) + (AX18-AW18) + (AZ18-AY18) + (BB18-BA18) + (BD18-BC18) + (BF18-BE18) + (BH18-BG18) + (BJ18-BI18) + (BL18-BK18) + (BN18-BM18) + (BP18-BO18)) / 1000</f>
        <v>2.4666666666665695</v>
      </c>
      <c r="BR18" s="4" cm="1">
        <f t="array" ref="BR18">(BQ18 / 20)</f>
        <v>0.12333333333332848</v>
      </c>
    </row>
    <row r="19" spans="1:70" x14ac:dyDescent="0.25">
      <c r="A19" s="5"/>
      <c r="B19" s="5"/>
      <c r="D19" s="3">
        <v>18</v>
      </c>
      <c r="E19" t="s">
        <v>71</v>
      </c>
      <c r="F19" s="3">
        <v>429733.33333333337</v>
      </c>
      <c r="G19" s="3">
        <v>433400</v>
      </c>
      <c r="H19" s="3">
        <v>433933.33333333331</v>
      </c>
      <c r="I19" s="3">
        <v>437666.66666666669</v>
      </c>
      <c r="J19" s="3">
        <v>439466.66666666663</v>
      </c>
      <c r="K19" s="3">
        <v>439800</v>
      </c>
      <c r="L19" s="3">
        <v>440666.66666666669</v>
      </c>
      <c r="M19" s="3">
        <v>446466.66666666663</v>
      </c>
      <c r="N19" s="3">
        <v>447266.66666666663</v>
      </c>
      <c r="O19" s="3">
        <v>448599.99999999988</v>
      </c>
      <c r="AJ19" s="3" cm="1">
        <f t="array" ref="AJ19">((G19-F19) + (I19-H19) + (K19-J19) + (M19-L19) + (O19-N19) + (Q19-P19) + (S19-R19) + (U19-T19) + (W19-V19) + (Y19-X19) + (AA19-Z19) + (AC19-AB19) + (AE19-AD19) + (AG19-AF19) + (AI19-AH19)) / 1000</f>
        <v>14.866666666666569</v>
      </c>
      <c r="AK19" s="4" cm="1">
        <f t="array" ref="AK19">(AJ19 / 20)</f>
        <v>0.74333333333332852</v>
      </c>
      <c r="BQ19" s="3" cm="1">
        <f t="array" ref="BQ19">((AN19-AM19) + (AP19-AO19) + (AR19-AQ19) + (AT19-AS19) + (AV19-AU19) + (AX19-AW19) + (AZ19-AY19) + (BB19-BA19) + (BD19-BC19) + (BF19-BE19) + (BH19-BG19) + (BJ19-BI19) + (BL19-BK19) + (BN19-BM19) + (BP19-BO19)) / 1000</f>
        <v>0</v>
      </c>
      <c r="BR19" s="4" cm="1">
        <f t="array" ref="BR19">(BQ19 / 20)</f>
        <v>0</v>
      </c>
    </row>
    <row r="20" spans="1:70" x14ac:dyDescent="0.25">
      <c r="A20" s="5"/>
      <c r="B20" s="5"/>
      <c r="D20" s="3">
        <v>19</v>
      </c>
      <c r="E20" t="s">
        <v>72</v>
      </c>
      <c r="AJ20" s="3" cm="1">
        <f t="array" ref="AJ20">((G20-F20) + (I20-H20) + (K20-J20) + (M20-L20) + (O20-N20) + (Q20-P20) + (S20-R20) + (U20-T20) + (W20-V20) + (Y20-X20) + (AA20-Z20) + (AC20-AB20) + (AE20-AD20) + (AG20-AF20) + (AI20-AH20)) / 1000</f>
        <v>0</v>
      </c>
      <c r="AK20" s="4" cm="1">
        <f t="array" ref="AK20">(AJ20 / 20)</f>
        <v>0</v>
      </c>
      <c r="BQ20" s="3" cm="1">
        <f t="array" ref="BQ20">((AN20-AM20) + (AP20-AO20) + (AR20-AQ20) + (AT20-AS20) + (AV20-AU20) + (AX20-AW20) + (AZ20-AY20) + (BB20-BA20) + (BD20-BC20) + (BF20-BE20) + (BH20-BG20) + (BJ20-BI20) + (BL20-BK20) + (BN20-BM20) + (BP20-BO20)) / 1000</f>
        <v>0</v>
      </c>
      <c r="BR20" s="4" cm="1">
        <f t="array" ref="BR20">(BQ20 / 20)</f>
        <v>0</v>
      </c>
    </row>
    <row r="21" spans="1:70" x14ac:dyDescent="0.25">
      <c r="A21" s="5"/>
      <c r="B21" s="5"/>
      <c r="D21" s="3">
        <v>20</v>
      </c>
      <c r="E21" t="s">
        <v>70</v>
      </c>
      <c r="F21" s="3">
        <v>479866.66666666669</v>
      </c>
      <c r="G21" s="3">
        <v>481866.66666666669</v>
      </c>
      <c r="H21" s="3">
        <v>484866.66666666669</v>
      </c>
      <c r="I21" s="3">
        <v>487133.33333333331</v>
      </c>
      <c r="J21" s="3">
        <v>489733.33333333337</v>
      </c>
      <c r="K21" s="3">
        <v>498333.33333333331</v>
      </c>
      <c r="AJ21" s="3" cm="1">
        <f t="array" ref="AJ21">((G21-F21) + (I21-H21) + (K21-J21) + (M21-L21) + (O21-N21) + (Q21-P21) + (S21-R21) + (U21-T21) + (W21-V21) + (Y21-X21) + (AA21-Z21) + (AC21-AB21) + (AE21-AD21) + (AG21-AF21) + (AI21-AH21)) / 1000</f>
        <v>12.866666666666569</v>
      </c>
      <c r="AK21" s="4" cm="1">
        <f t="array" ref="AK21">(AJ21 / 20)</f>
        <v>0.64333333333332843</v>
      </c>
      <c r="AM21" s="3">
        <v>482466.66666666663</v>
      </c>
      <c r="AN21" s="3">
        <v>483066.66666666669</v>
      </c>
      <c r="BQ21" s="3" cm="1">
        <f t="array" ref="BQ21">((AN21-AM21) + (AP21-AO21) + (AR21-AQ21) + (AT21-AS21) + (AV21-AU21) + (AX21-AW21) + (AZ21-AY21) + (BB21-BA21) + (BD21-BC21) + (BF21-BE21) + (BH21-BG21) + (BJ21-BI21) + (BL21-BK21) + (BN21-BM21) + (BP21-BO21)) / 1000</f>
        <v>0.60000000000005815</v>
      </c>
      <c r="BR21" s="4" cm="1">
        <f t="array" ref="BR21">(BQ21 / 20)</f>
        <v>3.0000000000002906E-2</v>
      </c>
    </row>
    <row r="22" spans="1:70" x14ac:dyDescent="0.25">
      <c r="A22" s="5"/>
      <c r="B22" s="5"/>
      <c r="D22" s="3">
        <v>21</v>
      </c>
      <c r="E22" t="s">
        <v>73</v>
      </c>
      <c r="F22" s="3">
        <v>504599.99999999988</v>
      </c>
      <c r="G22" s="3">
        <v>523266.66666666663</v>
      </c>
      <c r="AJ22" s="3" cm="1">
        <f t="array" ref="AJ22">((G22-F22) + (I22-H22) + (K22-J22) + (M22-L22) + (O22-N22) + (Q22-P22) + (S22-R22) + (U22-T22) + (W22-V22) + (Y22-X22) + (AA22-Z22) + (AC22-AB22) + (AE22-AD22) + (AG22-AF22) + (AI22-AH22)) / 1000</f>
        <v>18.666666666666746</v>
      </c>
      <c r="AK22" s="4" cm="1">
        <f t="array" ref="AK22">(AJ22 / 20)</f>
        <v>0.93333333333333734</v>
      </c>
      <c r="BQ22" s="3" cm="1">
        <f t="array" ref="BQ22">((AN22-AM22) + (AP22-AO22) + (AR22-AQ22) + (AT22-AS22) + (AV22-AU22) + (AX22-AW22) + (AZ22-AY22) + (BB22-BA22) + (BD22-BC22) + (BF22-BE22) + (BH22-BG22) + (BJ22-BI22) + (BL22-BK22) + (BN22-BM22) + (BP22-BO22)) / 1000</f>
        <v>0</v>
      </c>
      <c r="BR22" s="4" cm="1">
        <f t="array" ref="BR22">(BQ22 / 20)</f>
        <v>0</v>
      </c>
    </row>
    <row r="23" spans="1:70" x14ac:dyDescent="0.25">
      <c r="A23" s="5"/>
      <c r="B23" s="5"/>
      <c r="D23" s="3">
        <v>22</v>
      </c>
      <c r="E23" t="s">
        <v>74</v>
      </c>
      <c r="F23" s="3">
        <v>540066.66666666663</v>
      </c>
      <c r="G23" s="3">
        <v>541200</v>
      </c>
      <c r="H23" s="3">
        <v>542200</v>
      </c>
      <c r="I23" s="3">
        <v>548333.33333333337</v>
      </c>
      <c r="AJ23" s="3" cm="1">
        <f t="array" ref="AJ23">((G23-F23) + (I23-H23) + (K23-J23) + (M23-L23) + (O23-N23) + (Q23-P23) + (S23-R23) + (U23-T23) + (W23-V23) + (Y23-X23) + (AA23-Z23) + (AC23-AB23) + (AE23-AD23) + (AG23-AF23) + (AI23-AH23)) / 1000</f>
        <v>7.2666666666667439</v>
      </c>
      <c r="AK23" s="4" cm="1">
        <f t="array" ref="AK23">(AJ23 / 20)</f>
        <v>0.36333333333333717</v>
      </c>
      <c r="BQ23" s="3" cm="1">
        <f t="array" ref="BQ23">((AN23-AM23) + (AP23-AO23) + (AR23-AQ23) + (AT23-AS23) + (AV23-AU23) + (AX23-AW23) + (AZ23-AY23) + (BB23-BA23) + (BD23-BC23) + (BF23-BE23) + (BH23-BG23) + (BJ23-BI23) + (BL23-BK23) + (BN23-BM23) + (BP23-BO23)) / 1000</f>
        <v>0</v>
      </c>
      <c r="BR23" s="4" cm="1">
        <f t="array" ref="BR23">(BQ23 / 20)</f>
        <v>0</v>
      </c>
    </row>
    <row r="24" spans="1:70" x14ac:dyDescent="0.25">
      <c r="A24" s="5"/>
      <c r="B24" s="5"/>
      <c r="D24" s="3">
        <v>23</v>
      </c>
      <c r="E24" t="s">
        <v>74</v>
      </c>
      <c r="F24" s="3">
        <v>555866.66666666663</v>
      </c>
      <c r="G24" s="3">
        <v>561133.33333333337</v>
      </c>
      <c r="H24" s="3">
        <v>564733.33333333337</v>
      </c>
      <c r="I24" s="3">
        <v>573400</v>
      </c>
      <c r="AJ24" s="3" cm="1">
        <f t="array" ref="AJ24">((G24-F24) + (I24-H24) + (K24-J24) + (M24-L24) + (O24-N24) + (Q24-P24) + (S24-R24) + (U24-T24) + (W24-V24) + (Y24-X24) + (AA24-Z24) + (AC24-AB24) + (AE24-AD24) + (AG24-AF24) + (AI24-AH24)) / 1000</f>
        <v>13.933333333333373</v>
      </c>
      <c r="AK24" s="4" cm="1">
        <f t="array" ref="AK24">(AJ24 / 20)</f>
        <v>0.69666666666666865</v>
      </c>
      <c r="BQ24" s="3" cm="1">
        <f t="array" ref="BQ24">((AN24-AM24) + (AP24-AO24) + (AR24-AQ24) + (AT24-AS24) + (AV24-AU24) + (AX24-AW24) + (AZ24-AY24) + (BB24-BA24) + (BD24-BC24) + (BF24-BE24) + (BH24-BG24) + (BJ24-BI24) + (BL24-BK24) + (BN24-BM24) + (BP24-BO24)) / 1000</f>
        <v>0</v>
      </c>
      <c r="BR24" s="4" cm="1">
        <f t="array" ref="BR24">(BQ24 / 20)</f>
        <v>0</v>
      </c>
    </row>
    <row r="25" spans="1:70" x14ac:dyDescent="0.25">
      <c r="A25" s="5"/>
      <c r="B25" s="5"/>
      <c r="D25" s="3">
        <v>24</v>
      </c>
      <c r="E25" t="s">
        <v>72</v>
      </c>
      <c r="F25" s="3">
        <v>579600</v>
      </c>
      <c r="G25" s="3">
        <v>581666.66666666663</v>
      </c>
      <c r="H25" s="3">
        <v>583466.66666666674</v>
      </c>
      <c r="I25" s="3">
        <v>585066.66666666663</v>
      </c>
      <c r="AJ25" s="3" cm="1">
        <f t="array" ref="AJ25">((G25-F25) + (I25-H25) + (K25-J25) + (M25-L25) + (O25-N25) + (Q25-P25) + (S25-R25) + (U25-T25) + (W25-V25) + (Y25-X25) + (AA25-Z25) + (AC25-AB25) + (AE25-AD25) + (AG25-AF25) + (AI25-AH25)) / 1000</f>
        <v>3.6666666666665115</v>
      </c>
      <c r="AK25" s="4" cm="1">
        <f t="array" ref="AK25">(AJ25 / 20)</f>
        <v>0.18333333333332558</v>
      </c>
      <c r="AM25" s="3">
        <v>586866.66666666663</v>
      </c>
      <c r="AN25" s="3">
        <v>587400</v>
      </c>
      <c r="BQ25" s="3" cm="1">
        <f t="array" ref="BQ25">((AN25-AM25) + (AP25-AO25) + (AR25-AQ25) + (AT25-AS25) + (AV25-AU25) + (AX25-AW25) + (AZ25-AY25) + (BB25-BA25) + (BD25-BC25) + (BF25-BE25) + (BH25-BG25) + (BJ25-BI25) + (BL25-BK25) + (BN25-BM25) + (BP25-BO25)) / 1000</f>
        <v>0.53333333333337218</v>
      </c>
      <c r="BR25" s="4" cm="1">
        <f t="array" ref="BR25">(BQ25 / 20)</f>
        <v>2.6666666666668608E-2</v>
      </c>
    </row>
    <row r="26" spans="1:70" x14ac:dyDescent="0.25">
      <c r="A26" s="5"/>
      <c r="B26" s="5"/>
      <c r="D26" s="3">
        <v>25</v>
      </c>
      <c r="E26" t="s">
        <v>73</v>
      </c>
      <c r="F26" s="3">
        <v>605133.33333333337</v>
      </c>
      <c r="G26" s="3">
        <v>614666.66666666663</v>
      </c>
      <c r="H26" s="3">
        <v>615533.33333333326</v>
      </c>
      <c r="I26" s="3">
        <v>623400</v>
      </c>
      <c r="AJ26" s="3" cm="1">
        <f t="array" ref="AJ26">((G26-F26) + (I26-H26) + (K26-J26) + (M26-L26) + (O26-N26) + (Q26-P26) + (S26-R26) + (U26-T26) + (W26-V26) + (Y26-X26) + (AA26-Z26) + (AC26-AB26) + (AE26-AD26) + (AG26-AF26) + (AI26-AH26)) / 1000</f>
        <v>17.399999999999999</v>
      </c>
      <c r="AK26" s="4" cm="1">
        <f t="array" ref="AK26">(AJ26 / 20)</f>
        <v>0.86999999999999988</v>
      </c>
      <c r="BQ26" s="3" cm="1">
        <f t="array" ref="BQ26">((AN26-AM26) + (AP26-AO26) + (AR26-AQ26) + (AT26-AS26) + (AV26-AU26) + (AX26-AW26) + (AZ26-AY26) + (BB26-BA26) + (BD26-BC26) + (BF26-BE26) + (BH26-BG26) + (BJ26-BI26) + (BL26-BK26) + (BN26-BM26) + (BP26-BO26)) / 1000</f>
        <v>0</v>
      </c>
      <c r="BR26" s="4" cm="1">
        <f t="array" ref="BR26">(BQ26 / 20)</f>
        <v>0</v>
      </c>
    </row>
    <row r="27" spans="1:70" x14ac:dyDescent="0.25">
      <c r="A27" s="5"/>
      <c r="B27" s="5"/>
      <c r="D27" s="3">
        <v>26</v>
      </c>
      <c r="E27" t="s">
        <v>73</v>
      </c>
      <c r="F27" s="3">
        <v>629466.66666666674</v>
      </c>
      <c r="G27" s="3">
        <v>632000</v>
      </c>
      <c r="H27" s="3">
        <v>633000</v>
      </c>
      <c r="I27" s="3">
        <v>640066.66666666663</v>
      </c>
      <c r="J27" s="3">
        <v>641933.33333333326</v>
      </c>
      <c r="K27" s="3">
        <v>647266.66666666663</v>
      </c>
      <c r="AJ27" s="3" cm="1">
        <f t="array" ref="AJ27">((G27-F27) + (I27-H27) + (K27-J27) + (M27-L27) + (O27-N27) + (Q27-P27) + (S27-R27) + (U27-T27) + (W27-V27) + (Y27-X27) + (AA27-Z27) + (AC27-AB27) + (AE27-AD27) + (AG27-AF27) + (AI27-AH27)) / 1000</f>
        <v>14.933333333333255</v>
      </c>
      <c r="AK27" s="4" cm="1">
        <f t="array" ref="AK27">(AJ27 / 20)</f>
        <v>0.74666666666666281</v>
      </c>
      <c r="BQ27" s="3" cm="1">
        <f t="array" ref="BQ27">((AN27-AM27) + (AP27-AO27) + (AR27-AQ27) + (AT27-AS27) + (AV27-AU27) + (AX27-AW27) + (AZ27-AY27) + (BB27-BA27) + (BD27-BC27) + (BF27-BE27) + (BH27-BG27) + (BJ27-BI27) + (BL27-BK27) + (BN27-BM27) + (BP27-BO27)) / 1000</f>
        <v>0</v>
      </c>
      <c r="BR27" s="4" cm="1">
        <f t="array" ref="BR27">(BQ27 / 20)</f>
        <v>0</v>
      </c>
    </row>
    <row r="28" spans="1:70" x14ac:dyDescent="0.25">
      <c r="A28" s="5"/>
      <c r="B28" s="5"/>
      <c r="D28" s="3">
        <v>27</v>
      </c>
      <c r="E28" t="s">
        <v>74</v>
      </c>
      <c r="F28" s="3">
        <v>656666.66666666663</v>
      </c>
      <c r="G28" s="3">
        <v>657800</v>
      </c>
      <c r="AJ28" s="3" cm="1">
        <f t="array" ref="AJ28">((G28-F28) + (I28-H28) + (K28-J28) + (M28-L28) + (O28-N28) + (Q28-P28) + (S28-R28) + (U28-T28) + (W28-V28) + (Y28-X28) + (AA28-Z28) + (AC28-AB28) + (AE28-AD28) + (AG28-AF28) + (AI28-AH28)) / 1000</f>
        <v>1.1333333333333722</v>
      </c>
      <c r="AK28" s="4" cm="1">
        <f t="array" ref="AK28">(AJ28 / 20)</f>
        <v>5.6666666666668607E-2</v>
      </c>
      <c r="AM28" s="3">
        <v>664400</v>
      </c>
      <c r="AN28" s="3">
        <v>665066.66666666663</v>
      </c>
      <c r="AO28" s="3">
        <v>665400</v>
      </c>
      <c r="AP28" s="3">
        <v>666266.66666666663</v>
      </c>
      <c r="BQ28" s="3" cm="1">
        <f t="array" ref="BQ28">((AN28-AM28) + (AP28-AO28) + (AR28-AQ28) + (AT28-AS28) + (AV28-AU28) + (AX28-AW28) + (AZ28-AY28) + (BB28-BA28) + (BD28-BC28) + (BF28-BE28) + (BH28-BG28) + (BJ28-BI28) + (BL28-BK28) + (BN28-BM28) + (BP28-BO28)) / 1000</f>
        <v>1.5333333333332557</v>
      </c>
      <c r="BR28" s="4" cm="1">
        <f t="array" ref="BR28">(BQ28 / 20)</f>
        <v>7.6666666666662789E-2</v>
      </c>
    </row>
    <row r="29" spans="1:70" x14ac:dyDescent="0.25">
      <c r="A29" s="5"/>
      <c r="B29" s="5"/>
      <c r="D29" s="3">
        <v>28</v>
      </c>
      <c r="E29" t="s">
        <v>71</v>
      </c>
      <c r="AJ29" s="6" t="s">
        <v>78</v>
      </c>
      <c r="AK29" s="7"/>
      <c r="BQ29" s="6" t="s">
        <v>78</v>
      </c>
      <c r="BR29" s="7"/>
    </row>
    <row r="30" spans="1:70" x14ac:dyDescent="0.25">
      <c r="A30" s="5"/>
      <c r="B30" s="5"/>
      <c r="D30" s="3">
        <v>29</v>
      </c>
      <c r="E30" t="s">
        <v>70</v>
      </c>
      <c r="F30" s="3">
        <v>704200</v>
      </c>
      <c r="G30" s="3">
        <v>705066.66666666663</v>
      </c>
      <c r="H30" s="3">
        <v>706733.33333333337</v>
      </c>
      <c r="I30" s="3">
        <v>710466.66666666674</v>
      </c>
      <c r="J30" s="3">
        <v>713466.66666666674</v>
      </c>
      <c r="K30" s="3">
        <v>723333.33333333337</v>
      </c>
      <c r="AJ30" s="3" cm="1">
        <f t="array" ref="AJ30">((G30-F30) + (I30-H30) + (K30-J30) + (M30-L30) + (O30-N30) + (Q30-P30) + (S30-R30) + (U30-T30) + (W30-V30) + (Y30-X30) + (AA30-Z30) + (AC30-AB30) + (AE30-AD30) + (AG30-AF30) + (AI30-AH30)) / 1000</f>
        <v>14.466666666666628</v>
      </c>
      <c r="AK30" s="4" cm="1">
        <f t="array" ref="AK30">(AJ30 / 20)</f>
        <v>0.72333333333333139</v>
      </c>
      <c r="BQ30" s="3" cm="1">
        <f t="array" ref="BQ30">((AN30-AM30) + (AP30-AO30) + (AR30-AQ30) + (AT30-AS30) + (AV30-AU30) + (AX30-AW30) + (AZ30-AY30) + (BB30-BA30) + (BD30-BC30) + (BF30-BE30) + (BH30-BG30) + (BJ30-BI30) + (BL30-BK30) + (BN30-BM30) + (BP30-BO30)) / 1000</f>
        <v>0</v>
      </c>
      <c r="BR30" s="4" cm="1">
        <f t="array" ref="BR30">(BQ30 / 20)</f>
        <v>0</v>
      </c>
    </row>
    <row r="31" spans="1:70" x14ac:dyDescent="0.25">
      <c r="A31" s="5"/>
      <c r="B31" s="5"/>
      <c r="D31" s="3">
        <v>30</v>
      </c>
      <c r="E31" t="s">
        <v>74</v>
      </c>
      <c r="F31" s="3">
        <v>729800</v>
      </c>
      <c r="G31" s="3">
        <v>731466.66666666674</v>
      </c>
      <c r="H31" s="3">
        <v>738933.33333333326</v>
      </c>
      <c r="I31" s="3">
        <v>739266.66666666663</v>
      </c>
      <c r="J31" s="3">
        <v>741066.66666666663</v>
      </c>
      <c r="K31" s="3">
        <v>748333.33333333337</v>
      </c>
      <c r="AJ31" s="3" cm="1">
        <f t="array" ref="AJ31">((G31-F31) + (I31-H31) + (K31-J31) + (M31-L31) + (O31-N31) + (Q31-P31) + (S31-R31) + (U31-T31) + (W31-V31) + (Y31-X31) + (AA31-Z31) + (AC31-AB31) + (AE31-AD31) + (AG31-AF31) + (AI31-AH31)) / 1000</f>
        <v>9.2666666666668611</v>
      </c>
      <c r="AK31" s="4" cm="1">
        <f t="array" ref="AK31">(AJ31 / 20)</f>
        <v>0.46333333333334303</v>
      </c>
      <c r="BQ31" s="3" cm="1">
        <f t="array" ref="BQ31">((AN31-AM31) + (AP31-AO31) + (AR31-AQ31) + (AT31-AS31) + (AV31-AU31) + (AX31-AW31) + (AZ31-AY31) + (BB31-BA31) + (BD31-BC31) + (BF31-BE31) + (BH31-BG31) + (BJ31-BI31) + (BL31-BK31) + (BN31-BM31) + (BP31-BO31)) / 1000</f>
        <v>0</v>
      </c>
      <c r="BR31" s="4" cm="1">
        <f t="array" ref="BR31">(BQ31 / 20)</f>
        <v>0</v>
      </c>
    </row>
    <row r="32" spans="1:70" x14ac:dyDescent="0.25">
      <c r="A32" s="5"/>
      <c r="B32" s="5"/>
      <c r="D32" s="3">
        <v>31</v>
      </c>
      <c r="E32" t="s">
        <v>73</v>
      </c>
      <c r="F32" s="3">
        <v>754666.66666666663</v>
      </c>
      <c r="G32" s="3">
        <v>773333.33333333337</v>
      </c>
      <c r="AJ32" s="3" cm="1">
        <f t="array" ref="AJ32">((G32-F32) + (I32-H32) + (K32-J32) + (M32-L32) + (O32-N32) + (Q32-P32) + (S32-R32) + (U32-T32) + (W32-V32) + (Y32-X32) + (AA32-Z32) + (AC32-AB32) + (AE32-AD32) + (AG32-AF32) + (AI32-AH32)) / 1000</f>
        <v>18.666666666666746</v>
      </c>
      <c r="AK32" s="4" cm="1">
        <f t="array" ref="AK32">(AJ32 / 20)</f>
        <v>0.93333333333333734</v>
      </c>
      <c r="BQ32" s="3" cm="1">
        <f t="array" ref="BQ32">((AN32-AM32) + (AP32-AO32) + (AR32-AQ32) + (AT32-AS32) + (AV32-AU32) + (AX32-AW32) + (AZ32-AY32) + (BB32-BA32) + (BD32-BC32) + (BF32-BE32) + (BH32-BG32) + (BJ32-BI32) + (BL32-BK32) + (BN32-BM32) + (BP32-BO32)) / 1000</f>
        <v>0</v>
      </c>
      <c r="BR32" s="4" cm="1">
        <f t="array" ref="BR32">(BQ32 / 20)</f>
        <v>0</v>
      </c>
    </row>
    <row r="33" spans="1:70" x14ac:dyDescent="0.25">
      <c r="A33" s="5"/>
      <c r="B33" s="5"/>
      <c r="D33" s="3">
        <v>32</v>
      </c>
      <c r="E33" t="s">
        <v>72</v>
      </c>
      <c r="F33" s="3">
        <v>779266.66666666663</v>
      </c>
      <c r="G33" s="3">
        <v>780600</v>
      </c>
      <c r="H33" s="3">
        <v>784000</v>
      </c>
      <c r="I33" s="3">
        <v>798333.33333333337</v>
      </c>
      <c r="AJ33" s="3" cm="1">
        <f t="array" ref="AJ33">((G33-F33) + (I33-H33) + (K33-J33) + (M33-L33) + (O33-N33) + (Q33-P33) + (S33-R33) + (U33-T33) + (W33-V33) + (Y33-X33) + (AA33-Z33) + (AC33-AB33) + (AE33-AD33) + (AG33-AF33) + (AI33-AH33)) / 1000</f>
        <v>15.666666666666744</v>
      </c>
      <c r="AK33" s="4" cm="1">
        <f t="array" ref="AK33">(AJ33 / 20)</f>
        <v>0.78333333333333721</v>
      </c>
      <c r="BQ33" s="3" cm="1">
        <f t="array" ref="BQ33">((AN33-AM33) + (AP33-AO33) + (AR33-AQ33) + (AT33-AS33) + (AV33-AU33) + (AX33-AW33) + (AZ33-AY33) + (BB33-BA33) + (BD33-BC33) + (BF33-BE33) + (BH33-BG33) + (BJ33-BI33) + (BL33-BK33) + (BN33-BM33) + (BP33-BO33)) / 1000</f>
        <v>0</v>
      </c>
      <c r="BR33" s="4" cm="1">
        <f t="array" ref="BR33">(BQ33 / 20)</f>
        <v>0</v>
      </c>
    </row>
    <row r="34" spans="1:70" x14ac:dyDescent="0.25">
      <c r="A34" s="5"/>
      <c r="B34" s="5"/>
      <c r="D34" s="3">
        <v>33</v>
      </c>
      <c r="E34" t="s">
        <v>71</v>
      </c>
      <c r="F34" s="3">
        <v>804000</v>
      </c>
      <c r="G34" s="3">
        <v>823666.66666666663</v>
      </c>
      <c r="AJ34" s="3" cm="1">
        <f t="array" ref="AJ34">((G34-F34) + (I34-H34) + (K34-J34) + (M34-L34) + (O34-N34) + (Q34-P34) + (S34-R34) + (U34-T34) + (W34-V34) + (Y34-X34) + (AA34-Z34) + (AC34-AB34) + (AE34-AD34) + (AG34-AF34) + (AI34-AH34)) / 1000</f>
        <v>19.666666666666629</v>
      </c>
      <c r="AK34" s="4" cm="1">
        <f t="array" ref="AK34">(AJ34 / 20)</f>
        <v>0.98333333333333139</v>
      </c>
      <c r="BQ34" s="3" cm="1">
        <f t="array" ref="BQ34">((AN34-AM34) + (AP34-AO34) + (AR34-AQ34) + (AT34-AS34) + (AV34-AU34) + (AX34-AW34) + (AZ34-AY34) + (BB34-BA34) + (BD34-BC34) + (BF34-BE34) + (BH34-BG34) + (BJ34-BI34) + (BL34-BK34) + (BN34-BM34) + (BP34-BO34)) / 1000</f>
        <v>0</v>
      </c>
      <c r="BR34" s="4" cm="1">
        <f t="array" ref="BR34">(BQ34 / 20)</f>
        <v>0</v>
      </c>
    </row>
    <row r="35" spans="1:70" x14ac:dyDescent="0.25">
      <c r="A35" s="5"/>
      <c r="B35" s="5"/>
      <c r="D35" s="3">
        <v>34</v>
      </c>
      <c r="E35" t="s">
        <v>72</v>
      </c>
      <c r="AJ35" s="6" t="s">
        <v>78</v>
      </c>
      <c r="AK35" s="7"/>
      <c r="AM35" s="3">
        <v>841199.99999999988</v>
      </c>
      <c r="AN35" s="3">
        <v>842666.66666666663</v>
      </c>
      <c r="BQ35" s="6" t="s">
        <v>78</v>
      </c>
      <c r="BR35" s="7"/>
    </row>
    <row r="36" spans="1:70" x14ac:dyDescent="0.25">
      <c r="A36" s="5"/>
      <c r="B36" s="5"/>
      <c r="D36" s="3">
        <v>35</v>
      </c>
      <c r="E36" t="s">
        <v>73</v>
      </c>
      <c r="F36" s="3">
        <v>854133.33333333337</v>
      </c>
      <c r="G36" s="3">
        <v>859199.99999999988</v>
      </c>
      <c r="H36" s="3">
        <v>861600</v>
      </c>
      <c r="I36" s="3">
        <v>865266.66666666663</v>
      </c>
      <c r="J36" s="3">
        <v>868466.66666666674</v>
      </c>
      <c r="K36" s="3">
        <v>869133.33333333337</v>
      </c>
      <c r="L36" s="3">
        <v>873000</v>
      </c>
      <c r="M36" s="3">
        <v>873466.66666666674</v>
      </c>
      <c r="AJ36" s="3" cm="1">
        <f t="array" ref="AJ36">((G36-F36) + (I36-H36) + (K36-J36) + (M36-L36) + (O36-N36) + (Q36-P36) + (S36-R36) + (U36-T36) + (W36-V36) + (Y36-X36) + (AA36-Z36) + (AC36-AB36) + (AE36-AD36) + (AG36-AF36) + (AI36-AH36)) / 1000</f>
        <v>9.8666666666665108</v>
      </c>
      <c r="AK36" s="4" cm="1">
        <f t="array" ref="AK36">(AJ36 / 20)</f>
        <v>0.49333333333332552</v>
      </c>
      <c r="BQ36" s="3" cm="1">
        <f t="array" ref="BQ36">((AN36-AM36) + (AP36-AO36) + (AR36-AQ36) + (AT36-AS36) + (AV36-AU36) + (AX36-AW36) + (AZ36-AY36) + (BB36-BA36) + (BD36-BC36) + (BF36-BE36) + (BH36-BG36) + (BJ36-BI36) + (BL36-BK36) + (BN36-BM36) + (BP36-BO36)) / 1000</f>
        <v>0</v>
      </c>
      <c r="BR36" s="4" cm="1">
        <f t="array" ref="BR36">(BQ36 / 20)</f>
        <v>0</v>
      </c>
    </row>
    <row r="37" spans="1:70" x14ac:dyDescent="0.25">
      <c r="A37" s="5"/>
      <c r="B37" s="5"/>
      <c r="D37" s="3">
        <v>36</v>
      </c>
      <c r="E37" t="s">
        <v>74</v>
      </c>
      <c r="AJ37" s="3" cm="1">
        <f t="array" ref="AJ37">((G37-F37) + (I37-H37) + (K37-J37) + (M37-L37) + (O37-N37) + (Q37-P37) + (S37-R37) + (U37-T37) + (W37-V37) + (Y37-X37) + (AA37-Z37) + (AC37-AB37) + (AE37-AD37) + (AG37-AF37) + (AI37-AH37)) / 1000</f>
        <v>0</v>
      </c>
      <c r="AK37" s="4" cm="1">
        <f t="array" ref="AK37">(AJ37 / 20)</f>
        <v>0</v>
      </c>
      <c r="BQ37" s="3" cm="1">
        <f t="array" ref="BQ37">((AN37-AM37) + (AP37-AO37) + (AR37-AQ37) + (AT37-AS37) + (AV37-AU37) + (AX37-AW37) + (AZ37-AY37) + (BB37-BA37) + (BD37-BC37) + (BF37-BE37) + (BH37-BG37) + (BJ37-BI37) + (BL37-BK37) + (BN37-BM37) + (BP37-BO37)) / 1000</f>
        <v>0</v>
      </c>
      <c r="BR37" s="4" cm="1">
        <f t="array" ref="BR37">(BQ37 / 20)</f>
        <v>0</v>
      </c>
    </row>
    <row r="38" spans="1:70" x14ac:dyDescent="0.25">
      <c r="A38" s="5"/>
      <c r="B38" s="5"/>
      <c r="D38" s="3">
        <v>37</v>
      </c>
      <c r="E38" t="s">
        <v>74</v>
      </c>
      <c r="F38" s="3">
        <v>918533.33333333326</v>
      </c>
      <c r="G38" s="3">
        <v>919199.99999999988</v>
      </c>
      <c r="H38" s="3">
        <v>920733.33333333337</v>
      </c>
      <c r="I38" s="3">
        <v>923400</v>
      </c>
      <c r="AJ38" s="3" cm="1">
        <f t="array" ref="AJ38">((G38-F38) + (I38-H38) + (K38-J38) + (M38-L38) + (O38-N38) + (Q38-P38) + (S38-R38) + (U38-T38) + (W38-V38) + (Y38-X38) + (AA38-Z38) + (AC38-AB38) + (AE38-AD38) + (AG38-AF38) + (AI38-AH38)) / 1000</f>
        <v>3.3333333333332558</v>
      </c>
      <c r="AK38" s="4" cm="1">
        <f t="array" ref="AK38">(AJ38 / 20)</f>
        <v>0.1666666666666628</v>
      </c>
      <c r="AM38" s="3">
        <v>906466.66666666674</v>
      </c>
      <c r="AN38" s="3">
        <v>911533.33333333326</v>
      </c>
      <c r="BQ38" s="3" cm="1">
        <f t="array" ref="BQ38">((AN38-AM38) + (AP38-AO38) + (AR38-AQ38) + (AT38-AS38) + (AV38-AU38) + (AX38-AW38) + (AZ38-AY38) + (BB38-BA38) + (BD38-BC38) + (BF38-BE38) + (BH38-BG38) + (BJ38-BI38) + (BL38-BK38) + (BN38-BM38) + (BP38-BO38)) / 1000</f>
        <v>5.0666666666665119</v>
      </c>
      <c r="BR38" s="4" cm="1">
        <f t="array" ref="BR38">(BQ38 / 20)</f>
        <v>0.25333333333332558</v>
      </c>
    </row>
    <row r="39" spans="1:70" x14ac:dyDescent="0.25">
      <c r="A39" s="5"/>
      <c r="B39" s="5"/>
      <c r="D39" s="3">
        <v>38</v>
      </c>
      <c r="E39" t="s">
        <v>71</v>
      </c>
      <c r="F39" s="3">
        <v>937400</v>
      </c>
      <c r="G39" s="3">
        <v>939533.33333333326</v>
      </c>
      <c r="H39" s="3">
        <v>944133.33333333337</v>
      </c>
      <c r="I39" s="3">
        <v>945133.33333333337</v>
      </c>
      <c r="J39" s="3">
        <v>947866.66666666663</v>
      </c>
      <c r="K39" s="3">
        <v>948466.66666666674</v>
      </c>
      <c r="AJ39" s="3" cm="1">
        <f t="array" ref="AJ39">((G39-F39) + (I39-H39) + (K39-J39) + (M39-L39) + (O39-N39) + (Q39-P39) + (S39-R39) + (U39-T39) + (W39-V39) + (Y39-X39) + (AA39-Z39) + (AC39-AB39) + (AE39-AD39) + (AG39-AF39) + (AI39-AH39)) / 1000</f>
        <v>3.733333333333372</v>
      </c>
      <c r="AK39" s="4" cm="1">
        <f t="array" ref="AK39">(AJ39 / 20)</f>
        <v>0.18666666666666859</v>
      </c>
      <c r="BQ39" s="3" cm="1">
        <f t="array" ref="BQ39">((AN39-AM39) + (AP39-AO39) + (AR39-AQ39) + (AT39-AS39) + (AV39-AU39) + (AX39-AW39) + (AZ39-AY39) + (BB39-BA39) + (BD39-BC39) + (BF39-BE39) + (BH39-BG39) + (BJ39-BI39) + (BL39-BK39) + (BN39-BM39) + (BP39-BO39)) / 1000</f>
        <v>0</v>
      </c>
      <c r="BR39" s="4" cm="1">
        <f t="array" ref="BR39">(BQ39 / 20)</f>
        <v>0</v>
      </c>
    </row>
    <row r="40" spans="1:70" x14ac:dyDescent="0.25">
      <c r="A40" s="5"/>
      <c r="B40" s="5"/>
      <c r="D40" s="3">
        <v>39</v>
      </c>
      <c r="E40" t="s">
        <v>72</v>
      </c>
      <c r="F40" s="3">
        <v>954933.33333333326</v>
      </c>
      <c r="G40" s="3">
        <v>960000</v>
      </c>
      <c r="H40" s="3">
        <v>961800</v>
      </c>
      <c r="I40" s="3">
        <v>962533.33333333326</v>
      </c>
      <c r="J40" s="3">
        <v>964866.66666666663</v>
      </c>
      <c r="K40" s="3">
        <v>973133.33333333337</v>
      </c>
      <c r="AJ40" s="3" cm="1">
        <f t="array" ref="AJ40">((G40-F40) + (I40-H40) + (K40-J40) + (M40-L40) + (O40-N40) + (Q40-P40) + (S40-R40) + (U40-T40) + (W40-V40) + (Y40-X40) + (AA40-Z40) + (AC40-AB40) + (AE40-AD40) + (AG40-AF40) + (AI40-AH40)) / 1000</f>
        <v>14.066666666666745</v>
      </c>
      <c r="AK40" s="4" cm="1">
        <f t="array" ref="AK40">(AJ40 / 20)</f>
        <v>0.70333333333333725</v>
      </c>
      <c r="BQ40" s="3" cm="1">
        <f t="array" ref="BQ40">((AN40-AM40) + (AP40-AO40) + (AR40-AQ40) + (AT40-AS40) + (AV40-AU40) + (AX40-AW40) + (AZ40-AY40) + (BB40-BA40) + (BD40-BC40) + (BF40-BE40) + (BH40-BG40) + (BJ40-BI40) + (BL40-BK40) + (BN40-BM40) + (BP40-BO40)) / 1000</f>
        <v>0</v>
      </c>
      <c r="BR40" s="4" cm="1">
        <f t="array" ref="BR40">(BQ40 / 20)</f>
        <v>0</v>
      </c>
    </row>
    <row r="41" spans="1:70" x14ac:dyDescent="0.25">
      <c r="A41" s="5"/>
      <c r="B41" s="5"/>
      <c r="D41" s="3">
        <v>40</v>
      </c>
      <c r="E41" t="s">
        <v>74</v>
      </c>
      <c r="F41" s="3">
        <v>979333.33333333337</v>
      </c>
      <c r="G41" s="3">
        <v>983733.33333333337</v>
      </c>
      <c r="H41" s="3">
        <v>985866.66666666663</v>
      </c>
      <c r="I41" s="3">
        <v>998266.66666666663</v>
      </c>
      <c r="AJ41" s="3" cm="1">
        <f t="array" ref="AJ41">((G41-F41) + (I41-H41) + (K41-J41) + (M41-L41) + (O41-N41) + (Q41-P41) + (S41-R41) + (U41-T41) + (W41-V41) + (Y41-X41) + (AA41-Z41) + (AC41-AB41) + (AE41-AD41) + (AG41-AF41) + (AI41-AH41)) / 1000</f>
        <v>16.8</v>
      </c>
      <c r="AK41" s="4" cm="1">
        <f t="array" ref="AK41">(AJ41 / 20)</f>
        <v>0.84000000000000008</v>
      </c>
      <c r="BQ41" s="3" cm="1">
        <f t="array" ref="BQ41">((AN41-AM41) + (AP41-AO41) + (AR41-AQ41) + (AT41-AS41) + (AV41-AU41) + (AX41-AW41) + (AZ41-AY41) + (BB41-BA41) + (BD41-BC41) + (BF41-BE41) + (BH41-BG41) + (BJ41-BI41) + (BL41-BK41) + (BN41-BM41) + (BP41-BO41)) / 1000</f>
        <v>0</v>
      </c>
      <c r="BR41" s="4" cm="1">
        <f t="array" ref="BR41">(BQ41 / 20)</f>
        <v>0</v>
      </c>
    </row>
    <row r="42" spans="1:70" x14ac:dyDescent="0.25">
      <c r="A42" s="5"/>
      <c r="B42" s="5"/>
      <c r="D42" s="3">
        <v>41</v>
      </c>
      <c r="E42" t="s">
        <v>73</v>
      </c>
      <c r="F42" s="3">
        <v>1007066.666666667</v>
      </c>
      <c r="G42" s="3">
        <v>1009933.333333333</v>
      </c>
      <c r="H42" s="3">
        <v>1011000</v>
      </c>
      <c r="I42" s="3">
        <v>1012133.333333333</v>
      </c>
      <c r="J42" s="3">
        <v>1013400</v>
      </c>
      <c r="K42" s="3">
        <v>1015333.333333333</v>
      </c>
      <c r="AJ42" s="3" cm="1">
        <f t="array" ref="AJ42">((G42-F42) + (I42-H42) + (K42-J42) + (M42-L42) + (O42-N42) + (Q42-P42) + (S42-R42) + (U42-T42) + (W42-V42) + (Y42-X42) + (AA42-Z42) + (AC42-AB42) + (AE42-AD42) + (AG42-AF42) + (AI42-AH42)) / 1000</f>
        <v>5.9333333333320919</v>
      </c>
      <c r="AK42" s="4" cm="1">
        <f t="array" ref="AK42">(AJ42 / 20)</f>
        <v>0.29666666666660457</v>
      </c>
      <c r="BQ42" s="3" cm="1">
        <f t="array" ref="BQ42">((AN42-AM42) + (AP42-AO42) + (AR42-AQ42) + (AT42-AS42) + (AV42-AU42) + (AX42-AW42) + (AZ42-AY42) + (BB42-BA42) + (BD42-BC42) + (BF42-BE42) + (BH42-BG42) + (BJ42-BI42) + (BL42-BK42) + (BN42-BM42) + (BP42-BO42)) / 1000</f>
        <v>0</v>
      </c>
      <c r="BR42" s="4" cm="1">
        <f t="array" ref="BR42">(BQ42 / 20)</f>
        <v>0</v>
      </c>
    </row>
    <row r="43" spans="1:70" x14ac:dyDescent="0.25">
      <c r="A43" s="5"/>
      <c r="B43" s="5"/>
      <c r="D43" s="3">
        <v>42</v>
      </c>
      <c r="E43" t="s">
        <v>70</v>
      </c>
      <c r="AJ43" s="3" cm="1">
        <f t="array" ref="AJ43">((G43-F43) + (I43-H43) + (K43-J43) + (M43-L43) + (O43-N43) + (Q43-P43) + (S43-R43) + (U43-T43) + (W43-V43) + (Y43-X43) + (AA43-Z43) + (AC43-AB43) + (AE43-AD43) + (AG43-AF43) + (AI43-AH43)) / 1000</f>
        <v>0</v>
      </c>
      <c r="AK43" s="4" cm="1">
        <f t="array" ref="AK43">(AJ43 / 20)</f>
        <v>0</v>
      </c>
      <c r="AM43" s="3">
        <v>1033333.333333333</v>
      </c>
      <c r="AN43" s="3">
        <v>1033866.666666667</v>
      </c>
      <c r="AO43" s="3">
        <v>1047733.333333333</v>
      </c>
      <c r="AP43" s="3">
        <v>1048466.666666667</v>
      </c>
      <c r="BQ43" s="3" cm="1">
        <f t="array" ref="BQ43">((AN43-AM43) + (AP43-AO43) + (AR43-AQ43) + (AT43-AS43) + (AV43-AU43) + (AX43-AW43) + (AZ43-AY43) + (BB43-BA43) + (BD43-BC43) + (BF43-BE43) + (BH43-BG43) + (BJ43-BI43) + (BL43-BK43) + (BN43-BM43) + (BP43-BO43)) / 1000</f>
        <v>1.2666666666679085</v>
      </c>
      <c r="BR43" s="4" cm="1">
        <f t="array" ref="BR43">(BQ43 / 20)</f>
        <v>6.3333333333395428E-2</v>
      </c>
    </row>
    <row r="44" spans="1:70" x14ac:dyDescent="0.25">
      <c r="A44" s="5"/>
      <c r="B44" s="5"/>
      <c r="D44" s="3">
        <v>43</v>
      </c>
      <c r="E44" t="s">
        <v>72</v>
      </c>
      <c r="F44" s="3">
        <v>1054466.666666667</v>
      </c>
      <c r="G44" s="3">
        <v>1069600</v>
      </c>
      <c r="H44" s="3">
        <v>1071000</v>
      </c>
      <c r="I44" s="3">
        <v>1071400</v>
      </c>
      <c r="J44" s="3">
        <v>1073000</v>
      </c>
      <c r="K44" s="3">
        <v>1073400</v>
      </c>
      <c r="AJ44" s="3" cm="1">
        <f t="array" ref="AJ44">((G44-F44) + (I44-H44) + (K44-J44) + (M44-L44) + (O44-N44) + (Q44-P44) + (S44-R44) + (U44-T44) + (W44-V44) + (Y44-X44) + (AA44-Z44) + (AC44-AB44) + (AE44-AD44) + (AG44-AF44) + (AI44-AH44)) / 1000</f>
        <v>15.933333333333023</v>
      </c>
      <c r="AK44" s="4" cm="1">
        <f t="array" ref="AK44">(AJ44 / 20)</f>
        <v>0.79666666666665109</v>
      </c>
      <c r="BQ44" s="3" cm="1">
        <f t="array" ref="BQ44">((AN44-AM44) + (AP44-AO44) + (AR44-AQ44) + (AT44-AS44) + (AV44-AU44) + (AX44-AW44) + (AZ44-AY44) + (BB44-BA44) + (BD44-BC44) + (BF44-BE44) + (BH44-BG44) + (BJ44-BI44) + (BL44-BK44) + (BN44-BM44) + (BP44-BO44)) / 1000</f>
        <v>0</v>
      </c>
      <c r="BR44" s="4" cm="1">
        <f t="array" ref="BR44">(BQ44 / 20)</f>
        <v>0</v>
      </c>
    </row>
    <row r="45" spans="1:70" x14ac:dyDescent="0.25">
      <c r="A45" s="5"/>
      <c r="B45" s="5"/>
      <c r="D45" s="3">
        <v>44</v>
      </c>
      <c r="E45" t="s">
        <v>71</v>
      </c>
      <c r="F45" s="3">
        <v>1079733.333333333</v>
      </c>
      <c r="G45" s="3">
        <v>1081200</v>
      </c>
      <c r="H45" s="3">
        <v>1082266.666666667</v>
      </c>
      <c r="I45" s="3">
        <v>1083733.333333333</v>
      </c>
      <c r="J45" s="3">
        <v>1086733.333333333</v>
      </c>
      <c r="K45" s="3">
        <v>1087066.666666667</v>
      </c>
      <c r="L45" s="3">
        <v>1087800</v>
      </c>
      <c r="M45" s="3">
        <v>1094666.666666667</v>
      </c>
      <c r="N45" s="3">
        <v>1097000</v>
      </c>
      <c r="O45" s="3">
        <v>1098266.666666667</v>
      </c>
      <c r="AJ45" s="3" cm="1">
        <f t="array" ref="AJ45">((G45-F45) + (I45-H45) + (K45-J45) + (M45-L45) + (O45-N45) + (Q45-P45) + (S45-R45) + (U45-T45) + (W45-V45) + (Y45-X45) + (AA45-Z45) + (AC45-AB45) + (AE45-AD45) + (AG45-AF45) + (AI45-AH45)) / 1000</f>
        <v>11.400000000000931</v>
      </c>
      <c r="AK45" s="4" cm="1">
        <f t="array" ref="AK45">(AJ45 / 20)</f>
        <v>0.57000000000004658</v>
      </c>
      <c r="BQ45" s="3" cm="1">
        <f t="array" ref="BQ45">((AN45-AM45) + (AP45-AO45) + (AR45-AQ45) + (AT45-AS45) + (AV45-AU45) + (AX45-AW45) + (AZ45-AY45) + (BB45-BA45) + (BD45-BC45) + (BF45-BE45) + (BH45-BG45) + (BJ45-BI45) + (BL45-BK45) + (BN45-BM45) + (BP45-BO45)) / 1000</f>
        <v>0</v>
      </c>
      <c r="BR45" s="4" cm="1">
        <f t="array" ref="BR45">(BQ45 / 20)</f>
        <v>0</v>
      </c>
    </row>
    <row r="46" spans="1:70" x14ac:dyDescent="0.25">
      <c r="A46" s="5"/>
      <c r="B46" s="5"/>
      <c r="D46" s="3">
        <v>45</v>
      </c>
      <c r="E46" t="s">
        <v>70</v>
      </c>
      <c r="AJ46" s="3" cm="1">
        <f t="array" ref="AJ46">((G46-F46) + (I46-H46) + (K46-J46) + (M46-L46) + (O46-N46) + (Q46-P46) + (S46-R46) + (U46-T46) + (W46-V46) + (Y46-X46) + (AA46-Z46) + (AC46-AB46) + (AE46-AD46) + (AG46-AF46) + (AI46-AH46)) / 1000</f>
        <v>0</v>
      </c>
      <c r="AK46" s="4" cm="1">
        <f t="array" ref="AK46">(AJ46 / 20)</f>
        <v>0</v>
      </c>
      <c r="AM46" s="3">
        <v>1117800</v>
      </c>
      <c r="AN46" s="3">
        <v>1118800</v>
      </c>
      <c r="BQ46" s="3" cm="1">
        <f t="array" ref="BQ46">((AN46-AM46) + (AP46-AO46) + (AR46-AQ46) + (AT46-AS46) + (AV46-AU46) + (AX46-AW46) + (AZ46-AY46) + (BB46-BA46) + (BD46-BC46) + (BF46-BE46) + (BH46-BG46) + (BJ46-BI46) + (BL46-BK46) + (BN46-BM46) + (BP46-BO46)) / 1000</f>
        <v>1</v>
      </c>
      <c r="BR46" s="4" cm="1">
        <f t="array" ref="BR46">(BQ46 / 20)</f>
        <v>0.05</v>
      </c>
    </row>
    <row r="47" spans="1:70" x14ac:dyDescent="0.25">
      <c r="A47" s="5"/>
      <c r="B47" s="5"/>
      <c r="D47" s="3">
        <v>46</v>
      </c>
      <c r="E47" t="s">
        <v>74</v>
      </c>
      <c r="F47" s="3">
        <v>1131066.666666667</v>
      </c>
      <c r="G47" s="3">
        <v>1133466.666666667</v>
      </c>
      <c r="H47" s="3">
        <v>1141600</v>
      </c>
      <c r="I47" s="3">
        <v>1143266.666666667</v>
      </c>
      <c r="J47" s="3">
        <v>1145200</v>
      </c>
      <c r="K47" s="3">
        <v>1146733.333333333</v>
      </c>
      <c r="AJ47" s="3" cm="1">
        <f t="array" ref="AJ47">((G47-F47) + (I47-H47) + (K47-J47) + (M47-L47) + (O47-N47) + (Q47-P47) + (S47-R47) + (U47-T47) + (W47-V47) + (Y47-X47) + (AA47-Z47) + (AC47-AB47) + (AE47-AD47) + (AG47-AF47) + (AI47-AH47)) / 1000</f>
        <v>5.6</v>
      </c>
      <c r="AK47" s="4" cm="1">
        <f t="array" ref="AK47">(AJ47 / 20)</f>
        <v>0.27999999999999997</v>
      </c>
      <c r="BQ47" s="3" cm="1">
        <f t="array" ref="BQ47">((AN47-AM47) + (AP47-AO47) + (AR47-AQ47) + (AT47-AS47) + (AV47-AU47) + (AX47-AW47) + (AZ47-AY47) + (BB47-BA47) + (BD47-BC47) + (BF47-BE47) + (BH47-BG47) + (BJ47-BI47) + (BL47-BK47) + (BN47-BM47) + (BP47-BO47)) / 1000</f>
        <v>0</v>
      </c>
      <c r="BR47" s="4" cm="1">
        <f t="array" ref="BR47">(BQ47 / 20)</f>
        <v>0</v>
      </c>
    </row>
    <row r="48" spans="1:70" x14ac:dyDescent="0.25">
      <c r="A48" s="5"/>
      <c r="B48" s="5"/>
      <c r="D48" s="3">
        <v>47</v>
      </c>
      <c r="E48" t="s">
        <v>72</v>
      </c>
      <c r="F48" s="3">
        <v>1155866.666666667</v>
      </c>
      <c r="G48" s="3">
        <v>1160200</v>
      </c>
      <c r="AJ48" s="3" cm="1">
        <f t="array" ref="AJ48">((G48-F48) + (I48-H48) + (K48-J48) + (M48-L48) + (O48-N48) + (Q48-P48) + (S48-R48) + (U48-T48) + (W48-V48) + (Y48-X48) + (AA48-Z48) + (AC48-AB48) + (AE48-AD48) + (AG48-AF48) + (AI48-AH48)) / 1000</f>
        <v>4.3333333333330231</v>
      </c>
      <c r="AK48" s="4" cm="1">
        <f t="array" ref="AK48">(AJ48 / 20)</f>
        <v>0.21666666666665116</v>
      </c>
      <c r="BQ48" s="3" cm="1">
        <f t="array" ref="BQ48">((AN48-AM48) + (AP48-AO48) + (AR48-AQ48) + (AT48-AS48) + (AV48-AU48) + (AX48-AW48) + (AZ48-AY48) + (BB48-BA48) + (BD48-BC48) + (BF48-BE48) + (BH48-BG48) + (BJ48-BI48) + (BL48-BK48) + (BN48-BM48) + (BP48-BO48)) / 1000</f>
        <v>0</v>
      </c>
      <c r="BR48" s="4" cm="1">
        <f t="array" ref="BR48">(BQ48 / 20)</f>
        <v>0</v>
      </c>
    </row>
    <row r="49" spans="1:70" x14ac:dyDescent="0.25">
      <c r="A49" s="5"/>
      <c r="B49" s="5"/>
      <c r="D49" s="3">
        <v>48</v>
      </c>
      <c r="E49" t="s">
        <v>70</v>
      </c>
      <c r="AJ49" s="3" cm="1">
        <f t="array" ref="AJ49">((G49-F49) + (I49-H49) + (K49-J49) + (M49-L49) + (O49-N49) + (Q49-P49) + (S49-R49) + (U49-T49) + (W49-V49) + (Y49-X49) + (AA49-Z49) + (AC49-AB49) + (AE49-AD49) + (AG49-AF49) + (AI49-AH49)) / 1000</f>
        <v>0</v>
      </c>
      <c r="AK49" s="4" cm="1">
        <f t="array" ref="AK49">(AJ49 / 20)</f>
        <v>0</v>
      </c>
      <c r="AM49" s="3">
        <v>1180000</v>
      </c>
      <c r="AN49" s="3">
        <v>1190466.666666667</v>
      </c>
      <c r="BQ49" s="3" cm="1">
        <f t="array" ref="BQ49">((AN49-AM49) + (AP49-AO49) + (AR49-AQ49) + (AT49-AS49) + (AV49-AU49) + (AX49-AW49) + (AZ49-AY49) + (BB49-BA49) + (BD49-BC49) + (BF49-BE49) + (BH49-BG49) + (BJ49-BI49) + (BL49-BK49) + (BN49-BM49) + (BP49-BO49)) / 1000</f>
        <v>10.466666666666978</v>
      </c>
      <c r="BR49" s="4" cm="1">
        <f t="array" ref="BR49">(BQ49 / 20)</f>
        <v>0.52333333333334886</v>
      </c>
    </row>
    <row r="50" spans="1:70" x14ac:dyDescent="0.25">
      <c r="AJ50" s="3" cm="1">
        <f t="array" ref="AJ50">((G50-F50) + (I50-H50) + (K50-J50) + (M50-L50) + (O50-N50) + (Q50-P50) + (S50-R50) + (U50-T50) + (W50-V50) + (Y50-X50) + (AA50-Z50) + (AC50-AB50) + (AE50-AD50) + (AG50-AF50) + (AI50-AH50)) / 1000</f>
        <v>0</v>
      </c>
      <c r="AK50" s="4" cm="1">
        <f t="array" ref="AK50">(AJ50 / 20)</f>
        <v>0</v>
      </c>
      <c r="BQ50" s="3" cm="1">
        <f t="array" ref="BQ50">((AN50-AM50) + (AP50-AO50) + (AR50-AQ50) + (AT50-AS50) + (AV50-AU50) + (AX50-AW50) + (AZ50-AY50) + (BB50-BA50) + (BD50-BC50) + (BF50-BE50) + (BH50-BG50) + (BJ50-BI50) + (BL50-BK50) + (BN50-BM50) + (BP50-BO50)) / 1000</f>
        <v>0</v>
      </c>
      <c r="BR50" s="4" cm="1">
        <f t="array" ref="BR50">(BQ50 / 20)</f>
        <v>0</v>
      </c>
    </row>
    <row r="51" spans="1:70" x14ac:dyDescent="0.25">
      <c r="A51" s="5" t="s">
        <v>76</v>
      </c>
      <c r="B51" s="5"/>
      <c r="C51" s="5"/>
      <c r="D51" s="5"/>
      <c r="E51" s="5"/>
    </row>
    <row r="52" spans="1:70" x14ac:dyDescent="0.25">
      <c r="A52" s="5"/>
      <c r="B52" s="5"/>
      <c r="C52" s="5"/>
      <c r="D52" s="5"/>
      <c r="E52" s="5"/>
    </row>
    <row r="53" spans="1:70" x14ac:dyDescent="0.25">
      <c r="A53" s="5"/>
      <c r="B53" s="5"/>
      <c r="C53" s="5"/>
      <c r="D53" s="5"/>
      <c r="E53" s="5"/>
    </row>
    <row r="54" spans="1:70" x14ac:dyDescent="0.25">
      <c r="A54" s="5"/>
      <c r="B54" s="5"/>
      <c r="C54" s="5"/>
      <c r="D54" s="5"/>
      <c r="E54" s="5"/>
    </row>
    <row r="55" spans="1:70" x14ac:dyDescent="0.25">
      <c r="A55" s="5"/>
      <c r="B55" s="5"/>
      <c r="C55" s="5"/>
      <c r="D55" s="5"/>
      <c r="E55" s="5"/>
    </row>
  </sheetData>
  <mergeCells count="11">
    <mergeCell ref="BQ35:BR35"/>
    <mergeCell ref="BQ29:BR29"/>
    <mergeCell ref="BQ11:BR11"/>
    <mergeCell ref="BQ3:BR3"/>
    <mergeCell ref="A2:A49"/>
    <mergeCell ref="B2:B49"/>
    <mergeCell ref="A51:E55"/>
    <mergeCell ref="AJ3:AK3"/>
    <mergeCell ref="AJ10:AK10"/>
    <mergeCell ref="AJ29:AK29"/>
    <mergeCell ref="AJ35:AK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Ayelet Kleinerman</cp:lastModifiedBy>
  <dcterms:created xsi:type="dcterms:W3CDTF">2022-07-12T19:02:45Z</dcterms:created>
  <dcterms:modified xsi:type="dcterms:W3CDTF">2022-07-21T14:18:06Z</dcterms:modified>
</cp:coreProperties>
</file>