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w17kto\Desktop\Programmation\Module-226\P_spaceInvader\"/>
    </mc:Choice>
  </mc:AlternateContent>
  <xr:revisionPtr revIDLastSave="0" documentId="13_ncr:1_{7D5307A1-FE1D-43E4-9BD4-B17DCB846EF5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5" r:id="rId5"/>
    <sheet name="achievementWeek" sheetId="154" state="hidden" r:id="rId6"/>
    <sheet name="JNLTRAV" sheetId="157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" i="157" l="1"/>
  <c r="D210" i="157" s="1"/>
  <c r="D229" i="157" s="1"/>
  <c r="D248" i="157" s="1"/>
  <c r="D267" i="157" s="1"/>
  <c r="D286" i="157" s="1"/>
  <c r="D305" i="157" s="1"/>
  <c r="D324" i="157" s="1"/>
  <c r="D343" i="157" s="1"/>
  <c r="D172" i="157"/>
  <c r="D153" i="157"/>
  <c r="D134" i="157"/>
  <c r="D115" i="157"/>
  <c r="D96" i="157"/>
  <c r="D77" i="157"/>
  <c r="D58" i="157"/>
  <c r="D39" i="157"/>
  <c r="D20" i="157"/>
  <c r="D1" i="157"/>
  <c r="B360" i="157"/>
  <c r="B341" i="157"/>
  <c r="B322" i="157"/>
  <c r="B303" i="157"/>
  <c r="B284" i="157"/>
  <c r="B265" i="157"/>
  <c r="B246" i="157"/>
  <c r="B227" i="157"/>
  <c r="B208" i="157"/>
  <c r="B189" i="157"/>
  <c r="B170" i="157"/>
  <c r="B151" i="157"/>
  <c r="B132" i="157"/>
  <c r="B113" i="157"/>
  <c r="B94" i="157"/>
  <c r="B75" i="157"/>
  <c r="B56" i="157"/>
  <c r="B37" i="157"/>
  <c r="B18" i="157"/>
  <c r="B265" i="155"/>
  <c r="B251" i="155"/>
  <c r="B237" i="155"/>
  <c r="B223" i="155"/>
  <c r="B209" i="155"/>
  <c r="B195" i="155"/>
  <c r="B181" i="155"/>
  <c r="B167" i="155"/>
  <c r="B153" i="155"/>
  <c r="B139" i="155"/>
  <c r="B125" i="155"/>
  <c r="B111" i="155"/>
  <c r="B97" i="155"/>
  <c r="B83" i="155"/>
  <c r="B69" i="155"/>
  <c r="B55" i="155"/>
  <c r="B41" i="155"/>
  <c r="B27" i="155"/>
  <c r="B13" i="155"/>
  <c r="B18" i="154" l="1"/>
  <c r="B13" i="11" l="1"/>
</calcChain>
</file>

<file path=xl/sharedStrings.xml><?xml version="1.0" encoding="utf-8"?>
<sst xmlns="http://schemas.openxmlformats.org/spreadsheetml/2006/main" count="462" uniqueCount="102">
  <si>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</si>
  <si>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</si>
  <si>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</si>
  <si>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</si>
  <si>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</si>
  <si>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</si>
  <si>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</si>
  <si>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</si>
  <si>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</si>
  <si>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</si>
  <si>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</si>
  <si>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</si>
  <si>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</si>
  <si>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</si>
  <si>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</si>
  <si>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</si>
  <si>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</si>
  <si>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</si>
  <si>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</si>
  <si>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</si>
  <si>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</si>
  <si>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</si>
  <si>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</si>
  <si>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</si>
  <si>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Yago Iglesias Rodriguez</t>
  </si>
  <si>
    <t>FIN 1</t>
  </si>
  <si>
    <t xml:space="preserve">ETML Vennes Lausanne </t>
  </si>
  <si>
    <t xml:space="preserve">P_Dev </t>
  </si>
  <si>
    <t>Création du projet</t>
  </si>
  <si>
    <t>Diagramme</t>
  </si>
  <si>
    <t>Fonctionalites</t>
  </si>
  <si>
    <t>Testes</t>
  </si>
  <si>
    <t>Rapport</t>
  </si>
  <si>
    <t>Max. 12</t>
  </si>
  <si>
    <t>STOP</t>
  </si>
  <si>
    <t>Création du projet Spicy Invader en console</t>
  </si>
  <si>
    <t>Identifier les fonctions de chaque class</t>
  </si>
  <si>
    <t>Créér un diagramme pour chaque class</t>
  </si>
  <si>
    <t>Classe</t>
  </si>
  <si>
    <t>Menu principal avec l'option de jouer, activer/desactiver le son, la difficulté, le score, a propos et quitter</t>
  </si>
  <si>
    <t>Finaliser la classe vaisseau</t>
  </si>
  <si>
    <t>créer la class pour le vaisseau du jouer</t>
  </si>
  <si>
    <t>Initialiser le vaisseau avec les 3 vies disponibles</t>
  </si>
  <si>
    <t xml:space="preserve">Créer le deplacemment du vaisseau </t>
  </si>
  <si>
    <t>Vériffier l'affichage</t>
  </si>
  <si>
    <t>Vériffier le mouvement</t>
  </si>
  <si>
    <t>Créer la class misile pour attaquer les aliens</t>
  </si>
  <si>
    <t xml:space="preserve">Créer la méthode pour tirer le misile appuyant sur Espace </t>
  </si>
  <si>
    <t>Effectuer un test pour tirer le misile et voir si tout fonctionne correctement</t>
  </si>
  <si>
    <t>Création du projet Spicy Invader sur Visual Studion en mode console</t>
  </si>
  <si>
    <t>Essayer de repressenter chaque class avec ses méthodes et proprietes ainsi que leur fonctionalites</t>
  </si>
  <si>
    <t>Créer le menu pour selectioner le jeu, le son, la dificulte, a propos…</t>
  </si>
  <si>
    <t>Planification initial des 3 premieres semaines pour le projet</t>
  </si>
  <si>
    <t>Création d'un repertoire sur gitHub et réalise le premier commit "test"</t>
  </si>
  <si>
    <t>Création d'une nouvelle classe qui concerne le veiseau du joueur</t>
  </si>
  <si>
    <t>Ajouter une méthode dans la classe du veiseau pour tirer les misiles</t>
  </si>
  <si>
    <t xml:space="preserve">Essayer de tirer et bouger </t>
  </si>
  <si>
    <t xml:space="preserve">Création d'une classe pour les bunker </t>
  </si>
  <si>
    <t>Verifier que la classe bunker fonctione correctement</t>
  </si>
  <si>
    <t>Création d'un classe colision affin que les misiles traversent pas les bunkers</t>
  </si>
  <si>
    <t>Vérifier que la classe fonctione et les missiles traversent pas le bunkers</t>
  </si>
  <si>
    <t>Créer la classe pour le vaiseau ennemi</t>
  </si>
  <si>
    <t>Tester la classe du vaiseau ennemi, qui soit present et fonctionne</t>
  </si>
  <si>
    <t>créer le premier block d'ennemis</t>
  </si>
  <si>
    <t>Créer une méthode pour faire bouger le vaisseau</t>
  </si>
  <si>
    <t>Reunion des prof, fin des cours plus tot</t>
  </si>
  <si>
    <t>Continuer à travailler dans la méthode pour faire bouger le veiseau</t>
  </si>
  <si>
    <t>Faire en sorte de pas effacer la console et bouger le vaiseau</t>
  </si>
  <si>
    <t>Fin de la méthode pour bouger le vaisseau de droite à gauche, la solution était de pas effacer la console mais de separer les caracteres</t>
  </si>
  <si>
    <t>Création d'une classe pour créer le menu ainsi que les méthode pour chaque option selectionnée</t>
  </si>
  <si>
    <t>création d'une classe pour redimensioner la console une fois le jeu lacé</t>
  </si>
  <si>
    <t>vérifier les classe des enemis, rajouter des enemis diferants et des points de vie</t>
  </si>
  <si>
    <t>Tester la classe vaisseau enemi</t>
  </si>
  <si>
    <t xml:space="preserve">afficher les enemis </t>
  </si>
  <si>
    <t>créer la classe pause affin de pouvoire pauser le jeu ou le relancer</t>
  </si>
  <si>
    <t>Effectuer les tests pour assuer le fonctionement</t>
  </si>
  <si>
    <t>création de la classe collisions affin de gérer les collisions entre les missiles et d'autres objets</t>
  </si>
  <si>
    <t>Finalisation de la classe collisions</t>
  </si>
  <si>
    <t>Tester le fonctionement de la classe collision</t>
  </si>
  <si>
    <t>bloc d'enemis, créer une méthode pour faire déplacer les blocks enemis</t>
  </si>
  <si>
    <t>Finalisation pour la méthode qui déplacé les blocks enemis</t>
  </si>
  <si>
    <t>Tester le deplacement des blocks</t>
  </si>
  <si>
    <t>Créer une méthode pour detruire les enemis en cas de collisions</t>
  </si>
  <si>
    <t>Crreation de la clase missile et afficher le misil</t>
  </si>
  <si>
    <t>Essayer de faire bouger le missile</t>
  </si>
  <si>
    <t xml:space="preserve">Faire bouger le missile </t>
  </si>
  <si>
    <t>Essayer de faire bouger le missile verticalement dans la méthode Update afin de tirer  avec le vaiseau</t>
  </si>
  <si>
    <t>dans la classe missil j'ai rajouter la psosition du vaisseau sur x et y dans la méthode Update affin de pouvoir tirer un missile par rapport a la position du vaiseau, ainsi que effacer la position precedante pour pas avoir a chaque fois la ligne complete du missile</t>
  </si>
  <si>
    <t xml:space="preserve">Réalise après le Test pratique </t>
  </si>
  <si>
    <t>Analyse</t>
  </si>
  <si>
    <t>Verifier que c'est possible de detruir les enemis des blocks</t>
  </si>
  <si>
    <t xml:space="preserve">Verifier l'avancer du programme et completer le rapport </t>
  </si>
  <si>
    <t>Verifier le cahier des charges pour être a jour</t>
  </si>
  <si>
    <t>Verifier que le compteur de points fonctionne en detruisant un ennemi et l'afficher pendant le programme</t>
  </si>
  <si>
    <t xml:space="preserve">Completer le rapport avec les difficultes rencontres et tout observation </t>
  </si>
  <si>
    <t xml:space="preserve">commencer les test unitaires </t>
  </si>
  <si>
    <t xml:space="preserve">continuer les tests unitaires </t>
  </si>
  <si>
    <t xml:space="preserve">Analyser le projet par rapport au cahier des charges </t>
  </si>
  <si>
    <t>Continuer le rapport</t>
  </si>
  <si>
    <t>Planif</t>
  </si>
  <si>
    <t>Completer la planification</t>
  </si>
  <si>
    <t xml:space="preserve">Gerer la collision pour le missile, il fallais precisser que une fois le missile attaint la hauteur maximal alors on lui donne une vie a 0 et dans notre méthode Update alors on affiche rien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</si>
</sst>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9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2" fillId="7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 vertical="center"/>
    </xf>
    <xf numFmtId="0" fontId="11" fillId="3" borderId="15" xfId="0" applyFont="1" applyFill="1" applyBorder="1" applyAlignment="1">
      <alignment horizontal="center" vertical="center" wrapText="1"/>
    </xf>
    <xf numFmtId="0" fontId="0" fillId="9" borderId="9" xfId="0" applyFill="1" applyBorder="1"/>
    <xf numFmtId="0" fontId="0" fillId="9" borderId="0" xfId="0" applyFill="1"/>
    <xf numFmtId="0" fontId="0" fillId="9" borderId="5" xfId="0" applyFill="1" applyBorder="1"/>
    <xf numFmtId="1" fontId="2" fillId="7" borderId="2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>
      <alignment horizontal="right" vertical="center" wrapText="1" indent="1"/>
    </xf>
    <xf numFmtId="0" fontId="3" fillId="10" borderId="31" xfId="0" applyFont="1" applyFill="1" applyBorder="1" applyAlignment="1">
      <alignment horizontal="right" vertical="center" indent="1"/>
    </xf>
    <xf numFmtId="1" fontId="3" fillId="10" borderId="29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0" fontId="0" fillId="9" borderId="8" xfId="0" applyFill="1" applyBorder="1"/>
    <xf numFmtId="0" fontId="6" fillId="9" borderId="0" xfId="0" applyFont="1" applyFill="1" applyAlignment="1">
      <alignment horizontal="center" vertical="center"/>
    </xf>
    <xf numFmtId="0" fontId="7" fillId="9" borderId="0" xfId="0" quotePrefix="1" applyFont="1" applyFill="1" applyAlignment="1">
      <alignment horizontal="centerContinuous" vertical="center"/>
    </xf>
    <xf numFmtId="0" fontId="6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center"/>
    </xf>
    <xf numFmtId="0" fontId="4" fillId="9" borderId="0" xfId="0" applyFont="1" applyFill="1"/>
    <xf numFmtId="0" fontId="6" fillId="13" borderId="14" xfId="0" applyFont="1" applyFill="1" applyBorder="1" applyAlignment="1">
      <alignment horizontal="center" vertical="center"/>
    </xf>
    <xf numFmtId="0" fontId="7" fillId="13" borderId="12" xfId="0" quotePrefix="1" applyFont="1" applyFill="1" applyBorder="1" applyAlignment="1">
      <alignment horizontal="centerContinuous" vertical="center"/>
    </xf>
    <xf numFmtId="0" fontId="6" fillId="13" borderId="14" xfId="0" applyFont="1" applyFill="1" applyBorder="1" applyAlignment="1">
      <alignment horizontal="right" vertical="center"/>
    </xf>
    <xf numFmtId="0" fontId="6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top" wrapText="1"/>
    </xf>
    <xf numFmtId="0" fontId="10" fillId="11" borderId="0" xfId="0" applyFont="1" applyFill="1" applyAlignment="1">
      <alignment horizont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/>
    <xf numFmtId="0" fontId="8" fillId="9" borderId="9" xfId="0" applyFont="1" applyFill="1" applyBorder="1"/>
    <xf numFmtId="0" fontId="14" fillId="6" borderId="16" xfId="0" applyFont="1" applyFill="1" applyBorder="1" applyAlignment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>
      <alignment horizontal="right" vertical="center"/>
    </xf>
    <xf numFmtId="164" fontId="15" fillId="6" borderId="25" xfId="0" applyNumberFormat="1" applyFont="1" applyFill="1" applyBorder="1" applyAlignment="1">
      <alignment horizontal="left" vertical="center" indent="2"/>
    </xf>
    <xf numFmtId="0" fontId="14" fillId="6" borderId="17" xfId="0" applyFont="1" applyFill="1" applyBorder="1" applyAlignment="1">
      <alignment horizontal="right" vertical="center"/>
    </xf>
    <xf numFmtId="0" fontId="14" fillId="6" borderId="8" xfId="0" applyFont="1" applyFill="1" applyBorder="1" applyAlignment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>
      <alignment horizontal="left" vertical="top" wrapText="1"/>
    </xf>
    <xf numFmtId="0" fontId="16" fillId="9" borderId="0" xfId="0" applyFont="1" applyFill="1"/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9" fillId="12" borderId="13" xfId="0" applyFont="1" applyFill="1" applyBorder="1" applyAlignment="1">
      <alignment horizontal="left" vertical="top" wrapText="1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left" vertical="top" wrapText="1"/>
      <protection locked="0"/>
    </xf>
    <xf numFmtId="0" fontId="0" fillId="0" borderId="2" xfId="0" applyFont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1985" name="btnImportPlanification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4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5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6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4"/>
  <sheetViews>
    <sheetView view="pageBreakPreview" zoomScaleNormal="100" zoomScaleSheetLayoutView="100" workbookViewId="0">
      <selection activeCell="C28" sqref="C28"/>
    </sheetView>
  </sheetViews>
  <sheetFormatPr baseColWidth="10" defaultColWidth="11.5703125" defaultRowHeight="13.5" x14ac:dyDescent="0.25"/>
  <cols>
    <col min="1" max="1" width="16.5703125" style="57" customWidth="1"/>
    <col min="2" max="2" width="55.140625" style="57" customWidth="1"/>
    <col min="3" max="3" width="88.5703125" style="57" customWidth="1"/>
    <col min="4" max="4" width="3.42578125" style="57" customWidth="1"/>
    <col min="5" max="6" width="11.5703125" style="57"/>
    <col min="7" max="7" width="3.28515625" style="57" customWidth="1"/>
    <col min="8" max="16384" width="11.5703125" style="57"/>
  </cols>
  <sheetData>
    <row r="1" spans="1:7" x14ac:dyDescent="0.25">
      <c r="A1" s="54"/>
      <c r="B1" s="55"/>
      <c r="C1" s="55"/>
      <c r="D1" s="55"/>
      <c r="E1" s="55"/>
      <c r="F1" s="55"/>
      <c r="G1" s="56"/>
    </row>
    <row r="2" spans="1:7" ht="14.25" thickBot="1" x14ac:dyDescent="0.3">
      <c r="A2" s="58"/>
      <c r="B2" s="59"/>
      <c r="C2" s="59"/>
      <c r="D2" s="59"/>
      <c r="E2" s="59"/>
      <c r="F2" s="59"/>
      <c r="G2" s="60"/>
    </row>
    <row r="3" spans="1:7" ht="20.25" x14ac:dyDescent="0.25">
      <c r="A3" s="58"/>
      <c r="B3" s="61" t="s">
        <v>0</v>
      </c>
      <c r="C3" s="62" t="s">
        <v>27</v>
      </c>
      <c r="D3" s="59"/>
      <c r="E3" s="59"/>
      <c r="F3" s="59"/>
      <c r="G3" s="60"/>
    </row>
    <row r="4" spans="1:7" ht="20.25" x14ac:dyDescent="0.25">
      <c r="A4" s="58"/>
      <c r="B4" s="63" t="s">
        <v>4</v>
      </c>
      <c r="C4" s="64" t="s">
        <v>24</v>
      </c>
      <c r="D4" s="59"/>
      <c r="E4" s="59"/>
      <c r="F4" s="59"/>
      <c r="G4" s="60"/>
    </row>
    <row r="5" spans="1:7" ht="20.25" x14ac:dyDescent="0.25">
      <c r="A5" s="58"/>
      <c r="B5" s="63" t="s">
        <v>1</v>
      </c>
      <c r="C5" s="64" t="s">
        <v>25</v>
      </c>
      <c r="D5" s="59"/>
      <c r="E5" s="59"/>
      <c r="F5" s="59"/>
      <c r="G5" s="60"/>
    </row>
    <row r="6" spans="1:7" ht="21" thickBot="1" x14ac:dyDescent="0.3">
      <c r="A6" s="58"/>
      <c r="B6" s="65" t="s">
        <v>2</v>
      </c>
      <c r="C6" s="66" t="s">
        <v>26</v>
      </c>
      <c r="D6" s="59"/>
      <c r="E6" s="59"/>
      <c r="F6" s="59"/>
      <c r="G6" s="60"/>
    </row>
    <row r="7" spans="1:7" x14ac:dyDescent="0.25">
      <c r="A7" s="58"/>
      <c r="B7" s="59"/>
      <c r="C7" s="59"/>
      <c r="D7" s="59"/>
      <c r="E7" s="59"/>
      <c r="F7" s="59"/>
      <c r="G7" s="60"/>
    </row>
    <row r="8" spans="1:7" ht="14.25" thickBot="1" x14ac:dyDescent="0.3">
      <c r="A8" s="58"/>
      <c r="B8" s="59"/>
      <c r="C8" s="59"/>
      <c r="D8" s="59"/>
      <c r="E8" s="59"/>
      <c r="F8" s="59"/>
      <c r="G8" s="60"/>
    </row>
    <row r="9" spans="1:7" ht="20.25" x14ac:dyDescent="0.25">
      <c r="A9" s="58"/>
      <c r="B9" s="61" t="s">
        <v>9</v>
      </c>
      <c r="C9" s="67">
        <v>45309</v>
      </c>
      <c r="D9" s="59"/>
      <c r="E9" s="59"/>
      <c r="F9" s="59"/>
      <c r="G9" s="60"/>
    </row>
    <row r="10" spans="1:7" ht="20.25" x14ac:dyDescent="0.25">
      <c r="A10" s="58"/>
      <c r="B10" s="68" t="s">
        <v>8</v>
      </c>
      <c r="C10" s="69">
        <v>45443</v>
      </c>
      <c r="D10" s="59"/>
      <c r="E10" s="59"/>
      <c r="F10" s="59"/>
      <c r="G10" s="60"/>
    </row>
    <row r="11" spans="1:7" ht="20.25" x14ac:dyDescent="0.25">
      <c r="A11" s="58"/>
      <c r="B11" s="68" t="s">
        <v>10</v>
      </c>
      <c r="C11" s="70">
        <v>19</v>
      </c>
      <c r="D11" s="59"/>
      <c r="E11" s="59"/>
      <c r="F11" s="59"/>
      <c r="G11" s="60"/>
    </row>
    <row r="12" spans="1:7" ht="20.25" x14ac:dyDescent="0.25">
      <c r="A12" s="58"/>
      <c r="B12" s="63" t="s">
        <v>11</v>
      </c>
      <c r="C12" s="71">
        <v>4</v>
      </c>
      <c r="D12" s="59"/>
      <c r="E12" s="59"/>
      <c r="F12" s="59"/>
      <c r="G12" s="60"/>
    </row>
    <row r="13" spans="1:7" ht="20.25" x14ac:dyDescent="0.25">
      <c r="A13" s="58"/>
      <c r="B13" s="63" t="s">
        <v>12</v>
      </c>
      <c r="C13" s="71">
        <v>3</v>
      </c>
      <c r="D13" s="59"/>
      <c r="E13" s="59"/>
      <c r="F13" s="59"/>
      <c r="G13" s="60"/>
    </row>
    <row r="14" spans="1:7" ht="20.25" thickBot="1" x14ac:dyDescent="0.3">
      <c r="A14" s="58"/>
      <c r="B14" s="72"/>
      <c r="C14" s="73" t="s">
        <v>6</v>
      </c>
      <c r="D14" s="59"/>
      <c r="E14" s="59"/>
      <c r="F14" s="59"/>
      <c r="G14" s="60"/>
    </row>
    <row r="15" spans="1:7" x14ac:dyDescent="0.25">
      <c r="A15" s="58"/>
      <c r="B15" s="59"/>
      <c r="C15" s="59"/>
      <c r="D15" s="59"/>
      <c r="E15" s="59"/>
      <c r="F15" s="59"/>
      <c r="G15" s="60"/>
    </row>
    <row r="16" spans="1:7" ht="14.25" thickBot="1" x14ac:dyDescent="0.3">
      <c r="A16" s="74"/>
      <c r="B16" s="75"/>
      <c r="C16" s="75"/>
      <c r="D16" s="75"/>
      <c r="E16" s="75"/>
      <c r="F16" s="75"/>
      <c r="G16" s="76"/>
    </row>
    <row r="17" spans="1:7" x14ac:dyDescent="0.25">
      <c r="A17" s="77"/>
      <c r="B17" s="55"/>
      <c r="C17" s="55"/>
      <c r="D17" s="55"/>
      <c r="E17" s="55"/>
      <c r="F17" s="55"/>
      <c r="G17" s="56"/>
    </row>
    <row r="18" spans="1:7" ht="14.25" thickBot="1" x14ac:dyDescent="0.3">
      <c r="A18" s="78"/>
      <c r="B18" s="59"/>
      <c r="C18" s="59"/>
      <c r="D18" s="59"/>
      <c r="E18" s="59"/>
      <c r="F18" s="59"/>
      <c r="G18" s="60"/>
    </row>
    <row r="19" spans="1:7" ht="21" thickBot="1" x14ac:dyDescent="0.3">
      <c r="A19" s="78"/>
      <c r="B19" s="95" t="s">
        <v>19</v>
      </c>
      <c r="C19" s="96"/>
      <c r="D19" s="59"/>
      <c r="E19" s="59"/>
      <c r="F19" s="59"/>
      <c r="G19" s="60"/>
    </row>
    <row r="20" spans="1:7" ht="20.25" x14ac:dyDescent="0.25">
      <c r="A20" s="78"/>
      <c r="B20" s="79" t="s">
        <v>20</v>
      </c>
      <c r="C20" s="80" t="s">
        <v>21</v>
      </c>
      <c r="D20" s="59"/>
      <c r="E20" s="59"/>
      <c r="F20" s="59"/>
      <c r="G20" s="60"/>
    </row>
    <row r="21" spans="1:7" ht="20.25" x14ac:dyDescent="0.25">
      <c r="A21" s="78"/>
      <c r="B21" s="79">
        <v>1</v>
      </c>
      <c r="C21" s="69" t="s">
        <v>28</v>
      </c>
      <c r="D21" s="59"/>
      <c r="E21" s="59"/>
      <c r="F21" s="59"/>
      <c r="G21" s="60"/>
    </row>
    <row r="22" spans="1:7" ht="20.25" x14ac:dyDescent="0.25">
      <c r="A22" s="78"/>
      <c r="B22" s="79">
        <v>2</v>
      </c>
      <c r="C22" s="70" t="s">
        <v>29</v>
      </c>
      <c r="D22" s="59"/>
      <c r="E22" s="59"/>
      <c r="F22" s="59"/>
      <c r="G22" s="60"/>
    </row>
    <row r="23" spans="1:7" ht="20.25" x14ac:dyDescent="0.25">
      <c r="A23" s="78"/>
      <c r="B23" s="81">
        <v>3</v>
      </c>
      <c r="C23" s="70" t="s">
        <v>30</v>
      </c>
      <c r="D23" s="59"/>
      <c r="E23" s="59"/>
      <c r="F23" s="59"/>
      <c r="G23" s="60"/>
    </row>
    <row r="24" spans="1:7" ht="20.25" x14ac:dyDescent="0.25">
      <c r="A24" s="78"/>
      <c r="B24" s="79">
        <v>4</v>
      </c>
      <c r="C24" s="70" t="s">
        <v>31</v>
      </c>
      <c r="D24" s="59"/>
      <c r="E24" s="59"/>
      <c r="F24" s="59"/>
      <c r="G24" s="60"/>
    </row>
    <row r="25" spans="1:7" ht="20.25" x14ac:dyDescent="0.25">
      <c r="A25" s="78"/>
      <c r="B25" s="79">
        <v>5</v>
      </c>
      <c r="C25" s="70" t="s">
        <v>32</v>
      </c>
      <c r="D25" s="59"/>
      <c r="E25" s="59"/>
      <c r="F25" s="59"/>
      <c r="G25" s="60"/>
    </row>
    <row r="26" spans="1:7" ht="20.25" x14ac:dyDescent="0.25">
      <c r="A26" s="78"/>
      <c r="B26" s="81">
        <v>6</v>
      </c>
      <c r="C26" s="70" t="s">
        <v>38</v>
      </c>
      <c r="D26" s="59"/>
      <c r="E26" s="59"/>
      <c r="F26" s="59"/>
      <c r="G26" s="60"/>
    </row>
    <row r="27" spans="1:7" ht="20.25" x14ac:dyDescent="0.25">
      <c r="A27" s="78"/>
      <c r="B27" s="79">
        <v>7</v>
      </c>
      <c r="C27" s="70" t="s">
        <v>89</v>
      </c>
      <c r="D27" s="59"/>
      <c r="E27" s="59"/>
      <c r="F27" s="59"/>
      <c r="G27" s="60"/>
    </row>
    <row r="28" spans="1:7" ht="20.25" x14ac:dyDescent="0.25">
      <c r="A28" s="78"/>
      <c r="B28" s="79">
        <v>8</v>
      </c>
      <c r="C28" s="71"/>
      <c r="D28" s="59"/>
      <c r="E28" s="59"/>
      <c r="F28" s="59"/>
      <c r="G28" s="60"/>
    </row>
    <row r="29" spans="1:7" ht="20.25" x14ac:dyDescent="0.25">
      <c r="A29" s="78"/>
      <c r="B29" s="81">
        <v>9</v>
      </c>
      <c r="C29" s="71"/>
      <c r="D29" s="59"/>
      <c r="E29" s="59"/>
      <c r="F29" s="59"/>
      <c r="G29" s="60"/>
    </row>
    <row r="30" spans="1:7" ht="20.25" x14ac:dyDescent="0.25">
      <c r="A30" s="78"/>
      <c r="B30" s="79">
        <v>10</v>
      </c>
      <c r="C30" s="70"/>
      <c r="D30" s="59"/>
      <c r="E30" s="59"/>
      <c r="F30" s="59"/>
      <c r="G30" s="60"/>
    </row>
    <row r="31" spans="1:7" ht="20.25" x14ac:dyDescent="0.25">
      <c r="A31" s="78"/>
      <c r="B31" s="79">
        <v>11</v>
      </c>
      <c r="C31" s="70"/>
      <c r="D31" s="59"/>
      <c r="E31" s="59"/>
      <c r="F31" s="59"/>
      <c r="G31" s="60"/>
    </row>
    <row r="32" spans="1:7" ht="20.25" x14ac:dyDescent="0.25">
      <c r="A32" s="78"/>
      <c r="B32" s="81">
        <v>12</v>
      </c>
      <c r="C32" s="70"/>
      <c r="D32" s="59"/>
      <c r="E32" s="59"/>
      <c r="F32" s="59"/>
      <c r="G32" s="60"/>
    </row>
    <row r="33" spans="1:7" ht="20.25" x14ac:dyDescent="0.25">
      <c r="A33" s="78"/>
      <c r="B33" s="79">
        <v>13</v>
      </c>
      <c r="C33" s="70"/>
      <c r="D33" s="59"/>
      <c r="E33" s="59"/>
      <c r="F33" s="59"/>
      <c r="G33" s="60"/>
    </row>
    <row r="34" spans="1:7" ht="20.25" x14ac:dyDescent="0.25">
      <c r="A34" s="78"/>
      <c r="B34" s="79">
        <v>14</v>
      </c>
      <c r="C34" s="71"/>
      <c r="D34" s="59"/>
      <c r="E34" s="59"/>
      <c r="F34" s="59"/>
      <c r="G34" s="60"/>
    </row>
    <row r="35" spans="1:7" ht="20.25" x14ac:dyDescent="0.25">
      <c r="A35" s="78"/>
      <c r="B35" s="81">
        <v>15</v>
      </c>
      <c r="C35" s="71"/>
      <c r="D35" s="59"/>
      <c r="E35" s="59"/>
      <c r="F35" s="59"/>
      <c r="G35" s="60"/>
    </row>
    <row r="36" spans="1:7" ht="20.25" x14ac:dyDescent="0.25">
      <c r="A36" s="78"/>
      <c r="B36" s="79">
        <v>16</v>
      </c>
      <c r="C36" s="70"/>
      <c r="D36" s="59"/>
      <c r="E36" s="59"/>
      <c r="F36" s="59"/>
      <c r="G36" s="60"/>
    </row>
    <row r="37" spans="1:7" ht="20.25" x14ac:dyDescent="0.25">
      <c r="A37" s="78"/>
      <c r="B37" s="79">
        <v>17</v>
      </c>
      <c r="C37" s="70"/>
      <c r="D37" s="59"/>
      <c r="E37" s="59"/>
      <c r="F37" s="59"/>
      <c r="G37" s="60"/>
    </row>
    <row r="38" spans="1:7" ht="20.25" x14ac:dyDescent="0.25">
      <c r="A38" s="78"/>
      <c r="B38" s="81">
        <v>18</v>
      </c>
      <c r="C38" s="70"/>
      <c r="D38" s="59"/>
      <c r="E38" s="59"/>
      <c r="F38" s="59"/>
      <c r="G38" s="60"/>
    </row>
    <row r="39" spans="1:7" ht="20.25" x14ac:dyDescent="0.25">
      <c r="A39" s="78"/>
      <c r="B39" s="79">
        <v>19</v>
      </c>
      <c r="C39" s="70"/>
      <c r="D39" s="59"/>
      <c r="E39" s="59"/>
      <c r="F39" s="59"/>
      <c r="G39" s="60"/>
    </row>
    <row r="40" spans="1:7" ht="20.25" x14ac:dyDescent="0.25">
      <c r="A40" s="78"/>
      <c r="B40" s="79">
        <v>20</v>
      </c>
      <c r="C40" s="71"/>
      <c r="D40" s="59"/>
      <c r="E40" s="59"/>
      <c r="F40" s="59"/>
      <c r="G40" s="60"/>
    </row>
    <row r="41" spans="1:7" ht="20.25" x14ac:dyDescent="0.25">
      <c r="A41" s="78"/>
      <c r="B41" s="81">
        <v>21</v>
      </c>
      <c r="C41" s="71"/>
      <c r="D41" s="59"/>
      <c r="E41" s="59"/>
      <c r="F41" s="59"/>
      <c r="G41" s="60"/>
    </row>
    <row r="42" spans="1:7" ht="20.25" x14ac:dyDescent="0.25">
      <c r="A42" s="78"/>
      <c r="B42" s="79">
        <v>22</v>
      </c>
      <c r="C42" s="70"/>
      <c r="D42" s="59"/>
      <c r="E42" s="59"/>
      <c r="F42" s="59"/>
      <c r="G42" s="60"/>
    </row>
    <row r="43" spans="1:7" ht="20.25" x14ac:dyDescent="0.25">
      <c r="A43" s="78"/>
      <c r="B43" s="79">
        <v>23</v>
      </c>
      <c r="C43" s="70"/>
      <c r="D43" s="59"/>
      <c r="E43" s="59"/>
      <c r="F43" s="59"/>
      <c r="G43" s="60"/>
    </row>
    <row r="44" spans="1:7" ht="20.25" x14ac:dyDescent="0.25">
      <c r="A44" s="78"/>
      <c r="B44" s="81">
        <v>24</v>
      </c>
      <c r="C44" s="70"/>
      <c r="D44" s="59"/>
      <c r="E44" s="59"/>
      <c r="F44" s="59"/>
      <c r="G44" s="60"/>
    </row>
    <row r="45" spans="1:7" ht="21" thickBot="1" x14ac:dyDescent="0.3">
      <c r="A45" s="78"/>
      <c r="B45" s="82">
        <v>25</v>
      </c>
      <c r="C45" s="83"/>
      <c r="D45" s="59"/>
      <c r="E45" s="59"/>
      <c r="F45" s="59"/>
      <c r="G45" s="60"/>
    </row>
    <row r="46" spans="1:7" x14ac:dyDescent="0.25">
      <c r="A46" s="78"/>
      <c r="B46" s="55"/>
      <c r="C46" s="59"/>
      <c r="D46" s="59"/>
      <c r="E46" s="59"/>
      <c r="F46" s="59"/>
      <c r="G46" s="60"/>
    </row>
    <row r="47" spans="1:7" x14ac:dyDescent="0.25">
      <c r="A47" s="78"/>
      <c r="B47" s="59"/>
      <c r="C47" s="59"/>
      <c r="D47" s="59"/>
      <c r="E47" s="59"/>
      <c r="F47" s="59"/>
      <c r="G47" s="60"/>
    </row>
    <row r="48" spans="1:7" x14ac:dyDescent="0.25">
      <c r="A48" s="78"/>
      <c r="B48" s="59"/>
      <c r="C48" s="59"/>
      <c r="D48" s="59"/>
      <c r="E48" s="59"/>
      <c r="F48" s="59"/>
      <c r="G48" s="60"/>
    </row>
    <row r="49" spans="1:7" x14ac:dyDescent="0.25">
      <c r="A49" s="78"/>
      <c r="B49" s="59"/>
      <c r="C49" s="59"/>
      <c r="D49" s="59"/>
      <c r="E49" s="59"/>
      <c r="F49" s="59"/>
      <c r="G49" s="60"/>
    </row>
    <row r="50" spans="1:7" x14ac:dyDescent="0.25">
      <c r="A50" s="78"/>
      <c r="B50" s="59"/>
      <c r="C50" s="59"/>
      <c r="D50" s="59"/>
      <c r="E50" s="59"/>
      <c r="F50" s="59"/>
      <c r="G50" s="60"/>
    </row>
    <row r="51" spans="1:7" x14ac:dyDescent="0.25">
      <c r="A51" s="78"/>
      <c r="B51" s="59"/>
      <c r="C51" s="59"/>
      <c r="D51" s="59"/>
      <c r="E51" s="59"/>
      <c r="F51" s="59"/>
      <c r="G51" s="60"/>
    </row>
    <row r="52" spans="1:7" x14ac:dyDescent="0.25">
      <c r="A52" s="78"/>
      <c r="B52" s="59"/>
      <c r="C52" s="59"/>
      <c r="D52" s="59"/>
      <c r="E52" s="59"/>
      <c r="F52" s="59"/>
      <c r="G52" s="60"/>
    </row>
    <row r="53" spans="1:7" x14ac:dyDescent="0.25">
      <c r="A53" s="78"/>
      <c r="B53" s="59"/>
      <c r="C53" s="59"/>
      <c r="D53" s="59"/>
      <c r="E53" s="59"/>
      <c r="F53" s="59"/>
      <c r="G53" s="60"/>
    </row>
    <row r="54" spans="1:7" ht="14.25" thickBot="1" x14ac:dyDescent="0.3">
      <c r="A54" s="84"/>
      <c r="B54" s="75"/>
      <c r="C54" s="75"/>
      <c r="D54" s="75"/>
      <c r="E54" s="75"/>
      <c r="F54" s="75"/>
      <c r="G54" s="76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0" customWidth="1"/>
    <col min="2" max="2" width="51.28515625" style="20" customWidth="1"/>
    <col min="3" max="3" width="19.42578125" style="20" customWidth="1"/>
    <col min="4" max="16384" width="1.5703125" style="20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29"/>
    </row>
    <row r="16" spans="1:4" ht="19.5" customHeight="1" x14ac:dyDescent="0.25">
      <c r="A16" s="41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31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20" spans="1:8" ht="12.75" customHeight="1" x14ac:dyDescent="0.25">
      <c r="A20" s="30"/>
      <c r="B20" s="31"/>
      <c r="C20" s="32"/>
      <c r="D20" s="33"/>
      <c r="F20" s="31"/>
      <c r="G20" s="32"/>
      <c r="H20" s="33"/>
    </row>
    <row r="21" spans="1:8" ht="15" x14ac:dyDescent="0.25">
      <c r="A21" s="30"/>
      <c r="B21" s="34"/>
      <c r="C21" s="30"/>
      <c r="D21" s="30"/>
      <c r="F21" s="34"/>
      <c r="G21" s="30"/>
      <c r="H21" s="30"/>
    </row>
    <row r="22" spans="1:8" x14ac:dyDescent="0.25">
      <c r="A22" s="35"/>
      <c r="B22" s="36"/>
      <c r="C22" s="37"/>
      <c r="D22" s="37"/>
      <c r="F22" s="36"/>
      <c r="G22" s="37"/>
      <c r="H22" s="37"/>
    </row>
    <row r="23" spans="1:8" x14ac:dyDescent="0.25">
      <c r="A23" s="35"/>
      <c r="B23" s="36"/>
      <c r="C23" s="37"/>
      <c r="D23" s="37"/>
      <c r="F23" s="36"/>
      <c r="G23" s="37"/>
      <c r="H23" s="37"/>
    </row>
    <row r="24" spans="1:8" x14ac:dyDescent="0.25">
      <c r="A24" s="35"/>
      <c r="B24" s="36"/>
      <c r="C24" s="37"/>
      <c r="D24" s="37"/>
      <c r="F24" s="36"/>
      <c r="G24" s="37"/>
      <c r="H24" s="37"/>
    </row>
    <row r="25" spans="1:8" x14ac:dyDescent="0.25">
      <c r="A25" s="35"/>
      <c r="B25" s="36"/>
      <c r="C25" s="37"/>
      <c r="D25" s="37"/>
      <c r="F25" s="36"/>
      <c r="G25" s="37"/>
      <c r="H25" s="37"/>
    </row>
    <row r="26" spans="1:8" x14ac:dyDescent="0.25">
      <c r="A26" s="36"/>
      <c r="B26" s="36"/>
      <c r="C26" s="37"/>
      <c r="D26" s="37"/>
      <c r="F26" s="36"/>
      <c r="G26" s="37"/>
      <c r="H26" s="37"/>
    </row>
    <row r="27" spans="1:8" x14ac:dyDescent="0.25">
      <c r="A27" s="36"/>
      <c r="B27" s="36"/>
      <c r="C27" s="37"/>
      <c r="D27" s="37"/>
      <c r="F27" s="36"/>
      <c r="G27" s="37"/>
      <c r="H27" s="37"/>
    </row>
    <row r="28" spans="1:8" x14ac:dyDescent="0.25">
      <c r="A28" s="36"/>
      <c r="B28" s="36"/>
      <c r="C28" s="37"/>
      <c r="D28" s="37"/>
      <c r="F28" s="36"/>
      <c r="G28" s="37"/>
      <c r="H28" s="37"/>
    </row>
    <row r="29" spans="1:8" x14ac:dyDescent="0.25">
      <c r="A29" s="36"/>
      <c r="B29" s="36"/>
      <c r="C29" s="37"/>
      <c r="D29" s="37"/>
      <c r="F29" s="36"/>
      <c r="G29" s="37"/>
      <c r="H29" s="37"/>
    </row>
    <row r="30" spans="1:8" x14ac:dyDescent="0.25">
      <c r="A30" s="38"/>
      <c r="B30" s="38"/>
      <c r="C30" s="39"/>
      <c r="D30" s="39"/>
      <c r="F30" s="38"/>
      <c r="G30" s="39"/>
      <c r="H30" s="39"/>
    </row>
    <row r="31" spans="1:8" ht="14.25" x14ac:dyDescent="0.3">
      <c r="A31" s="40"/>
      <c r="B31" s="40"/>
      <c r="C31" s="40"/>
      <c r="D31" s="40"/>
      <c r="F31" s="40"/>
      <c r="G31" s="40"/>
      <c r="H31" s="4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16F5-BC63-4CA9-A55F-F425072E728C}">
  <sheetPr codeName="Feuil5"/>
  <dimension ref="A1:H267"/>
  <sheetViews>
    <sheetView topLeftCell="A66" workbookViewId="0">
      <selection activeCell="C175" sqref="C175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 t="s">
        <v>28</v>
      </c>
      <c r="B3" s="4">
        <v>1</v>
      </c>
      <c r="C3" s="88" t="s">
        <v>35</v>
      </c>
      <c r="D3" s="9"/>
    </row>
    <row r="4" spans="1:4" s="52" customFormat="1" x14ac:dyDescent="0.25">
      <c r="A4" s="1" t="s">
        <v>29</v>
      </c>
      <c r="B4" s="2">
        <v>3</v>
      </c>
      <c r="C4" s="89" t="s">
        <v>37</v>
      </c>
      <c r="D4" s="10"/>
    </row>
    <row r="5" spans="1:4" s="52" customFormat="1" x14ac:dyDescent="0.25">
      <c r="A5" s="1" t="s">
        <v>30</v>
      </c>
      <c r="B5" s="2">
        <v>2</v>
      </c>
      <c r="C5" s="89" t="s">
        <v>36</v>
      </c>
      <c r="D5" s="10"/>
    </row>
    <row r="6" spans="1:4" s="52" customFormat="1" ht="27" x14ac:dyDescent="0.25">
      <c r="A6" s="1" t="s">
        <v>30</v>
      </c>
      <c r="B6" s="2">
        <v>3</v>
      </c>
      <c r="C6" s="89" t="s">
        <v>39</v>
      </c>
      <c r="D6" s="10"/>
    </row>
    <row r="7" spans="1:4" s="52" customFormat="1" x14ac:dyDescent="0.25">
      <c r="A7" s="1" t="s">
        <v>38</v>
      </c>
      <c r="B7" s="2">
        <v>3</v>
      </c>
      <c r="C7" s="89" t="s">
        <v>41</v>
      </c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12</v>
      </c>
      <c r="C13" s="86" t="s">
        <v>33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5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8" x14ac:dyDescent="0.25">
      <c r="A17" s="5" t="s">
        <v>38</v>
      </c>
      <c r="B17" s="4">
        <v>2</v>
      </c>
      <c r="C17" s="88" t="s">
        <v>40</v>
      </c>
      <c r="D17" s="9"/>
    </row>
    <row r="18" spans="1:8" x14ac:dyDescent="0.25">
      <c r="A18" s="1" t="s">
        <v>38</v>
      </c>
      <c r="B18" s="2">
        <v>2</v>
      </c>
      <c r="C18" s="89" t="s">
        <v>42</v>
      </c>
      <c r="D18" s="10"/>
    </row>
    <row r="19" spans="1:8" x14ac:dyDescent="0.25">
      <c r="A19" s="1" t="s">
        <v>31</v>
      </c>
      <c r="B19" s="2">
        <v>1</v>
      </c>
      <c r="C19" s="89" t="s">
        <v>44</v>
      </c>
      <c r="D19" s="10"/>
    </row>
    <row r="20" spans="1:8" ht="12.75" customHeight="1" x14ac:dyDescent="0.25">
      <c r="A20" s="1" t="s">
        <v>38</v>
      </c>
      <c r="B20" s="2">
        <v>6</v>
      </c>
      <c r="C20" s="10" t="s">
        <v>43</v>
      </c>
      <c r="D20" s="10"/>
      <c r="F20" s="31"/>
      <c r="G20" s="32"/>
      <c r="H20" s="33"/>
    </row>
    <row r="21" spans="1:8" ht="15" x14ac:dyDescent="0.25">
      <c r="A21" s="1" t="s">
        <v>31</v>
      </c>
      <c r="B21" s="2">
        <v>1</v>
      </c>
      <c r="C21" s="89" t="s">
        <v>45</v>
      </c>
      <c r="D21" s="10"/>
      <c r="F21" s="34"/>
      <c r="G21" s="30"/>
      <c r="H21" s="30"/>
    </row>
    <row r="22" spans="1:8" x14ac:dyDescent="0.25">
      <c r="A22" s="1"/>
      <c r="B22" s="2"/>
      <c r="C22" s="10"/>
      <c r="D22" s="10"/>
      <c r="F22" s="36"/>
      <c r="G22" s="37"/>
      <c r="H22" s="37"/>
    </row>
    <row r="23" spans="1:8" x14ac:dyDescent="0.25">
      <c r="A23" s="2"/>
      <c r="B23" s="2"/>
      <c r="C23" s="10"/>
      <c r="D23" s="10"/>
      <c r="F23" s="36"/>
      <c r="G23" s="37"/>
      <c r="H23" s="37"/>
    </row>
    <row r="24" spans="1:8" x14ac:dyDescent="0.25">
      <c r="A24" s="2"/>
      <c r="B24" s="2"/>
      <c r="C24" s="10"/>
      <c r="D24" s="10"/>
      <c r="F24" s="36"/>
      <c r="G24" s="37"/>
      <c r="H24" s="37"/>
    </row>
    <row r="25" spans="1:8" x14ac:dyDescent="0.25">
      <c r="A25" s="2"/>
      <c r="B25" s="2"/>
      <c r="C25" s="10"/>
      <c r="D25" s="10"/>
      <c r="F25" s="36"/>
      <c r="G25" s="37"/>
      <c r="H25" s="37"/>
    </row>
    <row r="26" spans="1:8" ht="14.25" thickBot="1" x14ac:dyDescent="0.3">
      <c r="A26" s="3"/>
      <c r="B26" s="3"/>
      <c r="C26" s="11"/>
      <c r="D26" s="11"/>
      <c r="F26" s="36"/>
      <c r="G26" s="37"/>
      <c r="H26" s="37"/>
    </row>
    <row r="27" spans="1:8" ht="14.25" thickBot="1" x14ac:dyDescent="0.3">
      <c r="A27" s="12" t="s">
        <v>22</v>
      </c>
      <c r="B27" s="12">
        <f>SUM(B17:B26)</f>
        <v>12</v>
      </c>
      <c r="C27" s="86" t="s">
        <v>33</v>
      </c>
      <c r="D27" s="13"/>
      <c r="F27" s="36"/>
      <c r="G27" s="37"/>
      <c r="H27" s="37"/>
    </row>
    <row r="28" spans="1:8" ht="15" thickBot="1" x14ac:dyDescent="0.35">
      <c r="A28" s="14"/>
      <c r="B28" s="14"/>
      <c r="C28" s="14"/>
      <c r="D28" s="14"/>
      <c r="F28" s="36"/>
      <c r="G28" s="37"/>
      <c r="H28" s="37"/>
    </row>
    <row r="29" spans="1:8" ht="18.75" thickBot="1" x14ac:dyDescent="0.3">
      <c r="A29" s="6" t="s">
        <v>14</v>
      </c>
      <c r="B29" s="7">
        <v>3</v>
      </c>
      <c r="C29" s="17"/>
      <c r="D29" s="85"/>
      <c r="F29" s="36"/>
      <c r="G29" s="37"/>
      <c r="H29" s="37"/>
    </row>
    <row r="30" spans="1:8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F30" s="38"/>
      <c r="G30" s="39"/>
      <c r="H30" s="39"/>
    </row>
    <row r="31" spans="1:8" ht="14.25" x14ac:dyDescent="0.3">
      <c r="A31" s="5" t="s">
        <v>38</v>
      </c>
      <c r="B31" s="4">
        <v>6</v>
      </c>
      <c r="C31" s="88" t="s">
        <v>46</v>
      </c>
      <c r="D31" s="9"/>
      <c r="F31" s="40"/>
      <c r="G31" s="40"/>
      <c r="H31" s="40"/>
    </row>
    <row r="32" spans="1:8" x14ac:dyDescent="0.25">
      <c r="A32" s="1" t="s">
        <v>30</v>
      </c>
      <c r="B32" s="2">
        <v>4</v>
      </c>
      <c r="C32" s="89" t="s">
        <v>47</v>
      </c>
      <c r="D32" s="10"/>
    </row>
    <row r="33" spans="1:4" x14ac:dyDescent="0.25">
      <c r="A33" s="1" t="s">
        <v>31</v>
      </c>
      <c r="B33" s="2">
        <v>2</v>
      </c>
      <c r="C33" s="89" t="s">
        <v>48</v>
      </c>
      <c r="D33" s="10"/>
    </row>
    <row r="34" spans="1:4" x14ac:dyDescent="0.25">
      <c r="A34" s="1"/>
      <c r="B34" s="2"/>
      <c r="C34" s="10"/>
      <c r="D34" s="10"/>
    </row>
    <row r="35" spans="1:4" x14ac:dyDescent="0.25">
      <c r="A35" s="1"/>
      <c r="B35" s="2"/>
      <c r="C35" s="10"/>
      <c r="D35" s="10"/>
    </row>
    <row r="36" spans="1:4" x14ac:dyDescent="0.25">
      <c r="A36" s="1"/>
      <c r="B36" s="2"/>
      <c r="C36" s="10"/>
      <c r="D36" s="10"/>
    </row>
    <row r="37" spans="1:4" x14ac:dyDescent="0.25">
      <c r="A37" s="2"/>
      <c r="B37" s="2"/>
      <c r="C37" s="10"/>
      <c r="D37" s="10"/>
    </row>
    <row r="38" spans="1:4" x14ac:dyDescent="0.25">
      <c r="A38" s="2"/>
      <c r="B38" s="2"/>
      <c r="C38" s="10"/>
      <c r="D38" s="10"/>
    </row>
    <row r="39" spans="1:4" x14ac:dyDescent="0.25">
      <c r="A39" s="2"/>
      <c r="B39" s="2"/>
      <c r="C39" s="10"/>
      <c r="D39" s="10"/>
    </row>
    <row r="40" spans="1:4" ht="14.25" thickBot="1" x14ac:dyDescent="0.3">
      <c r="A40" s="3"/>
      <c r="B40" s="3"/>
      <c r="C40" s="11"/>
      <c r="D40" s="11"/>
    </row>
    <row r="41" spans="1:4" ht="14.25" thickBot="1" x14ac:dyDescent="0.3">
      <c r="A41" s="12" t="s">
        <v>22</v>
      </c>
      <c r="B41" s="12">
        <f>SUM(B31:B40)</f>
        <v>12</v>
      </c>
      <c r="C41" s="86" t="s">
        <v>33</v>
      </c>
      <c r="D41" s="13"/>
    </row>
    <row r="42" spans="1:4" ht="15" thickBot="1" x14ac:dyDescent="0.35">
      <c r="A42" s="14"/>
      <c r="B42" s="14"/>
      <c r="C42" s="14"/>
      <c r="D42" s="14"/>
    </row>
    <row r="43" spans="1:4" ht="18.75" thickBot="1" x14ac:dyDescent="0.3">
      <c r="A43" s="6" t="s">
        <v>14</v>
      </c>
      <c r="B43" s="7">
        <v>4</v>
      </c>
      <c r="C43" s="17"/>
      <c r="D43" s="85"/>
    </row>
    <row r="44" spans="1:4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4" x14ac:dyDescent="0.25">
      <c r="A45" s="5" t="s">
        <v>38</v>
      </c>
      <c r="B45" s="4">
        <v>4</v>
      </c>
      <c r="C45" s="88" t="s">
        <v>55</v>
      </c>
      <c r="D45" s="9"/>
    </row>
    <row r="46" spans="1:4" x14ac:dyDescent="0.25">
      <c r="A46" s="1" t="s">
        <v>31</v>
      </c>
      <c r="B46" s="2">
        <v>3</v>
      </c>
      <c r="C46" s="89" t="s">
        <v>56</v>
      </c>
      <c r="D46" s="10"/>
    </row>
    <row r="47" spans="1:4" x14ac:dyDescent="0.25">
      <c r="A47" s="1" t="s">
        <v>38</v>
      </c>
      <c r="B47" s="2">
        <v>5</v>
      </c>
      <c r="C47" s="89" t="s">
        <v>57</v>
      </c>
      <c r="D47" s="10"/>
    </row>
    <row r="48" spans="1:4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12</v>
      </c>
      <c r="C55" s="86" t="s">
        <v>33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5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 t="s">
        <v>31</v>
      </c>
      <c r="B59" s="4">
        <v>1</v>
      </c>
      <c r="C59" s="88" t="s">
        <v>58</v>
      </c>
      <c r="D59" s="9"/>
    </row>
    <row r="60" spans="1:4" x14ac:dyDescent="0.25">
      <c r="A60" s="1" t="s">
        <v>38</v>
      </c>
      <c r="B60" s="2">
        <v>6</v>
      </c>
      <c r="C60" s="89" t="s">
        <v>59</v>
      </c>
      <c r="D60" s="10"/>
    </row>
    <row r="61" spans="1:4" x14ac:dyDescent="0.25">
      <c r="A61" s="1" t="s">
        <v>31</v>
      </c>
      <c r="B61" s="2">
        <v>2</v>
      </c>
      <c r="C61" s="89" t="s">
        <v>60</v>
      </c>
      <c r="D61" s="10"/>
    </row>
    <row r="62" spans="1:4" x14ac:dyDescent="0.25">
      <c r="A62" s="91" t="s">
        <v>38</v>
      </c>
      <c r="B62" s="2">
        <v>3</v>
      </c>
      <c r="C62" s="89" t="s">
        <v>61</v>
      </c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12</v>
      </c>
      <c r="C69" s="86" t="s">
        <v>33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5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 t="s">
        <v>38</v>
      </c>
      <c r="B73" s="4">
        <v>4</v>
      </c>
      <c r="C73" s="9" t="s">
        <v>61</v>
      </c>
      <c r="D73" s="9"/>
    </row>
    <row r="74" spans="1:4" x14ac:dyDescent="0.25">
      <c r="A74" s="1" t="s">
        <v>31</v>
      </c>
      <c r="B74" s="2">
        <v>2</v>
      </c>
      <c r="C74" s="89" t="s">
        <v>62</v>
      </c>
      <c r="D74" s="10"/>
    </row>
    <row r="75" spans="1:4" x14ac:dyDescent="0.25">
      <c r="A75" s="1" t="s">
        <v>38</v>
      </c>
      <c r="B75" s="2">
        <v>6</v>
      </c>
      <c r="C75" s="89" t="s">
        <v>63</v>
      </c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12</v>
      </c>
      <c r="C83" s="86" t="s">
        <v>33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5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 t="s">
        <v>38</v>
      </c>
      <c r="B87" s="4">
        <v>6</v>
      </c>
      <c r="C87" s="88" t="s">
        <v>71</v>
      </c>
      <c r="D87" s="9"/>
    </row>
    <row r="88" spans="1:4" x14ac:dyDescent="0.25">
      <c r="A88" s="1" t="s">
        <v>31</v>
      </c>
      <c r="B88" s="2">
        <v>2</v>
      </c>
      <c r="C88" s="89" t="s">
        <v>72</v>
      </c>
      <c r="D88" s="10"/>
    </row>
    <row r="89" spans="1:4" x14ac:dyDescent="0.25">
      <c r="A89" s="1" t="s">
        <v>38</v>
      </c>
      <c r="B89" s="2">
        <v>4</v>
      </c>
      <c r="C89" s="89" t="s">
        <v>73</v>
      </c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12</v>
      </c>
      <c r="C97" s="86" t="s">
        <v>33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5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92" t="s">
        <v>38</v>
      </c>
      <c r="B101" s="4">
        <v>4</v>
      </c>
      <c r="C101" s="88" t="s">
        <v>74</v>
      </c>
      <c r="D101" s="9"/>
    </row>
    <row r="102" spans="1:4" x14ac:dyDescent="0.25">
      <c r="A102" s="1" t="s">
        <v>31</v>
      </c>
      <c r="B102" s="2">
        <v>2</v>
      </c>
      <c r="C102" s="89" t="s">
        <v>75</v>
      </c>
      <c r="D102" s="10"/>
    </row>
    <row r="103" spans="1:4" x14ac:dyDescent="0.25">
      <c r="A103" s="1" t="s">
        <v>38</v>
      </c>
      <c r="B103" s="2">
        <v>6</v>
      </c>
      <c r="C103" s="89" t="s">
        <v>76</v>
      </c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12</v>
      </c>
      <c r="C111" s="86" t="s">
        <v>33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5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 t="s">
        <v>38</v>
      </c>
      <c r="B115" s="4">
        <v>3</v>
      </c>
      <c r="C115" s="88" t="s">
        <v>77</v>
      </c>
      <c r="D115" s="9"/>
    </row>
    <row r="116" spans="1:4" x14ac:dyDescent="0.25">
      <c r="A116" s="1" t="s">
        <v>31</v>
      </c>
      <c r="B116" s="2">
        <v>2</v>
      </c>
      <c r="C116" s="89" t="s">
        <v>78</v>
      </c>
      <c r="D116" s="10"/>
    </row>
    <row r="117" spans="1:4" x14ac:dyDescent="0.25">
      <c r="A117" s="1" t="s">
        <v>38</v>
      </c>
      <c r="B117" s="2">
        <v>7</v>
      </c>
      <c r="C117" s="89" t="s">
        <v>79</v>
      </c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12</v>
      </c>
      <c r="C125" s="86" t="s">
        <v>33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5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 t="s">
        <v>38</v>
      </c>
      <c r="B129" s="4">
        <v>3</v>
      </c>
      <c r="C129" s="88" t="s">
        <v>80</v>
      </c>
      <c r="D129" s="9"/>
    </row>
    <row r="130" spans="1:4" x14ac:dyDescent="0.25">
      <c r="A130" s="1" t="s">
        <v>31</v>
      </c>
      <c r="B130" s="2">
        <v>3</v>
      </c>
      <c r="C130" s="89" t="s">
        <v>81</v>
      </c>
      <c r="D130" s="10"/>
    </row>
    <row r="131" spans="1:4" x14ac:dyDescent="0.25">
      <c r="A131" s="1" t="s">
        <v>38</v>
      </c>
      <c r="B131" s="2">
        <v>6</v>
      </c>
      <c r="C131" s="89" t="s">
        <v>82</v>
      </c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12</v>
      </c>
      <c r="C139" s="86" t="s">
        <v>33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5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 t="s">
        <v>38</v>
      </c>
      <c r="B143" s="4">
        <v>4</v>
      </c>
      <c r="C143" s="93" t="s">
        <v>82</v>
      </c>
      <c r="D143" s="9"/>
    </row>
    <row r="144" spans="1:4" x14ac:dyDescent="0.25">
      <c r="A144" s="1" t="s">
        <v>31</v>
      </c>
      <c r="B144" s="2">
        <v>2</v>
      </c>
      <c r="C144" s="94" t="s">
        <v>90</v>
      </c>
      <c r="D144" s="10"/>
    </row>
    <row r="145" spans="1:4" x14ac:dyDescent="0.25">
      <c r="A145" s="1" t="s">
        <v>89</v>
      </c>
      <c r="B145" s="2">
        <v>6</v>
      </c>
      <c r="C145" s="94" t="s">
        <v>91</v>
      </c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12</v>
      </c>
      <c r="C153" s="86" t="s">
        <v>33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5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 t="s">
        <v>30</v>
      </c>
      <c r="B157" s="4">
        <v>2</v>
      </c>
      <c r="C157" s="93" t="s">
        <v>92</v>
      </c>
      <c r="D157" s="9"/>
    </row>
    <row r="158" spans="1:4" ht="27" x14ac:dyDescent="0.25">
      <c r="A158" s="1" t="s">
        <v>38</v>
      </c>
      <c r="B158" s="2">
        <v>6</v>
      </c>
      <c r="C158" s="94" t="s">
        <v>93</v>
      </c>
      <c r="D158" s="10"/>
    </row>
    <row r="159" spans="1:4" x14ac:dyDescent="0.25">
      <c r="A159" s="1" t="s">
        <v>31</v>
      </c>
      <c r="B159" s="2">
        <v>2</v>
      </c>
      <c r="C159" s="94" t="s">
        <v>95</v>
      </c>
      <c r="D159" s="10"/>
    </row>
    <row r="160" spans="1:4" x14ac:dyDescent="0.25">
      <c r="A160" s="1" t="s">
        <v>32</v>
      </c>
      <c r="B160" s="2">
        <v>2</v>
      </c>
      <c r="C160" s="10" t="s">
        <v>94</v>
      </c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12</v>
      </c>
      <c r="C167" s="86" t="s">
        <v>33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5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 t="s">
        <v>31</v>
      </c>
      <c r="B171" s="4">
        <v>6</v>
      </c>
      <c r="C171" s="93" t="s">
        <v>96</v>
      </c>
      <c r="D171" s="9"/>
    </row>
    <row r="172" spans="1:4" x14ac:dyDescent="0.25">
      <c r="A172" s="1" t="s">
        <v>89</v>
      </c>
      <c r="B172" s="2">
        <v>3</v>
      </c>
      <c r="C172" s="94" t="s">
        <v>97</v>
      </c>
      <c r="D172" s="10"/>
    </row>
    <row r="173" spans="1:4" x14ac:dyDescent="0.25">
      <c r="A173" s="1" t="s">
        <v>32</v>
      </c>
      <c r="B173" s="2">
        <v>3</v>
      </c>
      <c r="C173" s="94" t="s">
        <v>98</v>
      </c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12</v>
      </c>
      <c r="C181" s="86" t="s">
        <v>33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5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"/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6" t="s">
        <v>33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5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"/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6" t="s">
        <v>33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5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"/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6" t="s">
        <v>33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5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"/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6" t="s">
        <v>33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5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"/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10"/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6" t="s">
        <v>33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5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"/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6" t="s">
        <v>33</v>
      </c>
      <c r="D265" s="13"/>
    </row>
    <row r="266" spans="1:4" ht="14.25" x14ac:dyDescent="0.3">
      <c r="A266" s="14"/>
      <c r="B266" s="14"/>
      <c r="C266" s="14"/>
      <c r="D266" s="14"/>
    </row>
    <row r="267" spans="1:4" x14ac:dyDescent="0.25">
      <c r="A267" s="87" t="s">
        <v>34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" xr:uid="{6B53D455-1A79-4691-AE63-84D9108050BC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" xr:uid="{64E4E269-EE93-43FD-B379-A877F3F53897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" xr:uid="{3F6A7ACB-AA19-4B5B-9BE5-41BD817FB10D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5505F9BA-1E08-4244-8E5D-4D277A7C7E98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985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1985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H36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/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0</v>
      </c>
      <c r="C18" s="48"/>
      <c r="D18" s="48"/>
    </row>
    <row r="19" spans="1:8" ht="14.25" x14ac:dyDescent="0.3">
      <c r="A19" s="49"/>
      <c r="B19" s="49"/>
      <c r="C19" s="49"/>
      <c r="D19" s="49"/>
    </row>
    <row r="25" spans="1:8" ht="12.75" customHeight="1" x14ac:dyDescent="0.25">
      <c r="A25" s="30"/>
      <c r="B25" s="31"/>
      <c r="C25" s="32"/>
      <c r="D25" s="33"/>
      <c r="F25" s="31"/>
      <c r="G25" s="32"/>
      <c r="H25" s="33"/>
    </row>
    <row r="26" spans="1:8" ht="15" x14ac:dyDescent="0.25">
      <c r="A26" s="30"/>
      <c r="B26" s="34"/>
      <c r="C26" s="30"/>
      <c r="D26" s="30"/>
      <c r="F26" s="34"/>
      <c r="G26" s="30"/>
      <c r="H26" s="30"/>
    </row>
    <row r="27" spans="1:8" x14ac:dyDescent="0.25">
      <c r="A27" s="35"/>
      <c r="B27" s="36"/>
      <c r="C27" s="37"/>
      <c r="D27" s="37"/>
      <c r="F27" s="36"/>
      <c r="G27" s="37"/>
      <c r="H27" s="37"/>
    </row>
    <row r="28" spans="1:8" x14ac:dyDescent="0.25">
      <c r="A28" s="35"/>
      <c r="B28" s="36"/>
      <c r="C28" s="37"/>
      <c r="D28" s="37"/>
      <c r="F28" s="36"/>
      <c r="G28" s="37"/>
      <c r="H28" s="37"/>
    </row>
    <row r="29" spans="1:8" x14ac:dyDescent="0.25">
      <c r="A29" s="35"/>
      <c r="B29" s="36"/>
      <c r="C29" s="37"/>
      <c r="D29" s="37"/>
      <c r="F29" s="36"/>
      <c r="G29" s="37"/>
      <c r="H29" s="37"/>
    </row>
    <row r="30" spans="1:8" x14ac:dyDescent="0.25">
      <c r="A30" s="35"/>
      <c r="B30" s="36"/>
      <c r="C30" s="37"/>
      <c r="D30" s="37"/>
      <c r="F30" s="36"/>
      <c r="G30" s="37"/>
      <c r="H30" s="37"/>
    </row>
    <row r="31" spans="1:8" x14ac:dyDescent="0.25">
      <c r="A31" s="36"/>
      <c r="B31" s="36"/>
      <c r="C31" s="37"/>
      <c r="D31" s="37"/>
      <c r="F31" s="36"/>
      <c r="G31" s="37"/>
      <c r="H31" s="37"/>
    </row>
    <row r="32" spans="1:8" x14ac:dyDescent="0.25">
      <c r="A32" s="36"/>
      <c r="B32" s="36"/>
      <c r="C32" s="37"/>
      <c r="D32" s="37"/>
      <c r="F32" s="36"/>
      <c r="G32" s="37"/>
      <c r="H32" s="37"/>
    </row>
    <row r="33" spans="1:8" x14ac:dyDescent="0.25">
      <c r="A33" s="36"/>
      <c r="B33" s="36"/>
      <c r="C33" s="37"/>
      <c r="D33" s="37"/>
      <c r="F33" s="36"/>
      <c r="G33" s="37"/>
      <c r="H33" s="37"/>
    </row>
    <row r="34" spans="1:8" x14ac:dyDescent="0.25">
      <c r="A34" s="36"/>
      <c r="B34" s="36"/>
      <c r="C34" s="37"/>
      <c r="D34" s="37"/>
      <c r="F34" s="36"/>
      <c r="G34" s="37"/>
      <c r="H34" s="37"/>
    </row>
    <row r="35" spans="1:8" x14ac:dyDescent="0.25">
      <c r="A35" s="38"/>
      <c r="B35" s="38"/>
      <c r="C35" s="39"/>
      <c r="D35" s="39"/>
      <c r="F35" s="38"/>
      <c r="G35" s="39"/>
      <c r="H35" s="39"/>
    </row>
    <row r="36" spans="1:8" ht="14.25" x14ac:dyDescent="0.3">
      <c r="A36" s="40"/>
      <c r="B36" s="40"/>
      <c r="C36" s="40"/>
      <c r="D36" s="40"/>
      <c r="F36" s="40"/>
      <c r="G36" s="40"/>
      <c r="H36" s="4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DD8-6709-45C9-8EB1-70D759E43969}">
  <sheetPr codeName="Feuil9"/>
  <dimension ref="A1:H362"/>
  <sheetViews>
    <sheetView tabSelected="1" topLeftCell="A175" workbookViewId="0">
      <selection activeCell="C198" sqref="C19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>
        <f>Donnees!$C$9</f>
        <v>45309</v>
      </c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 t="s">
        <v>28</v>
      </c>
      <c r="B3" s="4">
        <v>3</v>
      </c>
      <c r="C3" s="88" t="s">
        <v>52</v>
      </c>
      <c r="D3" s="9"/>
    </row>
    <row r="4" spans="1:4" s="52" customFormat="1" x14ac:dyDescent="0.25">
      <c r="A4" s="1" t="s">
        <v>28</v>
      </c>
      <c r="B4" s="2">
        <v>1</v>
      </c>
      <c r="C4" s="89" t="s">
        <v>49</v>
      </c>
      <c r="D4" s="10"/>
    </row>
    <row r="5" spans="1:4" s="52" customFormat="1" ht="27" x14ac:dyDescent="0.25">
      <c r="A5" s="1" t="s">
        <v>29</v>
      </c>
      <c r="B5" s="2">
        <v>2</v>
      </c>
      <c r="C5" s="89" t="s">
        <v>50</v>
      </c>
      <c r="D5" s="10"/>
    </row>
    <row r="6" spans="1:4" s="52" customFormat="1" x14ac:dyDescent="0.25">
      <c r="A6" s="1" t="s">
        <v>38</v>
      </c>
      <c r="B6" s="2">
        <v>6</v>
      </c>
      <c r="C6" s="89" t="s">
        <v>51</v>
      </c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12</v>
      </c>
      <c r="C18" s="90" t="s">
        <v>33</v>
      </c>
      <c r="D18" s="48"/>
    </row>
    <row r="19" spans="1:8" ht="15" thickBot="1" x14ac:dyDescent="0.35">
      <c r="A19" s="49"/>
      <c r="B19" s="49"/>
      <c r="C19" s="49"/>
      <c r="D19" s="49"/>
    </row>
    <row r="20" spans="1:8" ht="18.75" thickBot="1" x14ac:dyDescent="0.3">
      <c r="A20" s="42" t="s">
        <v>14</v>
      </c>
      <c r="B20" s="43">
        <v>2</v>
      </c>
      <c r="C20" s="44" t="s">
        <v>23</v>
      </c>
      <c r="D20" s="53">
        <f>$D$1+7</f>
        <v>45316</v>
      </c>
    </row>
    <row r="21" spans="1:8" ht="27.75" thickBot="1" x14ac:dyDescent="0.3">
      <c r="A21" s="45" t="s">
        <v>3</v>
      </c>
      <c r="B21" s="46" t="s">
        <v>15</v>
      </c>
      <c r="C21" s="45" t="s">
        <v>7</v>
      </c>
      <c r="D21" s="45" t="s">
        <v>13</v>
      </c>
    </row>
    <row r="22" spans="1:8" x14ac:dyDescent="0.25">
      <c r="A22" s="5" t="s">
        <v>28</v>
      </c>
      <c r="B22" s="4">
        <v>2</v>
      </c>
      <c r="C22" s="88" t="s">
        <v>53</v>
      </c>
      <c r="D22" s="9"/>
    </row>
    <row r="23" spans="1:8" x14ac:dyDescent="0.25">
      <c r="A23" s="1" t="s">
        <v>38</v>
      </c>
      <c r="B23" s="2">
        <v>10</v>
      </c>
      <c r="C23" s="89" t="s">
        <v>54</v>
      </c>
      <c r="D23" s="10"/>
    </row>
    <row r="24" spans="1:8" x14ac:dyDescent="0.25">
      <c r="A24" s="1"/>
      <c r="B24" s="2"/>
      <c r="C24" s="10"/>
      <c r="D24" s="10"/>
    </row>
    <row r="25" spans="1:8" ht="12.75" customHeight="1" x14ac:dyDescent="0.25">
      <c r="A25" s="1"/>
      <c r="B25" s="2"/>
      <c r="C25" s="10"/>
      <c r="D25" s="10"/>
      <c r="F25" s="31"/>
      <c r="G25" s="32"/>
      <c r="H25" s="33"/>
    </row>
    <row r="26" spans="1:8" ht="15" x14ac:dyDescent="0.25">
      <c r="A26" s="1"/>
      <c r="B26" s="2"/>
      <c r="C26" s="10"/>
      <c r="D26" s="10"/>
      <c r="F26" s="34"/>
      <c r="G26" s="30"/>
      <c r="H26" s="30"/>
    </row>
    <row r="27" spans="1:8" x14ac:dyDescent="0.25">
      <c r="A27" s="1"/>
      <c r="B27" s="2"/>
      <c r="C27" s="10"/>
      <c r="D27" s="10"/>
      <c r="F27" s="36"/>
      <c r="G27" s="37"/>
      <c r="H27" s="37"/>
    </row>
    <row r="28" spans="1:8" x14ac:dyDescent="0.25">
      <c r="A28" s="1"/>
      <c r="B28" s="2"/>
      <c r="C28" s="10"/>
      <c r="D28" s="10"/>
      <c r="F28" s="36"/>
      <c r="G28" s="37"/>
      <c r="H28" s="37"/>
    </row>
    <row r="29" spans="1:8" x14ac:dyDescent="0.25">
      <c r="A29" s="1"/>
      <c r="B29" s="2"/>
      <c r="C29" s="10"/>
      <c r="D29" s="10"/>
      <c r="F29" s="36"/>
      <c r="G29" s="37"/>
      <c r="H29" s="37"/>
    </row>
    <row r="30" spans="1:8" x14ac:dyDescent="0.25">
      <c r="A30" s="1"/>
      <c r="B30" s="2"/>
      <c r="C30" s="10"/>
      <c r="D30" s="10"/>
      <c r="F30" s="36"/>
      <c r="G30" s="37"/>
      <c r="H30" s="37"/>
    </row>
    <row r="31" spans="1:8" x14ac:dyDescent="0.25">
      <c r="A31" s="2"/>
      <c r="B31" s="2"/>
      <c r="C31" s="10"/>
      <c r="D31" s="10"/>
      <c r="F31" s="36"/>
      <c r="G31" s="37"/>
      <c r="H31" s="37"/>
    </row>
    <row r="32" spans="1:8" x14ac:dyDescent="0.25">
      <c r="A32" s="2"/>
      <c r="B32" s="2"/>
      <c r="C32" s="10"/>
      <c r="D32" s="10"/>
      <c r="F32" s="36"/>
      <c r="G32" s="37"/>
      <c r="H32" s="37"/>
    </row>
    <row r="33" spans="1:8" x14ac:dyDescent="0.25">
      <c r="A33" s="2"/>
      <c r="B33" s="2"/>
      <c r="C33" s="10"/>
      <c r="D33" s="10"/>
      <c r="F33" s="36"/>
      <c r="G33" s="37"/>
      <c r="H33" s="37"/>
    </row>
    <row r="34" spans="1:8" x14ac:dyDescent="0.25">
      <c r="A34" s="50"/>
      <c r="B34" s="50"/>
      <c r="C34" s="51"/>
      <c r="D34" s="51"/>
      <c r="F34" s="36"/>
      <c r="G34" s="37"/>
      <c r="H34" s="37"/>
    </row>
    <row r="35" spans="1:8" x14ac:dyDescent="0.25">
      <c r="A35" s="50"/>
      <c r="B35" s="50"/>
      <c r="C35" s="51"/>
      <c r="D35" s="51"/>
      <c r="F35" s="38"/>
      <c r="G35" s="39"/>
      <c r="H35" s="39"/>
    </row>
    <row r="36" spans="1:8" ht="15" thickBot="1" x14ac:dyDescent="0.35">
      <c r="A36" s="3"/>
      <c r="B36" s="3"/>
      <c r="C36" s="11"/>
      <c r="D36" s="11"/>
      <c r="F36" s="40"/>
      <c r="G36" s="40"/>
      <c r="H36" s="40"/>
    </row>
    <row r="37" spans="1:8" ht="14.25" thickBot="1" x14ac:dyDescent="0.3">
      <c r="A37" s="47" t="s">
        <v>22</v>
      </c>
      <c r="B37" s="47">
        <f>SUM(B22:B36)</f>
        <v>12</v>
      </c>
      <c r="C37" s="90" t="s">
        <v>33</v>
      </c>
      <c r="D37" s="48"/>
    </row>
    <row r="38" spans="1:8" ht="15" thickBot="1" x14ac:dyDescent="0.35">
      <c r="A38" s="49"/>
      <c r="B38" s="49"/>
      <c r="C38" s="49"/>
      <c r="D38" s="49"/>
    </row>
    <row r="39" spans="1:8" ht="18.75" thickBot="1" x14ac:dyDescent="0.3">
      <c r="A39" s="42" t="s">
        <v>14</v>
      </c>
      <c r="B39" s="43">
        <v>3</v>
      </c>
      <c r="C39" s="44" t="s">
        <v>23</v>
      </c>
      <c r="D39" s="53">
        <f>$D$20+7</f>
        <v>45323</v>
      </c>
    </row>
    <row r="40" spans="1:8" ht="27.75" thickBot="1" x14ac:dyDescent="0.3">
      <c r="A40" s="45" t="s">
        <v>3</v>
      </c>
      <c r="B40" s="46" t="s">
        <v>15</v>
      </c>
      <c r="C40" s="45" t="s">
        <v>7</v>
      </c>
      <c r="D40" s="45" t="s">
        <v>13</v>
      </c>
    </row>
    <row r="41" spans="1:8" x14ac:dyDescent="0.25">
      <c r="A41" s="5" t="s">
        <v>38</v>
      </c>
      <c r="B41" s="4">
        <v>9</v>
      </c>
      <c r="C41" s="9" t="s">
        <v>64</v>
      </c>
      <c r="D41" s="9"/>
    </row>
    <row r="42" spans="1:8" x14ac:dyDescent="0.25">
      <c r="A42" s="1" t="s">
        <v>21</v>
      </c>
      <c r="B42" s="2">
        <v>3</v>
      </c>
      <c r="C42" s="89" t="s">
        <v>65</v>
      </c>
      <c r="D42" s="10"/>
    </row>
    <row r="43" spans="1:8" x14ac:dyDescent="0.25">
      <c r="A43" s="1"/>
      <c r="B43" s="2"/>
      <c r="C43" s="10"/>
      <c r="D43" s="10"/>
    </row>
    <row r="44" spans="1:8" x14ac:dyDescent="0.25">
      <c r="A44" s="1"/>
      <c r="B44" s="2"/>
      <c r="C44" s="10"/>
      <c r="D44" s="10"/>
    </row>
    <row r="45" spans="1:8" x14ac:dyDescent="0.25">
      <c r="A45" s="1"/>
      <c r="B45" s="2"/>
      <c r="C45" s="10"/>
      <c r="D45" s="10"/>
    </row>
    <row r="46" spans="1:8" x14ac:dyDescent="0.25">
      <c r="A46" s="1"/>
      <c r="B46" s="2"/>
      <c r="C46" s="10"/>
      <c r="D46" s="10"/>
    </row>
    <row r="47" spans="1:8" x14ac:dyDescent="0.25">
      <c r="A47" s="1"/>
      <c r="B47" s="2"/>
      <c r="C47" s="10"/>
      <c r="D47" s="10"/>
    </row>
    <row r="48" spans="1:8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0"/>
      <c r="B53" s="50"/>
      <c r="C53" s="51"/>
      <c r="D53" s="51"/>
    </row>
    <row r="54" spans="1:4" x14ac:dyDescent="0.25">
      <c r="A54" s="50"/>
      <c r="B54" s="50"/>
      <c r="C54" s="51"/>
      <c r="D54" s="51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7" t="s">
        <v>22</v>
      </c>
      <c r="B56" s="47">
        <f>SUM(B41:B55)</f>
        <v>12</v>
      </c>
      <c r="C56" s="90" t="s">
        <v>33</v>
      </c>
      <c r="D56" s="48"/>
    </row>
    <row r="57" spans="1:4" ht="15" thickBot="1" x14ac:dyDescent="0.35">
      <c r="A57" s="49"/>
      <c r="B57" s="49"/>
      <c r="C57" s="49"/>
      <c r="D57" s="49"/>
    </row>
    <row r="58" spans="1:4" ht="18.75" thickBot="1" x14ac:dyDescent="0.3">
      <c r="A58" s="42" t="s">
        <v>14</v>
      </c>
      <c r="B58" s="43">
        <v>4</v>
      </c>
      <c r="C58" s="44" t="s">
        <v>23</v>
      </c>
      <c r="D58" s="53">
        <f>$D$39+7</f>
        <v>45330</v>
      </c>
    </row>
    <row r="59" spans="1:4" ht="27.75" thickBot="1" x14ac:dyDescent="0.3">
      <c r="A59" s="45" t="s">
        <v>3</v>
      </c>
      <c r="B59" s="46" t="s">
        <v>15</v>
      </c>
      <c r="C59" s="45" t="s">
        <v>7</v>
      </c>
      <c r="D59" s="45" t="s">
        <v>13</v>
      </c>
    </row>
    <row r="60" spans="1:4" x14ac:dyDescent="0.25">
      <c r="A60" s="5" t="s">
        <v>38</v>
      </c>
      <c r="B60" s="4">
        <v>6</v>
      </c>
      <c r="C60" s="88" t="s">
        <v>66</v>
      </c>
      <c r="D60" s="9"/>
    </row>
    <row r="61" spans="1:4" x14ac:dyDescent="0.25">
      <c r="A61" s="1" t="s">
        <v>38</v>
      </c>
      <c r="B61" s="2">
        <v>6</v>
      </c>
      <c r="C61" s="89" t="s">
        <v>67</v>
      </c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0"/>
      <c r="B72" s="50"/>
      <c r="C72" s="51"/>
      <c r="D72" s="51"/>
    </row>
    <row r="73" spans="1:4" x14ac:dyDescent="0.25">
      <c r="A73" s="50"/>
      <c r="B73" s="50"/>
      <c r="C73" s="51"/>
      <c r="D73" s="51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7" t="s">
        <v>22</v>
      </c>
      <c r="B75" s="47">
        <f>SUM(B60:B74)</f>
        <v>12</v>
      </c>
      <c r="C75" s="90" t="s">
        <v>33</v>
      </c>
      <c r="D75" s="48"/>
    </row>
    <row r="76" spans="1:4" ht="15" thickBot="1" x14ac:dyDescent="0.35">
      <c r="A76" s="49"/>
      <c r="B76" s="49"/>
      <c r="C76" s="49"/>
      <c r="D76" s="49"/>
    </row>
    <row r="77" spans="1:4" ht="18.75" thickBot="1" x14ac:dyDescent="0.3">
      <c r="A77" s="42" t="s">
        <v>14</v>
      </c>
      <c r="B77" s="43">
        <v>5</v>
      </c>
      <c r="C77" s="44" t="s">
        <v>23</v>
      </c>
      <c r="D77" s="53">
        <f>$D$58+7</f>
        <v>45337</v>
      </c>
    </row>
    <row r="78" spans="1:4" ht="27.75" thickBot="1" x14ac:dyDescent="0.3">
      <c r="A78" s="45" t="s">
        <v>3</v>
      </c>
      <c r="B78" s="46" t="s">
        <v>15</v>
      </c>
      <c r="C78" s="45" t="s">
        <v>7</v>
      </c>
      <c r="D78" s="45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0"/>
      <c r="B91" s="50"/>
      <c r="C91" s="51"/>
      <c r="D91" s="51"/>
    </row>
    <row r="92" spans="1:4" x14ac:dyDescent="0.25">
      <c r="A92" s="50"/>
      <c r="B92" s="50"/>
      <c r="C92" s="51"/>
      <c r="D92" s="51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7" t="s">
        <v>22</v>
      </c>
      <c r="B94" s="47">
        <f>SUM(B79:B93)</f>
        <v>0</v>
      </c>
      <c r="C94" s="90" t="s">
        <v>33</v>
      </c>
      <c r="D94" s="48"/>
    </row>
    <row r="95" spans="1:4" ht="15" thickBot="1" x14ac:dyDescent="0.35">
      <c r="A95" s="49"/>
      <c r="B95" s="49"/>
      <c r="C95" s="49"/>
      <c r="D95" s="49"/>
    </row>
    <row r="96" spans="1:4" ht="18.75" thickBot="1" x14ac:dyDescent="0.3">
      <c r="A96" s="42" t="s">
        <v>14</v>
      </c>
      <c r="B96" s="43">
        <v>6</v>
      </c>
      <c r="C96" s="44" t="s">
        <v>23</v>
      </c>
      <c r="D96" s="53">
        <f>$D$77+7</f>
        <v>45344</v>
      </c>
    </row>
    <row r="97" spans="1:4" ht="27.75" thickBot="1" x14ac:dyDescent="0.3">
      <c r="A97" s="45" t="s">
        <v>3</v>
      </c>
      <c r="B97" s="46" t="s">
        <v>15</v>
      </c>
      <c r="C97" s="45" t="s">
        <v>7</v>
      </c>
      <c r="D97" s="45" t="s">
        <v>13</v>
      </c>
    </row>
    <row r="98" spans="1:4" ht="27" x14ac:dyDescent="0.25">
      <c r="A98" s="5" t="s">
        <v>38</v>
      </c>
      <c r="B98" s="4">
        <v>2</v>
      </c>
      <c r="C98" s="88" t="s">
        <v>68</v>
      </c>
      <c r="D98" s="9"/>
    </row>
    <row r="99" spans="1:4" ht="27" x14ac:dyDescent="0.25">
      <c r="A99" s="1" t="s">
        <v>38</v>
      </c>
      <c r="B99" s="2">
        <v>2</v>
      </c>
      <c r="C99" s="89" t="s">
        <v>69</v>
      </c>
      <c r="D99" s="10"/>
    </row>
    <row r="100" spans="1:4" x14ac:dyDescent="0.25">
      <c r="A100" s="91" t="s">
        <v>38</v>
      </c>
      <c r="B100" s="2">
        <v>2</v>
      </c>
      <c r="C100" s="89" t="s">
        <v>70</v>
      </c>
      <c r="D100" s="10"/>
    </row>
    <row r="101" spans="1:4" x14ac:dyDescent="0.25">
      <c r="A101" s="1" t="s">
        <v>38</v>
      </c>
      <c r="B101" s="2">
        <v>1</v>
      </c>
      <c r="C101" s="89" t="s">
        <v>83</v>
      </c>
      <c r="D101" s="10"/>
    </row>
    <row r="102" spans="1:4" x14ac:dyDescent="0.25">
      <c r="A102" s="1" t="s">
        <v>38</v>
      </c>
      <c r="B102" s="2">
        <v>5</v>
      </c>
      <c r="C102" s="89" t="s">
        <v>84</v>
      </c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0"/>
      <c r="B110" s="50"/>
      <c r="C110" s="51"/>
      <c r="D110" s="51"/>
    </row>
    <row r="111" spans="1:4" x14ac:dyDescent="0.25">
      <c r="A111" s="50"/>
      <c r="B111" s="50"/>
      <c r="C111" s="51"/>
      <c r="D111" s="51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7" t="s">
        <v>22</v>
      </c>
      <c r="B113" s="47">
        <f>SUM(B98:B112)</f>
        <v>12</v>
      </c>
      <c r="C113" s="90" t="s">
        <v>33</v>
      </c>
      <c r="D113" s="48"/>
    </row>
    <row r="114" spans="1:4" ht="15" thickBot="1" x14ac:dyDescent="0.35">
      <c r="A114" s="49"/>
      <c r="B114" s="49"/>
      <c r="C114" s="49"/>
      <c r="D114" s="49"/>
    </row>
    <row r="115" spans="1:4" ht="18.75" thickBot="1" x14ac:dyDescent="0.3">
      <c r="A115" s="42" t="s">
        <v>14</v>
      </c>
      <c r="B115" s="43">
        <v>7</v>
      </c>
      <c r="C115" s="44" t="s">
        <v>23</v>
      </c>
      <c r="D115" s="53">
        <f>$D$96+7</f>
        <v>45351</v>
      </c>
    </row>
    <row r="116" spans="1:4" ht="27.75" thickBot="1" x14ac:dyDescent="0.3">
      <c r="A116" s="45" t="s">
        <v>3</v>
      </c>
      <c r="B116" s="46" t="s">
        <v>15</v>
      </c>
      <c r="C116" s="45" t="s">
        <v>7</v>
      </c>
      <c r="D116" s="45" t="s">
        <v>13</v>
      </c>
    </row>
    <row r="117" spans="1:4" x14ac:dyDescent="0.25">
      <c r="A117" s="5" t="s">
        <v>38</v>
      </c>
      <c r="B117" s="4">
        <v>12</v>
      </c>
      <c r="C117" s="88" t="s">
        <v>85</v>
      </c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0"/>
      <c r="B129" s="50"/>
      <c r="C129" s="51"/>
      <c r="D129" s="51"/>
    </row>
    <row r="130" spans="1:4" x14ac:dyDescent="0.25">
      <c r="A130" s="50"/>
      <c r="B130" s="50"/>
      <c r="C130" s="51"/>
      <c r="D130" s="51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7" t="s">
        <v>22</v>
      </c>
      <c r="B132" s="47">
        <f>SUM(B117:B131)</f>
        <v>12</v>
      </c>
      <c r="C132" s="90" t="s">
        <v>33</v>
      </c>
      <c r="D132" s="48"/>
    </row>
    <row r="133" spans="1:4" ht="15" thickBot="1" x14ac:dyDescent="0.35">
      <c r="A133" s="49"/>
      <c r="B133" s="49"/>
      <c r="C133" s="49"/>
      <c r="D133" s="49"/>
    </row>
    <row r="134" spans="1:4" ht="18.75" thickBot="1" x14ac:dyDescent="0.3">
      <c r="A134" s="42" t="s">
        <v>14</v>
      </c>
      <c r="B134" s="43">
        <v>8</v>
      </c>
      <c r="C134" s="44" t="s">
        <v>23</v>
      </c>
      <c r="D134" s="53">
        <f>$D$115+7</f>
        <v>45358</v>
      </c>
    </row>
    <row r="135" spans="1:4" ht="27.75" thickBot="1" x14ac:dyDescent="0.3">
      <c r="A135" s="45" t="s">
        <v>3</v>
      </c>
      <c r="B135" s="46" t="s">
        <v>15</v>
      </c>
      <c r="C135" s="45" t="s">
        <v>7</v>
      </c>
      <c r="D135" s="45" t="s">
        <v>13</v>
      </c>
    </row>
    <row r="136" spans="1:4" ht="27" x14ac:dyDescent="0.25">
      <c r="A136" s="5" t="s">
        <v>38</v>
      </c>
      <c r="B136" s="4">
        <v>12</v>
      </c>
      <c r="C136" s="93" t="s">
        <v>86</v>
      </c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0"/>
      <c r="B148" s="50"/>
      <c r="C148" s="51"/>
      <c r="D148" s="51"/>
    </row>
    <row r="149" spans="1:4" x14ac:dyDescent="0.25">
      <c r="A149" s="50"/>
      <c r="B149" s="50"/>
      <c r="C149" s="51"/>
      <c r="D149" s="51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7" t="s">
        <v>22</v>
      </c>
      <c r="B151" s="47">
        <f>SUM(B136:B150)</f>
        <v>12</v>
      </c>
      <c r="C151" s="90" t="s">
        <v>33</v>
      </c>
      <c r="D151" s="48"/>
    </row>
    <row r="152" spans="1:4" ht="15" thickBot="1" x14ac:dyDescent="0.35">
      <c r="A152" s="49"/>
      <c r="B152" s="49"/>
      <c r="C152" s="49"/>
      <c r="D152" s="49"/>
    </row>
    <row r="153" spans="1:4" ht="18.75" thickBot="1" x14ac:dyDescent="0.3">
      <c r="A153" s="42" t="s">
        <v>14</v>
      </c>
      <c r="B153" s="43">
        <v>9</v>
      </c>
      <c r="C153" s="44" t="s">
        <v>23</v>
      </c>
      <c r="D153" s="53">
        <f>$D$134+7</f>
        <v>45365</v>
      </c>
    </row>
    <row r="154" spans="1:4" ht="27.75" thickBot="1" x14ac:dyDescent="0.3">
      <c r="A154" s="45" t="s">
        <v>3</v>
      </c>
      <c r="B154" s="46" t="s">
        <v>15</v>
      </c>
      <c r="C154" s="45" t="s">
        <v>7</v>
      </c>
      <c r="D154" s="45" t="s">
        <v>13</v>
      </c>
    </row>
    <row r="155" spans="1:4" ht="27" x14ac:dyDescent="0.25">
      <c r="A155" s="5" t="s">
        <v>38</v>
      </c>
      <c r="B155" s="4">
        <v>12</v>
      </c>
      <c r="C155" s="9" t="s">
        <v>86</v>
      </c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0"/>
      <c r="B167" s="50"/>
      <c r="C167" s="51"/>
      <c r="D167" s="51"/>
    </row>
    <row r="168" spans="1:4" x14ac:dyDescent="0.25">
      <c r="A168" s="50"/>
      <c r="B168" s="50"/>
      <c r="C168" s="51"/>
      <c r="D168" s="51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7" t="s">
        <v>22</v>
      </c>
      <c r="B170" s="47">
        <f>SUM(B155:B169)</f>
        <v>12</v>
      </c>
      <c r="C170" s="90" t="s">
        <v>33</v>
      </c>
      <c r="D170" s="48"/>
    </row>
    <row r="171" spans="1:4" ht="15" thickBot="1" x14ac:dyDescent="0.35">
      <c r="A171" s="49"/>
      <c r="B171" s="49"/>
      <c r="C171" s="49"/>
      <c r="D171" s="49"/>
    </row>
    <row r="172" spans="1:4" ht="18.75" thickBot="1" x14ac:dyDescent="0.3">
      <c r="A172" s="42" t="s">
        <v>14</v>
      </c>
      <c r="B172" s="43">
        <v>10</v>
      </c>
      <c r="C172" s="44" t="s">
        <v>23</v>
      </c>
      <c r="D172" s="53">
        <f>$D$153+7</f>
        <v>45372</v>
      </c>
    </row>
    <row r="173" spans="1:4" ht="27.75" thickBot="1" x14ac:dyDescent="0.3">
      <c r="A173" s="45" t="s">
        <v>3</v>
      </c>
      <c r="B173" s="46" t="s">
        <v>15</v>
      </c>
      <c r="C173" s="45" t="s">
        <v>7</v>
      </c>
      <c r="D173" s="45" t="s">
        <v>13</v>
      </c>
    </row>
    <row r="174" spans="1:4" ht="14.25" thickBot="1" x14ac:dyDescent="0.3">
      <c r="A174" s="20" t="s">
        <v>88</v>
      </c>
      <c r="D174" s="9"/>
    </row>
    <row r="175" spans="1:4" ht="40.5" x14ac:dyDescent="0.25">
      <c r="A175" s="5" t="s">
        <v>38</v>
      </c>
      <c r="B175" s="4">
        <v>3</v>
      </c>
      <c r="C175" s="93" t="s">
        <v>87</v>
      </c>
      <c r="D175" s="10"/>
    </row>
    <row r="176" spans="1:4" x14ac:dyDescent="0.25">
      <c r="A176" s="1"/>
      <c r="B176" s="2"/>
      <c r="C176" s="94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0"/>
      <c r="B186" s="50"/>
      <c r="C186" s="51"/>
      <c r="D186" s="51"/>
    </row>
    <row r="187" spans="1:4" x14ac:dyDescent="0.25">
      <c r="A187" s="50"/>
      <c r="B187" s="50"/>
      <c r="C187" s="51"/>
      <c r="D187" s="51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7" t="s">
        <v>22</v>
      </c>
      <c r="B189" s="47">
        <f>SUM(B175:B188)</f>
        <v>3</v>
      </c>
      <c r="C189" s="90" t="s">
        <v>33</v>
      </c>
      <c r="D189" s="48"/>
    </row>
    <row r="190" spans="1:4" ht="15" thickBot="1" x14ac:dyDescent="0.35">
      <c r="A190" s="49"/>
      <c r="B190" s="49"/>
      <c r="C190" s="49"/>
      <c r="D190" s="49"/>
    </row>
    <row r="191" spans="1:4" ht="18.75" thickBot="1" x14ac:dyDescent="0.3">
      <c r="A191" s="42" t="s">
        <v>14</v>
      </c>
      <c r="B191" s="43">
        <v>11</v>
      </c>
      <c r="C191" s="44" t="s">
        <v>23</v>
      </c>
      <c r="D191" s="53">
        <f>$D$172+8-7</f>
        <v>45373</v>
      </c>
    </row>
    <row r="192" spans="1:4" ht="27.75" thickBot="1" x14ac:dyDescent="0.3">
      <c r="A192" s="45" t="s">
        <v>3</v>
      </c>
      <c r="B192" s="46" t="s">
        <v>15</v>
      </c>
      <c r="C192" s="45" t="s">
        <v>7</v>
      </c>
      <c r="D192" s="45" t="s">
        <v>13</v>
      </c>
    </row>
    <row r="193" spans="1:4" x14ac:dyDescent="0.25">
      <c r="A193" s="92" t="s">
        <v>99</v>
      </c>
      <c r="B193" s="4">
        <v>2</v>
      </c>
      <c r="C193" s="93" t="s">
        <v>100</v>
      </c>
      <c r="D193" s="9"/>
    </row>
    <row r="194" spans="1:4" ht="27" x14ac:dyDescent="0.25">
      <c r="A194" s="1" t="s">
        <v>38</v>
      </c>
      <c r="B194" s="2">
        <v>3</v>
      </c>
      <c r="C194" s="94" t="s">
        <v>101</v>
      </c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0"/>
      <c r="B205" s="50"/>
      <c r="C205" s="51"/>
      <c r="D205" s="51"/>
    </row>
    <row r="206" spans="1:4" x14ac:dyDescent="0.25">
      <c r="A206" s="50"/>
      <c r="B206" s="50"/>
      <c r="C206" s="51"/>
      <c r="D206" s="51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7" t="s">
        <v>22</v>
      </c>
      <c r="B208" s="47">
        <f>SUM(B193:B207)</f>
        <v>5</v>
      </c>
      <c r="C208" s="90" t="s">
        <v>33</v>
      </c>
      <c r="D208" s="48"/>
    </row>
    <row r="209" spans="1:4" ht="15" thickBot="1" x14ac:dyDescent="0.35">
      <c r="A209" s="49"/>
      <c r="B209" s="49"/>
      <c r="C209" s="49"/>
      <c r="D209" s="49"/>
    </row>
    <row r="210" spans="1:4" ht="18.75" thickBot="1" x14ac:dyDescent="0.3">
      <c r="A210" s="42" t="s">
        <v>14</v>
      </c>
      <c r="B210" s="43">
        <v>12</v>
      </c>
      <c r="C210" s="44" t="s">
        <v>23</v>
      </c>
      <c r="D210" s="53">
        <f>$D$191+7</f>
        <v>45380</v>
      </c>
    </row>
    <row r="211" spans="1:4" ht="27.75" thickBot="1" x14ac:dyDescent="0.3">
      <c r="A211" s="45" t="s">
        <v>3</v>
      </c>
      <c r="B211" s="46" t="s">
        <v>15</v>
      </c>
      <c r="C211" s="45" t="s">
        <v>7</v>
      </c>
      <c r="D211" s="45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0"/>
      <c r="B224" s="50"/>
      <c r="C224" s="51"/>
      <c r="D224" s="51"/>
    </row>
    <row r="225" spans="1:4" x14ac:dyDescent="0.25">
      <c r="A225" s="50"/>
      <c r="B225" s="50"/>
      <c r="C225" s="51"/>
      <c r="D225" s="51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7" t="s">
        <v>22</v>
      </c>
      <c r="B227" s="47">
        <f>SUM(B212:B226)</f>
        <v>0</v>
      </c>
      <c r="C227" s="90" t="s">
        <v>33</v>
      </c>
      <c r="D227" s="48"/>
    </row>
    <row r="228" spans="1:4" ht="15" thickBot="1" x14ac:dyDescent="0.35">
      <c r="A228" s="49"/>
      <c r="B228" s="49"/>
      <c r="C228" s="49"/>
      <c r="D228" s="49"/>
    </row>
    <row r="229" spans="1:4" ht="18.75" thickBot="1" x14ac:dyDescent="0.3">
      <c r="A229" s="42" t="s">
        <v>14</v>
      </c>
      <c r="B229" s="43">
        <v>13</v>
      </c>
      <c r="C229" s="44" t="s">
        <v>23</v>
      </c>
      <c r="D229" s="53">
        <f>$D$210+7</f>
        <v>45387</v>
      </c>
    </row>
    <row r="230" spans="1:4" ht="27.75" thickBot="1" x14ac:dyDescent="0.3">
      <c r="A230" s="45" t="s">
        <v>3</v>
      </c>
      <c r="B230" s="46" t="s">
        <v>15</v>
      </c>
      <c r="C230" s="45" t="s">
        <v>7</v>
      </c>
      <c r="D230" s="45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0"/>
      <c r="B243" s="50"/>
      <c r="C243" s="51"/>
      <c r="D243" s="51"/>
    </row>
    <row r="244" spans="1:4" x14ac:dyDescent="0.25">
      <c r="A244" s="50"/>
      <c r="B244" s="50"/>
      <c r="C244" s="51"/>
      <c r="D244" s="51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7" t="s">
        <v>22</v>
      </c>
      <c r="B246" s="47">
        <f>SUM(B231:B245)</f>
        <v>0</v>
      </c>
      <c r="C246" s="90" t="s">
        <v>33</v>
      </c>
      <c r="D246" s="48"/>
    </row>
    <row r="247" spans="1:4" ht="15" thickBot="1" x14ac:dyDescent="0.35">
      <c r="A247" s="49"/>
      <c r="B247" s="49"/>
      <c r="C247" s="49"/>
      <c r="D247" s="49"/>
    </row>
    <row r="248" spans="1:4" ht="18.75" thickBot="1" x14ac:dyDescent="0.3">
      <c r="A248" s="42" t="s">
        <v>14</v>
      </c>
      <c r="B248" s="43">
        <v>14</v>
      </c>
      <c r="C248" s="44" t="s">
        <v>23</v>
      </c>
      <c r="D248" s="53">
        <f>$D$229+7</f>
        <v>45394</v>
      </c>
    </row>
    <row r="249" spans="1:4" ht="27.75" thickBot="1" x14ac:dyDescent="0.3">
      <c r="A249" s="45" t="s">
        <v>3</v>
      </c>
      <c r="B249" s="46" t="s">
        <v>15</v>
      </c>
      <c r="C249" s="45" t="s">
        <v>7</v>
      </c>
      <c r="D249" s="45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0"/>
      <c r="B262" s="50"/>
      <c r="C262" s="51"/>
      <c r="D262" s="51"/>
    </row>
    <row r="263" spans="1:4" x14ac:dyDescent="0.25">
      <c r="A263" s="50"/>
      <c r="B263" s="50"/>
      <c r="C263" s="51"/>
      <c r="D263" s="51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7" t="s">
        <v>22</v>
      </c>
      <c r="B265" s="47">
        <f>SUM(B250:B264)</f>
        <v>0</v>
      </c>
      <c r="C265" s="90" t="s">
        <v>33</v>
      </c>
      <c r="D265" s="48"/>
    </row>
    <row r="266" spans="1:4" ht="15" thickBot="1" x14ac:dyDescent="0.35">
      <c r="A266" s="49"/>
      <c r="B266" s="49"/>
      <c r="C266" s="49"/>
      <c r="D266" s="49"/>
    </row>
    <row r="267" spans="1:4" ht="18.75" thickBot="1" x14ac:dyDescent="0.3">
      <c r="A267" s="42" t="s">
        <v>14</v>
      </c>
      <c r="B267" s="43">
        <v>15</v>
      </c>
      <c r="C267" s="44" t="s">
        <v>23</v>
      </c>
      <c r="D267" s="53">
        <f>$D$248+7</f>
        <v>45401</v>
      </c>
    </row>
    <row r="268" spans="1:4" ht="27.75" thickBot="1" x14ac:dyDescent="0.3">
      <c r="A268" s="45" t="s">
        <v>3</v>
      </c>
      <c r="B268" s="46" t="s">
        <v>15</v>
      </c>
      <c r="C268" s="45" t="s">
        <v>7</v>
      </c>
      <c r="D268" s="45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0"/>
      <c r="B281" s="50"/>
      <c r="C281" s="51"/>
      <c r="D281" s="51"/>
    </row>
    <row r="282" spans="1:4" x14ac:dyDescent="0.25">
      <c r="A282" s="50"/>
      <c r="B282" s="50"/>
      <c r="C282" s="51"/>
      <c r="D282" s="51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7" t="s">
        <v>22</v>
      </c>
      <c r="B284" s="47">
        <f>SUM(B269:B283)</f>
        <v>0</v>
      </c>
      <c r="C284" s="90" t="s">
        <v>33</v>
      </c>
      <c r="D284" s="48"/>
    </row>
    <row r="285" spans="1:4" ht="15" thickBot="1" x14ac:dyDescent="0.35">
      <c r="A285" s="49"/>
      <c r="B285" s="49"/>
      <c r="C285" s="49"/>
      <c r="D285" s="49"/>
    </row>
    <row r="286" spans="1:4" ht="18.75" thickBot="1" x14ac:dyDescent="0.3">
      <c r="A286" s="42" t="s">
        <v>14</v>
      </c>
      <c r="B286" s="43">
        <v>16</v>
      </c>
      <c r="C286" s="44" t="s">
        <v>23</v>
      </c>
      <c r="D286" s="53">
        <f>$D$267+7</f>
        <v>45408</v>
      </c>
    </row>
    <row r="287" spans="1:4" ht="27.75" thickBot="1" x14ac:dyDescent="0.3">
      <c r="A287" s="45" t="s">
        <v>3</v>
      </c>
      <c r="B287" s="46" t="s">
        <v>15</v>
      </c>
      <c r="C287" s="45" t="s">
        <v>7</v>
      </c>
      <c r="D287" s="45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0"/>
      <c r="B300" s="50"/>
      <c r="C300" s="51"/>
      <c r="D300" s="51"/>
    </row>
    <row r="301" spans="1:4" x14ac:dyDescent="0.25">
      <c r="A301" s="50"/>
      <c r="B301" s="50"/>
      <c r="C301" s="51"/>
      <c r="D301" s="51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7" t="s">
        <v>22</v>
      </c>
      <c r="B303" s="47">
        <f>SUM(B288:B302)</f>
        <v>0</v>
      </c>
      <c r="C303" s="90" t="s">
        <v>33</v>
      </c>
      <c r="D303" s="48"/>
    </row>
    <row r="304" spans="1:4" ht="15" thickBot="1" x14ac:dyDescent="0.35">
      <c r="A304" s="49"/>
      <c r="B304" s="49"/>
      <c r="C304" s="49"/>
      <c r="D304" s="49"/>
    </row>
    <row r="305" spans="1:4" ht="18.75" thickBot="1" x14ac:dyDescent="0.3">
      <c r="A305" s="42" t="s">
        <v>14</v>
      </c>
      <c r="B305" s="43">
        <v>17</v>
      </c>
      <c r="C305" s="44" t="s">
        <v>23</v>
      </c>
      <c r="D305" s="53">
        <f>$D$286+7</f>
        <v>45415</v>
      </c>
    </row>
    <row r="306" spans="1:4" ht="27.75" thickBot="1" x14ac:dyDescent="0.3">
      <c r="A306" s="45" t="s">
        <v>3</v>
      </c>
      <c r="B306" s="46" t="s">
        <v>15</v>
      </c>
      <c r="C306" s="45" t="s">
        <v>7</v>
      </c>
      <c r="D306" s="45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0"/>
      <c r="B319" s="50"/>
      <c r="C319" s="51"/>
      <c r="D319" s="51"/>
    </row>
    <row r="320" spans="1:4" x14ac:dyDescent="0.25">
      <c r="A320" s="50"/>
      <c r="B320" s="50"/>
      <c r="C320" s="51"/>
      <c r="D320" s="51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7" t="s">
        <v>22</v>
      </c>
      <c r="B322" s="47">
        <f>SUM(B307:B321)</f>
        <v>0</v>
      </c>
      <c r="C322" s="90" t="s">
        <v>33</v>
      </c>
      <c r="D322" s="48"/>
    </row>
    <row r="323" spans="1:4" ht="15" thickBot="1" x14ac:dyDescent="0.35">
      <c r="A323" s="49"/>
      <c r="B323" s="49"/>
      <c r="C323" s="49"/>
      <c r="D323" s="49"/>
    </row>
    <row r="324" spans="1:4" ht="18.75" thickBot="1" x14ac:dyDescent="0.3">
      <c r="A324" s="42" t="s">
        <v>14</v>
      </c>
      <c r="B324" s="43">
        <v>18</v>
      </c>
      <c r="C324" s="44" t="s">
        <v>23</v>
      </c>
      <c r="D324" s="53">
        <f>$D$305+7</f>
        <v>45422</v>
      </c>
    </row>
    <row r="325" spans="1:4" ht="27.75" thickBot="1" x14ac:dyDescent="0.3">
      <c r="A325" s="45" t="s">
        <v>3</v>
      </c>
      <c r="B325" s="46" t="s">
        <v>15</v>
      </c>
      <c r="C325" s="45" t="s">
        <v>7</v>
      </c>
      <c r="D325" s="45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0"/>
      <c r="B338" s="50"/>
      <c r="C338" s="51"/>
      <c r="D338" s="51"/>
    </row>
    <row r="339" spans="1:4" x14ac:dyDescent="0.25">
      <c r="A339" s="50"/>
      <c r="B339" s="50"/>
      <c r="C339" s="51"/>
      <c r="D339" s="51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7" t="s">
        <v>22</v>
      </c>
      <c r="B341" s="47">
        <f>SUM(B326:B340)</f>
        <v>0</v>
      </c>
      <c r="C341" s="90" t="s">
        <v>33</v>
      </c>
      <c r="D341" s="48"/>
    </row>
    <row r="342" spans="1:4" ht="15" thickBot="1" x14ac:dyDescent="0.35">
      <c r="A342" s="49"/>
      <c r="B342" s="49"/>
      <c r="C342" s="49"/>
      <c r="D342" s="49"/>
    </row>
    <row r="343" spans="1:4" ht="18.75" thickBot="1" x14ac:dyDescent="0.3">
      <c r="A343" s="42" t="s">
        <v>14</v>
      </c>
      <c r="B343" s="43">
        <v>19</v>
      </c>
      <c r="C343" s="44" t="s">
        <v>23</v>
      </c>
      <c r="D343" s="53">
        <f>$D$324+7</f>
        <v>45429</v>
      </c>
    </row>
    <row r="344" spans="1:4" ht="27.75" thickBot="1" x14ac:dyDescent="0.3">
      <c r="A344" s="45" t="s">
        <v>3</v>
      </c>
      <c r="B344" s="46" t="s">
        <v>15</v>
      </c>
      <c r="C344" s="45" t="s">
        <v>7</v>
      </c>
      <c r="D344" s="45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0"/>
      <c r="B357" s="50"/>
      <c r="C357" s="51"/>
      <c r="D357" s="51"/>
    </row>
    <row r="358" spans="1:4" x14ac:dyDescent="0.25">
      <c r="A358" s="50"/>
      <c r="B358" s="50"/>
      <c r="C358" s="51"/>
      <c r="D358" s="51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7" t="s">
        <v>22</v>
      </c>
      <c r="B360" s="47">
        <f>SUM(B345:B359)</f>
        <v>0</v>
      </c>
      <c r="C360" s="90" t="s">
        <v>33</v>
      </c>
      <c r="D360" s="48"/>
    </row>
    <row r="361" spans="1:4" ht="14.25" x14ac:dyDescent="0.3">
      <c r="A361" s="49"/>
      <c r="B361" s="49"/>
      <c r="C361" s="49"/>
      <c r="D361" s="49"/>
    </row>
    <row r="362" spans="1:4" x14ac:dyDescent="0.25">
      <c r="A362" s="87" t="s">
        <v>34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073321A4-80E7-4B90-8CFE-C9302E78138D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93:B207 B212:B226 B231:B245 B250:B264 B269:B283 B288:B302 B307:B321 B326:B340 B345:B359 B175:B188" xr:uid="{1AE082D5-CBE5-45AA-9F89-C5739C02E4A3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" xr:uid="{19F2721C-7091-482A-ACAA-9C883D9C92FB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93:A207 A212:A226 A231:A245 A250:A264 A269:A283 A288:A302 A307:A321 A326:A340 A345:A359 A175:A188" xr:uid="{86CDBECA-4AAC-4231-B642-EA943CA9E84C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3009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Yago Iglesias</dc:creator>
  <cp:lastModifiedBy>Yago Iglesias</cp:lastModifiedBy>
  <cp:lastPrinted>2013-08-29T11:33:15Z</cp:lastPrinted>
  <dcterms:created xsi:type="dcterms:W3CDTF">1996-10-21T11:03:58Z</dcterms:created>
  <dcterms:modified xsi:type="dcterms:W3CDTF">2024-03-22T14:35:09Z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