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ai\Documents\Git\Carbon Linked Data\documentation\"/>
    </mc:Choice>
  </mc:AlternateContent>
  <xr:revisionPtr revIDLastSave="0" documentId="13_ncr:40009_{3C9F12DD-B611-4E33-BB66-C2A4D001A59C}" xr6:coauthVersionLast="36" xr6:coauthVersionMax="36" xr10:uidLastSave="{00000000-0000-0000-0000-000000000000}"/>
  <bookViews>
    <workbookView xWindow="0" yWindow="0" windowWidth="23040" windowHeight="9060" activeTab="2"/>
  </bookViews>
  <sheets>
    <sheet name="Game data" sheetId="1" r:id="rId1"/>
    <sheet name="Formatted Game Data" sheetId="4" r:id="rId2"/>
    <sheet name="Unique formatted game data" sheetId="7" r:id="rId3"/>
    <sheet name="Unique Ratings" sheetId="3" r:id="rId4"/>
    <sheet name="Unique developers" sheetId="2" r:id="rId5"/>
  </sheets>
  <definedNames>
    <definedName name="_xlnm._FilterDatabase" localSheetId="1" hidden="1">'Formatted Game Data'!$A$1:$L$315</definedName>
    <definedName name="_xlnm._FilterDatabase" localSheetId="0" hidden="1">'Game data'!$A$1:$R$315</definedName>
    <definedName name="_xlnm._FilterDatabase" localSheetId="4" hidden="1">'Unique developers'!$A$1:$A$94</definedName>
    <definedName name="_xlnm._FilterDatabase" localSheetId="2" hidden="1">'Unique formatted game data'!$A$1:$M$270</definedName>
  </definedNames>
  <calcPr calcId="0"/>
</workbook>
</file>

<file path=xl/calcChain.xml><?xml version="1.0" encoding="utf-8"?>
<calcChain xmlns="http://schemas.openxmlformats.org/spreadsheetml/2006/main">
  <c r="L3" i="7" l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" i="7"/>
  <c r="N2" i="7"/>
  <c r="L281" i="4"/>
  <c r="L275" i="4"/>
  <c r="L261" i="4"/>
  <c r="L200" i="4"/>
  <c r="L47" i="4"/>
  <c r="L36" i="4"/>
  <c r="L155" i="4"/>
  <c r="L143" i="4"/>
  <c r="L135" i="4"/>
  <c r="L25" i="4"/>
  <c r="L22" i="4"/>
  <c r="L131" i="4"/>
  <c r="L127" i="4"/>
  <c r="L235" i="4"/>
  <c r="L232" i="4"/>
  <c r="L125" i="4"/>
  <c r="L121" i="4"/>
  <c r="L111" i="4"/>
  <c r="L107" i="4"/>
  <c r="L102" i="4"/>
  <c r="L98" i="4"/>
  <c r="K3" i="4"/>
  <c r="K4" i="4"/>
  <c r="K94" i="4"/>
  <c r="K95" i="4"/>
  <c r="K96" i="4"/>
  <c r="K97" i="4"/>
  <c r="K98" i="4"/>
  <c r="K99" i="4"/>
  <c r="K100" i="4"/>
  <c r="K101" i="4"/>
  <c r="K102" i="4"/>
  <c r="K226" i="4"/>
  <c r="K177" i="4"/>
  <c r="K178" i="4"/>
  <c r="K179" i="4"/>
  <c r="K103" i="4"/>
  <c r="K104" i="4"/>
  <c r="K105" i="4"/>
  <c r="K106" i="4"/>
  <c r="K5" i="4"/>
  <c r="K6" i="4"/>
  <c r="K7" i="4"/>
  <c r="K107" i="4"/>
  <c r="K108" i="4"/>
  <c r="K109" i="4"/>
  <c r="K110" i="4"/>
  <c r="K111" i="4"/>
  <c r="K112" i="4"/>
  <c r="K113" i="4"/>
  <c r="K114" i="4"/>
  <c r="K227" i="4"/>
  <c r="K228" i="4"/>
  <c r="K115" i="4"/>
  <c r="K116" i="4"/>
  <c r="K117" i="4"/>
  <c r="K118" i="4"/>
  <c r="K119" i="4"/>
  <c r="K120" i="4"/>
  <c r="K121" i="4"/>
  <c r="K122" i="4"/>
  <c r="K123" i="4"/>
  <c r="K124" i="4"/>
  <c r="K125" i="4"/>
  <c r="K8" i="4"/>
  <c r="K9" i="4"/>
  <c r="K229" i="4"/>
  <c r="K230" i="4"/>
  <c r="K10" i="4"/>
  <c r="K11" i="4"/>
  <c r="K12" i="4"/>
  <c r="K79" i="4"/>
  <c r="K180" i="4"/>
  <c r="K126" i="4"/>
  <c r="K231" i="4"/>
  <c r="K232" i="4"/>
  <c r="K233" i="4"/>
  <c r="K234" i="4"/>
  <c r="K13" i="4"/>
  <c r="K235" i="4"/>
  <c r="K236" i="4"/>
  <c r="K237" i="4"/>
  <c r="K80" i="4"/>
  <c r="K238" i="4"/>
  <c r="K181" i="4"/>
  <c r="K182" i="4"/>
  <c r="K183" i="4"/>
  <c r="K239" i="4"/>
  <c r="K14" i="4"/>
  <c r="K240" i="4"/>
  <c r="K15" i="4"/>
  <c r="K127" i="4"/>
  <c r="K128" i="4"/>
  <c r="K129" i="4"/>
  <c r="K130" i="4"/>
  <c r="K131" i="4"/>
  <c r="K132" i="4"/>
  <c r="K133" i="4"/>
  <c r="K134" i="4"/>
  <c r="K241" i="4"/>
  <c r="K242" i="4"/>
  <c r="K16" i="4"/>
  <c r="K17" i="4"/>
  <c r="K18" i="4"/>
  <c r="K19" i="4"/>
  <c r="K20" i="4"/>
  <c r="K21" i="4"/>
  <c r="K22" i="4"/>
  <c r="K243" i="4"/>
  <c r="K23" i="4"/>
  <c r="K24" i="4"/>
  <c r="K25" i="4"/>
  <c r="K184" i="4"/>
  <c r="K185" i="4"/>
  <c r="K186" i="4"/>
  <c r="K187" i="4"/>
  <c r="K188" i="4"/>
  <c r="K189" i="4"/>
  <c r="K190" i="4"/>
  <c r="K26" i="4"/>
  <c r="K27" i="4"/>
  <c r="K28" i="4"/>
  <c r="K244" i="4"/>
  <c r="K135" i="4"/>
  <c r="K136" i="4"/>
  <c r="K137" i="4"/>
  <c r="K138" i="4"/>
  <c r="K139" i="4"/>
  <c r="K140" i="4"/>
  <c r="K245" i="4"/>
  <c r="K246" i="4"/>
  <c r="K29" i="4"/>
  <c r="K191" i="4"/>
  <c r="K30" i="4"/>
  <c r="K31" i="4"/>
  <c r="K32" i="4"/>
  <c r="K33" i="4"/>
  <c r="K141" i="4"/>
  <c r="K142" i="4"/>
  <c r="K143" i="4"/>
  <c r="K144" i="4"/>
  <c r="K145" i="4"/>
  <c r="K146" i="4"/>
  <c r="K147" i="4"/>
  <c r="K148" i="4"/>
  <c r="K149" i="4"/>
  <c r="K150" i="4"/>
  <c r="K151" i="4"/>
  <c r="K192" i="4"/>
  <c r="K193" i="4"/>
  <c r="K194" i="4"/>
  <c r="K195" i="4"/>
  <c r="K152" i="4"/>
  <c r="K153" i="4"/>
  <c r="K154" i="4"/>
  <c r="K155" i="4"/>
  <c r="K156" i="4"/>
  <c r="K196" i="4"/>
  <c r="K157" i="4"/>
  <c r="K158" i="4"/>
  <c r="K81" i="4"/>
  <c r="K82" i="4"/>
  <c r="K83" i="4"/>
  <c r="K84" i="4"/>
  <c r="K34" i="4"/>
  <c r="K85" i="4"/>
  <c r="K35" i="4"/>
  <c r="K86" i="4"/>
  <c r="K247" i="4"/>
  <c r="K159" i="4"/>
  <c r="K87" i="4"/>
  <c r="K36" i="4"/>
  <c r="K197" i="4"/>
  <c r="K37" i="4"/>
  <c r="K38" i="4"/>
  <c r="K39" i="4"/>
  <c r="K40" i="4"/>
  <c r="K41" i="4"/>
  <c r="K42" i="4"/>
  <c r="K43" i="4"/>
  <c r="K248" i="4"/>
  <c r="K249" i="4"/>
  <c r="K250" i="4"/>
  <c r="K251" i="4"/>
  <c r="K44" i="4"/>
  <c r="K45" i="4"/>
  <c r="K46" i="4"/>
  <c r="K47" i="4"/>
  <c r="K252" i="4"/>
  <c r="K48" i="4"/>
  <c r="K49" i="4"/>
  <c r="K50" i="4"/>
  <c r="K198" i="4"/>
  <c r="K199" i="4"/>
  <c r="K160" i="4"/>
  <c r="K161" i="4"/>
  <c r="K162" i="4"/>
  <c r="K163" i="4"/>
  <c r="K88" i="4"/>
  <c r="K253" i="4"/>
  <c r="K254" i="4"/>
  <c r="K255" i="4"/>
  <c r="K256" i="4"/>
  <c r="K200" i="4"/>
  <c r="K257" i="4"/>
  <c r="K201" i="4"/>
  <c r="K51" i="4"/>
  <c r="K258" i="4"/>
  <c r="K89" i="4"/>
  <c r="K52" i="4"/>
  <c r="K53" i="4"/>
  <c r="K202" i="4"/>
  <c r="K54" i="4"/>
  <c r="K55" i="4"/>
  <c r="K56" i="4"/>
  <c r="K57" i="4"/>
  <c r="K90" i="4"/>
  <c r="K259" i="4"/>
  <c r="K260" i="4"/>
  <c r="K261" i="4"/>
  <c r="K262" i="4"/>
  <c r="K58" i="4"/>
  <c r="K59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60" i="4"/>
  <c r="K91" i="4"/>
  <c r="K164" i="4"/>
  <c r="K165" i="4"/>
  <c r="K166" i="4"/>
  <c r="K167" i="4"/>
  <c r="K168" i="4"/>
  <c r="K169" i="4"/>
  <c r="K278" i="4"/>
  <c r="K279" i="4"/>
  <c r="K61" i="4"/>
  <c r="K92" i="4"/>
  <c r="K280" i="4"/>
  <c r="K281" i="4"/>
  <c r="K282" i="4"/>
  <c r="K203" i="4"/>
  <c r="K283" i="4"/>
  <c r="K284" i="4"/>
  <c r="K204" i="4"/>
  <c r="K62" i="4"/>
  <c r="K63" i="4"/>
  <c r="K285" i="4"/>
  <c r="K286" i="4"/>
  <c r="K64" i="4"/>
  <c r="K287" i="4"/>
  <c r="K288" i="4"/>
  <c r="K289" i="4"/>
  <c r="K290" i="4"/>
  <c r="K291" i="4"/>
  <c r="K292" i="4"/>
  <c r="K65" i="4"/>
  <c r="K66" i="4"/>
  <c r="K293" i="4"/>
  <c r="K294" i="4"/>
  <c r="K295" i="4"/>
  <c r="K296" i="4"/>
  <c r="K67" i="4"/>
  <c r="K297" i="4"/>
  <c r="K298" i="4"/>
  <c r="K299" i="4"/>
  <c r="K300" i="4"/>
  <c r="K205" i="4"/>
  <c r="K301" i="4"/>
  <c r="K302" i="4"/>
  <c r="K206" i="4"/>
  <c r="K303" i="4"/>
  <c r="K207" i="4"/>
  <c r="K208" i="4"/>
  <c r="K209" i="4"/>
  <c r="K304" i="4"/>
  <c r="K305" i="4"/>
  <c r="K170" i="4"/>
  <c r="K171" i="4"/>
  <c r="K172" i="4"/>
  <c r="K173" i="4"/>
  <c r="K174" i="4"/>
  <c r="K306" i="4"/>
  <c r="K307" i="4"/>
  <c r="K308" i="4"/>
  <c r="K309" i="4"/>
  <c r="K310" i="4"/>
  <c r="K68" i="4"/>
  <c r="K93" i="4"/>
  <c r="K69" i="4"/>
  <c r="K210" i="4"/>
  <c r="K211" i="4"/>
  <c r="K311" i="4"/>
  <c r="K212" i="4"/>
  <c r="K175" i="4"/>
  <c r="K213" i="4"/>
  <c r="K214" i="4"/>
  <c r="K312" i="4"/>
  <c r="K215" i="4"/>
  <c r="K216" i="4"/>
  <c r="K217" i="4"/>
  <c r="K218" i="4"/>
  <c r="K219" i="4"/>
  <c r="K220" i="4"/>
  <c r="K221" i="4"/>
  <c r="K222" i="4"/>
  <c r="K223" i="4"/>
  <c r="K313" i="4"/>
  <c r="K314" i="4"/>
  <c r="K176" i="4"/>
  <c r="K70" i="4"/>
  <c r="K71" i="4"/>
  <c r="K72" i="4"/>
  <c r="K73" i="4"/>
  <c r="K74" i="4"/>
  <c r="K75" i="4"/>
  <c r="K76" i="4"/>
  <c r="K224" i="4"/>
  <c r="K225" i="4"/>
  <c r="K77" i="4"/>
  <c r="K315" i="4"/>
  <c r="K78" i="4"/>
  <c r="K2" i="4"/>
  <c r="J3" i="4"/>
  <c r="L3" i="4" s="1"/>
  <c r="J4" i="4"/>
  <c r="L4" i="4" s="1"/>
  <c r="J94" i="4"/>
  <c r="L94" i="4" s="1"/>
  <c r="J95" i="4"/>
  <c r="L95" i="4" s="1"/>
  <c r="J96" i="4"/>
  <c r="L96" i="4" s="1"/>
  <c r="J97" i="4"/>
  <c r="L97" i="4" s="1"/>
  <c r="J98" i="4"/>
  <c r="J99" i="4"/>
  <c r="L99" i="4" s="1"/>
  <c r="J100" i="4"/>
  <c r="L100" i="4" s="1"/>
  <c r="J101" i="4"/>
  <c r="L101" i="4" s="1"/>
  <c r="J102" i="4"/>
  <c r="J226" i="4"/>
  <c r="L226" i="4" s="1"/>
  <c r="J177" i="4"/>
  <c r="L177" i="4" s="1"/>
  <c r="J178" i="4"/>
  <c r="L178" i="4" s="1"/>
  <c r="J179" i="4"/>
  <c r="L179" i="4" s="1"/>
  <c r="J103" i="4"/>
  <c r="L103" i="4" s="1"/>
  <c r="J104" i="4"/>
  <c r="L104" i="4" s="1"/>
  <c r="J105" i="4"/>
  <c r="L105" i="4" s="1"/>
  <c r="J106" i="4"/>
  <c r="L106" i="4" s="1"/>
  <c r="J5" i="4"/>
  <c r="L5" i="4" s="1"/>
  <c r="J6" i="4"/>
  <c r="L6" i="4" s="1"/>
  <c r="J7" i="4"/>
  <c r="L7" i="4" s="1"/>
  <c r="J107" i="4"/>
  <c r="J108" i="4"/>
  <c r="L108" i="4" s="1"/>
  <c r="J109" i="4"/>
  <c r="L109" i="4" s="1"/>
  <c r="J110" i="4"/>
  <c r="L110" i="4" s="1"/>
  <c r="J111" i="4"/>
  <c r="J112" i="4"/>
  <c r="L112" i="4" s="1"/>
  <c r="J113" i="4"/>
  <c r="L113" i="4" s="1"/>
  <c r="J114" i="4"/>
  <c r="L114" i="4" s="1"/>
  <c r="J227" i="4"/>
  <c r="L227" i="4" s="1"/>
  <c r="J228" i="4"/>
  <c r="L228" i="4" s="1"/>
  <c r="J115" i="4"/>
  <c r="L115" i="4" s="1"/>
  <c r="J116" i="4"/>
  <c r="L116" i="4" s="1"/>
  <c r="J117" i="4"/>
  <c r="L117" i="4" s="1"/>
  <c r="J118" i="4"/>
  <c r="L118" i="4" s="1"/>
  <c r="J119" i="4"/>
  <c r="L119" i="4" s="1"/>
  <c r="J120" i="4"/>
  <c r="L120" i="4" s="1"/>
  <c r="J121" i="4"/>
  <c r="J122" i="4"/>
  <c r="L122" i="4" s="1"/>
  <c r="J123" i="4"/>
  <c r="L123" i="4" s="1"/>
  <c r="J124" i="4"/>
  <c r="L124" i="4" s="1"/>
  <c r="J125" i="4"/>
  <c r="J8" i="4"/>
  <c r="L8" i="4" s="1"/>
  <c r="J9" i="4"/>
  <c r="L9" i="4" s="1"/>
  <c r="J229" i="4"/>
  <c r="L229" i="4" s="1"/>
  <c r="J230" i="4"/>
  <c r="L230" i="4" s="1"/>
  <c r="J10" i="4"/>
  <c r="L10" i="4" s="1"/>
  <c r="J11" i="4"/>
  <c r="L11" i="4" s="1"/>
  <c r="J12" i="4"/>
  <c r="L12" i="4" s="1"/>
  <c r="J79" i="4"/>
  <c r="L79" i="4" s="1"/>
  <c r="J180" i="4"/>
  <c r="L180" i="4" s="1"/>
  <c r="J126" i="4"/>
  <c r="L126" i="4" s="1"/>
  <c r="J231" i="4"/>
  <c r="L231" i="4" s="1"/>
  <c r="J232" i="4"/>
  <c r="J233" i="4"/>
  <c r="L233" i="4" s="1"/>
  <c r="J234" i="4"/>
  <c r="L234" i="4" s="1"/>
  <c r="J13" i="4"/>
  <c r="L13" i="4" s="1"/>
  <c r="J235" i="4"/>
  <c r="J236" i="4"/>
  <c r="L236" i="4" s="1"/>
  <c r="J237" i="4"/>
  <c r="L237" i="4" s="1"/>
  <c r="J80" i="4"/>
  <c r="L80" i="4" s="1"/>
  <c r="J238" i="4"/>
  <c r="L238" i="4" s="1"/>
  <c r="J181" i="4"/>
  <c r="L181" i="4" s="1"/>
  <c r="J182" i="4"/>
  <c r="L182" i="4" s="1"/>
  <c r="J183" i="4"/>
  <c r="L183" i="4" s="1"/>
  <c r="J239" i="4"/>
  <c r="L239" i="4" s="1"/>
  <c r="J14" i="4"/>
  <c r="L14" i="4" s="1"/>
  <c r="J240" i="4"/>
  <c r="L240" i="4" s="1"/>
  <c r="J15" i="4"/>
  <c r="L15" i="4" s="1"/>
  <c r="J127" i="4"/>
  <c r="J128" i="4"/>
  <c r="L128" i="4" s="1"/>
  <c r="J129" i="4"/>
  <c r="L129" i="4" s="1"/>
  <c r="J130" i="4"/>
  <c r="L130" i="4" s="1"/>
  <c r="J131" i="4"/>
  <c r="J132" i="4"/>
  <c r="L132" i="4" s="1"/>
  <c r="J133" i="4"/>
  <c r="L133" i="4" s="1"/>
  <c r="J134" i="4"/>
  <c r="L134" i="4" s="1"/>
  <c r="J241" i="4"/>
  <c r="L241" i="4" s="1"/>
  <c r="J242" i="4"/>
  <c r="L242" i="4" s="1"/>
  <c r="J16" i="4"/>
  <c r="L16" i="4" s="1"/>
  <c r="J17" i="4"/>
  <c r="L17" i="4" s="1"/>
  <c r="J18" i="4"/>
  <c r="L18" i="4" s="1"/>
  <c r="J19" i="4"/>
  <c r="L19" i="4" s="1"/>
  <c r="J20" i="4"/>
  <c r="L20" i="4" s="1"/>
  <c r="J21" i="4"/>
  <c r="L21" i="4" s="1"/>
  <c r="J22" i="4"/>
  <c r="J243" i="4"/>
  <c r="L243" i="4" s="1"/>
  <c r="J23" i="4"/>
  <c r="L23" i="4" s="1"/>
  <c r="J24" i="4"/>
  <c r="L24" i="4" s="1"/>
  <c r="J25" i="4"/>
  <c r="J184" i="4"/>
  <c r="L184" i="4" s="1"/>
  <c r="J185" i="4"/>
  <c r="L185" i="4" s="1"/>
  <c r="J186" i="4"/>
  <c r="L186" i="4" s="1"/>
  <c r="J187" i="4"/>
  <c r="L187" i="4" s="1"/>
  <c r="J188" i="4"/>
  <c r="L188" i="4" s="1"/>
  <c r="J189" i="4"/>
  <c r="L189" i="4" s="1"/>
  <c r="J190" i="4"/>
  <c r="L190" i="4" s="1"/>
  <c r="J26" i="4"/>
  <c r="L26" i="4" s="1"/>
  <c r="J27" i="4"/>
  <c r="L27" i="4" s="1"/>
  <c r="J28" i="4"/>
  <c r="L28" i="4" s="1"/>
  <c r="J244" i="4"/>
  <c r="L244" i="4" s="1"/>
  <c r="J135" i="4"/>
  <c r="J136" i="4"/>
  <c r="L136" i="4" s="1"/>
  <c r="J137" i="4"/>
  <c r="L137" i="4" s="1"/>
  <c r="J138" i="4"/>
  <c r="L138" i="4" s="1"/>
  <c r="J139" i="4"/>
  <c r="L139" i="4" s="1"/>
  <c r="J140" i="4"/>
  <c r="L140" i="4" s="1"/>
  <c r="J245" i="4"/>
  <c r="L245" i="4" s="1"/>
  <c r="J246" i="4"/>
  <c r="L246" i="4" s="1"/>
  <c r="J29" i="4"/>
  <c r="L29" i="4" s="1"/>
  <c r="J191" i="4"/>
  <c r="L191" i="4" s="1"/>
  <c r="J30" i="4"/>
  <c r="L30" i="4" s="1"/>
  <c r="J31" i="4"/>
  <c r="L31" i="4" s="1"/>
  <c r="J32" i="4"/>
  <c r="L32" i="4" s="1"/>
  <c r="J33" i="4"/>
  <c r="L33" i="4" s="1"/>
  <c r="J141" i="4"/>
  <c r="L141" i="4" s="1"/>
  <c r="J142" i="4"/>
  <c r="L142" i="4" s="1"/>
  <c r="J143" i="4"/>
  <c r="J144" i="4"/>
  <c r="L144" i="4" s="1"/>
  <c r="J145" i="4"/>
  <c r="L145" i="4" s="1"/>
  <c r="J146" i="4"/>
  <c r="L146" i="4" s="1"/>
  <c r="J147" i="4"/>
  <c r="L147" i="4" s="1"/>
  <c r="J148" i="4"/>
  <c r="L148" i="4" s="1"/>
  <c r="J149" i="4"/>
  <c r="L149" i="4" s="1"/>
  <c r="J150" i="4"/>
  <c r="L150" i="4" s="1"/>
  <c r="J151" i="4"/>
  <c r="L151" i="4" s="1"/>
  <c r="J192" i="4"/>
  <c r="L192" i="4" s="1"/>
  <c r="J193" i="4"/>
  <c r="L193" i="4" s="1"/>
  <c r="J194" i="4"/>
  <c r="L194" i="4" s="1"/>
  <c r="J195" i="4"/>
  <c r="L195" i="4" s="1"/>
  <c r="J152" i="4"/>
  <c r="L152" i="4" s="1"/>
  <c r="J153" i="4"/>
  <c r="L153" i="4" s="1"/>
  <c r="J154" i="4"/>
  <c r="L154" i="4" s="1"/>
  <c r="J155" i="4"/>
  <c r="J156" i="4"/>
  <c r="L156" i="4" s="1"/>
  <c r="J196" i="4"/>
  <c r="L196" i="4" s="1"/>
  <c r="J157" i="4"/>
  <c r="L157" i="4" s="1"/>
  <c r="J158" i="4"/>
  <c r="L158" i="4" s="1"/>
  <c r="J81" i="4"/>
  <c r="L81" i="4" s="1"/>
  <c r="J82" i="4"/>
  <c r="L82" i="4" s="1"/>
  <c r="J83" i="4"/>
  <c r="L83" i="4" s="1"/>
  <c r="J84" i="4"/>
  <c r="L84" i="4" s="1"/>
  <c r="J34" i="4"/>
  <c r="L34" i="4" s="1"/>
  <c r="J85" i="4"/>
  <c r="L85" i="4" s="1"/>
  <c r="J35" i="4"/>
  <c r="L35" i="4" s="1"/>
  <c r="J86" i="4"/>
  <c r="L86" i="4" s="1"/>
  <c r="J247" i="4"/>
  <c r="L247" i="4" s="1"/>
  <c r="J159" i="4"/>
  <c r="L159" i="4" s="1"/>
  <c r="J87" i="4"/>
  <c r="L87" i="4" s="1"/>
  <c r="J36" i="4"/>
  <c r="J197" i="4"/>
  <c r="L197" i="4" s="1"/>
  <c r="J37" i="4"/>
  <c r="L37" i="4" s="1"/>
  <c r="J38" i="4"/>
  <c r="L38" i="4" s="1"/>
  <c r="J39" i="4"/>
  <c r="L39" i="4" s="1"/>
  <c r="J40" i="4"/>
  <c r="L40" i="4" s="1"/>
  <c r="J41" i="4"/>
  <c r="L41" i="4" s="1"/>
  <c r="J42" i="4"/>
  <c r="L42" i="4" s="1"/>
  <c r="J43" i="4"/>
  <c r="L43" i="4" s="1"/>
  <c r="J248" i="4"/>
  <c r="L248" i="4" s="1"/>
  <c r="J249" i="4"/>
  <c r="L249" i="4" s="1"/>
  <c r="J250" i="4"/>
  <c r="L250" i="4" s="1"/>
  <c r="J251" i="4"/>
  <c r="L251" i="4" s="1"/>
  <c r="J44" i="4"/>
  <c r="L44" i="4" s="1"/>
  <c r="J45" i="4"/>
  <c r="L45" i="4" s="1"/>
  <c r="J46" i="4"/>
  <c r="L46" i="4" s="1"/>
  <c r="J47" i="4"/>
  <c r="J252" i="4"/>
  <c r="L252" i="4" s="1"/>
  <c r="J48" i="4"/>
  <c r="L48" i="4" s="1"/>
  <c r="J49" i="4"/>
  <c r="L49" i="4" s="1"/>
  <c r="J50" i="4"/>
  <c r="L50" i="4" s="1"/>
  <c r="J198" i="4"/>
  <c r="L198" i="4" s="1"/>
  <c r="J199" i="4"/>
  <c r="L199" i="4" s="1"/>
  <c r="J160" i="4"/>
  <c r="L160" i="4" s="1"/>
  <c r="J161" i="4"/>
  <c r="L161" i="4" s="1"/>
  <c r="J162" i="4"/>
  <c r="L162" i="4" s="1"/>
  <c r="J163" i="4"/>
  <c r="L163" i="4" s="1"/>
  <c r="J88" i="4"/>
  <c r="L88" i="4" s="1"/>
  <c r="J253" i="4"/>
  <c r="L253" i="4" s="1"/>
  <c r="J254" i="4"/>
  <c r="L254" i="4" s="1"/>
  <c r="J255" i="4"/>
  <c r="L255" i="4" s="1"/>
  <c r="J256" i="4"/>
  <c r="L256" i="4" s="1"/>
  <c r="J200" i="4"/>
  <c r="J257" i="4"/>
  <c r="L257" i="4" s="1"/>
  <c r="J201" i="4"/>
  <c r="L201" i="4" s="1"/>
  <c r="J51" i="4"/>
  <c r="L51" i="4" s="1"/>
  <c r="J258" i="4"/>
  <c r="L258" i="4" s="1"/>
  <c r="J89" i="4"/>
  <c r="L89" i="4" s="1"/>
  <c r="J52" i="4"/>
  <c r="L52" i="4" s="1"/>
  <c r="J53" i="4"/>
  <c r="L53" i="4" s="1"/>
  <c r="J202" i="4"/>
  <c r="L202" i="4" s="1"/>
  <c r="J54" i="4"/>
  <c r="L54" i="4" s="1"/>
  <c r="J55" i="4"/>
  <c r="L55" i="4" s="1"/>
  <c r="J56" i="4"/>
  <c r="L56" i="4" s="1"/>
  <c r="J57" i="4"/>
  <c r="L57" i="4" s="1"/>
  <c r="J90" i="4"/>
  <c r="L90" i="4" s="1"/>
  <c r="J259" i="4"/>
  <c r="L259" i="4" s="1"/>
  <c r="J260" i="4"/>
  <c r="L260" i="4" s="1"/>
  <c r="J261" i="4"/>
  <c r="J262" i="4"/>
  <c r="L262" i="4" s="1"/>
  <c r="J58" i="4"/>
  <c r="L58" i="4" s="1"/>
  <c r="J59" i="4"/>
  <c r="L59" i="4" s="1"/>
  <c r="J263" i="4"/>
  <c r="L263" i="4" s="1"/>
  <c r="J264" i="4"/>
  <c r="L264" i="4" s="1"/>
  <c r="J265" i="4"/>
  <c r="L265" i="4" s="1"/>
  <c r="J266" i="4"/>
  <c r="L266" i="4" s="1"/>
  <c r="J267" i="4"/>
  <c r="L267" i="4" s="1"/>
  <c r="J268" i="4"/>
  <c r="L268" i="4" s="1"/>
  <c r="J269" i="4"/>
  <c r="L269" i="4" s="1"/>
  <c r="J270" i="4"/>
  <c r="L270" i="4" s="1"/>
  <c r="J271" i="4"/>
  <c r="L271" i="4" s="1"/>
  <c r="J272" i="4"/>
  <c r="L272" i="4" s="1"/>
  <c r="J273" i="4"/>
  <c r="L273" i="4" s="1"/>
  <c r="J274" i="4"/>
  <c r="L274" i="4" s="1"/>
  <c r="J275" i="4"/>
  <c r="J276" i="4"/>
  <c r="L276" i="4" s="1"/>
  <c r="J277" i="4"/>
  <c r="L277" i="4" s="1"/>
  <c r="J60" i="4"/>
  <c r="L60" i="4" s="1"/>
  <c r="J91" i="4"/>
  <c r="L91" i="4" s="1"/>
  <c r="J164" i="4"/>
  <c r="L164" i="4" s="1"/>
  <c r="J165" i="4"/>
  <c r="L165" i="4" s="1"/>
  <c r="J166" i="4"/>
  <c r="L166" i="4" s="1"/>
  <c r="J167" i="4"/>
  <c r="L167" i="4" s="1"/>
  <c r="J168" i="4"/>
  <c r="L168" i="4" s="1"/>
  <c r="J169" i="4"/>
  <c r="L169" i="4" s="1"/>
  <c r="J278" i="4"/>
  <c r="L278" i="4" s="1"/>
  <c r="J279" i="4"/>
  <c r="L279" i="4" s="1"/>
  <c r="J61" i="4"/>
  <c r="L61" i="4" s="1"/>
  <c r="J92" i="4"/>
  <c r="L92" i="4" s="1"/>
  <c r="J280" i="4"/>
  <c r="L280" i="4" s="1"/>
  <c r="J281" i="4"/>
  <c r="J282" i="4"/>
  <c r="L282" i="4" s="1"/>
  <c r="J203" i="4"/>
  <c r="L203" i="4" s="1"/>
  <c r="J283" i="4"/>
  <c r="L283" i="4" s="1"/>
  <c r="J284" i="4"/>
  <c r="L284" i="4" s="1"/>
  <c r="J204" i="4"/>
  <c r="L204" i="4" s="1"/>
  <c r="J62" i="4"/>
  <c r="L62" i="4" s="1"/>
  <c r="J63" i="4"/>
  <c r="L63" i="4" s="1"/>
  <c r="J285" i="4"/>
  <c r="L285" i="4" s="1"/>
  <c r="J286" i="4"/>
  <c r="L286" i="4" s="1"/>
  <c r="J64" i="4"/>
  <c r="L64" i="4" s="1"/>
  <c r="J287" i="4"/>
  <c r="L287" i="4" s="1"/>
  <c r="J288" i="4"/>
  <c r="L288" i="4" s="1"/>
  <c r="J289" i="4"/>
  <c r="L289" i="4" s="1"/>
  <c r="J290" i="4"/>
  <c r="L290" i="4" s="1"/>
  <c r="J291" i="4"/>
  <c r="L291" i="4" s="1"/>
  <c r="J292" i="4"/>
  <c r="L292" i="4" s="1"/>
  <c r="J65" i="4"/>
  <c r="L65" i="4" s="1"/>
  <c r="J66" i="4"/>
  <c r="L66" i="4" s="1"/>
  <c r="J293" i="4"/>
  <c r="L293" i="4" s="1"/>
  <c r="J294" i="4"/>
  <c r="L294" i="4" s="1"/>
  <c r="J295" i="4"/>
  <c r="L295" i="4" s="1"/>
  <c r="J296" i="4"/>
  <c r="L296" i="4" s="1"/>
  <c r="J67" i="4"/>
  <c r="L67" i="4" s="1"/>
  <c r="J297" i="4"/>
  <c r="L297" i="4" s="1"/>
  <c r="J298" i="4"/>
  <c r="L298" i="4" s="1"/>
  <c r="J299" i="4"/>
  <c r="L299" i="4" s="1"/>
  <c r="J300" i="4"/>
  <c r="L300" i="4" s="1"/>
  <c r="J205" i="4"/>
  <c r="L205" i="4" s="1"/>
  <c r="J301" i="4"/>
  <c r="L301" i="4" s="1"/>
  <c r="J302" i="4"/>
  <c r="L302" i="4" s="1"/>
  <c r="J206" i="4"/>
  <c r="L206" i="4" s="1"/>
  <c r="J303" i="4"/>
  <c r="L303" i="4" s="1"/>
  <c r="J207" i="4"/>
  <c r="L207" i="4" s="1"/>
  <c r="J208" i="4"/>
  <c r="L208" i="4" s="1"/>
  <c r="J209" i="4"/>
  <c r="L209" i="4" s="1"/>
  <c r="J304" i="4"/>
  <c r="L304" i="4" s="1"/>
  <c r="J305" i="4"/>
  <c r="L305" i="4" s="1"/>
  <c r="J170" i="4"/>
  <c r="L170" i="4" s="1"/>
  <c r="J171" i="4"/>
  <c r="L171" i="4" s="1"/>
  <c r="J172" i="4"/>
  <c r="L172" i="4" s="1"/>
  <c r="J173" i="4"/>
  <c r="L173" i="4" s="1"/>
  <c r="J174" i="4"/>
  <c r="L174" i="4" s="1"/>
  <c r="J306" i="4"/>
  <c r="L306" i="4" s="1"/>
  <c r="J307" i="4"/>
  <c r="L307" i="4" s="1"/>
  <c r="J308" i="4"/>
  <c r="L308" i="4" s="1"/>
  <c r="J309" i="4"/>
  <c r="L309" i="4" s="1"/>
  <c r="J310" i="4"/>
  <c r="L310" i="4" s="1"/>
  <c r="J68" i="4"/>
  <c r="L68" i="4" s="1"/>
  <c r="J93" i="4"/>
  <c r="L93" i="4" s="1"/>
  <c r="J69" i="4"/>
  <c r="L69" i="4" s="1"/>
  <c r="J210" i="4"/>
  <c r="L210" i="4" s="1"/>
  <c r="J211" i="4"/>
  <c r="L211" i="4" s="1"/>
  <c r="J311" i="4"/>
  <c r="L311" i="4" s="1"/>
  <c r="J212" i="4"/>
  <c r="L212" i="4" s="1"/>
  <c r="J175" i="4"/>
  <c r="L175" i="4" s="1"/>
  <c r="J213" i="4"/>
  <c r="L213" i="4" s="1"/>
  <c r="J214" i="4"/>
  <c r="L214" i="4" s="1"/>
  <c r="J312" i="4"/>
  <c r="L312" i="4" s="1"/>
  <c r="J215" i="4"/>
  <c r="L215" i="4" s="1"/>
  <c r="J216" i="4"/>
  <c r="L216" i="4" s="1"/>
  <c r="J217" i="4"/>
  <c r="L217" i="4" s="1"/>
  <c r="J218" i="4"/>
  <c r="L218" i="4" s="1"/>
  <c r="J219" i="4"/>
  <c r="L219" i="4" s="1"/>
  <c r="J220" i="4"/>
  <c r="L220" i="4" s="1"/>
  <c r="J221" i="4"/>
  <c r="L221" i="4" s="1"/>
  <c r="J222" i="4"/>
  <c r="L222" i="4" s="1"/>
  <c r="J223" i="4"/>
  <c r="L223" i="4" s="1"/>
  <c r="J313" i="4"/>
  <c r="L313" i="4" s="1"/>
  <c r="J314" i="4"/>
  <c r="L314" i="4" s="1"/>
  <c r="J176" i="4"/>
  <c r="L176" i="4" s="1"/>
  <c r="J70" i="4"/>
  <c r="L70" i="4" s="1"/>
  <c r="J71" i="4"/>
  <c r="L71" i="4" s="1"/>
  <c r="J72" i="4"/>
  <c r="L72" i="4" s="1"/>
  <c r="J73" i="4"/>
  <c r="L73" i="4" s="1"/>
  <c r="J74" i="4"/>
  <c r="L74" i="4" s="1"/>
  <c r="J75" i="4"/>
  <c r="L75" i="4" s="1"/>
  <c r="J76" i="4"/>
  <c r="L76" i="4" s="1"/>
  <c r="J224" i="4"/>
  <c r="L224" i="4" s="1"/>
  <c r="J225" i="4"/>
  <c r="L225" i="4" s="1"/>
  <c r="J77" i="4"/>
  <c r="L77" i="4" s="1"/>
  <c r="J315" i="4"/>
  <c r="L315" i="4" s="1"/>
  <c r="J78" i="4"/>
  <c r="L78" i="4" s="1"/>
  <c r="J2" i="4"/>
  <c r="L2" i="4" s="1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<sst xmlns="http://schemas.openxmlformats.org/spreadsheetml/2006/main" count="5522" uniqueCount="751">
  <si>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</si>
  <si>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</si>
  <si>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</si>
  <si>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</si>
  <si>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</si>
  <si>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</si>
  <si>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</si>
  <si>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</si>
  <si>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</si>
  <si>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</si>
  <si>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</si>
  <si>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</si>
  <si>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</si>
  <si>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</si>
  <si>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</si>
  <si>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</si>
  <si>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Publisher / developer</t>
  </si>
  <si>
    <t>Animal Crossing: City Folk</t>
  </si>
  <si>
    <t>Wii</t>
  </si>
  <si>
    <t>Simulation</t>
  </si>
  <si>
    <t>Nintendo</t>
  </si>
  <si>
    <t>E</t>
  </si>
  <si>
    <t>Animal Crossing: New Leaf</t>
  </si>
  <si>
    <t>3DS</t>
  </si>
  <si>
    <t>Ubisoft Montreal</t>
  </si>
  <si>
    <t>Animal Crossing: Wild World</t>
  </si>
  <si>
    <t>DS</t>
  </si>
  <si>
    <t>Ubisoft</t>
  </si>
  <si>
    <t>Assassin's Creed</t>
  </si>
  <si>
    <t>X360</t>
  </si>
  <si>
    <t>Adventure</t>
  </si>
  <si>
    <t>M</t>
  </si>
  <si>
    <t>Ubisoft, Ubisoft Montreal</t>
  </si>
  <si>
    <t>PS3</t>
  </si>
  <si>
    <t>Atari</t>
  </si>
  <si>
    <t>Assassin's Creed II</t>
  </si>
  <si>
    <t>Action</t>
  </si>
  <si>
    <t>Rocksteady Studios</t>
  </si>
  <si>
    <t>EA DICE</t>
  </si>
  <si>
    <t>Assassin's Creed III</t>
  </si>
  <si>
    <t>Infinity Ward</t>
  </si>
  <si>
    <t>Sledgehammer Games</t>
  </si>
  <si>
    <t>Assassin's Creed: Revelations</t>
  </si>
  <si>
    <t>High Moon Studios</t>
  </si>
  <si>
    <t>Treyarch</t>
  </si>
  <si>
    <t>Assassin's Creed: Unity</t>
  </si>
  <si>
    <t>PS4</t>
  </si>
  <si>
    <t>Activision</t>
  </si>
  <si>
    <t>Asteroids</t>
  </si>
  <si>
    <t>Shooter</t>
  </si>
  <si>
    <t>Infinity Ward, Sledgehammer Games</t>
  </si>
  <si>
    <t>Batman: Arkham Asylum</t>
  </si>
  <si>
    <t>Eidos Interactive</t>
  </si>
  <si>
    <t>T</t>
  </si>
  <si>
    <t>Cat Daddy Games</t>
  </si>
  <si>
    <t>Batman: Arkham City</t>
  </si>
  <si>
    <t>Warner Bros. Interactive Entertainment</t>
  </si>
  <si>
    <t>Taito Corporation</t>
  </si>
  <si>
    <t>Sony Computer Entertainment</t>
  </si>
  <si>
    <t>Batman: Arkham Knight</t>
  </si>
  <si>
    <t>Naughty Dog</t>
  </si>
  <si>
    <t>Battlefield 1</t>
  </si>
  <si>
    <t>Electronic Arts</t>
  </si>
  <si>
    <t>Traveller's Tales</t>
  </si>
  <si>
    <t>Battlefield 3</t>
  </si>
  <si>
    <t>Ready at Dawn</t>
  </si>
  <si>
    <t>Bungie Software, Bungie</t>
  </si>
  <si>
    <t>Big Brain Academy</t>
  </si>
  <si>
    <t>Misc</t>
  </si>
  <si>
    <t>Blizzard Entertainment</t>
  </si>
  <si>
    <t>Brain Age 2: More Training in Minutes a Day</t>
  </si>
  <si>
    <t>Puzzle</t>
  </si>
  <si>
    <t>Retro Studios</t>
  </si>
  <si>
    <t>Brain Age: Train Your Brain in Minutes a Day</t>
  </si>
  <si>
    <t>Level 5</t>
  </si>
  <si>
    <t>Call of Duty 4: Modern Warfare</t>
  </si>
  <si>
    <t>Enix Corporation</t>
  </si>
  <si>
    <t>Reflections Interactive</t>
  </si>
  <si>
    <t>Call of Duty: Advanced Warfare</t>
  </si>
  <si>
    <t>EA Canada</t>
  </si>
  <si>
    <t>XOne</t>
  </si>
  <si>
    <t>SCEE, Zoe Mode</t>
  </si>
  <si>
    <t>Lionhead Studios</t>
  </si>
  <si>
    <t>Bethesda Game Studios</t>
  </si>
  <si>
    <t>Call of Duty: Black Ops</t>
  </si>
  <si>
    <t>Obsidian Entertainment</t>
  </si>
  <si>
    <t>Call of Duty: Black Ops 3</t>
  </si>
  <si>
    <t>EA Sports</t>
  </si>
  <si>
    <t>EA Sports, EA Vancouver</t>
  </si>
  <si>
    <t>Call of Duty: Black Ops II</t>
  </si>
  <si>
    <t>SquareSoft</t>
  </si>
  <si>
    <t>Square Enix</t>
  </si>
  <si>
    <t>Call of Duty: Ghosts</t>
  </si>
  <si>
    <t>Turn 10</t>
  </si>
  <si>
    <t>Hasbro Interactive</t>
  </si>
  <si>
    <t>Call of Duty: Infinite Warfare</t>
  </si>
  <si>
    <t>Epic Games</t>
  </si>
  <si>
    <t>Call of Duty: Modern Warfare 2</t>
  </si>
  <si>
    <t>SCE Santa Monica</t>
  </si>
  <si>
    <t>Polyphony Digital</t>
  </si>
  <si>
    <t>Call of Duty: Modern Warfare 3</t>
  </si>
  <si>
    <t>DMA Design</t>
  </si>
  <si>
    <t>Rockstar North</t>
  </si>
  <si>
    <t>Call of Duty: World at War</t>
  </si>
  <si>
    <t>Rockstar Leeds</t>
  </si>
  <si>
    <t>Harmonix Music Systems</t>
  </si>
  <si>
    <t>Carnival Games</t>
  </si>
  <si>
    <t>Take-Two Interactive</t>
  </si>
  <si>
    <t>Neversoft Entertainment, BudCat</t>
  </si>
  <si>
    <t>Cooking Mama</t>
  </si>
  <si>
    <t>505 Games</t>
  </si>
  <si>
    <t>Vicarious Visions</t>
  </si>
  <si>
    <t>Crash Bandicoot</t>
  </si>
  <si>
    <t>PS</t>
  </si>
  <si>
    <t>Neversoft Entertainment</t>
  </si>
  <si>
    <t>Crash Bandicoot 2: Cortex Strikes Back</t>
  </si>
  <si>
    <t>Valve Software</t>
  </si>
  <si>
    <t>Crash Bandicoot 3: Warped</t>
  </si>
  <si>
    <t>Bungie Software</t>
  </si>
  <si>
    <t>Crash Bandicoot: The Wrath of Cortex</t>
  </si>
  <si>
    <t>PS2</t>
  </si>
  <si>
    <t>Universal Interactive</t>
  </si>
  <si>
    <t>343 Industries</t>
  </si>
  <si>
    <t>Crash Team Racing</t>
  </si>
  <si>
    <t>Racing</t>
  </si>
  <si>
    <t>Bungie</t>
  </si>
  <si>
    <t>Daxter</t>
  </si>
  <si>
    <t>PSP</t>
  </si>
  <si>
    <t>E10+</t>
  </si>
  <si>
    <t>Ubisoft Paris</t>
  </si>
  <si>
    <t>Destiny</t>
  </si>
  <si>
    <t>Good Science Studio</t>
  </si>
  <si>
    <t>Diablo III</t>
  </si>
  <si>
    <t>PC</t>
  </si>
  <si>
    <t>Role-Playing</t>
  </si>
  <si>
    <t>Rare Ltd.</t>
  </si>
  <si>
    <t>Diddy Kong Racing</t>
  </si>
  <si>
    <t>N64</t>
  </si>
  <si>
    <t>TT Fusion</t>
  </si>
  <si>
    <t>Donkey Kong 64</t>
  </si>
  <si>
    <t>SCE/WWS, Media Molecule</t>
  </si>
  <si>
    <t>Donkey Kong Country</t>
  </si>
  <si>
    <t>SNES</t>
  </si>
  <si>
    <t>Next Level Games</t>
  </si>
  <si>
    <t>Donkey Kong Country 2: Diddy's Kong Quest</t>
  </si>
  <si>
    <t>EA Tiburon</t>
  </si>
  <si>
    <t>Donkey Kong Country Returns</t>
  </si>
  <si>
    <t>Sega</t>
  </si>
  <si>
    <t>Donkey Kong Land</t>
  </si>
  <si>
    <t>GB</t>
  </si>
  <si>
    <t>Retro Studios, Entertainment Analysis &amp; Development Division</t>
  </si>
  <si>
    <t>Dr. Mario</t>
  </si>
  <si>
    <t>Intelligent Systems</t>
  </si>
  <si>
    <t>NES</t>
  </si>
  <si>
    <t>Hudson</t>
  </si>
  <si>
    <t>Dragon Quest IX: Sentinels of the Starry Skies</t>
  </si>
  <si>
    <t>Hudson Soft</t>
  </si>
  <si>
    <t>Dragon Quest VII: Warriors of Eden</t>
  </si>
  <si>
    <t>EA LA</t>
  </si>
  <si>
    <t>Dragon Quest VIII: Journey of the Cursed King</t>
  </si>
  <si>
    <t>KCEJ</t>
  </si>
  <si>
    <t>Driver</t>
  </si>
  <si>
    <t>GT Interactive</t>
  </si>
  <si>
    <t>Kojima Productions</t>
  </si>
  <si>
    <t>Driver 2</t>
  </si>
  <si>
    <t>Ubisoft Paris, Ubisoft Montpellier</t>
  </si>
  <si>
    <t>Duck Hunt</t>
  </si>
  <si>
    <t>Microsoft Game Studios</t>
  </si>
  <si>
    <t>EA Sports Active</t>
  </si>
  <si>
    <t>Sports</t>
  </si>
  <si>
    <t>Sony Computer Entertainment Europe</t>
  </si>
  <si>
    <t>Excitebike</t>
  </si>
  <si>
    <t>Capcom</t>
  </si>
  <si>
    <t>EyeToy Play</t>
  </si>
  <si>
    <t>Mass Media</t>
  </si>
  <si>
    <t>Fable II</t>
  </si>
  <si>
    <t>Digital Eclipse</t>
  </si>
  <si>
    <t>Fable III</t>
  </si>
  <si>
    <t>EA Black Box</t>
  </si>
  <si>
    <t>Fallout 3</t>
  </si>
  <si>
    <t>Bethesda Softworks</t>
  </si>
  <si>
    <t>Game Freak</t>
  </si>
  <si>
    <t>Rockstar San Diego</t>
  </si>
  <si>
    <t>Fallout 4</t>
  </si>
  <si>
    <t>Insomniac Games</t>
  </si>
  <si>
    <t>Nintendo EAD Tokyo</t>
  </si>
  <si>
    <t>Fallout: New Vegas</t>
  </si>
  <si>
    <t>Game Arts</t>
  </si>
  <si>
    <t>Far Cry 4</t>
  </si>
  <si>
    <t>HAL Labs</t>
  </si>
  <si>
    <t>FIFA 12</t>
  </si>
  <si>
    <t>Palcom</t>
  </si>
  <si>
    <t>Namco</t>
  </si>
  <si>
    <t>FIFA 14</t>
  </si>
  <si>
    <t>Stormfront Studios</t>
  </si>
  <si>
    <t>FIFA 15</t>
  </si>
  <si>
    <t>Vivendi Games</t>
  </si>
  <si>
    <t>The Sims Studio</t>
  </si>
  <si>
    <t>FIFA 16</t>
  </si>
  <si>
    <t>CD Projekt Red Studio</t>
  </si>
  <si>
    <t>FIFA 17</t>
  </si>
  <si>
    <t>Core Design Ltd.</t>
  </si>
  <si>
    <t>FIFA Soccer 06</t>
  </si>
  <si>
    <t>Naughty Dog, SCE/WWS</t>
  </si>
  <si>
    <t>FIFA Soccer 07</t>
  </si>
  <si>
    <t>Bluepoint Games</t>
  </si>
  <si>
    <t>FIFA Soccer 11</t>
  </si>
  <si>
    <t>FIFA Soccer 13</t>
  </si>
  <si>
    <t>Nd Cube</t>
  </si>
  <si>
    <t>Konami</t>
  </si>
  <si>
    <t>Final Fantasy IX</t>
  </si>
  <si>
    <t>Pipeworks Software, Inc.</t>
  </si>
  <si>
    <t>Final Fantasy VII</t>
  </si>
  <si>
    <t>Final Fantasy VIII</t>
  </si>
  <si>
    <t>Final Fantasy X</t>
  </si>
  <si>
    <t>Final Fantasy X-2</t>
  </si>
  <si>
    <t>Final Fantasy XII</t>
  </si>
  <si>
    <t>Final Fantasy XIII</t>
  </si>
  <si>
    <t>Forza Motorsport 2</t>
  </si>
  <si>
    <t>Forza Motorsport 3</t>
  </si>
  <si>
    <t>Forza Motorsport 4</t>
  </si>
  <si>
    <t>Frogger</t>
  </si>
  <si>
    <t>Gears of War</t>
  </si>
  <si>
    <t>Gears of War 2</t>
  </si>
  <si>
    <t>Gears of War 3</t>
  </si>
  <si>
    <t>God of War</t>
  </si>
  <si>
    <t>God of War II</t>
  </si>
  <si>
    <t>God of War III</t>
  </si>
  <si>
    <t>GoldenEye 007</t>
  </si>
  <si>
    <t>Golf</t>
  </si>
  <si>
    <t>Gran Turismo</t>
  </si>
  <si>
    <t>Gran Turismo 2</t>
  </si>
  <si>
    <t>Gran Turismo 3: A-Spec</t>
  </si>
  <si>
    <t>Gran Turismo 4</t>
  </si>
  <si>
    <t>Gran Turismo 5</t>
  </si>
  <si>
    <t>Gran Turismo 5 Prologue</t>
  </si>
  <si>
    <t>Grand Theft Auto III</t>
  </si>
  <si>
    <t>Grand Theft Auto IV</t>
  </si>
  <si>
    <t>Grand Theft Auto V</t>
  </si>
  <si>
    <t>Grand Theft Auto: Liberty City Stories</t>
  </si>
  <si>
    <t>Grand Theft Auto: San Andreas</t>
  </si>
  <si>
    <t>Grand Theft Auto: Vice City</t>
  </si>
  <si>
    <t>Grand Theft Auto: Vice City Stories</t>
  </si>
  <si>
    <t>Guitar Hero II</t>
  </si>
  <si>
    <t>RedOctane</t>
  </si>
  <si>
    <t>Guitar Hero III: Legends of Rock</t>
  </si>
  <si>
    <t>Half-Life</t>
  </si>
  <si>
    <t>Halo 2</t>
  </si>
  <si>
    <t>XB</t>
  </si>
  <si>
    <t>Halo 3</t>
  </si>
  <si>
    <t>Halo 3: ODST</t>
  </si>
  <si>
    <t>Halo 4</t>
  </si>
  <si>
    <t>Halo 5: Guardians</t>
  </si>
  <si>
    <t>Halo: Combat Evolved</t>
  </si>
  <si>
    <t>Halo: Reach</t>
  </si>
  <si>
    <t>Just Dance</t>
  </si>
  <si>
    <t>Just Dance 2</t>
  </si>
  <si>
    <t>Just Dance 3</t>
  </si>
  <si>
    <t>Just Dance 4</t>
  </si>
  <si>
    <t>Kinect Adventures!</t>
  </si>
  <si>
    <t>Kinect Sports</t>
  </si>
  <si>
    <t>Kingdom Hearts</t>
  </si>
  <si>
    <t>Kingdom Hearts II</t>
  </si>
  <si>
    <t>Kirby's Dream Land</t>
  </si>
  <si>
    <t>Left 4 Dead 2</t>
  </si>
  <si>
    <t>LEGO Star Wars: The Complete Saga</t>
  </si>
  <si>
    <t>LucasArts</t>
  </si>
  <si>
    <t>Link's Crossbow Training</t>
  </si>
  <si>
    <t>LittleBigPlanet</t>
  </si>
  <si>
    <t>Luigi's Mansion: Dark Moon</t>
  </si>
  <si>
    <t>Madden NFL 06</t>
  </si>
  <si>
    <t>Madden NFL 07</t>
  </si>
  <si>
    <t>Madden NFL 2003</t>
  </si>
  <si>
    <t>Madden NFL 2004</t>
  </si>
  <si>
    <t>N/A</t>
  </si>
  <si>
    <t>Madden NFL 2005</t>
  </si>
  <si>
    <t>Mario &amp; Sonic at the Olympic Games</t>
  </si>
  <si>
    <t>Mario &amp; Sonic at the Olympic Winter Games</t>
  </si>
  <si>
    <t>Mario Kart 64</t>
  </si>
  <si>
    <t>Mario Kart 7</t>
  </si>
  <si>
    <t>Mario Kart 8</t>
  </si>
  <si>
    <t>WiiU</t>
  </si>
  <si>
    <t>Mario Kart DS</t>
  </si>
  <si>
    <t>Mario Kart Wii</t>
  </si>
  <si>
    <t>Mario Kart: Double Dash!!</t>
  </si>
  <si>
    <t>GC</t>
  </si>
  <si>
    <t>Mario Kart: Super Circuit</t>
  </si>
  <si>
    <t>GBA</t>
  </si>
  <si>
    <t>Mario Party 8</t>
  </si>
  <si>
    <t>Mario Party DS</t>
  </si>
  <si>
    <t>Medal of Honor: Frontline</t>
  </si>
  <si>
    <t>Medal of Honor: Rising Sun</t>
  </si>
  <si>
    <t>Metal Gear Solid</t>
  </si>
  <si>
    <t>Konami Digital Entertainment</t>
  </si>
  <si>
    <t>Metal Gear Solid 2: Sons of Liberty</t>
  </si>
  <si>
    <t>Metal Gear Solid 3: Snake Eater</t>
  </si>
  <si>
    <t>Metal Gear Solid 4: Guns of the Patriots</t>
  </si>
  <si>
    <t>Michael Jackson: The Experience</t>
  </si>
  <si>
    <t>Microsoft Flight Simulator</t>
  </si>
  <si>
    <t>Minecraft</t>
  </si>
  <si>
    <t>Monster Hunter 4 Ultimate</t>
  </si>
  <si>
    <t>Monster Hunter Freedom 3</t>
  </si>
  <si>
    <t>Monster Hunter Freedom Unite</t>
  </si>
  <si>
    <t>Namco Museum</t>
  </si>
  <si>
    <t>Namco Bandai Games</t>
  </si>
  <si>
    <t>Namco Museum Vol.3</t>
  </si>
  <si>
    <t>Namco Museum: 50th Anniversary</t>
  </si>
  <si>
    <t>tbd</t>
  </si>
  <si>
    <t>Need for Speed Underground</t>
  </si>
  <si>
    <t>Need for Speed Underground 2</t>
  </si>
  <si>
    <t>Need for Speed: Most Wanted</t>
  </si>
  <si>
    <t>New Super Mario Bros.</t>
  </si>
  <si>
    <t>New Super Mario Bros. 2</t>
  </si>
  <si>
    <t>New Super Mario Bros. U</t>
  </si>
  <si>
    <t>New Super Mario Bros. Wii</t>
  </si>
  <si>
    <t>Nintendo Land</t>
  </si>
  <si>
    <t>Nintendogs</t>
  </si>
  <si>
    <t>Pac-Man</t>
  </si>
  <si>
    <t>Pitfall!</t>
  </si>
  <si>
    <t>PokÃ©mon Crystal Version</t>
  </si>
  <si>
    <t>PokÃ©mon Emerald Version</t>
  </si>
  <si>
    <t>PokÃ©mon Platinum Version</t>
  </si>
  <si>
    <t>PokÃ©mon Yellow: Special Pikachu Edition</t>
  </si>
  <si>
    <t>Pokemon Black 2/Pokemon White 2</t>
  </si>
  <si>
    <t>Pokemon Black/Pokemon White</t>
  </si>
  <si>
    <t>Pokemon Diamond/Pokemon Pearl</t>
  </si>
  <si>
    <t>Pokemon FireRed/Pokemon LeafGreen</t>
  </si>
  <si>
    <t>Pokemon Gold/Pokemon Silver</t>
  </si>
  <si>
    <t>Pokemon HeartGold/Pokemon SoulSilver</t>
  </si>
  <si>
    <t>Pokemon Mystery Dungeon: Explorers of Time/Explorers of Darkness</t>
  </si>
  <si>
    <t>Pokemon Omega Ruby/Pokemon Alpha Sapphire</t>
  </si>
  <si>
    <t>Pokemon Pinball</t>
  </si>
  <si>
    <t>Pokemon Red/Pokemon Blue</t>
  </si>
  <si>
    <t>Pokemon Ruby/Pokemon Sapphire</t>
  </si>
  <si>
    <t>Pokemon Stadium</t>
  </si>
  <si>
    <t>Strategy</t>
  </si>
  <si>
    <t>Pokemon Sun/Moon</t>
  </si>
  <si>
    <t>Pokemon X/Pokemon Y</t>
  </si>
  <si>
    <t>Professor Layton and the Curious Village</t>
  </si>
  <si>
    <t>Professor Layton and the Diabolical Box</t>
  </si>
  <si>
    <t>Red Dead Redemption</t>
  </si>
  <si>
    <t>Resident Evil</t>
  </si>
  <si>
    <t>Virgin Interactive</t>
  </si>
  <si>
    <t>Resident Evil 2</t>
  </si>
  <si>
    <t>Resident Evil 5</t>
  </si>
  <si>
    <t>Resistance: Fall of Man</t>
  </si>
  <si>
    <t>Sonic the Hedgehog</t>
  </si>
  <si>
    <t>GEN</t>
  </si>
  <si>
    <t>Sonic the Hedgehog 2</t>
  </si>
  <si>
    <t>Spider-Man: The Movie</t>
  </si>
  <si>
    <t>Splatoon</t>
  </si>
  <si>
    <t>Spyro the Dragon</t>
  </si>
  <si>
    <t>Star Fox 64</t>
  </si>
  <si>
    <t>Star Wars Battlefront (2015)</t>
  </si>
  <si>
    <t>StarCraft II: Wings of Liberty</t>
  </si>
  <si>
    <t>Street Fighter II Turbo</t>
  </si>
  <si>
    <t>Fighting</t>
  </si>
  <si>
    <t>Street Fighter II: The World Warrior</t>
  </si>
  <si>
    <t>Street Fighter IV</t>
  </si>
  <si>
    <t>Super Mario 3D Land</t>
  </si>
  <si>
    <t>Super Mario 3D World</t>
  </si>
  <si>
    <t>Super Mario 64</t>
  </si>
  <si>
    <t>Super Mario Advance</t>
  </si>
  <si>
    <t>Super Mario All-Stars</t>
  </si>
  <si>
    <t>Super Mario Bros.</t>
  </si>
  <si>
    <t>Super Mario Bros. 2</t>
  </si>
  <si>
    <t>Super Mario Bros. 3</t>
  </si>
  <si>
    <t>Super Mario Galaxy</t>
  </si>
  <si>
    <t>Super Mario Galaxy 2</t>
  </si>
  <si>
    <t>Super Mario Kart</t>
  </si>
  <si>
    <t>Super Mario Land</t>
  </si>
  <si>
    <t>Super Mario Land 2: 6 Golden Coins</t>
  </si>
  <si>
    <t>Super Mario Land 3: Wario Land</t>
  </si>
  <si>
    <t>Super Mario Sunshine</t>
  </si>
  <si>
    <t>Super Mario World</t>
  </si>
  <si>
    <t>Super Mario World 2: Yoshi's Island</t>
  </si>
  <si>
    <t>Super Smash Bros.</t>
  </si>
  <si>
    <t>Super Smash Bros. Brawl</t>
  </si>
  <si>
    <t>Super Smash Bros. for Wii U and 3DS</t>
  </si>
  <si>
    <t>Super Smash Bros. Melee</t>
  </si>
  <si>
    <t>Teenage Mutant Ninja Turtles</t>
  </si>
  <si>
    <t>Tekken 2</t>
  </si>
  <si>
    <t>Tekken 3</t>
  </si>
  <si>
    <t>Tekken Tag Tournament</t>
  </si>
  <si>
    <t>Tetris</t>
  </si>
  <si>
    <t>The Elder Scrolls IV: Oblivion</t>
  </si>
  <si>
    <t>The Elder Scrolls V: Skyrim</t>
  </si>
  <si>
    <t>The Last of Us</t>
  </si>
  <si>
    <t>The Legend of Zelda</t>
  </si>
  <si>
    <t>The Legend of Zelda: A Link to the Past</t>
  </si>
  <si>
    <t>The Legend of Zelda: Ocarina of Time</t>
  </si>
  <si>
    <t>The Legend of Zelda: Phantom Hourglass</t>
  </si>
  <si>
    <t>The Legend of Zelda: Skyward Sword</t>
  </si>
  <si>
    <t>The Legend of Zelda: The Wind Waker</t>
  </si>
  <si>
    <t>The Legend of Zelda: Twilight Princess</t>
  </si>
  <si>
    <t>The Lord of the Rings: The Two Towers</t>
  </si>
  <si>
    <t>The Simpsons: Hit &amp; Run</t>
  </si>
  <si>
    <t>The Sims 3</t>
  </si>
  <si>
    <t>The Witcher 3: Wild Hunt</t>
  </si>
  <si>
    <t>Tomb Raider</t>
  </si>
  <si>
    <t>Tomb Raider II</t>
  </si>
  <si>
    <t>Tomodachi Life</t>
  </si>
  <si>
    <t>Tony Hawk's Pro Skater</t>
  </si>
  <si>
    <t>Tony Hawk's Pro Skater 2</t>
  </si>
  <si>
    <t>Tony Hawk's Pro Skater 3</t>
  </si>
  <si>
    <t>Tony Hawk's Underground</t>
  </si>
  <si>
    <t>Uncharted 2: Among Thieves</t>
  </si>
  <si>
    <t>Uncharted 3: Drake's Deception</t>
  </si>
  <si>
    <t>Uncharted 4: A Thief's End</t>
  </si>
  <si>
    <t>Uncharted: Drake's Fortune</t>
  </si>
  <si>
    <t>Uncharted: The Nathan Drake Collection</t>
  </si>
  <si>
    <t>Warcraft II: Tides of Darkness</t>
  </si>
  <si>
    <t>Warzone 2100</t>
  </si>
  <si>
    <t>Watch Dogs</t>
  </si>
  <si>
    <t>Wii Fit</t>
  </si>
  <si>
    <t>Wii Fit Plus</t>
  </si>
  <si>
    <t>Wii Party</t>
  </si>
  <si>
    <t>Wii Play</t>
  </si>
  <si>
    <t>Wii Sports</t>
  </si>
  <si>
    <t>Wii Sports Resort</t>
  </si>
  <si>
    <t>Winning Eleven: Pro Evolution Soccer 2007</t>
  </si>
  <si>
    <t>World of Warcraft</t>
  </si>
  <si>
    <t>World of Warcraft: The Burning Crusade</t>
  </si>
  <si>
    <t>World Soccer Winning Eleven 9</t>
  </si>
  <si>
    <t>Zelda II: The Adventure of Link</t>
  </si>
  <si>
    <t>Zumba Fitness</t>
  </si>
  <si>
    <t>Formated publisher</t>
  </si>
  <si>
    <t>Avg. Score</t>
  </si>
  <si>
    <t>Ratings</t>
  </si>
  <si>
    <t>Developer / Publisher</t>
  </si>
  <si>
    <t>id</t>
  </si>
  <si>
    <t>value</t>
  </si>
  <si>
    <t>reference</t>
  </si>
  <si>
    <t>LEGEND</t>
  </si>
  <si>
    <t>FORMATTED DATA</t>
  </si>
  <si>
    <t>Sum Sales</t>
  </si>
  <si>
    <t>Avg Avg Score</t>
  </si>
  <si>
    <t>Platforms</t>
  </si>
  <si>
    <t>[`Wii`]</t>
  </si>
  <si>
    <t>[`3DS`]</t>
  </si>
  <si>
    <t>[`DS`]</t>
  </si>
  <si>
    <t>[`X360`, `PS3`]</t>
  </si>
  <si>
    <t>[`PS3`]</t>
  </si>
  <si>
    <t>[`PS3`, `X360`]</t>
  </si>
  <si>
    <t>[`X360`]</t>
  </si>
  <si>
    <t>[`PS4`]</t>
  </si>
  <si>
    <t>[`2600`]</t>
  </si>
  <si>
    <t>[`PS4`, `XOne`, `PS3`, `X360`]</t>
  </si>
  <si>
    <t>[`PS4`, `XOne`]</t>
  </si>
  <si>
    <t>[`XOne`]</t>
  </si>
  <si>
    <t>[`PS`]</t>
  </si>
  <si>
    <t>[`PS2`]</t>
  </si>
  <si>
    <t>[`PSP`]</t>
  </si>
  <si>
    <t>[`PC`]</t>
  </si>
  <si>
    <t>[`N64`]</t>
  </si>
  <si>
    <t>[`SNES`]</t>
  </si>
  <si>
    <t>[`GB`]</t>
  </si>
  <si>
    <t>[`GB`, `NES`]</t>
  </si>
  <si>
    <t>[`NES`]</t>
  </si>
  <si>
    <t>[`PS4`, `PS3`]</t>
  </si>
  <si>
    <t>[`PS3`, `X360`, `PS4`, `XOne`]</t>
  </si>
  <si>
    <t>[`PS2`, `Wii`, `X360`]</t>
  </si>
  <si>
    <t>[`XB`]</t>
  </si>
  <si>
    <t>[`Wii`, `DS`]</t>
  </si>
  <si>
    <t>[`WiiU`]</t>
  </si>
  <si>
    <t>[`GC`]</t>
  </si>
  <si>
    <t>[`GBA`]</t>
  </si>
  <si>
    <t>[`X360`, `PS3`, `PS4`]</t>
  </si>
  <si>
    <t>[`PS3`, `PS4`]</t>
  </si>
  <si>
    <t>[`GEN`]</t>
  </si>
  <si>
    <t>[`N64`, `DS`]</t>
  </si>
  <si>
    <t>[`NES`, `GB`]</t>
  </si>
  <si>
    <t>[`NES`, `GBA`]</t>
  </si>
  <si>
    <t>[`SNES`, `GBA`]</t>
  </si>
  <si>
    <t>[`3DS`, `WiiU`]</t>
  </si>
  <si>
    <t>[`X360`, `PS3`, `PC`]</t>
  </si>
  <si>
    <t>[`N64`, `3DS`]</t>
  </si>
  <si>
    <t>E10</t>
  </si>
  <si>
    <t>{title: `Forza Motorsport 2`, releaseYear: 2007, sales: 4.05, score: 86.5, platforms: [`X360`], rating:`E`, publisher:`Turn 10`, genre: `Racing`},</t>
  </si>
  <si>
    <t>{title: `Forza Motorsport 3`, releaseYear: 2009, sales: 5.49, score: 86, platforms: [`X360`], rating:`E`, publisher:`Turn 10`, genre: `Racing`},</t>
  </si>
  <si>
    <t>{title: `Forza Motorsport 4`, releaseYear: 2011, sales: 4.57, score: 86.5, platforms: [`X360`], rating:`E`, publisher:`Turn 10`, genre: `Racing`},</t>
  </si>
  <si>
    <t>{title: `Frogger`, releaseYear: 1997, sales: 4.16, score: 0, platforms: [`PS`], rating:``, publisher:`Hasbro Interactive`, genre: `Action`},</t>
  </si>
  <si>
    <t>{title: `Gears of War`, releaseYear: 2006, sales: 6.09, score: 88.5, platforms: [`X360`], rating:`M`, publisher:`Epic Games`, genre: `Shooter`},</t>
  </si>
  <si>
    <t>{title: `Gears of War 2`, releaseYear: 2008, sales: 6.75, score: 85, platforms: [`X360`], rating:`M`, publisher:`Epic Games`, genre: `Shooter`},</t>
  </si>
  <si>
    <t>{title: `Gears of War 3`, releaseYear: 2011, sales: 6.21, score: 84.5, platforms: [`X360`], rating:`M`, publisher:`Epic Games`, genre: `Shooter`},</t>
  </si>
  <si>
    <t>{title: `God of War`, releaseYear: 2005, sales: 4.45, score: 91.5, platforms: [`PS2`], rating:`M`, publisher:`SCE Santa Monica`, genre: `Action`},</t>
  </si>
  <si>
    <t>{title: `God of War II`, releaseYear: 2007, sales: 4.07, score: 91, platforms: [`PS2`], rating:`M`, publisher:`SCE Santa Monica`, genre: `Action`},</t>
  </si>
  <si>
    <t>{title: `God of War III`, releaseYear: 2010, sales: 4.8, score: 89.5, platforms: [`PS3`], rating:`M`, publisher:`SCE Santa Monica`, genre: `Action`},</t>
  </si>
  <si>
    <t>{title: `GoldenEye 007`, releaseYear: 1997, sales: 8.09, score: 0, platforms: [`N64`], rating:``, publisher:`Nintendo`, genre: `Shooter`},</t>
  </si>
  <si>
    <t>{title: `Golf`, releaseYear: 1984, sales: 4.01, score: 0, platforms: [`NES`], rating:``, publisher:`Nintendo`, genre: `Sports`},</t>
  </si>
  <si>
    <t>{title: `Gran Turismo`, releaseYear: 1997, sales: 10.95, score: 91.5, platforms: [`PS`], rating:`E`, publisher:`Polyphony Digital`, genre: `Racing`},</t>
  </si>
  <si>
    <t>{title: `Gran Turismo 2`, releaseYear: 1999, sales: 9.49, score: 91.5, platforms: [`PS`], rating:`T`, publisher:`Polyphony Digital`, genre: `Racing`},</t>
  </si>
  <si>
    <t>{title: `Gran Turismo 3: A-Spec`, releaseYear: 2001, sales: 14.98, score: 89.5, platforms: [`PS2`], rating:`E`, publisher:`Polyphony Digital`, genre: `Racing`},</t>
  </si>
  <si>
    <t>{title: `Gran Turismo 4`, releaseYear: 2004, sales: 11.66, score: 87, platforms: [`PS2`], rating:`E`, publisher:`Polyphony Digital`, genre: `Racing`},</t>
  </si>
  <si>
    <t>{title: `Gran Turismo 5`, releaseYear: 2010, sales: 10.7, score: 79.5, platforms: [`PS3`], rating:`E`, publisher:`Polyphony Digital`, genre: `Racing`},</t>
  </si>
  <si>
    <t>{title: `Gran Turismo 5 Prologue`, releaseYear: 2007, sales: 4.19, score: 75.5, platforms: [`PS3`], rating:`E`, publisher:`Polyphony Digital`, genre: `Racing`},</t>
  </si>
  <si>
    <t>{title: `Grand Theft Auto III`, releaseYear: 2001, sales: 13.1, score: 91, platforms: [`PS2`], rating:`M`, publisher:`DMA Design`, genre: `Action`},</t>
  </si>
  <si>
    <t>{title: `Grand Theft Auto IV`, releaseYear: 2008, sales: 21.51, score: 87.5, platforms: [`X360`, `PS3`], rating:`M`, publisher:`Rockstar North`, genre: `Action`},</t>
  </si>
  <si>
    <t>{title: `Grand Theft Auto V`, releaseYear: 2013, sales: 37.31, score: 89.25, platforms: [`PS3`, `X360`, `PS4`, `XOne`], rating:`M`, publisher:`Rockstar North`, genre: `Action`},</t>
  </si>
  <si>
    <t>{title: `Grand Theft Auto: Liberty City Stories`, releaseYear: 2005, sales: 7.69, score: 82, platforms: [`PSP`], rating:`M`, publisher:`Rockstar Leeds`, genre: `Action`},</t>
  </si>
  <si>
    <t>{title: `Grand Theft Auto: San Andreas`, releaseYear: 2004, sales: 20.81, score: 92.5, platforms: [`PS2`], rating:`M`, publisher:`Rockstar North`, genre: `Action`},</t>
  </si>
  <si>
    <t>{title: `Grand Theft Auto: Vice City`, releaseYear: 2002, sales: 16.15, score: 91, platforms: [`PS2`], rating:`M`, publisher:`Rockstar North`, genre: `Action`},</t>
  </si>
  <si>
    <t>{title: `Grand Theft Auto: Vice City Stories`, releaseYear: 2006, sales: 5.03, score: 83, platforms: [`PSP`], rating:`M`, publisher:`Rockstar Leeds`, genre: `Action`},</t>
  </si>
  <si>
    <t>{title: `Guitar Hero II`, releaseYear: 2006, sales: 5.12, score: 88.5, platforms: [`PS2`], rating:`T`, publisher:`Harmonix Music Systems`, genre: `Misc`},</t>
  </si>
  <si>
    <t>{title: `Guitar Hero III: Legends of Rock`, releaseYear: 2007, sales: 9.58, score: 83.5, platforms: [`PS2`, `Wii`, `X360`], rating:`T`, publisher:`Neversoft Entertainment, BudCat`, genre: `Misc`},</t>
  </si>
  <si>
    <t>{title: `Half-Life`, releaseYear: 1997, sales: 4.12, score: 93.5, platforms: [`PC`], rating:`M`, publisher:`Valve Software`, genre: `Shooter`},</t>
  </si>
  <si>
    <t>{title: `Halo 2`, releaseYear: 2004, sales: 8.49, score: 88.5, platforms: [`XB`], rating:`M`, publisher:`Bungie Software`, genre: `Shooter`},</t>
  </si>
  <si>
    <t>{title: `Halo 3`, releaseYear: 2007, sales: 12.12, score: 86, platforms: [`X360`], rating:`M`, publisher:`Bungie Software, Bungie`, genre: `Shooter`},</t>
  </si>
  <si>
    <t>{title: `Halo 3: ODST`, releaseYear: 2009, sales: 6.34, score: 77, platforms: [`X360`], rating:`M`, publisher:`Bungie Software, Bungie`, genre: `Shooter`},</t>
  </si>
  <si>
    <t>{title: `Halo 4`, releaseYear: 2012, sales: 9.71, score: 78.5, platforms: [`X360`], rating:`M`, publisher:`343 Industries`, genre: `Shooter`},</t>
  </si>
  <si>
    <t>{title: `Halo 5: Guardians`, releaseYear: 2015, sales: 4.48, score: 74, platforms: [`XOne`], rating:`T`, publisher:`343 Industries`, genre: `Shooter`},</t>
  </si>
  <si>
    <t>{title: `Halo: Combat Evolved`, releaseYear: 2001, sales: 6.43, score: 91.5, platforms: [`XB`], rating:`M`, publisher:`Bungie Software`, genre: `Shooter`},</t>
  </si>
  <si>
    <t>{title: `Halo: Reach`, releaseYear: 2010, sales: 9.86, score: 85, platforms: [`X360`], rating:`M`, publisher:`Bungie`, genre: `Shooter`},</t>
  </si>
  <si>
    <t>{title: `Just Dance`, releaseYear: 2009, sales: 7.2, score: 64.5, platforms: [`Wii`], rating:`E10`, publisher:`Ubisoft Paris`, genre: `Misc`},</t>
  </si>
  <si>
    <t>{title: `Just Dance 2`, releaseYear: 2010, sales: 9.44, score: 73.5, platforms: [`Wii`], rating:`E10`, publisher:`Ubisoft`, genre: `Misc`},</t>
  </si>
  <si>
    <t>{title: `Just Dance 3`, releaseYear: 2011, sales: 10.12, score: 76, platforms: [`Wii`], rating:`E10`, publisher:`Ubisoft`, genre: `Misc`},</t>
  </si>
  <si>
    <t>{title: `Just Dance 4`, releaseYear: 2012, sales: 6.76, score: 73.5, platforms: [`Wii`], rating:`E10`, publisher:`Ubisoft`, genre: `Misc`},</t>
  </si>
  <si>
    <t>{title: `Kinect Adventures!`, releaseYear: 2010, sales: 21.81, score: 62, platforms: [`X360`], rating:`E`, publisher:`Good Science Studio`, genre: `Misc`},</t>
  </si>
  <si>
    <t>{title: `Kinect Sports`, releaseYear: 2010, sales: 6.19, score: 73.5, platforms: [`X360`], rating:`E10`, publisher:`Rare Ltd.`, genre: `Sports`},</t>
  </si>
  <si>
    <t>{title: `Kingdom Hearts`, releaseYear: 2002, sales: 6.4, score: 86.5, platforms: [`PS2`], rating:`E`, publisher:`SquareSoft`, genre: `Role-Playing`},</t>
  </si>
  <si>
    <t>{title: `Kingdom Hearts II`, releaseYear: 2005, sales: 4.33, score: 88.5, platforms: [`PS2`], rating:`E10`, publisher:`Square Enix`, genre: `Role-Playing`},</t>
  </si>
  <si>
    <t>{title: `Kirby's Dream Land`, releaseYear: 1992, sales: 5.13, score: 0, platforms: [`GB`], rating:``, publisher:`Nintendo`, genre: `Platform`},</t>
  </si>
  <si>
    <t>{title: `Left 4 Dead 2`, releaseYear: 2009, sales: 3.97, score: 87.5, platforms: [`X360`], rating:`M`, publisher:`Valve Software`, genre: `Shooter`},</t>
  </si>
  <si>
    <t>{title: `LEGO Star Wars: The Complete Saga`, releaseYear: 2007, sales: 10.4, score: 75.75, platforms: [`Wii`, `DS`], rating:`E10`, publisher:`Traveller's Tales`, genre: `Action`},</t>
  </si>
  <si>
    <t>{title: `Link's Crossbow Training`, releaseYear: 2007, sales: 4.98, score: 69.5, platforms: [`Wii`], rating:`T`, publisher:`Nintendo`, genre: `Shooter`},</t>
  </si>
  <si>
    <t>{title: `LittleBigPlanet`, releaseYear: 2008, sales: 5.82, score: 81.5, platforms: [`PS3`], rating:`E`, publisher:`SCE/WWS, Media Molecule`, genre: `Platform`},</t>
  </si>
  <si>
    <t>{title: `Luigi's Mansion: Dark Moon`, releaseYear: 2013, sales: 4.59, score: 85, platforms: [`3DS`], rating:`E`, publisher:`Next Level Games`, genre: `Action`},</t>
  </si>
  <si>
    <t>{title: `Madden NFL 06`, releaseYear: 2005, sales: 4.91, score: 84, platforms: [`PS2`], rating:`E`, publisher:`EA Sports`, genre: `Sports`},</t>
  </si>
  <si>
    <t>{title: `Madden NFL 07`, releaseYear: 2006, sales: 4.49, score: 83, platforms: [`PS2`], rating:`E`, publisher:`EA Sports`, genre: `Sports`},</t>
  </si>
  <si>
    <t>{title: `Madden NFL 2003`, releaseYear: 2002, sales: 4.14, score: 86, platforms: [`PS2`], rating:`E`, publisher:`EA Sports`, genre: `Sports`},</t>
  </si>
  <si>
    <t>{title: `Madden NFL 2004`, releaseYear: 2003, sales: 5.23, score: 89.5, platforms: [`PS2`], rating:`E`, publisher:`EA Tiburon`, genre: `Sports`},</t>
  </si>
  <si>
    <t>{title: `Madden NFL 2005`, releaseYear: 2004, sales: 4.53, score: 85, platforms: [`PS2`], rating:`E`, publisher:`EA Tiburon`, genre: `Sports`},</t>
  </si>
  <si>
    <t>{title: `Mario &amp; Sonic at the Olympic Games`, releaseYear: 2007, sales: 13.08, score: 0, platforms: [`Wii`, `DS`], rating:``, publisher:`Sega`, genre: `Sports`},</t>
  </si>
  <si>
    <t>{title: `Mario &amp; Sonic at the Olympic Winter Games`, releaseYear: 2009, sales: 4.53, score: 0, platforms: [`Wii`], rating:``, publisher:`Sega`, genre: `Sports`},</t>
  </si>
  <si>
    <t>{title: `Mario Kart 64`, releaseYear: 1996, sales: 9.87, score: 0, platforms: [`N64`], rating:``, publisher:`Nintendo`, genre: `Racing`},</t>
  </si>
  <si>
    <t>{title: `Mario Kart 7`, releaseYear: 2011, sales: 12.66, score: 83.5, platforms: [`3DS`], rating:`E`, publisher:`Retro Studios, Entertainment Analysis &amp; Development Division`, genre: `Racing`},</t>
  </si>
  <si>
    <t>{title: `Mario Kart 8`, releaseYear: 2014, sales: 7.09, score: 89.5, platforms: [`WiiU`], rating:`E`, publisher:`Nintendo`, genre: `Racing`},</t>
  </si>
  <si>
    <t>{title: `Mario Kart DS`, releaseYear: 2005, sales: 23.21, score: 88.5, platforms: [`DS`], rating:`E`, publisher:`Nintendo`, genre: `Racing`},</t>
  </si>
  <si>
    <t>{title: `Mario Kart Wii`, releaseYear: 2008, sales: 35.52, score: 82.5, platforms: [`Wii`], rating:`E`, publisher:`Nintendo`, genre: `Racing`},</t>
  </si>
  <si>
    <t>{title: `Mario Kart: Double Dash!!`, releaseYear: 2003, sales: 6.95, score: 0, platforms: [`GC`], rating:``, publisher:`Nintendo`, genre: `Racing`},</t>
  </si>
  <si>
    <t>{title: `Mario Kart: Super Circuit`, releaseYear: 2001, sales: 5.47, score: 88, platforms: [`GBA`], rating:`E`, publisher:`Intelligent Systems`, genre: `Racing`},</t>
  </si>
  <si>
    <t>{title: `Mario Party 8`, releaseYear: 2007, sales: 8.27, score: 62.5, platforms: [`Wii`], rating:`E`, publisher:`Hudson`, genre: `Misc`},</t>
  </si>
  <si>
    <t>{title: `Mario Party DS`, releaseYear: 2007, sales: 8.91, score: 75, platforms: [`DS`], rating:`E`, publisher:`Hudson Soft`, genre: `Misc`},</t>
  </si>
  <si>
    <t>{title: `Medal of Honor: Frontline`, releaseYear: 2002, sales: 6.83, score: 86.5, platforms: [`PS2`], rating:`T`, publisher:`EA LA`, genre: `Shooter`},</t>
  </si>
  <si>
    <t>{title: `Medal of Honor: Rising Sun`, releaseYear: 2003, sales: 5.13, score: 72, platforms: [`PS2`], rating:`T`, publisher:`EA LA`, genre: `Shooter`},</t>
  </si>
  <si>
    <t>{title: `Metal Gear Solid`, releaseYear: 1998, sales: 6.03, score: 94, platforms: [`PS`], rating:`M`, publisher:`KCEJ`, genre: `Action`},</t>
  </si>
  <si>
    <t>{title: `Metal Gear Solid 2: Sons of Liberty`, releaseYear: 2001, sales: 6.05, score: 91.5, platforms: [`PS2`], rating:`M`, publisher:`KCEJ`, genre: `Action`},</t>
  </si>
  <si>
    <t>{title: `Metal Gear Solid 3: Snake Eater`, releaseYear: 2004, sales: 4.23, score: 92, platforms: [`PS2`], rating:`M`, publisher:`KCEJ`, genre: `Action`},</t>
  </si>
  <si>
    <t>{title: `Metal Gear Solid 4: Guns of the Patriots`, releaseYear: 2008, sales: 5.99, score: 90.5, platforms: [`PS3`], rating:`M`, publisher:`Kojima Productions`, genre: `Action`},</t>
  </si>
  <si>
    <t>{title: `Michael Jackson: The Experience`, releaseYear: 2010, sales: 4.36, score: 69.5, platforms: [`Wii`], rating:`E10`, publisher:`Ubisoft Paris, Ubisoft Montpellier`, genre: `Misc`},</t>
  </si>
  <si>
    <t>{title: `Microsoft Flight Simulator`, releaseYear: 1996, sales: 5.12, score: 0, platforms: [`PC`], rating:``, publisher:`Microsoft Game Studios`, genre: `Simulation`},</t>
  </si>
  <si>
    <t>{title: `Minecraft`, releaseYear: 2013, sales: 14.44, score: 0, platforms: [`X360`, `PS3`, `PS4`], rating:``, publisher:`Microsoft Game Studios`, genre: `Misc`},</t>
  </si>
  <si>
    <t>{title: `Monster Hunter 4 Ultimate`, releaseYear: 2014, sales: 3.89, score: 86.5, platforms: [`3DS`], rating:`T`, publisher:`Capcom`, genre: `Role-Playing`},</t>
  </si>
  <si>
    <t>{title: `Monster Hunter Freedom 3`, releaseYear: 2010, sales: 4.87, score: 0, platforms: [`PSP`], rating:``, publisher:`Capcom`, genre: `Role-Playing`},</t>
  </si>
  <si>
    <t>{title: `Monster Hunter Freedom Unite`, releaseYear: 2008, sales: 5.48, score: 84, platforms: [`PSP`], rating:`T`, publisher:`Capcom`, genre: `Role-Playing`},</t>
  </si>
  <si>
    <t>{title: `Namco Museum`, releaseYear: 2001, sales: 4.24, score: 76, platforms: [`GBA`], rating:`E`, publisher:`Mass Media`, genre: `Misc`},</t>
  </si>
  <si>
    <t>{title: `Namco Museum Vol.3`, releaseYear: 1996, sales: 4.05, score: 0, platforms: [`PS`], rating:``, publisher:`Sony Computer Entertainment`, genre: `Misc`},</t>
  </si>
  <si>
    <t>{title: `Namco Museum: 50th Anniversary`, releaseYear: 2005, sales: 3.98, score: 0, platforms: [`PS2`], rating:`E10`, publisher:`Digital Eclipse`, genre: `Misc`},</t>
  </si>
  <si>
    <t>{title: `Need for Speed Underground`, releaseYear: 2003, sales: 7.2, score: 85.5, platforms: [`PS2`], rating:`E`, publisher:`EA Black Box`, genre: `Racing`},</t>
  </si>
  <si>
    <t>{title: `Need for Speed Underground 2`, releaseYear: 2004, sales: 6.9, score: 84, platforms: [`PS2`], rating:`E`, publisher:`EA Canada`, genre: `Racing`},</t>
  </si>
  <si>
    <t>{title: `Need for Speed: Most Wanted`, releaseYear: 2005, sales: 4.37, score: 86.5, platforms: [`PS2`], rating:`T`, publisher:`EA Canada`, genre: `Racing`},</t>
  </si>
  <si>
    <t>{title: `New Super Mario Bros.`, releaseYear: 2006, sales: 29.8, score: 87, platforms: [`DS`], rating:`E`, publisher:`Nintendo`, genre: `Platform`},</t>
  </si>
  <si>
    <t>{title: `New Super Mario Bros. 2`, releaseYear: 2012, sales: 9.9, score: 75, platforms: [`3DS`], rating:`E`, publisher:`Nintendo`, genre: `Platform`},</t>
  </si>
  <si>
    <t>{title: `New Super Mario Bros. U`, releaseYear: 2012, sales: 5.22, score: 82.5, platforms: [`WiiU`], rating:`E`, publisher:`Nintendo`, genre: `Platform`},</t>
  </si>
  <si>
    <t>{title: `New Super Mario Bros. Wii`, releaseYear: 2009, sales: 28.32, score: 85.5, platforms: [`Wii`], rating:`E`, publisher:`Nintendo`, genre: `Platform`},</t>
  </si>
  <si>
    <t>{title: `Nintendo Land`, releaseYear: 2012, sales: 4.42, score: 78, platforms: [`WiiU`], rating:`E10`, publisher:`Nintendo`, genre: `Misc`},</t>
  </si>
  <si>
    <t>{title: `Nintendogs`, releaseYear: 2005, sales: 24.67, score: 0, platforms: [`DS`], rating:``, publisher:`Nintendo`, genre: `Simulation`},</t>
  </si>
  <si>
    <t>{title: `Pac-Man`, releaseYear: 1982, sales: 7.81, score: 0, platforms: [`2600`], rating:``, publisher:`Atari`, genre: `Puzzle`},</t>
  </si>
  <si>
    <t>{title: `Pitfall!`, releaseYear: 1981, sales: 4.5, score: 0, platforms: [`2600`], rating:``, publisher:`Activision`, genre: `Platform`},</t>
  </si>
  <si>
    <t>{title: `PokÃ©mon Crystal Version`, releaseYear: 2000, sales: 6.39, score: 0, platforms: [`GB`], rating:``, publisher:`Nintendo`, genre: `Role-Playing`},</t>
  </si>
  <si>
    <t>{title: `PokÃ©mon Emerald Version`, releaseYear: 2004, sales: 6.41, score: 83, platforms: [`GBA`], rating:`E`, publisher:`Game Freak`, genre: `Role-Playing`},</t>
  </si>
  <si>
    <t>{title: `PokÃ©mon Platinum Version`, releaseYear: 2008, sales: 7.72, score: 84, platforms: [`DS`], rating:`E`, publisher:`Game Freak`, genre: `Role-Playing`},</t>
  </si>
  <si>
    <t>{title: `PokÃ©mon Yellow: Special Pikachu Edition`, releaseYear: 1998, sales: 14.64, score: 0, platforms: [`GB`], rating:``, publisher:`Nintendo`, genre: `Role-Playing`},</t>
  </si>
  <si>
    <t>{title: `Pokemon Black 2/Pokemon White 2`, releaseYear: 2012, sales: 8.07, score: 0, platforms: [`DS`], rating:``, publisher:`Nintendo`, genre: `Role-Playing`},</t>
  </si>
  <si>
    <t>{title: `Pokemon Black/Pokemon White`, releaseYear: 2010, sales: 15.14, score: 0, platforms: [`DS`], rating:``, publisher:`Nintendo`, genre: `Role-Playing`},</t>
  </si>
  <si>
    <t>{title: `Pokemon Diamond/Pokemon Pearl`, releaseYear: 2006, sales: 18.25, score: 0, platforms: [`DS`], rating:``, publisher:`Nintendo`, genre: `Role-Playing`},</t>
  </si>
  <si>
    <t>{title: `Pokemon FireRed/Pokemon LeafGreen`, releaseYear: 2004, sales: 10.49, score: 0, platforms: [`GBA`], rating:``, publisher:`Nintendo`, genre: `Role-Playing`},</t>
  </si>
  <si>
    <t>{title: `Pokemon Gold/Pokemon Silver`, releaseYear: 1999, sales: 23.1, score: 0, platforms: [`GB`], rating:``, publisher:`Nintendo`, genre: `Role-Playing`},</t>
  </si>
  <si>
    <t>{title: `Pokemon HeartGold/Pokemon SoulSilver`, releaseYear: 2009, sales: 11.77, score: 0, platforms: [`DS`], rating:``, publisher:`Nintendo`, genre: `Action`},</t>
  </si>
  <si>
    <t>{title: `Pokemon Mystery Dungeon: Explorers of Time/Explorers of Darkness`, releaseYear: 2007, sales: 4.93, score: 0, platforms: [`DS`], rating:``, publisher:`Nintendo`, genre: `Role-Playing`},</t>
  </si>
  <si>
    <t>{title: `Pokemon Omega Ruby/Pokemon Alpha Sapphire`, releaseYear: 2014, sales: 11.68, score: 0, platforms: [`3DS`], rating:``, publisher:`Nintendo`, genre: `Role-Playing`},</t>
  </si>
  <si>
    <t>{title: `Pokemon Pinball`, releaseYear: 1999, sales: 5.31, score: 0, platforms: [`GB`], rating:``, publisher:`Nintendo`, genre: `Misc`},</t>
  </si>
  <si>
    <t>{title: `Pokemon Red/Pokemon Blue`, releaseYear: 1996, sales: 31.37, score: 0, platforms: [`GB`], rating:``, publisher:`Nintendo`, genre: `Role-Playing`},</t>
  </si>
  <si>
    <t>{title: `Pokemon Ruby/Pokemon Sapphire`, releaseYear: 2002, sales: 15.85, score: 0, platforms: [`GBA`], rating:``, publisher:`Nintendo`, genre: `Role-Playing`},</t>
  </si>
  <si>
    <t>{title: `Pokemon Stadium`, releaseYear: 1999, sales: 5.45, score: 0, platforms: [`N64`], rating:``, publisher:`Nintendo`, genre: `Strategy`},</t>
  </si>
  <si>
    <t>{title: `Pokemon Sun/Moon`, releaseYear: 2016, sales: 7.14, score: 0, platforms: [`3DS`], rating:``, publisher:`Nintendo`, genre: `Role-Playing`},</t>
  </si>
  <si>
    <t>{title: `Pokemon X/Pokemon Y`, releaseYear: 2013, sales: 14.6, score: 0, platforms: [`3DS`], rating:``, publisher:`Nintendo`, genre: `Role-Playing`},</t>
  </si>
  <si>
    <t>{title: `Professor Layton and the Curious Village`, releaseYear: 2007, sales: 5.19, score: 85.5, platforms: [`DS`], rating:`E`, publisher:`Level 5`, genre: `Puzzle`},</t>
  </si>
  <si>
    <t>{title: `Professor Layton and the Diabolical Box`, releaseYear: 2007, sales: 3.94, score: 86, platforms: [`DS`], rating:`E10`, publisher:`Level 5`, genre: `Puzzle`},</t>
  </si>
  <si>
    <t>{title: `Red Dead Redemption`, releaseYear: 2010, sales: 12.81, score: 92, platforms: [`PS3`, `X360`], rating:`M`, publisher:`Rockstar San Diego`, genre: `Action`},</t>
  </si>
  <si>
    <t>{title: `Resident Evil`, releaseYear: 1996, sales: 5.05, score: 90.5, platforms: [`PS`], rating:`M`, publisher:`Capcom`, genre: `Action`},</t>
  </si>
  <si>
    <t>{title: `Resident Evil 2`, releaseYear: 1998, sales: 5.82, score: 90.5, platforms: [`PS`], rating:`M`, publisher:`Capcom`, genre: `Action`},</t>
  </si>
  <si>
    <t>{title: `Resident Evil 5`, releaseYear: 2009, sales: 5.09, score: 79.5, platforms: [`PS3`], rating:`M`, publisher:`Capcom`, genre: `Action`},</t>
  </si>
  <si>
    <t>{title: `Resistance: Fall of Man`, releaseYear: 2006, sales: 4.34, score: 83.5, platforms: [`PS3`], rating:`M`, publisher:`Insomniac Games`, genre: `Shooter`},</t>
  </si>
  <si>
    <t>{title: `Sonic the Hedgehog`, releaseYear: 1991, sales: 4.34, score: 0, platforms: [`GEN`], rating:``, publisher:`Sega`, genre: `Platform`},</t>
  </si>
  <si>
    <t>{title: `Sonic the Hedgehog 2`, releaseYear: 1992, sales: 6.03, score: 0, platforms: [`GEN`], rating:``, publisher:`Sega`, genre: `Platform`},</t>
  </si>
  <si>
    <t>{title: `Spider-Man: The Movie`, releaseYear: 2002, sales: 4.48, score: 77.5, platforms: [`PS2`], rating:`E`, publisher:`Treyarch`, genre: `Action`},</t>
  </si>
  <si>
    <t>{title: `Splatoon`, releaseYear: 2015, sales: 4.43, score: 83, platforms: [`WiiU`], rating:`E10`, publisher:`Nintendo`, genre: `Shooter`},</t>
  </si>
  <si>
    <t>{title: `Spyro the Dragon`, releaseYear: 1998, sales: 5, score: 0, platforms: [`PS`], rating:``, publisher:`Sony Computer Entertainment`, genre: `Platform`},</t>
  </si>
  <si>
    <t>{title: `Star Fox 64`, releaseYear: 1997, sales: 4.03, score: 0, platforms: [`N64`], rating:``, publisher:`Nintendo`, genre: `Shooter`},</t>
  </si>
  <si>
    <t>{title: `Star Wars Battlefront (2015)`, releaseYear: 2015, sales: 7.98, score: 0, platforms: [`PS4`], rating:``, publisher:`Electronic Arts`, genre: `Shooter`},</t>
  </si>
  <si>
    <t>{title: `StarCraft II: Wings of Liberty`, releaseYear: 2010, sales: 4.84, score: 87.5, platforms: [`PC`], rating:`T`, publisher:`Blizzard Entertainment`, genre: `Strategy`},</t>
  </si>
  <si>
    <t>{title: `Street Fighter II Turbo`, releaseYear: 1992, sales: 4.1, score: 0, platforms: [`SNES`], rating:``, publisher:`Capcom`, genre: `Fighting`},</t>
  </si>
  <si>
    <t>{title: `Street Fighter II: The World Warrior`, releaseYear: 1992, sales: 6.3, score: 0, platforms: [`SNES`], rating:``, publisher:`Capcom`, genre: `Fighting`},</t>
  </si>
  <si>
    <t>{title: `Street Fighter IV`, releaseYear: 2009, sales: 4.16, score: 83.5, platforms: [`PS3`], rating:`T`, publisher:`Capcom`, genre: `Fighting`},</t>
  </si>
  <si>
    <t>{title: `Super Mario 3D Land`, releaseYear: 2011, sales: 10.81, score: 87, platforms: [`3DS`], rating:`E`, publisher:`Nintendo`, genre: `Platform`},</t>
  </si>
  <si>
    <t>{title: `Super Mario 3D World`, releaseYear: 2013, sales: 4.32, score: 91.5, platforms: [`WiiU`], rating:`E`, publisher:`Nintendo`, genre: `Platform`},</t>
  </si>
  <si>
    <t>{title: `Super Mario 64`, releaseYear: 1996, sales: 22.19, score: 0, platforms: [`N64`, `DS`], rating:``, publisher:`Nintendo`, genre: `Platform`},</t>
  </si>
  <si>
    <t>{title: `Super Mario Advance`, releaseYear: 2001, sales: 5.49, score: 81, platforms: [`GBA`], rating:`E`, publisher:`Nintendo`, genre: `Platform`},</t>
  </si>
  <si>
    <t>{title: `Super Mario All-Stars`, releaseYear: 1993, sales: 10.55, score: 0, platforms: [`SNES`], rating:``, publisher:`Nintendo`, genre: `Platform`},</t>
  </si>
  <si>
    <t>{title: `Super Mario Bros.`, releaseYear: 1985, sales: 45.31, score: 0, platforms: [`NES`, `GB`], rating:``, publisher:`Nintendo`, genre: `Platform`},</t>
  </si>
  <si>
    <t>{title: `Super Mario Bros. 2`, releaseYear: 1988, sales: 7.46, score: 0, platforms: [`NES`], rating:``, publisher:`Nintendo`, genre: `Platform`},</t>
  </si>
  <si>
    <t>{title: `Super Mario Bros. 3`, releaseYear: 1988, sales: 22.48, score: 0, platforms: [`NES`, `GBA`], rating:``, publisher:`Nintendo`, genre: `Platform`},</t>
  </si>
  <si>
    <t>{title: `Super Mario Galaxy`, releaseYear: 2007, sales: 11.35, score: 93, platforms: [`Wii`], rating:`E`, publisher:`Nintendo`, genre: `Platform`},</t>
  </si>
  <si>
    <t>{title: `Super Mario Galaxy 2`, releaseYear: 2010, sales: 7.51, score: 94, platforms: [`Wii`], rating:`E`, publisher:`Nintendo EAD Tokyo`, genre: `Platform`},</t>
  </si>
  <si>
    <t>{title: `Super Mario Kart`, releaseYear: 1992, sales: 8.76, score: 0, platforms: [`SNES`], rating:``, publisher:`Nintendo`, genre: `Racing`},</t>
  </si>
  <si>
    <t>{title: `Super Mario Land`, releaseYear: 1989, sales: 18.14, score: 0, platforms: [`GB`], rating:``, publisher:`Nintendo`, genre: `Platform`},</t>
  </si>
  <si>
    <t>{title: `Super Mario Land 2: 6 Golden Coins`, releaseYear: 1992, sales: 11.18, score: 0, platforms: [`GB`], rating:``, publisher:`Nintendo`, genre: `Adventure`},</t>
  </si>
  <si>
    <t>{title: `Super Mario Land 3: Wario Land`, releaseYear: 1994, sales: 5.19, score: 0, platforms: [`GB`], rating:``, publisher:`Nintendo`, genre: `Platform`},</t>
  </si>
  <si>
    <t>{title: `Super Mario Sunshine`, releaseYear: 2002, sales: 6.31, score: 89, platforms: [`GC`], rating:`E`, publisher:`Nintendo`, genre: `Platform`},</t>
  </si>
  <si>
    <t>{title: `Super Mario World`, releaseYear: 1990, sales: 26.07, score: 0, platforms: [`SNES`, `GBA`], rating:``, publisher:`Nintendo`, genre: `Platform`},</t>
  </si>
  <si>
    <t>{title: `Super Mario World 2: Yoshi's Island`, releaseYear: 1995, sales: 4.12, score: 0, platforms: [`SNES`], rating:``, publisher:`Nintendo`, genre: `Platform`},</t>
  </si>
  <si>
    <t>{title: `Super Smash Bros.`, releaseYear: 1999, sales: 5.55, score: 0, platforms: [`N64`], rating:``, publisher:`Nintendo`, genre: `Fighting`},</t>
  </si>
  <si>
    <t>{title: `Super Smash Bros. Brawl`, releaseYear: 2008, sales: 12.84, score: 91, platforms: [`Wii`], rating:`T`, publisher:`Game Arts`, genre: `Fighting`},</t>
  </si>
  <si>
    <t>{title: `Super Smash Bros. for Wii U and 3DS`, releaseYear: 2014, sales: 12.42, score: 0, platforms: [`3DS`, `WiiU`], rating:``, publisher:`Nintendo`, genre: `Fighting`},</t>
  </si>
  <si>
    <t>{title: `Super Smash Bros. Melee`, releaseYear: 2001, sales: 7.07, score: 91.5, platforms: [`GC`], rating:`T`, publisher:`HAL Labs`, genre: `Fighting`},</t>
  </si>
  <si>
    <t>{title: `Teenage Mutant Ninja Turtles`, releaseYear: 1989, sales: 4.17, score: 0, platforms: [`NES`], rating:``, publisher:`Palcom`, genre: `Action`},</t>
  </si>
  <si>
    <t>{title: `Tekken 2`, releaseYear: 1996, sales: 5.74, score: 89, platforms: [`PS`], rating:`T`, publisher:`Namco`, genre: `Fighting`},</t>
  </si>
  <si>
    <t>{title: `Tekken 3`, releaseYear: 1998, sales: 7.16, score: 93.5, platforms: [`PS`], rating:`T`, publisher:`Namco`, genre: `Fighting`},</t>
  </si>
  <si>
    <t>{title: `Tekken Tag Tournament`, releaseYear: 2000, sales: 4.05, score: 85, platforms: [`PS2`], rating:`T`, publisher:`Namco`, genre: `Fighting`},</t>
  </si>
  <si>
    <t>{title: `Tetris`, releaseYear: 1989, sales: 35.84, score: 0, platforms: [`GB`, `NES`], rating:``, publisher:`Nintendo`, genre: `Puzzle`},</t>
  </si>
  <si>
    <t>{title: `The Elder Scrolls IV: Oblivion`, releaseYear: 2006, sales: 4.38, score: 90.5, platforms: [`X360`], rating:`M`, publisher:`Bethesda Softworks`, genre: `Role-Playing`},</t>
  </si>
  <si>
    <t>{title: `The Elder Scrolls V: Skyrim`, releaseYear: 2011, sales: 15.2, score: 84, platforms: [`X360`, `PS3`, `PC`], rating:`M`, publisher:`Bethesda Game Studios`, genre: `Role-Playing`},</t>
  </si>
  <si>
    <t>{title: `The Last of Us`, releaseYear: 2013, sales: 10.58, score: 46.5, platforms: [`PS3`, `PS4`], rating:`M`, publisher:`Naughty Dog`, genre: `Action`},</t>
  </si>
  <si>
    <t>{title: `The Legend of Zelda`, releaseYear: 1986, sales: 6.51, score: 0, platforms: [`NES`], rating:``, publisher:`Nintendo`, genre: `Action`},</t>
  </si>
  <si>
    <t>{title: `The Legend of Zelda: A Link to the Past`, releaseYear: 1991, sales: 4.61, score: 0, platforms: [`SNES`], rating:``, publisher:`Nintendo`, genre: `Action`},</t>
  </si>
  <si>
    <t>{title: `The Legend of Zelda: Ocarina of Time`, releaseYear: 1998, sales: 11.93, score: 0, platforms: [`N64`, `3DS`], rating:``, publisher:`Nintendo`, genre: `Action`},</t>
  </si>
  <si>
    <t>{title: `The Legend of Zelda: Phantom Hourglass`, releaseYear: 2007, sales: 5.08, score: 85, platforms: [`DS`], rating:`E`, publisher:`Nintendo`, genre: `Action`},</t>
  </si>
  <si>
    <t>{title: `The Legend of Zelda: Skyward Sword`, releaseYear: 2011, sales: 3.95, score: 86.5, platforms: [`Wii`], rating:`E10`, publisher:`Nintendo`, genre: `Action`},</t>
  </si>
  <si>
    <t>{title: `The Legend of Zelda: The Wind Waker`, releaseYear: 2002, sales: 4.6, score: 92.5, platforms: [`GC`], rating:`E`, publisher:`Nintendo`, genre: `Action`},</t>
  </si>
  <si>
    <t>{title: `The Legend of Zelda: Twilight Princess`, releaseYear: 2006, sales: 7.15, score: 92.5, platforms: [`Wii`], rating:`T`, publisher:`Nintendo`, genre: `Action`},</t>
  </si>
  <si>
    <t>{title: `The Lord of the Rings: The Two Towers`, releaseYear: 2002, sales: 4.67, score: 82, platforms: [`PS2`], rating:`T`, publisher:`Stormfront Studios`, genre: `Action`},</t>
  </si>
  <si>
    <t>{title: `The Simpsons: Hit &amp; Run`, releaseYear: 2003, sales: 4.7, score: 0, platforms: [`PS2`], rating:``, publisher:`Vivendi Games`, genre: `Racing`},</t>
  </si>
  <si>
    <t>{title: `The Sims 3`, releaseYear: 2009, sales: 8.01, score: 81, platforms: [`PC`], rating:`T`, publisher:`The Sims Studio`, genre: `Simulation`},</t>
  </si>
  <si>
    <t>{title: `The Witcher 3: Wild Hunt`, releaseYear: 2015, sales: 3.97, score: 92, platforms: [`PS4`], rating:`M`, publisher:`CD Projekt Red Studio`, genre: `Role-Playing`},</t>
  </si>
  <si>
    <t>{title: `Tomb Raider`, releaseYear: 1996, sales: 4.63, score: 88.5, platforms: [`PS`], rating:`T`, publisher:`Core Design Ltd.`, genre: `Action`},</t>
  </si>
  <si>
    <t>{title: `Tomb Raider II`, releaseYear: 1997, sales: 5.24, score: 42.5, platforms: [`PS`], rating:`T`, publisher:`Core Design Ltd.`, genre: `Action`},</t>
  </si>
  <si>
    <t>{title: `Tomodachi Life`, releaseYear: 2013, sales: 5.23, score: 0, platforms: [`3DS`], rating:``, publisher:`Nintendo`, genre: `Simulation`},</t>
  </si>
  <si>
    <t>{title: `Tony Hawk's Pro Skater`, releaseYear: 1999, sales: 5.02, score: 92, platforms: [`PS`], rating:`T`, publisher:`Neversoft Entertainment`, genre: `Sports`},</t>
  </si>
  <si>
    <t>{title: `Tony Hawk's Pro Skater 2`, releaseYear: 2000, sales: 4.68, score: 87.5, platforms: [`PS`], rating:`T`, publisher:`Neversoft Entertainment`, genre: `Sports`},</t>
  </si>
  <si>
    <t>{title: `Tony Hawk's Pro Skater 3`, releaseYear: 2001, sales: 4.41, score: 86, platforms: [`PS2`], rating:`T`, publisher:`Neversoft Entertainment`, genre: `Sports`},</t>
  </si>
  <si>
    <t>{title: `Tony Hawk's Underground`, releaseYear: 2003, sales: 3.9, score: 88.5, platforms: [`PS2`], rating:`T`, publisher:`Neversoft Entertainment`, genre: `Sports`},</t>
  </si>
  <si>
    <t>{title: `Uncharted 2: Among Thieves`, releaseYear: 2009, sales: 6.66, score: 92, platforms: [`PS3`], rating:`T`, publisher:`Naughty Dog`, genre: `Action`},</t>
  </si>
  <si>
    <t>{title: `Uncharted 3: Drake's Deception`, releaseYear: 2011, sales: 6.74, score: 87.5, platforms: [`PS3`], rating:`T`, publisher:`Naughty Dog`, genre: `Action`},</t>
  </si>
  <si>
    <t>{title: `Uncharted 4: A Thief's End`, releaseYear: 2016, sales: 5.38, score: 86, platforms: [`PS4`], rating:`T`, publisher:`Naughty Dog`, genre: `Shooter`},</t>
  </si>
  <si>
    <t>{title: `Uncharted: Drake's Fortune`, releaseYear: 2007, sales: 4.92, score: 84.5, platforms: [`PS3`], rating:`T`, publisher:`Naughty Dog, SCE/WWS`, genre: `Action`},</t>
  </si>
  <si>
    <t>{title: `Uncharted: The Nathan Drake Collection`, releaseYear: 2015, sales: 4.62, score: 83.5, platforms: [`PS4`], rating:`T`, publisher:`Bluepoint Games`, genre: `Action`},</t>
  </si>
  <si>
    <t>{title: `Warcraft II: Tides of Darkness`, releaseYear: 1995, sales: 4.21, score: 0, platforms: [`PC`], rating:``, publisher:`Activision`, genre: `Strategy`},</t>
  </si>
  <si>
    <t>{title: `Warzone 2100`, releaseYear: 1999, sales: 5.01, score: 0, platforms: [`PS`], rating:``, publisher:`Eidos Interactive`, genre: `Strategy`},</t>
  </si>
  <si>
    <t>{title: `Watch Dogs`, releaseYear: 2014, sales: 4.05, score: 71.5, platforms: [`PS4`], rating:`M`, publisher:`Ubisoft Montreal`, genre: `Action`},</t>
  </si>
  <si>
    <t>{title: `Wii Fit`, releaseYear: 2007, sales: 22.7, score: 78.5, platforms: [`Wii`], rating:`E`, publisher:`Nintendo`, genre: `Sports`},</t>
  </si>
  <si>
    <t>{title: `Wii Fit Plus`, releaseYear: 2009, sales: 21.79, score: 77, platforms: [`Wii`], rating:`E`, publisher:`Nintendo`, genre: `Sports`},</t>
  </si>
  <si>
    <t>{title: `Wii Party`, releaseYear: 2010, sales: 8.38, score: 71, platforms: [`Wii`], rating:`E`, publisher:`Nd Cube`, genre: `Misc`},</t>
  </si>
  <si>
    <t>{title: `Wii Play`, releaseYear: 2006, sales: 28.92, score: 62, platforms: [`Wii`], rating:`E`, publisher:`Nintendo`, genre: `Misc`},</t>
  </si>
  <si>
    <t>{title: `Wii Sports`, releaseYear: 2006, sales: 82.53, score: 78, platforms: [`Wii`], rating:`E`, publisher:`Nintendo`, genre: `Sports`},</t>
  </si>
  <si>
    <t>{title: `Wii Sports Resort`, releaseYear: 2009, sales: 32.77, score: 80, platforms: [`Wii`], rating:`E`, publisher:`Nintendo`, genre: `Sports`},</t>
  </si>
  <si>
    <t>{title: `Winning Eleven: Pro Evolution Soccer 2007`, releaseYear: 2006, sales: 4.39, score: 87.5, platforms: [`PS2`], rating:`E`, publisher:`Konami`, genre: `Sports`},</t>
  </si>
  <si>
    <t>{title: `World of Warcraft`, releaseYear: 2004, sales: 6.29, score: 83, platforms: [`PC`], rating:`T`, publisher:`Blizzard Entertainment`, genre: `Role-Playing`},</t>
  </si>
  <si>
    <t>{title: `World of Warcraft: The Burning Crusade`, releaseYear: 2007, sales: 4.09, score: 85, platforms: [`PC`], rating:`T`, publisher:`Blizzard Entertainment`, genre: `Role-Playing`},</t>
  </si>
  <si>
    <t>{title: `World Soccer Winning Eleven 9`, releaseYear: 2005, sales: 4.06, score: 82, platforms: [`PS2`], rating:`E`, publisher:`Konami`, genre: `Sports`},</t>
  </si>
  <si>
    <t>{title: `Zelda II: The Adventure of Link`, releaseYear: 1987, sales: 4.38, score: 0, platforms: [`NES`], rating:``, publisher:`Nintendo`, genre: `Adventure`},</t>
  </si>
  <si>
    <t>{title: `Zumba Fitness`, releaseYear: 2010, sales: 6.71, score: 0, platforms: [`Wii`], rating:`E`, publisher:`Pipeworks Software, Inc.`, genre: `Sports`},</t>
  </si>
  <si>
    <t>{title: `Animal Crossing: City Folk`, releaseYear: 2008, sales: 4.62, score: 74.5, platforms: [`Wii`], rating:`E`, publisher:`Nintendo`, genre: `Simulation`},</t>
  </si>
  <si>
    <t>{title: `Animal Crossing: New Leaf`, releaseYear: 2012, sales: 9.16, score: 87.5, platforms: [`3DS`], rating:`E`, publisher:`Nintendo`, genre: `Simulation`},</t>
  </si>
  <si>
    <t>{title: `Animal Crossing: Wild World`, releaseYear: 2005, sales: 12.13, score: 86.5, platforms: [`DS`], rating:`E`, publisher:`Nintendo`, genre: `Simulation`},</t>
  </si>
  <si>
    <t>{title: `Assassin's Creed`, releaseYear: 2007, sales: 10.36, score: 78, platforms: [`X360`, `PS3`], rating:`M`, publisher:`Ubisoft Montreal`, genre: `Adventure`},</t>
  </si>
  <si>
    <t>{title: `Assassin's Creed II`, releaseYear: 2009, sales: 10.81, score: 88.75, platforms: [`PS3`, `X360`], rating:`M`, publisher:`Ubisoft Montreal`, genre: `Action`},</t>
  </si>
  <si>
    <t>{title: `Assassin's Creed III`, releaseYear: 2012, sales: 11.74, score: 76.25, platforms: [`PS3`, `X360`], rating:`M`, publisher:`Ubisoft`, genre: `Action`},</t>
  </si>
  <si>
    <t>{title: `Assassin's Creed: Revelations`, releaseYear: 2011, sales: 8.41, score: 76.75, platforms: [`PS3`, `X360`], rating:`M`, publisher:`Ubisoft Montreal`, genre: `Action`},</t>
  </si>
  <si>
    <t>{title: `Assassin's Creed: Unity`, releaseYear: 2014, sales: 3.96, score: 59.5, platforms: [`PS4`], rating:`M`, publisher:`Ubisoft, Ubisoft Montreal`, genre: `Action`},</t>
  </si>
  <si>
    <t>{title: `Asteroids`, releaseYear: 1980, sales: 4.31, score: 0, platforms: [`2600`], rating:``, publisher:`Atari`, genre: `Shooter`},</t>
  </si>
  <si>
    <t>{title: `Batman: Arkham Asylum`, releaseYear: 2009, sales: 4.23, score: 90, platforms: [`PS3`], rating:`T`, publisher:`Rocksteady Studios`, genre: `Action`},</t>
  </si>
  <si>
    <t>{title: `Batman: Arkham City`, releaseYear: 2011, sales: 10.21, score: 90.75, platforms: [`PS3`, `X360`], rating:`T`, publisher:`Rocksteady Studios`, genre: `Action`},</t>
  </si>
  <si>
    <t>{title: `Batman: Arkham Knight`, releaseYear: 2015, sales: 3.95, score: 81.5, platforms: [`PS4`], rating:`M`, publisher:`Rocksteady Studios`, genre: `Action`},</t>
  </si>
  <si>
    <t>{title: `Battlefield 1`, releaseYear: 2016, sales: 4.08, score: 86, platforms: [`PS4`], rating:`M`, publisher:`EA DICE`, genre: `Shooter`},</t>
  </si>
  <si>
    <t>{title: `Battlefield 3`, releaseYear: 2011, sales: 14.49, score: 79.5, platforms: [`X360`, `PS3`], rating:`M`, publisher:`EA DICE`, genre: `Shooter`},</t>
  </si>
  <si>
    <t>{title: `Big Brain Academy`, releaseYear: 2005, sales: 6.62, score: 74, platforms: [`DS`], rating:`E`, publisher:`Nintendo`, genre: `Misc`},</t>
  </si>
  <si>
    <t>{title: `Brain Age 2: More Training in Minutes a Day`, releaseYear: 2005, sales: 15.29, score: 74, platforms: [`DS`], rating:`E`, publisher:`Nintendo`, genre: `Puzzle`},</t>
  </si>
  <si>
    <t>{title: `Brain Age: Train Your Brain in Minutes a Day`, releaseYear: 2005, sales: 20.15, score: 78, platforms: [`DS`], rating:`E`, publisher:`Nintendo`, genre: `Misc`},</t>
  </si>
  <si>
    <t>{title: `Call of Duty 4: Modern Warfare`, releaseYear: 2007, sales: 15.99, score: 89, platforms: [`X360`, `PS3`], rating:`M`, publisher:`Infinity Ward`, genre: `Shooter`},</t>
  </si>
  <si>
    <t>{title: `Call of Duty: Advanced Warfare`, releaseYear: 2014, sales: 12.93, score: 68.75, platforms: [`PS4`, `XOne`, `PS3`, `X360`], rating:`M`, publisher:`Sledgehammer Games`, genre: `Shooter`},</t>
  </si>
  <si>
    <t>{title: `Call of Duty: Black Ops`, releaseYear: 2010, sales: 27.24, score: 75.5, platforms: [`X360`, `PS3`], rating:`M`, publisher:`Treyarch`, genre: `Shooter`},</t>
  </si>
  <si>
    <t>{title: `Call of Duty: Black Ops 3`, releaseYear: 2015, sales: 22.02, score: 0, platforms: [`PS4`, `XOne`], rating:``, publisher:`Activision`, genre: `Shooter`},</t>
  </si>
  <si>
    <t>{title: `Call of Duty: Black Ops II`, releaseYear: 2012, sales: 27.46, score: 66.75, platforms: [`PS3`, `X360`], rating:`M`, publisher:`Treyarch`, genre: `Shooter`},</t>
  </si>
  <si>
    <t>{title: `Call of Duty: Ghosts`, releaseYear: 2013, sales: 19.61, score: 49, platforms: [`X360`, `PS3`], rating:`M`, publisher:`Infinity Ward`, genre: `Shooter`},</t>
  </si>
  <si>
    <t>{title: `Call of Duty: Infinite Warfare`, releaseYear: 2016, sales: 4.46, score: 55.5, platforms: [`PS4`], rating:`M`, publisher:`Infinity Ward`, genre: `Shooter`},</t>
  </si>
  <si>
    <t>{title: `Call of Duty: Modern Warfare 2`, releaseYear: 2009, sales: 24.07, score: 78.5, platforms: [`X360`, `PS3`], rating:`M`, publisher:`Infinity Ward`, genre: `Shooter`},</t>
  </si>
  <si>
    <t>{title: `Call of Duty: Modern Warfare 3`, releaseYear: 2011, sales: 28.05, score: 60.5, platforms: [`X360`, `PS3`], rating:`M`, publisher:`Infinity Ward, Sledgehammer Games`, genre: `Shooter`},</t>
  </si>
  <si>
    <t>{title: `Call of Duty: World at War`, releaseYear: 2008, sales: 12.77, score: 80.25, platforms: [`X360`, `PS3`], rating:`M`, publisher:`Treyarch`, genre: `Shooter`},</t>
  </si>
  <si>
    <t>{title: `Carnival Games`, releaseYear: 2007, sales: 4.05, score: 58, platforms: [`Wii`], rating:`E`, publisher:`Cat Daddy Games`, genre: `Misc`},</t>
  </si>
  <si>
    <t>{title: `Cooking Mama`, releaseYear: 2006, sales: 5.63, score: 69.5, platforms: [`DS`], rating:`E`, publisher:`Taito Corporation`, genre: `Simulation`},</t>
  </si>
  <si>
    <t>{title: `Crash Bandicoot`, releaseYear: 1996, sales: 6.82, score: 0, platforms: [`PS`], rating:``, publisher:`Sony Computer Entertainment`, genre: `Platform`},</t>
  </si>
  <si>
    <t>{title: `Crash Bandicoot 2: Cortex Strikes Back`, releaseYear: 1997, sales: 7.58, score: 0, platforms: [`PS`], rating:``, publisher:`Sony Computer Entertainment`, genre: `Platform`},</t>
  </si>
  <si>
    <t>{title: `Crash Bandicoot 3: Warped`, releaseYear: 1998, sales: 7.13, score: 90, platforms: [`PS`], rating:`E`, publisher:`Naughty Dog`, genre: `Platform`},</t>
  </si>
  <si>
    <t>{title: `Crash Bandicoot: The Wrath of Cortex`, releaseYear: 2001, sales: 5.42, score: 68.5, platforms: [`PS2`], rating:`E`, publisher:`Traveller's Tales`, genre: `Platform`},</t>
  </si>
  <si>
    <t>{title: `Crash Team Racing`, releaseYear: 1999, sales: 4.79, score: 89, platforms: [`PS`], rating:`E`, publisher:`Naughty Dog`, genre: `Racing`},</t>
  </si>
  <si>
    <t>{title: `Daxter`, releaseYear: 2006, sales: 4.21, score: 86, platforms: [`PSP`], rating:`E10`, publisher:`Ready at Dawn`, genre: `Platform`},</t>
  </si>
  <si>
    <t>{title: `Destiny`, releaseYear: 2014, sales: 5.64, score: 68.5, platforms: [`PS4`], rating:`T`, publisher:`Bungie Software, Bungie`, genre: `Shooter`},</t>
  </si>
  <si>
    <t>{title: `Diablo III`, releaseYear: 2012, sales: 5.14, score: 64, platforms: [`PC`], rating:`M`, publisher:`Blizzard Entertainment`, genre: `Role-Playing`},</t>
  </si>
  <si>
    <t>{title: `Diddy Kong Racing`, releaseYear: 1997, sales: 4.88, score: 0, platforms: [`N64`], rating:``, publisher:`Nintendo`, genre: `Racing`},</t>
  </si>
  <si>
    <t>{title: `Donkey Kong 64`, releaseYear: 1999, sales: 5.27, score: 0, platforms: [`N64`], rating:``, publisher:`Nintendo`, genre: `Platform`},</t>
  </si>
  <si>
    <t>{title: `Donkey Kong Country`, releaseYear: 1994, sales: 9.3, score: 0, platforms: [`SNES`], rating:``, publisher:`Nintendo`, genre: `Platform`},</t>
  </si>
  <si>
    <t>{title: `Donkey Kong Country 2: Diddy's Kong Quest`, releaseYear: 1995, sales: 5.15, score: 0, platforms: [`SNES`], rating:``, publisher:`Nintendo`, genre: `Platform`},</t>
  </si>
  <si>
    <t>{title: `Donkey Kong Country Returns`, releaseYear: 2010, sales: 6.44, score: 86.5, platforms: [`Wii`], rating:`E`, publisher:`Retro Studios`, genre: `Platform`},</t>
  </si>
  <si>
    <t>{title: `Donkey Kong Land`, releaseYear: 1994, sales: 3.91, score: 0, platforms: [`GB`], rating:``, publisher:`Nintendo`, genre: `Platform`},</t>
  </si>
  <si>
    <t>{title: `Dr. Mario`, releaseYear: 1989, sales: 10.19, score: 0, platforms: [`GB`, `NES`], rating:``, publisher:`Nintendo`, genre: `Puzzle`},</t>
  </si>
  <si>
    <t>{title: `Dragon Quest IX: Sentinels of the Starry Skies`, releaseYear: 2009, sales: 5.78, score: 87.5, platforms: [`DS`], rating:`E10`, publisher:`Level 5`, genre: `Role-Playing`},</t>
  </si>
  <si>
    <t>{title: `Dragon Quest VII: Warriors of Eden`, releaseYear: 2000, sales: 4.47, score: 0, platforms: [`PS`], rating:``, publisher:`Enix Corporation`, genre: `Role-Playing`},</t>
  </si>
  <si>
    <t>{title: `Dragon Quest VIII: Journey of the Cursed King`, releaseYear: 2004, sales: 5.21, score: 88.5, platforms: [`PS2`], rating:`T`, publisher:`Level 5`, genre: `Role-Playing`},</t>
  </si>
  <si>
    <t>{title: `Driver`, releaseYear: 1999, sales: 6.27, score: 84, platforms: [`PS`], rating:`T`, publisher:`Reflections Interactive`, genre: `Action`},</t>
  </si>
  <si>
    <t>{title: `Driver 2`, releaseYear: 2000, sales: 4.73, score: 69.5, platforms: [`PS`], rating:`T`, publisher:`Reflections Interactive`, genre: `Action`},</t>
  </si>
  <si>
    <t>{title: `Duck Hunt`, releaseYear: 1984, sales: 28.31, score: 0, platforms: [`NES`], rating:``, publisher:`Nintendo`, genre: `Shooter`},</t>
  </si>
  <si>
    <t>{title: `EA Sports Active`, releaseYear: 2009, sales: 3.9, score: 84, platforms: [`Wii`], rating:`E`, publisher:`EA Canada`, genre: `Sports`},</t>
  </si>
  <si>
    <t>{title: `Excitebike`, releaseYear: 1984, sales: 4.16, score: 0, platforms: [`NES`], rating:``, publisher:`Nintendo`, genre: `Racing`},</t>
  </si>
  <si>
    <t>{title: `EyeToy Play`, releaseYear: 2003, sales: 4.2, score: 77.5, platforms: [`PS2`], rating:`E`, publisher:`SCEE, Zoe Mode`, genre: `Misc`},</t>
  </si>
  <si>
    <t>{title: `Fable II`, releaseYear: 2008, sales: 4.27, score: 77, platforms: [`X360`], rating:`M`, publisher:`Lionhead Studios`, genre: `Role-Playing`},</t>
  </si>
  <si>
    <t>{title: `Fable III`, releaseYear: 2010, sales: 5.1, score: 72.5, platforms: [`X360`], rating:`M`, publisher:`Lionhead Studios`, genre: `Role-Playing`},</t>
  </si>
  <si>
    <t>{title: `Fallout 3`, releaseYear: 2008, sales: 8.87, score: 87, platforms: [`X360`, `PS3`], rating:`M`, publisher:`Bethesda Game Studios`, genre: `Role-Playing`},</t>
  </si>
  <si>
    <t>{title: `Fallout 4`, releaseYear: 2015, sales: 11.38, score: 75.5, platforms: [`PS4`, `XOne`], rating:`M`, publisher:`Bethesda Game Studios`, genre: `Role-Playing`},</t>
  </si>
  <si>
    <t>{title: `Fallout: New Vegas`, releaseYear: 2010, sales: 4.05, score: 82.5, platforms: [`X360`], rating:`M`, publisher:`Obsidian Entertainment`, genre: `Role-Playing`},</t>
  </si>
  <si>
    <t>{title: `Far Cry 4`, releaseYear: 2014, sales: 4.04, score: 81, platforms: [`PS4`], rating:`M`, publisher:`Ubisoft Montreal`, genre: `Shooter`},</t>
  </si>
  <si>
    <t>{title: `FIFA 12`, releaseYear: 2011, sales: 10.83, score: 0, platforms: [`PS3`, `X360`], rating:``, publisher:`Electronic Arts`, genre: `Sports`},</t>
  </si>
  <si>
    <t>{title: `FIFA 14`, releaseYear: 2013, sales: 10.69, score: 63.75, platforms: [`PS3`, `X360`], rating:`E`, publisher:`EA Canada`, genre: `Sports`},</t>
  </si>
  <si>
    <t>{title: `FIFA 15`, releaseYear: 2014, sales: 10.36, score: 57.25, platforms: [`PS4`, `PS3`], rating:`E`, publisher:`EA Sports`, genre: `Sports`},</t>
  </si>
  <si>
    <t>{title: `FIFA 16`, releaseYear: 2015, sales: 8.57, score: 62.5, platforms: [`PS4`], rating:`E`, publisher:`EA Sports`, genre: `Sports`},</t>
  </si>
  <si>
    <t>{title: `FIFA 17`, releaseYear: 2016, sales: 7.59, score: 67.5, platforms: [`PS4`], rating:`E`, publisher:`EA Sports, EA Vancouver`, genre: `Sports`},</t>
  </si>
  <si>
    <t>{title: `FIFA Soccer 06`, releaseYear: 2005, sales: 4.21, score: 79, platforms: [`PS2`], rating:`E`, publisher:`EA Canada`, genre: `Sports`},</t>
  </si>
  <si>
    <t>{title: `FIFA Soccer 07`, releaseYear: 2006, sales: 4.11, score: 0, platforms: [`PS2`], rating:``, publisher:`Electronic Arts`, genre: `Sports`},</t>
  </si>
  <si>
    <t>{title: `FIFA Soccer 11`, releaseYear: 2010, sales: 5.07, score: 84.5, platforms: [`PS3`], rating:`E`, publisher:`EA Sports`, genre: `Sports`},</t>
  </si>
  <si>
    <t>{title: `FIFA Soccer 13`, releaseYear: 2012, sales: 13.32, score: 76.25, platforms: [`PS3`, `X360`], rating:`E`, publisher:`Electronic Arts`, genre: `Action`},</t>
  </si>
  <si>
    <t>{title: `Final Fantasy IX`, releaseYear: 2000, sales: 5.3, score: 91.5, platforms: [`PS`], rating:`T`, publisher:`SquareSoft`, genre: `Role-Playing`},</t>
  </si>
  <si>
    <t>{title: `Final Fantasy VII`, releaseYear: 1997, sales: 9.72, score: 92, platforms: [`PS`], rating:`T`, publisher:`SquareSoft`, genre: `Role-Playing`},</t>
  </si>
  <si>
    <t>{title: `Final Fantasy VIII`, releaseYear: 1999, sales: 7.86, score: 88, platforms: [`PS`], rating:`T`, publisher:`SquareSoft`, genre: `Role-Playing`},</t>
  </si>
  <si>
    <t>{title: `Final Fantasy X`, releaseYear: 2001, sales: 8.05, score: 89.5, platforms: [`PS2`], rating:`T`, publisher:`SquareSoft`, genre: `Role-Playing`},</t>
  </si>
  <si>
    <t>{title: `Final Fantasy X-2`, releaseYear: 2003, sales: 5.29, score: 75.5, platforms: [`PS2`], rating:`T`, publisher:`SquareSoft`, genre: `Role-Playing`},</t>
  </si>
  <si>
    <t>{title: `Final Fantasy XII`, releaseYear: 2006, sales: 5.95, score: 84, platforms: [`PS2`], rating:`T`, publisher:`Square Enix`, genre: `Role-Playing`},</t>
  </si>
  <si>
    <t>{title: `Final Fantasy XIII`, releaseYear: 2009, sales: 5.33, score: 78, platforms: [`PS3`], rating:`T`, publisher:`Square Enix`, genre: `Role-Playing`},</t>
  </si>
  <si>
    <t>Pokemon Crystal Version</t>
  </si>
  <si>
    <t>Pokemon Emerald Version</t>
  </si>
  <si>
    <t>Pokemon Yellow: Special Pikachu Edition</t>
  </si>
  <si>
    <t>Pokemon Platinum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</si>
</sst>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5" borderId="12" xfId="0" applyFill="1" applyBorder="1"/>
    <xf numFmtId="0" fontId="0" fillId="0" borderId="13" xfId="0" applyBorder="1"/>
    <xf numFmtId="0" fontId="0" fillId="33" borderId="12" xfId="0" applyFill="1" applyBorder="1"/>
    <xf numFmtId="0" fontId="0" fillId="36" borderId="14" xfId="0" applyFill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workbookViewId="0">
      <pane ySplit="1" topLeftCell="A14" activePane="bottomLeft" state="frozen"/>
      <selection pane="bottomLeft" activeCell="R8" sqref="R8"/>
    </sheetView>
  </sheetViews>
  <sheetFormatPr defaultRowHeight="14.4" x14ac:dyDescent="0.3"/>
  <cols>
    <col min="1" max="1" width="13.44140625" style="4" customWidth="1"/>
    <col min="2" max="2" width="8.88671875" style="1"/>
    <col min="3" max="4" width="9.6640625" style="1" customWidth="1"/>
    <col min="5" max="8" width="8.88671875" style="2"/>
  </cols>
  <sheetData>
    <row r="1" spans="1:22" x14ac:dyDescent="0.3">
      <c r="A1" s="4" t="s">
        <v>0</v>
      </c>
      <c r="B1" s="1" t="s">
        <v>2</v>
      </c>
      <c r="C1" s="1" t="s">
        <v>9</v>
      </c>
      <c r="D1" s="1" t="s">
        <v>427</v>
      </c>
      <c r="E1" s="2" t="s">
        <v>1</v>
      </c>
      <c r="F1" s="2" t="s">
        <v>15</v>
      </c>
      <c r="G1" s="2" t="s">
        <v>429</v>
      </c>
      <c r="H1" s="2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U1" s="5" t="s">
        <v>433</v>
      </c>
      <c r="V1" s="6"/>
    </row>
    <row r="2" spans="1:22" x14ac:dyDescent="0.3">
      <c r="A2" s="4" t="s">
        <v>119</v>
      </c>
      <c r="B2" s="1">
        <v>2001</v>
      </c>
      <c r="C2" s="1">
        <v>5.42</v>
      </c>
      <c r="D2" s="1">
        <v>68.5</v>
      </c>
      <c r="E2" s="2" t="s">
        <v>120</v>
      </c>
      <c r="F2" s="2" t="s">
        <v>21</v>
      </c>
      <c r="G2" s="2" t="s">
        <v>63</v>
      </c>
      <c r="H2" s="2" t="s">
        <v>1</v>
      </c>
      <c r="I2" t="s">
        <v>121</v>
      </c>
      <c r="J2">
        <v>2.0699999999999998</v>
      </c>
      <c r="K2">
        <v>2.29</v>
      </c>
      <c r="L2">
        <v>0.24</v>
      </c>
      <c r="M2">
        <v>0.82</v>
      </c>
      <c r="N2">
        <v>66</v>
      </c>
      <c r="O2">
        <v>22</v>
      </c>
      <c r="P2">
        <v>7.1</v>
      </c>
      <c r="Q2">
        <v>156</v>
      </c>
      <c r="R2" t="s">
        <v>63</v>
      </c>
      <c r="U2" s="7"/>
      <c r="V2" s="8" t="s">
        <v>430</v>
      </c>
    </row>
    <row r="3" spans="1:22" x14ac:dyDescent="0.3">
      <c r="A3" s="4" t="s">
        <v>45</v>
      </c>
      <c r="B3" s="1">
        <v>2014</v>
      </c>
      <c r="C3" s="1">
        <v>3.96</v>
      </c>
      <c r="D3" s="1">
        <v>59.5</v>
      </c>
      <c r="E3" s="2" t="s">
        <v>46</v>
      </c>
      <c r="F3" s="2" t="s">
        <v>31</v>
      </c>
      <c r="G3" s="2" t="s">
        <v>32</v>
      </c>
      <c r="H3" s="2" t="s">
        <v>36</v>
      </c>
      <c r="I3" t="s">
        <v>27</v>
      </c>
      <c r="J3">
        <v>1.19</v>
      </c>
      <c r="K3">
        <v>2.0699999999999998</v>
      </c>
      <c r="L3">
        <v>0.08</v>
      </c>
      <c r="M3">
        <v>0.62</v>
      </c>
      <c r="N3">
        <v>70</v>
      </c>
      <c r="O3">
        <v>40</v>
      </c>
      <c r="P3">
        <v>4.9000000000000004</v>
      </c>
      <c r="Q3">
        <v>2050</v>
      </c>
      <c r="R3" t="s">
        <v>32</v>
      </c>
      <c r="U3" s="9"/>
      <c r="V3" s="8" t="s">
        <v>431</v>
      </c>
    </row>
    <row r="4" spans="1:22" ht="15" thickBot="1" x14ac:dyDescent="0.35">
      <c r="A4" s="4" t="s">
        <v>28</v>
      </c>
      <c r="B4" s="1">
        <v>2007</v>
      </c>
      <c r="C4" s="1">
        <v>4.82</v>
      </c>
      <c r="D4" s="1">
        <v>77</v>
      </c>
      <c r="E4" s="2" t="s">
        <v>33</v>
      </c>
      <c r="F4" s="2" t="s">
        <v>31</v>
      </c>
      <c r="G4" s="2" t="s">
        <v>24</v>
      </c>
      <c r="H4" s="2" t="s">
        <v>30</v>
      </c>
      <c r="I4" t="s">
        <v>27</v>
      </c>
      <c r="J4">
        <v>1.91</v>
      </c>
      <c r="K4">
        <v>2</v>
      </c>
      <c r="L4">
        <v>0.09</v>
      </c>
      <c r="M4">
        <v>0.82</v>
      </c>
      <c r="N4">
        <v>81</v>
      </c>
      <c r="O4">
        <v>40</v>
      </c>
      <c r="P4">
        <v>7.3</v>
      </c>
      <c r="Q4">
        <v>769</v>
      </c>
      <c r="R4" t="s">
        <v>24</v>
      </c>
      <c r="U4" s="10"/>
      <c r="V4" s="11" t="s">
        <v>432</v>
      </c>
    </row>
    <row r="5" spans="1:22" x14ac:dyDescent="0.3">
      <c r="A5" s="4" t="s">
        <v>78</v>
      </c>
      <c r="B5" s="1">
        <v>2014</v>
      </c>
      <c r="C5" s="1">
        <v>4.29</v>
      </c>
      <c r="D5" s="1">
        <v>49</v>
      </c>
      <c r="E5" s="2" t="s">
        <v>29</v>
      </c>
      <c r="F5" s="2" t="s">
        <v>31</v>
      </c>
      <c r="G5" s="2" t="s">
        <v>43</v>
      </c>
      <c r="H5" s="2" t="s">
        <v>49</v>
      </c>
      <c r="I5" t="s">
        <v>47</v>
      </c>
      <c r="J5">
        <v>2.77</v>
      </c>
      <c r="K5">
        <v>1.1100000000000001</v>
      </c>
      <c r="L5">
        <v>0</v>
      </c>
      <c r="M5">
        <v>0.4</v>
      </c>
      <c r="P5">
        <v>4.9000000000000004</v>
      </c>
      <c r="Q5">
        <v>221</v>
      </c>
      <c r="R5" t="s">
        <v>43</v>
      </c>
    </row>
    <row r="6" spans="1:22" x14ac:dyDescent="0.3">
      <c r="A6" s="4" t="s">
        <v>193</v>
      </c>
      <c r="B6" s="1">
        <v>2013</v>
      </c>
      <c r="C6" s="1">
        <v>6.47</v>
      </c>
      <c r="D6" s="1">
        <v>64.5</v>
      </c>
      <c r="E6" s="2" t="s">
        <v>33</v>
      </c>
      <c r="F6" s="2" t="s">
        <v>21</v>
      </c>
      <c r="G6" s="2" t="s">
        <v>79</v>
      </c>
      <c r="H6" s="2" t="s">
        <v>169</v>
      </c>
      <c r="I6" t="s">
        <v>62</v>
      </c>
      <c r="J6">
        <v>0.78</v>
      </c>
      <c r="K6">
        <v>4.24</v>
      </c>
      <c r="L6">
        <v>7.0000000000000007E-2</v>
      </c>
      <c r="M6">
        <v>1.37</v>
      </c>
      <c r="N6">
        <v>86</v>
      </c>
      <c r="O6">
        <v>37</v>
      </c>
      <c r="P6">
        <v>4.3</v>
      </c>
      <c r="Q6">
        <v>576</v>
      </c>
      <c r="R6" t="s">
        <v>79</v>
      </c>
    </row>
    <row r="7" spans="1:22" x14ac:dyDescent="0.3">
      <c r="A7" s="4" t="s">
        <v>67</v>
      </c>
      <c r="B7" s="1">
        <v>2005</v>
      </c>
      <c r="C7" s="1">
        <v>6.62</v>
      </c>
      <c r="D7" s="1">
        <v>74</v>
      </c>
      <c r="E7" s="2" t="s">
        <v>26</v>
      </c>
      <c r="F7" s="2" t="s">
        <v>21</v>
      </c>
      <c r="G7" s="2" t="s">
        <v>20</v>
      </c>
      <c r="H7" s="2" t="s">
        <v>68</v>
      </c>
      <c r="I7" t="s">
        <v>20</v>
      </c>
      <c r="J7">
        <v>1.66</v>
      </c>
      <c r="K7">
        <v>2.75</v>
      </c>
      <c r="L7">
        <v>1.6</v>
      </c>
      <c r="M7">
        <v>0.62</v>
      </c>
      <c r="N7">
        <v>74</v>
      </c>
      <c r="O7">
        <v>45</v>
      </c>
      <c r="P7">
        <v>7.4</v>
      </c>
      <c r="Q7">
        <v>27</v>
      </c>
      <c r="R7" t="s">
        <v>20</v>
      </c>
    </row>
    <row r="8" spans="1:22" x14ac:dyDescent="0.3">
      <c r="A8" s="4" t="s">
        <v>204</v>
      </c>
      <c r="B8" s="1">
        <v>2006</v>
      </c>
      <c r="C8" s="1">
        <v>4.1100000000000003</v>
      </c>
      <c r="D8" s="1">
        <v>0</v>
      </c>
      <c r="E8" s="2" t="s">
        <v>120</v>
      </c>
      <c r="G8" s="2" t="s">
        <v>62</v>
      </c>
      <c r="H8" s="2" t="s">
        <v>169</v>
      </c>
      <c r="I8" t="s">
        <v>62</v>
      </c>
      <c r="J8">
        <v>0.71</v>
      </c>
      <c r="K8">
        <v>2.48</v>
      </c>
      <c r="L8">
        <v>0.03</v>
      </c>
      <c r="M8">
        <v>0.89</v>
      </c>
    </row>
    <row r="9" spans="1:22" x14ac:dyDescent="0.3">
      <c r="A9" s="4" t="s">
        <v>123</v>
      </c>
      <c r="B9" s="1">
        <v>1999</v>
      </c>
      <c r="C9" s="1">
        <v>4.79</v>
      </c>
      <c r="D9" s="1">
        <v>89</v>
      </c>
      <c r="E9" s="2" t="s">
        <v>113</v>
      </c>
      <c r="F9" s="2" t="s">
        <v>21</v>
      </c>
      <c r="G9" s="2" t="s">
        <v>60</v>
      </c>
      <c r="H9" s="2" t="s">
        <v>124</v>
      </c>
      <c r="I9" t="s">
        <v>58</v>
      </c>
      <c r="J9">
        <v>2.57</v>
      </c>
      <c r="K9">
        <v>1.57</v>
      </c>
      <c r="L9">
        <v>0.44</v>
      </c>
      <c r="M9">
        <v>0.21</v>
      </c>
      <c r="N9">
        <v>88</v>
      </c>
      <c r="O9">
        <v>20</v>
      </c>
      <c r="P9">
        <v>9</v>
      </c>
      <c r="Q9">
        <v>233</v>
      </c>
      <c r="R9" t="s">
        <v>60</v>
      </c>
    </row>
    <row r="10" spans="1:22" x14ac:dyDescent="0.3">
      <c r="A10" s="4" t="s">
        <v>117</v>
      </c>
      <c r="B10" s="1">
        <v>1998</v>
      </c>
      <c r="C10" s="1">
        <v>7.13</v>
      </c>
      <c r="D10" s="1">
        <v>90</v>
      </c>
      <c r="E10" s="2" t="s">
        <v>113</v>
      </c>
      <c r="F10" s="2" t="s">
        <v>21</v>
      </c>
      <c r="G10" s="2" t="s">
        <v>60</v>
      </c>
      <c r="H10" s="2" t="s">
        <v>1</v>
      </c>
      <c r="I10" t="s">
        <v>58</v>
      </c>
      <c r="J10">
        <v>3.68</v>
      </c>
      <c r="K10">
        <v>1.75</v>
      </c>
      <c r="L10">
        <v>1.42</v>
      </c>
      <c r="M10">
        <v>0.28000000000000003</v>
      </c>
      <c r="N10">
        <v>91</v>
      </c>
      <c r="O10">
        <v>12</v>
      </c>
      <c r="P10">
        <v>8.9</v>
      </c>
      <c r="Q10">
        <v>432</v>
      </c>
      <c r="R10" t="s">
        <v>60</v>
      </c>
    </row>
    <row r="11" spans="1:22" x14ac:dyDescent="0.3">
      <c r="A11" s="4" t="s">
        <v>64</v>
      </c>
      <c r="B11" s="1">
        <v>2011</v>
      </c>
      <c r="C11" s="1">
        <v>7.17</v>
      </c>
      <c r="D11" s="1">
        <v>80</v>
      </c>
      <c r="E11" s="2" t="s">
        <v>33</v>
      </c>
      <c r="F11" s="2" t="s">
        <v>31</v>
      </c>
      <c r="G11" s="2" t="s">
        <v>38</v>
      </c>
      <c r="H11" s="2" t="s">
        <v>49</v>
      </c>
      <c r="I11" t="s">
        <v>62</v>
      </c>
      <c r="J11">
        <v>2.85</v>
      </c>
      <c r="K11">
        <v>2.89</v>
      </c>
      <c r="L11">
        <v>0.35</v>
      </c>
      <c r="M11">
        <v>1.08</v>
      </c>
      <c r="N11">
        <v>85</v>
      </c>
      <c r="O11">
        <v>38</v>
      </c>
      <c r="P11">
        <v>7.5</v>
      </c>
      <c r="Q11">
        <v>1761</v>
      </c>
      <c r="R11" t="s">
        <v>38</v>
      </c>
    </row>
    <row r="12" spans="1:22" x14ac:dyDescent="0.3">
      <c r="A12" s="4" t="s">
        <v>171</v>
      </c>
      <c r="B12" s="1">
        <v>1984</v>
      </c>
      <c r="C12" s="1">
        <v>4.16</v>
      </c>
      <c r="D12" s="1">
        <v>0</v>
      </c>
      <c r="E12" s="2" t="s">
        <v>153</v>
      </c>
      <c r="G12" s="2" t="s">
        <v>20</v>
      </c>
      <c r="H12" s="2" t="s">
        <v>124</v>
      </c>
      <c r="I12" t="s">
        <v>20</v>
      </c>
      <c r="J12">
        <v>2.04</v>
      </c>
      <c r="K12">
        <v>0.48</v>
      </c>
      <c r="L12">
        <v>1.57</v>
      </c>
      <c r="M12">
        <v>7.0000000000000007E-2</v>
      </c>
    </row>
    <row r="13" spans="1:22" x14ac:dyDescent="0.3">
      <c r="A13" s="4" t="s">
        <v>51</v>
      </c>
      <c r="B13" s="1">
        <v>2009</v>
      </c>
      <c r="C13" s="1">
        <v>4.2300000000000004</v>
      </c>
      <c r="D13" s="1">
        <v>90</v>
      </c>
      <c r="E13" s="2" t="s">
        <v>33</v>
      </c>
      <c r="F13" s="2" t="s">
        <v>53</v>
      </c>
      <c r="G13" s="2" t="s">
        <v>37</v>
      </c>
      <c r="H13" s="2" t="s">
        <v>36</v>
      </c>
      <c r="I13" t="s">
        <v>52</v>
      </c>
      <c r="J13">
        <v>2.2400000000000002</v>
      </c>
      <c r="K13">
        <v>1.31</v>
      </c>
      <c r="L13">
        <v>7.0000000000000007E-2</v>
      </c>
      <c r="M13">
        <v>0.61</v>
      </c>
      <c r="N13">
        <v>91</v>
      </c>
      <c r="O13">
        <v>70</v>
      </c>
      <c r="P13">
        <v>8.9</v>
      </c>
      <c r="Q13">
        <v>1122</v>
      </c>
      <c r="R13" t="s">
        <v>37</v>
      </c>
    </row>
    <row r="14" spans="1:22" x14ac:dyDescent="0.3">
      <c r="A14" s="4" t="s">
        <v>198</v>
      </c>
      <c r="B14" s="1">
        <v>2015</v>
      </c>
      <c r="C14" s="1">
        <v>8.57</v>
      </c>
      <c r="D14" s="1">
        <v>62.5</v>
      </c>
      <c r="E14" s="2" t="s">
        <v>46</v>
      </c>
      <c r="F14" s="2" t="s">
        <v>21</v>
      </c>
      <c r="G14" s="2" t="s">
        <v>87</v>
      </c>
      <c r="H14" s="2" t="s">
        <v>169</v>
      </c>
      <c r="I14" t="s">
        <v>62</v>
      </c>
      <c r="J14">
        <v>1.1200000000000001</v>
      </c>
      <c r="K14">
        <v>6.12</v>
      </c>
      <c r="L14">
        <v>0.06</v>
      </c>
      <c r="M14">
        <v>1.28</v>
      </c>
      <c r="N14">
        <v>82</v>
      </c>
      <c r="O14">
        <v>42</v>
      </c>
      <c r="P14">
        <v>4.3</v>
      </c>
      <c r="Q14">
        <v>896</v>
      </c>
      <c r="R14" t="s">
        <v>87</v>
      </c>
    </row>
    <row r="15" spans="1:22" x14ac:dyDescent="0.3">
      <c r="A15" s="4" t="s">
        <v>200</v>
      </c>
      <c r="B15" s="1">
        <v>2016</v>
      </c>
      <c r="C15" s="1">
        <v>7.59</v>
      </c>
      <c r="D15" s="1">
        <v>67.5</v>
      </c>
      <c r="E15" s="2" t="s">
        <v>46</v>
      </c>
      <c r="F15" s="2" t="s">
        <v>21</v>
      </c>
      <c r="G15" s="2" t="s">
        <v>88</v>
      </c>
      <c r="H15" s="2" t="s">
        <v>169</v>
      </c>
      <c r="I15" t="s">
        <v>62</v>
      </c>
      <c r="J15">
        <v>0.66</v>
      </c>
      <c r="K15">
        <v>5.75</v>
      </c>
      <c r="L15">
        <v>0.08</v>
      </c>
      <c r="M15">
        <v>1.1100000000000001</v>
      </c>
      <c r="N15">
        <v>85</v>
      </c>
      <c r="O15">
        <v>41</v>
      </c>
      <c r="P15">
        <v>5</v>
      </c>
      <c r="Q15">
        <v>398</v>
      </c>
      <c r="R15" t="s">
        <v>88</v>
      </c>
    </row>
    <row r="16" spans="1:22" x14ac:dyDescent="0.3">
      <c r="A16" s="4" t="s">
        <v>175</v>
      </c>
      <c r="B16" s="1">
        <v>2008</v>
      </c>
      <c r="C16" s="1">
        <v>4.2699999999999996</v>
      </c>
      <c r="D16" s="1">
        <v>77</v>
      </c>
      <c r="E16" s="2" t="s">
        <v>29</v>
      </c>
      <c r="F16" s="2" t="s">
        <v>31</v>
      </c>
      <c r="G16" s="2" t="s">
        <v>82</v>
      </c>
      <c r="H16" s="2" t="s">
        <v>134</v>
      </c>
      <c r="I16" t="s">
        <v>167</v>
      </c>
      <c r="J16">
        <v>2.5099999999999998</v>
      </c>
      <c r="K16">
        <v>1.24</v>
      </c>
      <c r="L16">
        <v>0.11</v>
      </c>
      <c r="M16">
        <v>0.41</v>
      </c>
      <c r="N16">
        <v>89</v>
      </c>
      <c r="O16">
        <v>95</v>
      </c>
      <c r="P16">
        <v>6.5</v>
      </c>
      <c r="Q16">
        <v>2423</v>
      </c>
      <c r="R16" t="s">
        <v>82</v>
      </c>
    </row>
    <row r="17" spans="1:18" x14ac:dyDescent="0.3">
      <c r="A17" s="4" t="s">
        <v>100</v>
      </c>
      <c r="B17" s="1">
        <v>2011</v>
      </c>
      <c r="C17" s="1">
        <v>14.73</v>
      </c>
      <c r="D17" s="1">
        <v>61</v>
      </c>
      <c r="E17" s="2" t="s">
        <v>29</v>
      </c>
      <c r="F17" s="2" t="s">
        <v>31</v>
      </c>
      <c r="G17" s="2" t="s">
        <v>50</v>
      </c>
      <c r="H17" s="2" t="s">
        <v>49</v>
      </c>
      <c r="I17" t="s">
        <v>47</v>
      </c>
      <c r="J17">
        <v>9.0399999999999991</v>
      </c>
      <c r="K17">
        <v>4.24</v>
      </c>
      <c r="L17">
        <v>0.13</v>
      </c>
      <c r="M17">
        <v>1.32</v>
      </c>
      <c r="N17">
        <v>88</v>
      </c>
      <c r="O17">
        <v>81</v>
      </c>
      <c r="P17">
        <v>3.4</v>
      </c>
      <c r="Q17">
        <v>8713</v>
      </c>
      <c r="R17" t="s">
        <v>50</v>
      </c>
    </row>
    <row r="18" spans="1:18" x14ac:dyDescent="0.3">
      <c r="A18" s="4" t="s">
        <v>177</v>
      </c>
      <c r="B18" s="1">
        <v>2010</v>
      </c>
      <c r="C18" s="1">
        <v>5.0999999999999996</v>
      </c>
      <c r="D18" s="1">
        <v>72.5</v>
      </c>
      <c r="E18" s="2" t="s">
        <v>29</v>
      </c>
      <c r="F18" s="2" t="s">
        <v>31</v>
      </c>
      <c r="G18" s="2" t="s">
        <v>82</v>
      </c>
      <c r="H18" s="2" t="s">
        <v>134</v>
      </c>
      <c r="I18" t="s">
        <v>167</v>
      </c>
      <c r="J18">
        <v>3.59</v>
      </c>
      <c r="K18">
        <v>1.08</v>
      </c>
      <c r="L18">
        <v>0.05</v>
      </c>
      <c r="M18">
        <v>0.38</v>
      </c>
      <c r="N18">
        <v>80</v>
      </c>
      <c r="O18">
        <v>88</v>
      </c>
      <c r="P18">
        <v>6.5</v>
      </c>
      <c r="Q18">
        <v>604</v>
      </c>
      <c r="R18" t="s">
        <v>82</v>
      </c>
    </row>
    <row r="19" spans="1:18" x14ac:dyDescent="0.3">
      <c r="A19" s="4" t="s">
        <v>78</v>
      </c>
      <c r="B19" s="1">
        <v>2014</v>
      </c>
      <c r="C19" s="1">
        <v>7.66</v>
      </c>
      <c r="D19" s="1">
        <v>70</v>
      </c>
      <c r="E19" s="2" t="s">
        <v>46</v>
      </c>
      <c r="F19" s="2" t="s">
        <v>31</v>
      </c>
      <c r="G19" s="2" t="s">
        <v>41</v>
      </c>
      <c r="H19" s="2" t="s">
        <v>49</v>
      </c>
      <c r="I19" t="s">
        <v>47</v>
      </c>
      <c r="J19">
        <v>2.81</v>
      </c>
      <c r="K19">
        <v>3.48</v>
      </c>
      <c r="L19">
        <v>0.14000000000000001</v>
      </c>
      <c r="M19">
        <v>1.23</v>
      </c>
      <c r="N19">
        <v>83</v>
      </c>
      <c r="O19">
        <v>39</v>
      </c>
      <c r="P19">
        <v>5.7</v>
      </c>
      <c r="Q19">
        <v>1443</v>
      </c>
      <c r="R19" t="s">
        <v>41</v>
      </c>
    </row>
    <row r="20" spans="1:18" x14ac:dyDescent="0.3">
      <c r="A20" s="4" t="s">
        <v>35</v>
      </c>
      <c r="B20" s="1">
        <v>2009</v>
      </c>
      <c r="C20" s="1">
        <v>5.26</v>
      </c>
      <c r="D20" s="1">
        <v>89</v>
      </c>
      <c r="E20" s="2" t="s">
        <v>29</v>
      </c>
      <c r="F20" s="2" t="s">
        <v>31</v>
      </c>
      <c r="G20" s="2" t="s">
        <v>24</v>
      </c>
      <c r="H20" s="2" t="s">
        <v>36</v>
      </c>
      <c r="I20" t="s">
        <v>27</v>
      </c>
      <c r="J20">
        <v>3.11</v>
      </c>
      <c r="K20">
        <v>1.55</v>
      </c>
      <c r="L20">
        <v>0.08</v>
      </c>
      <c r="M20">
        <v>0.51</v>
      </c>
      <c r="N20">
        <v>90</v>
      </c>
      <c r="O20">
        <v>82</v>
      </c>
      <c r="P20">
        <v>8.8000000000000007</v>
      </c>
      <c r="Q20">
        <v>1305</v>
      </c>
      <c r="R20" t="s">
        <v>24</v>
      </c>
    </row>
    <row r="21" spans="1:18" x14ac:dyDescent="0.3">
      <c r="A21" s="4" t="s">
        <v>157</v>
      </c>
      <c r="B21" s="1">
        <v>2000</v>
      </c>
      <c r="C21" s="1">
        <v>4.47</v>
      </c>
      <c r="D21" s="1">
        <v>0</v>
      </c>
      <c r="E21" s="2" t="s">
        <v>113</v>
      </c>
      <c r="G21" s="2" t="s">
        <v>76</v>
      </c>
      <c r="H21" s="2" t="s">
        <v>134</v>
      </c>
      <c r="I21" t="s">
        <v>76</v>
      </c>
      <c r="J21">
        <v>0.2</v>
      </c>
      <c r="K21">
        <v>0.14000000000000001</v>
      </c>
      <c r="L21">
        <v>4.0999999999999996</v>
      </c>
      <c r="M21">
        <v>0.02</v>
      </c>
    </row>
    <row r="22" spans="1:18" x14ac:dyDescent="0.3">
      <c r="A22" s="4" t="s">
        <v>86</v>
      </c>
      <c r="B22" s="1">
        <v>2015</v>
      </c>
      <c r="C22" s="1">
        <v>14.63</v>
      </c>
      <c r="D22" s="1">
        <v>0</v>
      </c>
      <c r="E22" s="2" t="s">
        <v>46</v>
      </c>
      <c r="G22" s="2" t="s">
        <v>47</v>
      </c>
      <c r="H22" s="2" t="s">
        <v>49</v>
      </c>
      <c r="I22" t="s">
        <v>47</v>
      </c>
      <c r="J22">
        <v>6.03</v>
      </c>
      <c r="K22">
        <v>5.86</v>
      </c>
      <c r="L22">
        <v>0.36</v>
      </c>
      <c r="M22">
        <v>2.38</v>
      </c>
    </row>
    <row r="23" spans="1:18" x14ac:dyDescent="0.3">
      <c r="A23" s="4" t="s">
        <v>86</v>
      </c>
      <c r="B23" s="1">
        <v>2015</v>
      </c>
      <c r="C23" s="1">
        <v>7.39</v>
      </c>
      <c r="D23" s="1">
        <v>0</v>
      </c>
      <c r="E23" s="2" t="s">
        <v>80</v>
      </c>
      <c r="G23" s="2" t="s">
        <v>47</v>
      </c>
      <c r="H23" s="2" t="s">
        <v>49</v>
      </c>
      <c r="I23" t="s">
        <v>47</v>
      </c>
      <c r="J23">
        <v>4.59</v>
      </c>
      <c r="K23">
        <v>2.11</v>
      </c>
      <c r="L23">
        <v>0.01</v>
      </c>
      <c r="M23">
        <v>0.68</v>
      </c>
    </row>
    <row r="24" spans="1:18" x14ac:dyDescent="0.3">
      <c r="A24" s="4" t="s">
        <v>144</v>
      </c>
      <c r="B24" s="1">
        <v>1995</v>
      </c>
      <c r="C24" s="1">
        <v>5.15</v>
      </c>
      <c r="D24" s="1">
        <v>0</v>
      </c>
      <c r="E24" s="2" t="s">
        <v>142</v>
      </c>
      <c r="G24" s="2" t="s">
        <v>20</v>
      </c>
      <c r="H24" s="2" t="s">
        <v>1</v>
      </c>
      <c r="I24" t="s">
        <v>20</v>
      </c>
      <c r="J24">
        <v>2.1</v>
      </c>
      <c r="K24">
        <v>0.74</v>
      </c>
      <c r="L24">
        <v>2.2000000000000002</v>
      </c>
      <c r="M24">
        <v>0.11</v>
      </c>
    </row>
    <row r="25" spans="1:18" x14ac:dyDescent="0.3">
      <c r="A25" s="4" t="s">
        <v>206</v>
      </c>
      <c r="B25" s="1">
        <v>2010</v>
      </c>
      <c r="C25" s="1">
        <v>5.07</v>
      </c>
      <c r="D25" s="1">
        <v>84.5</v>
      </c>
      <c r="E25" s="2" t="s">
        <v>33</v>
      </c>
      <c r="F25" s="2" t="s">
        <v>21</v>
      </c>
      <c r="G25" s="2" t="s">
        <v>87</v>
      </c>
      <c r="H25" s="2" t="s">
        <v>169</v>
      </c>
      <c r="I25" t="s">
        <v>62</v>
      </c>
      <c r="J25">
        <v>0.61</v>
      </c>
      <c r="K25">
        <v>3.28</v>
      </c>
      <c r="L25">
        <v>0.06</v>
      </c>
      <c r="M25">
        <v>1.1200000000000001</v>
      </c>
      <c r="N25">
        <v>89</v>
      </c>
      <c r="O25">
        <v>51</v>
      </c>
      <c r="P25">
        <v>8</v>
      </c>
      <c r="Q25">
        <v>233</v>
      </c>
      <c r="R25" t="s">
        <v>87</v>
      </c>
    </row>
    <row r="26" spans="1:18" x14ac:dyDescent="0.3">
      <c r="A26" s="4" t="s">
        <v>84</v>
      </c>
      <c r="B26" s="1">
        <v>2010</v>
      </c>
      <c r="C26" s="1">
        <v>12.63</v>
      </c>
      <c r="D26" s="1">
        <v>76</v>
      </c>
      <c r="E26" s="2" t="s">
        <v>33</v>
      </c>
      <c r="F26" s="2" t="s">
        <v>31</v>
      </c>
      <c r="G26" s="2" t="s">
        <v>44</v>
      </c>
      <c r="H26" s="2" t="s">
        <v>49</v>
      </c>
      <c r="I26" t="s">
        <v>47</v>
      </c>
      <c r="J26">
        <v>5.99</v>
      </c>
      <c r="K26">
        <v>4.37</v>
      </c>
      <c r="L26">
        <v>0.48</v>
      </c>
      <c r="M26">
        <v>1.79</v>
      </c>
      <c r="N26">
        <v>88</v>
      </c>
      <c r="O26">
        <v>58</v>
      </c>
      <c r="P26">
        <v>6.4</v>
      </c>
      <c r="Q26">
        <v>1094</v>
      </c>
      <c r="R26" t="s">
        <v>44</v>
      </c>
    </row>
    <row r="27" spans="1:18" x14ac:dyDescent="0.3">
      <c r="A27" s="4" t="s">
        <v>75</v>
      </c>
      <c r="B27" s="1">
        <v>2007</v>
      </c>
      <c r="C27" s="1">
        <v>9.31</v>
      </c>
      <c r="D27" s="1">
        <v>89</v>
      </c>
      <c r="E27" s="2" t="s">
        <v>29</v>
      </c>
      <c r="F27" s="2" t="s">
        <v>31</v>
      </c>
      <c r="G27" s="2" t="s">
        <v>40</v>
      </c>
      <c r="H27" s="2" t="s">
        <v>49</v>
      </c>
      <c r="I27" t="s">
        <v>47</v>
      </c>
      <c r="J27">
        <v>5.93</v>
      </c>
      <c r="K27">
        <v>2.36</v>
      </c>
      <c r="L27">
        <v>0.13</v>
      </c>
      <c r="M27">
        <v>0.9</v>
      </c>
      <c r="N27">
        <v>94</v>
      </c>
      <c r="O27">
        <v>70</v>
      </c>
      <c r="P27">
        <v>8.4</v>
      </c>
      <c r="Q27">
        <v>1320</v>
      </c>
      <c r="R27" t="s">
        <v>40</v>
      </c>
    </row>
    <row r="28" spans="1:18" x14ac:dyDescent="0.3">
      <c r="A28" s="4" t="s">
        <v>95</v>
      </c>
      <c r="B28" s="1">
        <v>2016</v>
      </c>
      <c r="C28" s="1">
        <v>4.46</v>
      </c>
      <c r="D28" s="1">
        <v>55.5</v>
      </c>
      <c r="E28" s="2" t="s">
        <v>46</v>
      </c>
      <c r="F28" s="2" t="s">
        <v>31</v>
      </c>
      <c r="G28" s="2" t="s">
        <v>40</v>
      </c>
      <c r="H28" s="2" t="s">
        <v>49</v>
      </c>
      <c r="I28" t="s">
        <v>47</v>
      </c>
      <c r="J28">
        <v>1.61</v>
      </c>
      <c r="K28">
        <v>2</v>
      </c>
      <c r="L28">
        <v>0.15</v>
      </c>
      <c r="M28">
        <v>0.71</v>
      </c>
      <c r="N28">
        <v>77</v>
      </c>
      <c r="O28">
        <v>82</v>
      </c>
      <c r="P28">
        <v>3.4</v>
      </c>
      <c r="Q28">
        <v>1129</v>
      </c>
      <c r="R28" t="s">
        <v>40</v>
      </c>
    </row>
    <row r="29" spans="1:18" x14ac:dyDescent="0.3">
      <c r="A29" s="4" t="s">
        <v>186</v>
      </c>
      <c r="B29" s="1">
        <v>2010</v>
      </c>
      <c r="C29" s="1">
        <v>4.05</v>
      </c>
      <c r="D29" s="1">
        <v>82.5</v>
      </c>
      <c r="E29" s="2" t="s">
        <v>29</v>
      </c>
      <c r="F29" s="2" t="s">
        <v>31</v>
      </c>
      <c r="G29" s="2" t="s">
        <v>85</v>
      </c>
      <c r="H29" s="2" t="s">
        <v>134</v>
      </c>
      <c r="I29" t="s">
        <v>180</v>
      </c>
      <c r="J29">
        <v>2.66</v>
      </c>
      <c r="K29">
        <v>1.03</v>
      </c>
      <c r="L29">
        <v>0.04</v>
      </c>
      <c r="M29">
        <v>0.33</v>
      </c>
      <c r="N29">
        <v>84</v>
      </c>
      <c r="O29">
        <v>81</v>
      </c>
      <c r="P29">
        <v>8.1</v>
      </c>
      <c r="Q29">
        <v>769</v>
      </c>
      <c r="R29" t="s">
        <v>85</v>
      </c>
    </row>
    <row r="30" spans="1:18" x14ac:dyDescent="0.3">
      <c r="A30" s="4" t="s">
        <v>179</v>
      </c>
      <c r="B30" s="1">
        <v>2008</v>
      </c>
      <c r="C30" s="1">
        <v>4.93</v>
      </c>
      <c r="D30" s="1">
        <v>89</v>
      </c>
      <c r="E30" s="2" t="s">
        <v>29</v>
      </c>
      <c r="F30" s="2" t="s">
        <v>31</v>
      </c>
      <c r="G30" s="2" t="s">
        <v>83</v>
      </c>
      <c r="H30" s="2" t="s">
        <v>134</v>
      </c>
      <c r="I30" t="s">
        <v>180</v>
      </c>
      <c r="J30">
        <v>3.4</v>
      </c>
      <c r="K30">
        <v>0.99</v>
      </c>
      <c r="L30">
        <v>0.09</v>
      </c>
      <c r="M30">
        <v>0.45</v>
      </c>
      <c r="N30">
        <v>93</v>
      </c>
      <c r="O30">
        <v>84</v>
      </c>
      <c r="P30">
        <v>8.5</v>
      </c>
      <c r="Q30">
        <v>1655</v>
      </c>
      <c r="R30" t="s">
        <v>83</v>
      </c>
    </row>
    <row r="31" spans="1:18" x14ac:dyDescent="0.3">
      <c r="A31" s="4" t="s">
        <v>130</v>
      </c>
      <c r="B31" s="1">
        <v>2014</v>
      </c>
      <c r="C31" s="1">
        <v>5.64</v>
      </c>
      <c r="D31" s="1">
        <v>68.5</v>
      </c>
      <c r="E31" s="2" t="s">
        <v>46</v>
      </c>
      <c r="F31" s="2" t="s">
        <v>53</v>
      </c>
      <c r="G31" s="2" t="s">
        <v>66</v>
      </c>
      <c r="H31" s="2" t="s">
        <v>49</v>
      </c>
      <c r="I31" t="s">
        <v>47</v>
      </c>
      <c r="J31">
        <v>2.4900000000000002</v>
      </c>
      <c r="K31">
        <v>2.0699999999999998</v>
      </c>
      <c r="L31">
        <v>0.16</v>
      </c>
      <c r="M31">
        <v>0.92</v>
      </c>
      <c r="N31">
        <v>76</v>
      </c>
      <c r="O31">
        <v>95</v>
      </c>
      <c r="P31">
        <v>6.1</v>
      </c>
      <c r="Q31">
        <v>5380</v>
      </c>
      <c r="R31" t="s">
        <v>66</v>
      </c>
    </row>
    <row r="32" spans="1:18" x14ac:dyDescent="0.3">
      <c r="A32" s="4" t="s">
        <v>188</v>
      </c>
      <c r="B32" s="1">
        <v>2014</v>
      </c>
      <c r="C32" s="1">
        <v>4.04</v>
      </c>
      <c r="D32" s="1">
        <v>81</v>
      </c>
      <c r="E32" s="2" t="s">
        <v>46</v>
      </c>
      <c r="F32" s="2" t="s">
        <v>31</v>
      </c>
      <c r="G32" s="2" t="s">
        <v>24</v>
      </c>
      <c r="H32" s="2" t="s">
        <v>49</v>
      </c>
      <c r="I32" t="s">
        <v>27</v>
      </c>
      <c r="J32">
        <v>1.1299999999999999</v>
      </c>
      <c r="K32">
        <v>2.1800000000000002</v>
      </c>
      <c r="L32">
        <v>0.1</v>
      </c>
      <c r="M32">
        <v>0.63</v>
      </c>
      <c r="N32">
        <v>85</v>
      </c>
      <c r="O32">
        <v>83</v>
      </c>
      <c r="P32">
        <v>7.7</v>
      </c>
      <c r="Q32">
        <v>1653</v>
      </c>
      <c r="R32" t="s">
        <v>24</v>
      </c>
    </row>
    <row r="33" spans="1:18" x14ac:dyDescent="0.3">
      <c r="A33" s="4" t="s">
        <v>103</v>
      </c>
      <c r="B33" s="1">
        <v>2008</v>
      </c>
      <c r="C33" s="1">
        <v>5.39</v>
      </c>
      <c r="D33" s="1">
        <v>80.5</v>
      </c>
      <c r="E33" s="2" t="s">
        <v>33</v>
      </c>
      <c r="F33" s="2" t="s">
        <v>31</v>
      </c>
      <c r="G33" s="2" t="s">
        <v>44</v>
      </c>
      <c r="H33" s="2" t="s">
        <v>49</v>
      </c>
      <c r="I33" t="s">
        <v>47</v>
      </c>
      <c r="J33">
        <v>2.73</v>
      </c>
      <c r="K33">
        <v>1.83</v>
      </c>
      <c r="L33">
        <v>0</v>
      </c>
      <c r="M33">
        <v>0.83</v>
      </c>
      <c r="N33">
        <v>85</v>
      </c>
      <c r="O33">
        <v>45</v>
      </c>
      <c r="P33">
        <v>7.6</v>
      </c>
      <c r="Q33">
        <v>409</v>
      </c>
      <c r="R33" t="s">
        <v>44</v>
      </c>
    </row>
    <row r="34" spans="1:18" x14ac:dyDescent="0.3">
      <c r="A34" s="4" t="s">
        <v>92</v>
      </c>
      <c r="B34" s="1">
        <v>2013</v>
      </c>
      <c r="C34" s="1">
        <v>9.36</v>
      </c>
      <c r="D34" s="1">
        <v>48.5</v>
      </c>
      <c r="E34" s="2" t="s">
        <v>33</v>
      </c>
      <c r="F34" s="2" t="s">
        <v>31</v>
      </c>
      <c r="G34" s="2" t="s">
        <v>40</v>
      </c>
      <c r="H34" s="2" t="s">
        <v>49</v>
      </c>
      <c r="I34" t="s">
        <v>47</v>
      </c>
      <c r="J34">
        <v>4.0999999999999996</v>
      </c>
      <c r="K34">
        <v>3.63</v>
      </c>
      <c r="L34">
        <v>0.38</v>
      </c>
      <c r="M34">
        <v>1.25</v>
      </c>
      <c r="N34">
        <v>71</v>
      </c>
      <c r="O34">
        <v>10</v>
      </c>
      <c r="P34">
        <v>2.6</v>
      </c>
      <c r="Q34">
        <v>1047</v>
      </c>
      <c r="R34" t="s">
        <v>40</v>
      </c>
    </row>
    <row r="35" spans="1:18" x14ac:dyDescent="0.3">
      <c r="A35" s="4" t="s">
        <v>42</v>
      </c>
      <c r="B35" s="1">
        <v>2011</v>
      </c>
      <c r="C35" s="1">
        <v>4.22</v>
      </c>
      <c r="D35" s="1">
        <v>77.5</v>
      </c>
      <c r="E35" s="2" t="s">
        <v>33</v>
      </c>
      <c r="F35" s="2" t="s">
        <v>31</v>
      </c>
      <c r="G35" s="2" t="s">
        <v>24</v>
      </c>
      <c r="H35" s="2" t="s">
        <v>36</v>
      </c>
      <c r="I35" t="s">
        <v>27</v>
      </c>
      <c r="J35">
        <v>1.41</v>
      </c>
      <c r="K35">
        <v>2.0099999999999998</v>
      </c>
      <c r="L35">
        <v>0.1</v>
      </c>
      <c r="M35">
        <v>0.7</v>
      </c>
      <c r="N35">
        <v>80</v>
      </c>
      <c r="O35">
        <v>39</v>
      </c>
      <c r="P35">
        <v>7.5</v>
      </c>
      <c r="Q35">
        <v>613</v>
      </c>
      <c r="R35" t="s">
        <v>24</v>
      </c>
    </row>
    <row r="36" spans="1:18" x14ac:dyDescent="0.3">
      <c r="A36" s="4" t="s">
        <v>151</v>
      </c>
      <c r="B36" s="1">
        <v>1990</v>
      </c>
      <c r="C36" s="1">
        <v>4.8499999999999996</v>
      </c>
      <c r="D36" s="1">
        <v>0</v>
      </c>
      <c r="E36" s="2" t="s">
        <v>153</v>
      </c>
      <c r="G36" s="2" t="s">
        <v>20</v>
      </c>
      <c r="H36" s="2" t="s">
        <v>71</v>
      </c>
      <c r="I36" t="s">
        <v>20</v>
      </c>
      <c r="J36">
        <v>2.62</v>
      </c>
      <c r="K36">
        <v>0.6</v>
      </c>
      <c r="L36">
        <v>1.52</v>
      </c>
      <c r="M36">
        <v>0.1</v>
      </c>
    </row>
    <row r="37" spans="1:18" x14ac:dyDescent="0.3">
      <c r="A37" s="4" t="s">
        <v>155</v>
      </c>
      <c r="B37" s="1">
        <v>2009</v>
      </c>
      <c r="C37" s="1">
        <v>5.78</v>
      </c>
      <c r="D37" s="1">
        <v>87.5</v>
      </c>
      <c r="E37" s="2" t="s">
        <v>26</v>
      </c>
      <c r="F37" s="2" t="s">
        <v>128</v>
      </c>
      <c r="G37" s="2" t="s">
        <v>74</v>
      </c>
      <c r="H37" s="2" t="s">
        <v>134</v>
      </c>
      <c r="I37" t="s">
        <v>20</v>
      </c>
      <c r="J37">
        <v>0.63</v>
      </c>
      <c r="K37">
        <v>0.67</v>
      </c>
      <c r="L37">
        <v>4.3499999999999996</v>
      </c>
      <c r="M37">
        <v>0.15</v>
      </c>
      <c r="N37">
        <v>87</v>
      </c>
      <c r="O37">
        <v>65</v>
      </c>
      <c r="P37">
        <v>8.8000000000000007</v>
      </c>
      <c r="Q37">
        <v>197</v>
      </c>
      <c r="R37" t="s">
        <v>74</v>
      </c>
    </row>
    <row r="38" spans="1:18" x14ac:dyDescent="0.3">
      <c r="A38" s="4" t="s">
        <v>39</v>
      </c>
      <c r="B38" s="1">
        <v>2012</v>
      </c>
      <c r="C38" s="1">
        <v>6.45</v>
      </c>
      <c r="D38" s="1">
        <v>77</v>
      </c>
      <c r="E38" s="2" t="s">
        <v>33</v>
      </c>
      <c r="F38" s="2" t="s">
        <v>31</v>
      </c>
      <c r="G38" s="2" t="s">
        <v>27</v>
      </c>
      <c r="H38" s="2" t="s">
        <v>36</v>
      </c>
      <c r="I38" t="s">
        <v>27</v>
      </c>
      <c r="J38">
        <v>2.64</v>
      </c>
      <c r="K38">
        <v>2.52</v>
      </c>
      <c r="L38">
        <v>0.16</v>
      </c>
      <c r="M38">
        <v>1.1200000000000001</v>
      </c>
      <c r="N38">
        <v>85</v>
      </c>
      <c r="O38">
        <v>41</v>
      </c>
      <c r="P38">
        <v>6.9</v>
      </c>
      <c r="Q38">
        <v>1307</v>
      </c>
      <c r="R38" t="s">
        <v>27</v>
      </c>
    </row>
    <row r="39" spans="1:18" x14ac:dyDescent="0.3">
      <c r="A39" s="4" t="s">
        <v>48</v>
      </c>
      <c r="B39" s="1">
        <v>1980</v>
      </c>
      <c r="C39" s="1">
        <v>4.3099999999999996</v>
      </c>
      <c r="D39" s="1">
        <v>0</v>
      </c>
      <c r="E39" s="2">
        <v>2600</v>
      </c>
      <c r="G39" s="2" t="s">
        <v>34</v>
      </c>
      <c r="H39" s="2" t="s">
        <v>49</v>
      </c>
      <c r="I39" t="s">
        <v>34</v>
      </c>
      <c r="J39">
        <v>4</v>
      </c>
      <c r="K39">
        <v>0.26</v>
      </c>
      <c r="L39">
        <v>0</v>
      </c>
      <c r="M39">
        <v>0.05</v>
      </c>
    </row>
    <row r="40" spans="1:18" x14ac:dyDescent="0.3">
      <c r="A40" s="4" t="s">
        <v>183</v>
      </c>
      <c r="B40" s="1">
        <v>2015</v>
      </c>
      <c r="C40" s="1">
        <v>7.16</v>
      </c>
      <c r="D40" s="1">
        <v>76</v>
      </c>
      <c r="E40" s="2" t="s">
        <v>46</v>
      </c>
      <c r="F40" s="2" t="s">
        <v>31</v>
      </c>
      <c r="G40" s="2" t="s">
        <v>83</v>
      </c>
      <c r="H40" s="2" t="s">
        <v>134</v>
      </c>
      <c r="I40" t="s">
        <v>180</v>
      </c>
      <c r="J40">
        <v>2.5299999999999998</v>
      </c>
      <c r="K40">
        <v>3.27</v>
      </c>
      <c r="L40">
        <v>0.24</v>
      </c>
      <c r="M40">
        <v>1.1299999999999999</v>
      </c>
      <c r="N40">
        <v>87</v>
      </c>
      <c r="O40">
        <v>58</v>
      </c>
      <c r="P40">
        <v>6.5</v>
      </c>
      <c r="Q40">
        <v>4228</v>
      </c>
      <c r="R40" t="s">
        <v>83</v>
      </c>
    </row>
    <row r="41" spans="1:18" x14ac:dyDescent="0.3">
      <c r="A41" s="4" t="s">
        <v>151</v>
      </c>
      <c r="B41" s="1">
        <v>1989</v>
      </c>
      <c r="C41" s="1">
        <v>5.34</v>
      </c>
      <c r="D41" s="1">
        <v>0</v>
      </c>
      <c r="E41" s="2" t="s">
        <v>149</v>
      </c>
      <c r="G41" s="2" t="s">
        <v>20</v>
      </c>
      <c r="H41" s="2" t="s">
        <v>71</v>
      </c>
      <c r="I41" t="s">
        <v>20</v>
      </c>
      <c r="J41">
        <v>2.1800000000000002</v>
      </c>
      <c r="K41">
        <v>0.96</v>
      </c>
      <c r="L41">
        <v>2</v>
      </c>
      <c r="M41">
        <v>0.2</v>
      </c>
    </row>
    <row r="42" spans="1:18" x14ac:dyDescent="0.3">
      <c r="A42" s="4" t="s">
        <v>159</v>
      </c>
      <c r="B42" s="1">
        <v>2004</v>
      </c>
      <c r="C42" s="1">
        <v>5.21</v>
      </c>
      <c r="D42" s="1">
        <v>88.5</v>
      </c>
      <c r="E42" s="2" t="s">
        <v>120</v>
      </c>
      <c r="F42" s="2" t="s">
        <v>53</v>
      </c>
      <c r="G42" s="2" t="s">
        <v>74</v>
      </c>
      <c r="H42" s="2" t="s">
        <v>134</v>
      </c>
      <c r="I42" t="s">
        <v>91</v>
      </c>
      <c r="J42">
        <v>0.65</v>
      </c>
      <c r="K42">
        <v>0.75</v>
      </c>
      <c r="L42">
        <v>3.61</v>
      </c>
      <c r="M42">
        <v>0.2</v>
      </c>
      <c r="N42">
        <v>89</v>
      </c>
      <c r="O42">
        <v>63</v>
      </c>
      <c r="P42">
        <v>8.8000000000000007</v>
      </c>
      <c r="Q42">
        <v>245</v>
      </c>
      <c r="R42" t="s">
        <v>74</v>
      </c>
    </row>
    <row r="43" spans="1:18" x14ac:dyDescent="0.3">
      <c r="A43" s="4" t="s">
        <v>161</v>
      </c>
      <c r="B43" s="1">
        <v>1999</v>
      </c>
      <c r="C43" s="1">
        <v>6.27</v>
      </c>
      <c r="D43" s="1">
        <v>84</v>
      </c>
      <c r="E43" s="2" t="s">
        <v>113</v>
      </c>
      <c r="F43" s="2" t="s">
        <v>53</v>
      </c>
      <c r="G43" s="2" t="s">
        <v>77</v>
      </c>
      <c r="H43" s="2" t="s">
        <v>36</v>
      </c>
      <c r="I43" t="s">
        <v>162</v>
      </c>
      <c r="J43">
        <v>3.11</v>
      </c>
      <c r="K43">
        <v>2.8</v>
      </c>
      <c r="L43">
        <v>0.02</v>
      </c>
      <c r="M43">
        <v>0.33</v>
      </c>
      <c r="N43">
        <v>87</v>
      </c>
      <c r="O43">
        <v>22</v>
      </c>
      <c r="P43">
        <v>8.1</v>
      </c>
      <c r="Q43">
        <v>78</v>
      </c>
      <c r="R43" t="s">
        <v>77</v>
      </c>
    </row>
    <row r="44" spans="1:18" x14ac:dyDescent="0.3">
      <c r="A44" s="4" t="s">
        <v>207</v>
      </c>
      <c r="B44" s="1">
        <v>2012</v>
      </c>
      <c r="C44" s="1">
        <v>5.16</v>
      </c>
      <c r="D44" s="1">
        <v>75.5</v>
      </c>
      <c r="E44" s="2" t="s">
        <v>29</v>
      </c>
      <c r="F44" s="2" t="s">
        <v>21</v>
      </c>
      <c r="G44" s="2" t="s">
        <v>62</v>
      </c>
      <c r="H44" s="2" t="s">
        <v>36</v>
      </c>
      <c r="I44" t="s">
        <v>62</v>
      </c>
      <c r="J44">
        <v>1.0900000000000001</v>
      </c>
      <c r="K44">
        <v>3.47</v>
      </c>
      <c r="L44">
        <v>0.03</v>
      </c>
      <c r="M44">
        <v>0.56999999999999995</v>
      </c>
      <c r="N44">
        <v>90</v>
      </c>
      <c r="O44">
        <v>48</v>
      </c>
      <c r="P44">
        <v>6.1</v>
      </c>
      <c r="Q44">
        <v>403</v>
      </c>
      <c r="R44" t="s">
        <v>62</v>
      </c>
    </row>
    <row r="45" spans="1:18" x14ac:dyDescent="0.3">
      <c r="A45" s="4" t="s">
        <v>73</v>
      </c>
      <c r="B45" s="1">
        <v>2005</v>
      </c>
      <c r="C45" s="1">
        <v>20.149999999999999</v>
      </c>
      <c r="D45" s="1">
        <v>78</v>
      </c>
      <c r="E45" s="2" t="s">
        <v>26</v>
      </c>
      <c r="F45" s="2" t="s">
        <v>21</v>
      </c>
      <c r="G45" s="2" t="s">
        <v>20</v>
      </c>
      <c r="H45" s="2" t="s">
        <v>68</v>
      </c>
      <c r="I45" t="s">
        <v>20</v>
      </c>
      <c r="J45">
        <v>4.74</v>
      </c>
      <c r="K45">
        <v>9.1999999999999993</v>
      </c>
      <c r="L45">
        <v>4.16</v>
      </c>
      <c r="M45">
        <v>2.04</v>
      </c>
      <c r="N45">
        <v>77</v>
      </c>
      <c r="O45">
        <v>58</v>
      </c>
      <c r="P45">
        <v>7.9</v>
      </c>
      <c r="Q45">
        <v>50</v>
      </c>
      <c r="R45" t="s">
        <v>20</v>
      </c>
    </row>
    <row r="46" spans="1:18" x14ac:dyDescent="0.3">
      <c r="A46" s="4" t="s">
        <v>78</v>
      </c>
      <c r="B46" s="1">
        <v>2014</v>
      </c>
      <c r="C46" s="1">
        <v>4.3600000000000003</v>
      </c>
      <c r="D46" s="1">
        <v>48</v>
      </c>
      <c r="E46" s="2" t="s">
        <v>33</v>
      </c>
      <c r="F46" s="2" t="s">
        <v>31</v>
      </c>
      <c r="G46" s="2" t="s">
        <v>43</v>
      </c>
      <c r="H46" s="2" t="s">
        <v>49</v>
      </c>
      <c r="I46" t="s">
        <v>47</v>
      </c>
      <c r="J46">
        <v>1.56</v>
      </c>
      <c r="K46">
        <v>1.93</v>
      </c>
      <c r="L46">
        <v>0.19</v>
      </c>
      <c r="M46">
        <v>0.68</v>
      </c>
      <c r="P46">
        <v>4.8</v>
      </c>
      <c r="Q46">
        <v>207</v>
      </c>
      <c r="R46" t="s">
        <v>43</v>
      </c>
    </row>
    <row r="47" spans="1:18" x14ac:dyDescent="0.3">
      <c r="A47" s="4" t="s">
        <v>173</v>
      </c>
      <c r="B47" s="1">
        <v>2003</v>
      </c>
      <c r="C47" s="1">
        <v>4.2</v>
      </c>
      <c r="D47" s="1">
        <v>77.5</v>
      </c>
      <c r="E47" s="2" t="s">
        <v>120</v>
      </c>
      <c r="F47" s="2" t="s">
        <v>21</v>
      </c>
      <c r="G47" s="2" t="s">
        <v>81</v>
      </c>
      <c r="H47" s="2" t="s">
        <v>68</v>
      </c>
      <c r="I47" t="s">
        <v>58</v>
      </c>
      <c r="J47">
        <v>0.88</v>
      </c>
      <c r="K47">
        <v>2.2999999999999998</v>
      </c>
      <c r="L47">
        <v>0.2</v>
      </c>
      <c r="M47">
        <v>0.83</v>
      </c>
      <c r="N47">
        <v>80</v>
      </c>
      <c r="O47">
        <v>32</v>
      </c>
      <c r="P47">
        <v>7.5</v>
      </c>
      <c r="Q47">
        <v>22</v>
      </c>
      <c r="R47" t="s">
        <v>81</v>
      </c>
    </row>
    <row r="48" spans="1:18" x14ac:dyDescent="0.3">
      <c r="A48" s="4" t="s">
        <v>166</v>
      </c>
      <c r="B48" s="1">
        <v>1984</v>
      </c>
      <c r="C48" s="1">
        <v>28.31</v>
      </c>
      <c r="D48" s="1">
        <v>0</v>
      </c>
      <c r="E48" s="2" t="s">
        <v>153</v>
      </c>
      <c r="G48" s="2" t="s">
        <v>20</v>
      </c>
      <c r="H48" s="2" t="s">
        <v>49</v>
      </c>
      <c r="I48" t="s">
        <v>20</v>
      </c>
      <c r="J48">
        <v>26.93</v>
      </c>
      <c r="K48">
        <v>0.63</v>
      </c>
      <c r="L48">
        <v>0.28000000000000003</v>
      </c>
      <c r="M48">
        <v>0.47</v>
      </c>
    </row>
    <row r="49" spans="1:18" x14ac:dyDescent="0.3">
      <c r="A49" s="4" t="s">
        <v>190</v>
      </c>
      <c r="B49" s="1">
        <v>2011</v>
      </c>
      <c r="C49" s="1">
        <v>4.18</v>
      </c>
      <c r="D49" s="1">
        <v>0</v>
      </c>
      <c r="E49" s="2" t="s">
        <v>29</v>
      </c>
      <c r="G49" s="2" t="s">
        <v>62</v>
      </c>
      <c r="H49" s="2" t="s">
        <v>169</v>
      </c>
      <c r="I49" t="s">
        <v>62</v>
      </c>
      <c r="J49">
        <v>0.84</v>
      </c>
      <c r="K49">
        <v>2.78</v>
      </c>
      <c r="L49">
        <v>0.02</v>
      </c>
      <c r="M49">
        <v>0.53</v>
      </c>
    </row>
    <row r="50" spans="1:18" x14ac:dyDescent="0.3">
      <c r="A50" s="4" t="s">
        <v>59</v>
      </c>
      <c r="B50" s="1">
        <v>2015</v>
      </c>
      <c r="C50" s="1">
        <v>3.95</v>
      </c>
      <c r="D50" s="1">
        <v>81.5</v>
      </c>
      <c r="E50" s="2" t="s">
        <v>46</v>
      </c>
      <c r="F50" s="2" t="s">
        <v>31</v>
      </c>
      <c r="G50" s="2" t="s">
        <v>37</v>
      </c>
      <c r="H50" s="2" t="s">
        <v>36</v>
      </c>
      <c r="I50" t="s">
        <v>56</v>
      </c>
      <c r="J50">
        <v>1.53</v>
      </c>
      <c r="K50">
        <v>1.69</v>
      </c>
      <c r="L50">
        <v>0.1</v>
      </c>
      <c r="M50">
        <v>0.64</v>
      </c>
      <c r="N50">
        <v>87</v>
      </c>
      <c r="O50">
        <v>89</v>
      </c>
      <c r="P50">
        <v>7.6</v>
      </c>
      <c r="Q50">
        <v>2679</v>
      </c>
      <c r="R50" t="s">
        <v>37</v>
      </c>
    </row>
    <row r="51" spans="1:18" x14ac:dyDescent="0.3">
      <c r="A51" s="4" t="s">
        <v>202</v>
      </c>
      <c r="B51" s="1">
        <v>2005</v>
      </c>
      <c r="C51" s="1">
        <v>4.21</v>
      </c>
      <c r="D51" s="1">
        <v>79</v>
      </c>
      <c r="E51" s="2" t="s">
        <v>120</v>
      </c>
      <c r="F51" s="2" t="s">
        <v>21</v>
      </c>
      <c r="G51" s="2" t="s">
        <v>79</v>
      </c>
      <c r="H51" s="2" t="s">
        <v>169</v>
      </c>
      <c r="I51" t="s">
        <v>62</v>
      </c>
      <c r="J51">
        <v>0.78</v>
      </c>
      <c r="K51">
        <v>2.5499999999999998</v>
      </c>
      <c r="L51">
        <v>0.04</v>
      </c>
      <c r="M51">
        <v>0.84</v>
      </c>
      <c r="N51">
        <v>80</v>
      </c>
      <c r="O51">
        <v>32</v>
      </c>
      <c r="P51">
        <v>7.8</v>
      </c>
      <c r="Q51">
        <v>47</v>
      </c>
      <c r="R51" t="s">
        <v>79</v>
      </c>
    </row>
    <row r="52" spans="1:18" x14ac:dyDescent="0.3">
      <c r="A52" s="4" t="s">
        <v>207</v>
      </c>
      <c r="B52" s="1">
        <v>2012</v>
      </c>
      <c r="C52" s="1">
        <v>8.16</v>
      </c>
      <c r="D52" s="1">
        <v>77</v>
      </c>
      <c r="E52" s="2" t="s">
        <v>33</v>
      </c>
      <c r="F52" s="2" t="s">
        <v>21</v>
      </c>
      <c r="G52" s="2" t="s">
        <v>62</v>
      </c>
      <c r="H52" s="2" t="s">
        <v>36</v>
      </c>
      <c r="I52" t="s">
        <v>62</v>
      </c>
      <c r="J52">
        <v>1.06</v>
      </c>
      <c r="K52">
        <v>5.01</v>
      </c>
      <c r="L52">
        <v>0.13</v>
      </c>
      <c r="M52">
        <v>1.97</v>
      </c>
      <c r="N52">
        <v>88</v>
      </c>
      <c r="O52">
        <v>37</v>
      </c>
      <c r="P52">
        <v>6.6</v>
      </c>
      <c r="Q52">
        <v>348</v>
      </c>
      <c r="R52" t="s">
        <v>62</v>
      </c>
    </row>
    <row r="53" spans="1:18" x14ac:dyDescent="0.3">
      <c r="A53" s="4" t="s">
        <v>112</v>
      </c>
      <c r="B53" s="1">
        <v>1996</v>
      </c>
      <c r="C53" s="1">
        <v>6.82</v>
      </c>
      <c r="D53" s="1">
        <v>0</v>
      </c>
      <c r="E53" s="2" t="s">
        <v>113</v>
      </c>
      <c r="G53" s="2" t="s">
        <v>58</v>
      </c>
      <c r="H53" s="2" t="s">
        <v>1</v>
      </c>
      <c r="I53" t="s">
        <v>58</v>
      </c>
      <c r="J53">
        <v>3.23</v>
      </c>
      <c r="K53">
        <v>2.35</v>
      </c>
      <c r="L53">
        <v>0.94</v>
      </c>
      <c r="M53">
        <v>0.3</v>
      </c>
    </row>
    <row r="54" spans="1:18" x14ac:dyDescent="0.3">
      <c r="A54" s="4" t="s">
        <v>106</v>
      </c>
      <c r="B54" s="1">
        <v>2007</v>
      </c>
      <c r="C54" s="1">
        <v>4.05</v>
      </c>
      <c r="D54" s="1">
        <v>58</v>
      </c>
      <c r="E54" s="2" t="s">
        <v>18</v>
      </c>
      <c r="F54" s="2" t="s">
        <v>21</v>
      </c>
      <c r="G54" s="2" t="s">
        <v>54</v>
      </c>
      <c r="H54" s="2" t="s">
        <v>68</v>
      </c>
      <c r="I54" t="s">
        <v>107</v>
      </c>
      <c r="J54">
        <v>2.12</v>
      </c>
      <c r="K54">
        <v>1.47</v>
      </c>
      <c r="L54">
        <v>0.05</v>
      </c>
      <c r="M54">
        <v>0.42</v>
      </c>
      <c r="N54">
        <v>56</v>
      </c>
      <c r="O54">
        <v>27</v>
      </c>
      <c r="P54">
        <v>6</v>
      </c>
      <c r="Q54">
        <v>44</v>
      </c>
      <c r="R54" t="s">
        <v>54</v>
      </c>
    </row>
    <row r="55" spans="1:18" x14ac:dyDescent="0.3">
      <c r="A55" s="4" t="s">
        <v>141</v>
      </c>
      <c r="B55" s="1">
        <v>1994</v>
      </c>
      <c r="C55" s="1">
        <v>9.3000000000000007</v>
      </c>
      <c r="D55" s="1">
        <v>0</v>
      </c>
      <c r="E55" s="2" t="s">
        <v>142</v>
      </c>
      <c r="G55" s="2" t="s">
        <v>20</v>
      </c>
      <c r="H55" s="2" t="s">
        <v>1</v>
      </c>
      <c r="I55" t="s">
        <v>20</v>
      </c>
      <c r="J55">
        <v>4.3600000000000003</v>
      </c>
      <c r="K55">
        <v>1.71</v>
      </c>
      <c r="L55">
        <v>3</v>
      </c>
      <c r="M55">
        <v>0.23</v>
      </c>
    </row>
    <row r="56" spans="1:18" x14ac:dyDescent="0.3">
      <c r="A56" s="4" t="s">
        <v>17</v>
      </c>
      <c r="B56" s="1">
        <v>2008</v>
      </c>
      <c r="C56" s="1">
        <v>4.62</v>
      </c>
      <c r="D56" s="1">
        <v>74.5</v>
      </c>
      <c r="E56" s="2" t="s">
        <v>18</v>
      </c>
      <c r="F56" s="2" t="s">
        <v>21</v>
      </c>
      <c r="G56" s="2" t="s">
        <v>20</v>
      </c>
      <c r="H56" s="2" t="s">
        <v>19</v>
      </c>
      <c r="I56" t="s">
        <v>20</v>
      </c>
      <c r="J56">
        <v>1.82</v>
      </c>
      <c r="K56">
        <v>1.1200000000000001</v>
      </c>
      <c r="L56">
        <v>1.32</v>
      </c>
      <c r="M56">
        <v>0.36</v>
      </c>
      <c r="N56">
        <v>73</v>
      </c>
      <c r="O56">
        <v>50</v>
      </c>
      <c r="P56">
        <v>7.6</v>
      </c>
      <c r="Q56">
        <v>119</v>
      </c>
      <c r="R56" t="s">
        <v>20</v>
      </c>
    </row>
    <row r="57" spans="1:18" x14ac:dyDescent="0.3">
      <c r="A57" s="4" t="s">
        <v>183</v>
      </c>
      <c r="B57" s="1">
        <v>2015</v>
      </c>
      <c r="C57" s="1">
        <v>4.22</v>
      </c>
      <c r="D57" s="1">
        <v>75</v>
      </c>
      <c r="E57" s="2" t="s">
        <v>80</v>
      </c>
      <c r="F57" s="2" t="s">
        <v>31</v>
      </c>
      <c r="G57" s="2" t="s">
        <v>83</v>
      </c>
      <c r="H57" s="2" t="s">
        <v>134</v>
      </c>
      <c r="I57" t="s">
        <v>180</v>
      </c>
      <c r="J57">
        <v>2.5099999999999998</v>
      </c>
      <c r="K57">
        <v>1.32</v>
      </c>
      <c r="L57">
        <v>0.01</v>
      </c>
      <c r="M57">
        <v>0.38</v>
      </c>
      <c r="N57">
        <v>88</v>
      </c>
      <c r="O57">
        <v>39</v>
      </c>
      <c r="P57">
        <v>6.2</v>
      </c>
      <c r="Q57">
        <v>1749</v>
      </c>
      <c r="R57" t="s">
        <v>83</v>
      </c>
    </row>
    <row r="58" spans="1:18" x14ac:dyDescent="0.3">
      <c r="A58" s="4" t="s">
        <v>84</v>
      </c>
      <c r="B58" s="1">
        <v>2010</v>
      </c>
      <c r="C58" s="1">
        <v>14.61</v>
      </c>
      <c r="D58" s="1">
        <v>75</v>
      </c>
      <c r="E58" s="2" t="s">
        <v>29</v>
      </c>
      <c r="F58" s="2" t="s">
        <v>31</v>
      </c>
      <c r="G58" s="2" t="s">
        <v>44</v>
      </c>
      <c r="H58" s="2" t="s">
        <v>49</v>
      </c>
      <c r="I58" t="s">
        <v>47</v>
      </c>
      <c r="J58">
        <v>9.6999999999999993</v>
      </c>
      <c r="K58">
        <v>3.68</v>
      </c>
      <c r="L58">
        <v>0.11</v>
      </c>
      <c r="M58">
        <v>1.1299999999999999</v>
      </c>
      <c r="N58">
        <v>87</v>
      </c>
      <c r="O58">
        <v>89</v>
      </c>
      <c r="P58">
        <v>6.3</v>
      </c>
      <c r="Q58">
        <v>1454</v>
      </c>
      <c r="R58" t="s">
        <v>44</v>
      </c>
    </row>
    <row r="59" spans="1:18" x14ac:dyDescent="0.3">
      <c r="A59" s="4" t="s">
        <v>190</v>
      </c>
      <c r="B59" s="1">
        <v>2011</v>
      </c>
      <c r="C59" s="1">
        <v>6.65</v>
      </c>
      <c r="D59" s="1">
        <v>0</v>
      </c>
      <c r="E59" s="2" t="s">
        <v>33</v>
      </c>
      <c r="G59" s="2" t="s">
        <v>62</v>
      </c>
      <c r="H59" s="2" t="s">
        <v>169</v>
      </c>
      <c r="I59" t="s">
        <v>62</v>
      </c>
      <c r="J59">
        <v>0.84</v>
      </c>
      <c r="K59">
        <v>4.3</v>
      </c>
      <c r="L59">
        <v>0.11</v>
      </c>
      <c r="M59">
        <v>1.39</v>
      </c>
    </row>
    <row r="60" spans="1:18" x14ac:dyDescent="0.3">
      <c r="A60" s="4" t="s">
        <v>210</v>
      </c>
      <c r="B60" s="1">
        <v>2000</v>
      </c>
      <c r="C60" s="1">
        <v>5.3</v>
      </c>
      <c r="D60" s="1">
        <v>91.5</v>
      </c>
      <c r="E60" s="2" t="s">
        <v>113</v>
      </c>
      <c r="F60" s="2" t="s">
        <v>53</v>
      </c>
      <c r="G60" s="2" t="s">
        <v>90</v>
      </c>
      <c r="H60" s="2" t="s">
        <v>134</v>
      </c>
      <c r="I60" t="s">
        <v>90</v>
      </c>
      <c r="J60">
        <v>1.62</v>
      </c>
      <c r="K60">
        <v>0.77</v>
      </c>
      <c r="L60">
        <v>2.78</v>
      </c>
      <c r="M60">
        <v>0.14000000000000001</v>
      </c>
      <c r="N60">
        <v>94</v>
      </c>
      <c r="O60">
        <v>22</v>
      </c>
      <c r="P60">
        <v>8.9</v>
      </c>
      <c r="Q60">
        <v>779</v>
      </c>
      <c r="R60" t="s">
        <v>90</v>
      </c>
    </row>
    <row r="61" spans="1:18" x14ac:dyDescent="0.3">
      <c r="A61" s="4" t="s">
        <v>97</v>
      </c>
      <c r="B61" s="1">
        <v>2009</v>
      </c>
      <c r="C61" s="1">
        <v>10.6</v>
      </c>
      <c r="D61" s="1">
        <v>78.5</v>
      </c>
      <c r="E61" s="2" t="s">
        <v>33</v>
      </c>
      <c r="F61" s="2" t="s">
        <v>31</v>
      </c>
      <c r="G61" s="2" t="s">
        <v>40</v>
      </c>
      <c r="H61" s="2" t="s">
        <v>49</v>
      </c>
      <c r="I61" t="s">
        <v>47</v>
      </c>
      <c r="J61">
        <v>4.99</v>
      </c>
      <c r="K61">
        <v>3.64</v>
      </c>
      <c r="L61">
        <v>0.38</v>
      </c>
      <c r="M61">
        <v>1.6</v>
      </c>
      <c r="N61">
        <v>94</v>
      </c>
      <c r="O61">
        <v>67</v>
      </c>
      <c r="P61">
        <v>6.3</v>
      </c>
      <c r="Q61">
        <v>2073</v>
      </c>
      <c r="R61" t="s">
        <v>40</v>
      </c>
    </row>
    <row r="62" spans="1:18" x14ac:dyDescent="0.3">
      <c r="A62" s="4" t="s">
        <v>132</v>
      </c>
      <c r="B62" s="1">
        <v>2012</v>
      </c>
      <c r="C62" s="1">
        <v>5.14</v>
      </c>
      <c r="D62" s="1">
        <v>64</v>
      </c>
      <c r="E62" s="2" t="s">
        <v>133</v>
      </c>
      <c r="F62" s="2" t="s">
        <v>31</v>
      </c>
      <c r="G62" s="2" t="s">
        <v>69</v>
      </c>
      <c r="H62" s="2" t="s">
        <v>134</v>
      </c>
      <c r="I62" t="s">
        <v>47</v>
      </c>
      <c r="J62">
        <v>2.44</v>
      </c>
      <c r="K62">
        <v>2.16</v>
      </c>
      <c r="L62">
        <v>0</v>
      </c>
      <c r="M62">
        <v>0.54</v>
      </c>
      <c r="N62">
        <v>88</v>
      </c>
      <c r="O62">
        <v>86</v>
      </c>
      <c r="P62">
        <v>4</v>
      </c>
      <c r="Q62">
        <v>9629</v>
      </c>
      <c r="R62" t="s">
        <v>69</v>
      </c>
    </row>
    <row r="63" spans="1:18" x14ac:dyDescent="0.3">
      <c r="A63" s="4" t="s">
        <v>64</v>
      </c>
      <c r="B63" s="1">
        <v>2011</v>
      </c>
      <c r="C63" s="1">
        <v>7.32</v>
      </c>
      <c r="D63" s="1">
        <v>79</v>
      </c>
      <c r="E63" s="2" t="s">
        <v>29</v>
      </c>
      <c r="F63" s="2" t="s">
        <v>31</v>
      </c>
      <c r="G63" s="2" t="s">
        <v>38</v>
      </c>
      <c r="H63" s="2" t="s">
        <v>49</v>
      </c>
      <c r="I63" t="s">
        <v>62</v>
      </c>
      <c r="J63">
        <v>4.46</v>
      </c>
      <c r="K63">
        <v>2.11</v>
      </c>
      <c r="L63">
        <v>0.06</v>
      </c>
      <c r="M63">
        <v>0.69</v>
      </c>
      <c r="N63">
        <v>84</v>
      </c>
      <c r="O63">
        <v>57</v>
      </c>
      <c r="P63">
        <v>7.4</v>
      </c>
      <c r="Q63">
        <v>2142</v>
      </c>
      <c r="R63" t="s">
        <v>38</v>
      </c>
    </row>
    <row r="64" spans="1:18" x14ac:dyDescent="0.3">
      <c r="A64" s="4" t="s">
        <v>75</v>
      </c>
      <c r="B64" s="1">
        <v>2007</v>
      </c>
      <c r="C64" s="1">
        <v>6.68</v>
      </c>
      <c r="D64" s="1">
        <v>89</v>
      </c>
      <c r="E64" s="2" t="s">
        <v>33</v>
      </c>
      <c r="F64" s="2" t="s">
        <v>31</v>
      </c>
      <c r="G64" s="2" t="s">
        <v>40</v>
      </c>
      <c r="H64" s="2" t="s">
        <v>49</v>
      </c>
      <c r="I64" t="s">
        <v>47</v>
      </c>
      <c r="J64">
        <v>3.11</v>
      </c>
      <c r="K64">
        <v>2.2599999999999998</v>
      </c>
      <c r="L64">
        <v>0.28000000000000003</v>
      </c>
      <c r="M64">
        <v>1.03</v>
      </c>
      <c r="N64">
        <v>94</v>
      </c>
      <c r="O64">
        <v>44</v>
      </c>
      <c r="P64">
        <v>8.4</v>
      </c>
      <c r="Q64">
        <v>993</v>
      </c>
      <c r="R64" t="s">
        <v>40</v>
      </c>
    </row>
    <row r="65" spans="1:18" x14ac:dyDescent="0.3">
      <c r="A65" s="4" t="s">
        <v>70</v>
      </c>
      <c r="B65" s="1">
        <v>2005</v>
      </c>
      <c r="C65" s="1">
        <v>15.29</v>
      </c>
      <c r="D65" s="1">
        <v>74</v>
      </c>
      <c r="E65" s="2" t="s">
        <v>26</v>
      </c>
      <c r="F65" s="2" t="s">
        <v>21</v>
      </c>
      <c r="G65" s="2" t="s">
        <v>20</v>
      </c>
      <c r="H65" s="2" t="s">
        <v>71</v>
      </c>
      <c r="I65" t="s">
        <v>20</v>
      </c>
      <c r="J65">
        <v>3.43</v>
      </c>
      <c r="K65">
        <v>5.35</v>
      </c>
      <c r="L65">
        <v>5.32</v>
      </c>
      <c r="M65">
        <v>1.18</v>
      </c>
      <c r="N65">
        <v>77</v>
      </c>
      <c r="O65">
        <v>37</v>
      </c>
      <c r="P65">
        <v>7.1</v>
      </c>
      <c r="Q65">
        <v>19</v>
      </c>
      <c r="R65" t="s">
        <v>20</v>
      </c>
    </row>
    <row r="66" spans="1:18" x14ac:dyDescent="0.3">
      <c r="A66" s="4" t="s">
        <v>148</v>
      </c>
      <c r="B66" s="1">
        <v>1994</v>
      </c>
      <c r="C66" s="1">
        <v>3.91</v>
      </c>
      <c r="D66" s="1">
        <v>0</v>
      </c>
      <c r="E66" s="2" t="s">
        <v>149</v>
      </c>
      <c r="G66" s="2" t="s">
        <v>20</v>
      </c>
      <c r="H66" s="2" t="s">
        <v>1</v>
      </c>
      <c r="I66" t="s">
        <v>20</v>
      </c>
      <c r="J66">
        <v>1.97</v>
      </c>
      <c r="K66">
        <v>0.76</v>
      </c>
      <c r="L66">
        <v>1.07</v>
      </c>
      <c r="M66">
        <v>0.11</v>
      </c>
    </row>
    <row r="67" spans="1:18" x14ac:dyDescent="0.3">
      <c r="A67" s="4" t="s">
        <v>103</v>
      </c>
      <c r="B67" s="1">
        <v>2008</v>
      </c>
      <c r="C67" s="1">
        <v>7.38</v>
      </c>
      <c r="D67" s="1">
        <v>80</v>
      </c>
      <c r="E67" s="2" t="s">
        <v>29</v>
      </c>
      <c r="F67" s="2" t="s">
        <v>31</v>
      </c>
      <c r="G67" s="2" t="s">
        <v>44</v>
      </c>
      <c r="H67" s="2" t="s">
        <v>49</v>
      </c>
      <c r="I67" t="s">
        <v>47</v>
      </c>
      <c r="J67">
        <v>4.8099999999999996</v>
      </c>
      <c r="K67">
        <v>1.88</v>
      </c>
      <c r="L67">
        <v>0</v>
      </c>
      <c r="M67">
        <v>0.69</v>
      </c>
      <c r="N67">
        <v>84</v>
      </c>
      <c r="O67">
        <v>84</v>
      </c>
      <c r="P67">
        <v>7.6</v>
      </c>
      <c r="Q67">
        <v>580</v>
      </c>
      <c r="R67" t="s">
        <v>44</v>
      </c>
    </row>
    <row r="68" spans="1:18" x14ac:dyDescent="0.3">
      <c r="A68" s="4" t="s">
        <v>100</v>
      </c>
      <c r="B68" s="1">
        <v>2011</v>
      </c>
      <c r="C68" s="1">
        <v>13.32</v>
      </c>
      <c r="D68" s="1">
        <v>60</v>
      </c>
      <c r="E68" s="2" t="s">
        <v>33</v>
      </c>
      <c r="F68" s="2" t="s">
        <v>31</v>
      </c>
      <c r="G68" s="2" t="s">
        <v>50</v>
      </c>
      <c r="H68" s="2" t="s">
        <v>49</v>
      </c>
      <c r="I68" t="s">
        <v>47</v>
      </c>
      <c r="J68">
        <v>5.54</v>
      </c>
      <c r="K68">
        <v>5.73</v>
      </c>
      <c r="L68">
        <v>0.49</v>
      </c>
      <c r="M68">
        <v>1.57</v>
      </c>
      <c r="N68">
        <v>88</v>
      </c>
      <c r="O68">
        <v>39</v>
      </c>
      <c r="P68">
        <v>3.2</v>
      </c>
      <c r="Q68">
        <v>5234</v>
      </c>
      <c r="R68" t="s">
        <v>50</v>
      </c>
    </row>
    <row r="69" spans="1:18" x14ac:dyDescent="0.3">
      <c r="A69" s="4" t="s">
        <v>179</v>
      </c>
      <c r="B69" s="1">
        <v>2008</v>
      </c>
      <c r="C69" s="1">
        <v>3.94</v>
      </c>
      <c r="D69" s="1">
        <v>85</v>
      </c>
      <c r="E69" s="2" t="s">
        <v>33</v>
      </c>
      <c r="F69" s="2" t="s">
        <v>31</v>
      </c>
      <c r="G69" s="2" t="s">
        <v>83</v>
      </c>
      <c r="H69" s="2" t="s">
        <v>134</v>
      </c>
      <c r="I69" t="s">
        <v>180</v>
      </c>
      <c r="J69">
        <v>2.15</v>
      </c>
      <c r="K69">
        <v>1.1299999999999999</v>
      </c>
      <c r="L69">
        <v>7.0000000000000007E-2</v>
      </c>
      <c r="M69">
        <v>0.59</v>
      </c>
      <c r="N69">
        <v>90</v>
      </c>
      <c r="O69">
        <v>57</v>
      </c>
      <c r="P69">
        <v>8</v>
      </c>
      <c r="Q69">
        <v>910</v>
      </c>
      <c r="R69" t="s">
        <v>83</v>
      </c>
    </row>
    <row r="70" spans="1:18" x14ac:dyDescent="0.3">
      <c r="A70" s="4" t="s">
        <v>35</v>
      </c>
      <c r="B70" s="1">
        <v>2009</v>
      </c>
      <c r="C70" s="1">
        <v>5.55</v>
      </c>
      <c r="D70" s="1">
        <v>88.5</v>
      </c>
      <c r="E70" s="2" t="s">
        <v>33</v>
      </c>
      <c r="F70" s="2" t="s">
        <v>31</v>
      </c>
      <c r="G70" s="2" t="s">
        <v>24</v>
      </c>
      <c r="H70" s="2" t="s">
        <v>36</v>
      </c>
      <c r="I70" t="s">
        <v>27</v>
      </c>
      <c r="J70">
        <v>2.54</v>
      </c>
      <c r="K70">
        <v>1.93</v>
      </c>
      <c r="L70">
        <v>0.21</v>
      </c>
      <c r="M70">
        <v>0.86</v>
      </c>
      <c r="N70">
        <v>91</v>
      </c>
      <c r="O70">
        <v>70</v>
      </c>
      <c r="P70">
        <v>8.6</v>
      </c>
      <c r="Q70">
        <v>1202</v>
      </c>
      <c r="R70" t="s">
        <v>24</v>
      </c>
    </row>
    <row r="71" spans="1:18" x14ac:dyDescent="0.3">
      <c r="A71" s="4" t="s">
        <v>97</v>
      </c>
      <c r="B71" s="1">
        <v>2009</v>
      </c>
      <c r="C71" s="1">
        <v>13.47</v>
      </c>
      <c r="D71" s="1">
        <v>78.5</v>
      </c>
      <c r="E71" s="2" t="s">
        <v>29</v>
      </c>
      <c r="F71" s="2" t="s">
        <v>31</v>
      </c>
      <c r="G71" s="2" t="s">
        <v>40</v>
      </c>
      <c r="H71" s="2" t="s">
        <v>49</v>
      </c>
      <c r="I71" t="s">
        <v>47</v>
      </c>
      <c r="J71">
        <v>8.52</v>
      </c>
      <c r="K71">
        <v>3.59</v>
      </c>
      <c r="L71">
        <v>0.08</v>
      </c>
      <c r="M71">
        <v>1.28</v>
      </c>
      <c r="N71">
        <v>94</v>
      </c>
      <c r="O71">
        <v>100</v>
      </c>
      <c r="P71">
        <v>6.3</v>
      </c>
      <c r="Q71">
        <v>2698</v>
      </c>
      <c r="R71" t="s">
        <v>40</v>
      </c>
    </row>
    <row r="72" spans="1:18" x14ac:dyDescent="0.3">
      <c r="A72" s="4" t="s">
        <v>139</v>
      </c>
      <c r="B72" s="1">
        <v>1999</v>
      </c>
      <c r="C72" s="1">
        <v>5.27</v>
      </c>
      <c r="D72" s="1">
        <v>0</v>
      </c>
      <c r="E72" s="2" t="s">
        <v>137</v>
      </c>
      <c r="G72" s="2" t="s">
        <v>20</v>
      </c>
      <c r="H72" s="2" t="s">
        <v>1</v>
      </c>
      <c r="I72" t="s">
        <v>20</v>
      </c>
      <c r="J72">
        <v>3.33</v>
      </c>
      <c r="K72">
        <v>0.79</v>
      </c>
      <c r="L72">
        <v>1.0900000000000001</v>
      </c>
      <c r="M72">
        <v>0.06</v>
      </c>
    </row>
    <row r="73" spans="1:18" x14ac:dyDescent="0.3">
      <c r="A73" s="4" t="s">
        <v>78</v>
      </c>
      <c r="B73" s="1">
        <v>2014</v>
      </c>
      <c r="C73" s="1">
        <v>5.27</v>
      </c>
      <c r="D73" s="1">
        <v>67.5</v>
      </c>
      <c r="E73" s="2" t="s">
        <v>80</v>
      </c>
      <c r="F73" s="2" t="s">
        <v>31</v>
      </c>
      <c r="G73" s="2" t="s">
        <v>41</v>
      </c>
      <c r="H73" s="2" t="s">
        <v>49</v>
      </c>
      <c r="I73" t="s">
        <v>47</v>
      </c>
      <c r="J73">
        <v>3.22</v>
      </c>
      <c r="K73">
        <v>1.55</v>
      </c>
      <c r="L73">
        <v>0.01</v>
      </c>
      <c r="M73">
        <v>0.48</v>
      </c>
      <c r="N73">
        <v>81</v>
      </c>
      <c r="O73">
        <v>53</v>
      </c>
      <c r="P73">
        <v>5.4</v>
      </c>
      <c r="Q73">
        <v>898</v>
      </c>
      <c r="R73" t="s">
        <v>41</v>
      </c>
    </row>
    <row r="74" spans="1:18" x14ac:dyDescent="0.3">
      <c r="A74" s="4" t="s">
        <v>146</v>
      </c>
      <c r="B74" s="1">
        <v>2010</v>
      </c>
      <c r="C74" s="1">
        <v>6.44</v>
      </c>
      <c r="D74" s="1">
        <v>86.5</v>
      </c>
      <c r="E74" s="2" t="s">
        <v>18</v>
      </c>
      <c r="F74" s="2" t="s">
        <v>21</v>
      </c>
      <c r="G74" s="2" t="s">
        <v>72</v>
      </c>
      <c r="H74" s="2" t="s">
        <v>1</v>
      </c>
      <c r="I74" t="s">
        <v>20</v>
      </c>
      <c r="J74">
        <v>3.17</v>
      </c>
      <c r="K74">
        <v>1.79</v>
      </c>
      <c r="L74">
        <v>1.03</v>
      </c>
      <c r="M74">
        <v>0.46</v>
      </c>
      <c r="N74">
        <v>87</v>
      </c>
      <c r="O74">
        <v>77</v>
      </c>
      <c r="P74">
        <v>8.6</v>
      </c>
      <c r="Q74">
        <v>368</v>
      </c>
      <c r="R74" t="s">
        <v>72</v>
      </c>
    </row>
    <row r="75" spans="1:18" x14ac:dyDescent="0.3">
      <c r="A75" s="4" t="s">
        <v>39</v>
      </c>
      <c r="B75" s="1">
        <v>2012</v>
      </c>
      <c r="C75" s="1">
        <v>5.29</v>
      </c>
      <c r="D75" s="1">
        <v>75.5</v>
      </c>
      <c r="E75" s="2" t="s">
        <v>29</v>
      </c>
      <c r="F75" s="2" t="s">
        <v>31</v>
      </c>
      <c r="G75" s="2" t="s">
        <v>27</v>
      </c>
      <c r="H75" s="2" t="s">
        <v>36</v>
      </c>
      <c r="I75" t="s">
        <v>27</v>
      </c>
      <c r="J75">
        <v>3.13</v>
      </c>
      <c r="K75">
        <v>1.69</v>
      </c>
      <c r="L75">
        <v>0.03</v>
      </c>
      <c r="M75">
        <v>0.44</v>
      </c>
      <c r="N75">
        <v>84</v>
      </c>
      <c r="O75">
        <v>61</v>
      </c>
      <c r="P75">
        <v>6.7</v>
      </c>
      <c r="Q75">
        <v>1196</v>
      </c>
      <c r="R75" t="s">
        <v>27</v>
      </c>
    </row>
    <row r="76" spans="1:18" x14ac:dyDescent="0.3">
      <c r="A76" s="4" t="s">
        <v>55</v>
      </c>
      <c r="B76" s="1">
        <v>2011</v>
      </c>
      <c r="C76" s="1">
        <v>4.7300000000000004</v>
      </c>
      <c r="D76" s="1">
        <v>90.5</v>
      </c>
      <c r="E76" s="2" t="s">
        <v>29</v>
      </c>
      <c r="F76" s="2" t="s">
        <v>53</v>
      </c>
      <c r="G76" s="2" t="s">
        <v>37</v>
      </c>
      <c r="H76" s="2" t="s">
        <v>36</v>
      </c>
      <c r="I76" t="s">
        <v>56</v>
      </c>
      <c r="J76">
        <v>2.99</v>
      </c>
      <c r="K76">
        <v>1.27</v>
      </c>
      <c r="L76">
        <v>0.04</v>
      </c>
      <c r="M76">
        <v>0.42</v>
      </c>
      <c r="N76">
        <v>94</v>
      </c>
      <c r="O76">
        <v>87</v>
      </c>
      <c r="P76">
        <v>8.6999999999999993</v>
      </c>
      <c r="Q76">
        <v>1472</v>
      </c>
      <c r="R76" t="s">
        <v>37</v>
      </c>
    </row>
    <row r="77" spans="1:18" x14ac:dyDescent="0.3">
      <c r="A77" s="4" t="s">
        <v>168</v>
      </c>
      <c r="B77" s="1">
        <v>2009</v>
      </c>
      <c r="C77" s="1">
        <v>3.9</v>
      </c>
      <c r="D77" s="1">
        <v>84</v>
      </c>
      <c r="E77" s="2" t="s">
        <v>18</v>
      </c>
      <c r="F77" s="2" t="s">
        <v>21</v>
      </c>
      <c r="G77" s="2" t="s">
        <v>79</v>
      </c>
      <c r="H77" s="2" t="s">
        <v>169</v>
      </c>
      <c r="I77" t="s">
        <v>62</v>
      </c>
      <c r="J77">
        <v>2.09</v>
      </c>
      <c r="K77">
        <v>1.35</v>
      </c>
      <c r="L77">
        <v>0.06</v>
      </c>
      <c r="M77">
        <v>0.4</v>
      </c>
      <c r="N77">
        <v>81</v>
      </c>
      <c r="O77">
        <v>27</v>
      </c>
      <c r="P77">
        <v>8.6999999999999993</v>
      </c>
      <c r="Q77">
        <v>39</v>
      </c>
      <c r="R77" t="s">
        <v>79</v>
      </c>
    </row>
    <row r="78" spans="1:18" x14ac:dyDescent="0.3">
      <c r="A78" s="4" t="s">
        <v>89</v>
      </c>
      <c r="B78" s="1">
        <v>2012</v>
      </c>
      <c r="C78" s="1">
        <v>13.67</v>
      </c>
      <c r="D78" s="1">
        <v>65.5</v>
      </c>
      <c r="E78" s="2" t="s">
        <v>29</v>
      </c>
      <c r="F78" s="2" t="s">
        <v>31</v>
      </c>
      <c r="G78" s="2" t="s">
        <v>44</v>
      </c>
      <c r="H78" s="2" t="s">
        <v>49</v>
      </c>
      <c r="I78" t="s">
        <v>47</v>
      </c>
      <c r="J78">
        <v>8.25</v>
      </c>
      <c r="K78">
        <v>4.24</v>
      </c>
      <c r="L78">
        <v>7.0000000000000007E-2</v>
      </c>
      <c r="M78">
        <v>1.1200000000000001</v>
      </c>
      <c r="N78">
        <v>83</v>
      </c>
      <c r="O78">
        <v>73</v>
      </c>
      <c r="P78">
        <v>4.8</v>
      </c>
      <c r="Q78">
        <v>2256</v>
      </c>
      <c r="R78" t="s">
        <v>44</v>
      </c>
    </row>
    <row r="79" spans="1:18" x14ac:dyDescent="0.3">
      <c r="A79" s="4" t="s">
        <v>89</v>
      </c>
      <c r="B79" s="1">
        <v>2012</v>
      </c>
      <c r="C79" s="1">
        <v>13.79</v>
      </c>
      <c r="D79" s="1">
        <v>68</v>
      </c>
      <c r="E79" s="2" t="s">
        <v>33</v>
      </c>
      <c r="F79" s="2" t="s">
        <v>31</v>
      </c>
      <c r="G79" s="2" t="s">
        <v>44</v>
      </c>
      <c r="H79" s="2" t="s">
        <v>49</v>
      </c>
      <c r="I79" t="s">
        <v>47</v>
      </c>
      <c r="J79">
        <v>4.99</v>
      </c>
      <c r="K79">
        <v>5.73</v>
      </c>
      <c r="L79">
        <v>0.65</v>
      </c>
      <c r="M79">
        <v>2.42</v>
      </c>
      <c r="N79">
        <v>83</v>
      </c>
      <c r="O79">
        <v>21</v>
      </c>
      <c r="P79">
        <v>5.3</v>
      </c>
      <c r="Q79">
        <v>922</v>
      </c>
      <c r="R79" t="s">
        <v>44</v>
      </c>
    </row>
    <row r="80" spans="1:18" x14ac:dyDescent="0.3">
      <c r="A80" s="4" t="s">
        <v>193</v>
      </c>
      <c r="B80" s="1">
        <v>2013</v>
      </c>
      <c r="C80" s="1">
        <v>4.22</v>
      </c>
      <c r="D80" s="1">
        <v>63</v>
      </c>
      <c r="E80" s="2" t="s">
        <v>29</v>
      </c>
      <c r="F80" s="2" t="s">
        <v>21</v>
      </c>
      <c r="G80" s="2" t="s">
        <v>79</v>
      </c>
      <c r="H80" s="2" t="s">
        <v>169</v>
      </c>
      <c r="I80" t="s">
        <v>62</v>
      </c>
      <c r="J80">
        <v>0.92</v>
      </c>
      <c r="K80">
        <v>2.89</v>
      </c>
      <c r="L80">
        <v>0.01</v>
      </c>
      <c r="M80">
        <v>0.4</v>
      </c>
      <c r="N80">
        <v>84</v>
      </c>
      <c r="O80">
        <v>41</v>
      </c>
      <c r="P80">
        <v>4.2</v>
      </c>
      <c r="Q80">
        <v>435</v>
      </c>
      <c r="R80" t="s">
        <v>79</v>
      </c>
    </row>
    <row r="81" spans="1:18" x14ac:dyDescent="0.3">
      <c r="A81" s="4" t="s">
        <v>55</v>
      </c>
      <c r="B81" s="1">
        <v>2011</v>
      </c>
      <c r="C81" s="1">
        <v>5.48</v>
      </c>
      <c r="D81" s="1">
        <v>91</v>
      </c>
      <c r="E81" s="2" t="s">
        <v>33</v>
      </c>
      <c r="F81" s="2" t="s">
        <v>53</v>
      </c>
      <c r="G81" s="2" t="s">
        <v>37</v>
      </c>
      <c r="H81" s="2" t="s">
        <v>36</v>
      </c>
      <c r="I81" t="s">
        <v>56</v>
      </c>
      <c r="J81">
        <v>2.71</v>
      </c>
      <c r="K81">
        <v>1.85</v>
      </c>
      <c r="L81">
        <v>0.11</v>
      </c>
      <c r="M81">
        <v>0.81</v>
      </c>
      <c r="N81">
        <v>96</v>
      </c>
      <c r="O81">
        <v>42</v>
      </c>
      <c r="P81">
        <v>8.6</v>
      </c>
      <c r="Q81">
        <v>2162</v>
      </c>
      <c r="R81" t="s">
        <v>37</v>
      </c>
    </row>
    <row r="82" spans="1:18" x14ac:dyDescent="0.3">
      <c r="A82" s="4" t="s">
        <v>195</v>
      </c>
      <c r="B82" s="1">
        <v>2014</v>
      </c>
      <c r="C82" s="1">
        <v>4.28</v>
      </c>
      <c r="D82" s="1">
        <v>45</v>
      </c>
      <c r="E82" s="2" t="s">
        <v>33</v>
      </c>
      <c r="F82" s="2" t="s">
        <v>21</v>
      </c>
      <c r="G82" s="2" t="s">
        <v>87</v>
      </c>
      <c r="H82" s="2" t="s">
        <v>169</v>
      </c>
      <c r="I82" t="s">
        <v>62</v>
      </c>
      <c r="J82">
        <v>0.57999999999999996</v>
      </c>
      <c r="K82">
        <v>3.02</v>
      </c>
      <c r="L82">
        <v>0.04</v>
      </c>
      <c r="M82">
        <v>0.64</v>
      </c>
      <c r="P82">
        <v>4.5</v>
      </c>
      <c r="Q82">
        <v>109</v>
      </c>
      <c r="R82" t="s">
        <v>87</v>
      </c>
    </row>
    <row r="83" spans="1:18" x14ac:dyDescent="0.3">
      <c r="A83" s="4" t="s">
        <v>61</v>
      </c>
      <c r="B83" s="1">
        <v>2016</v>
      </c>
      <c r="C83" s="1">
        <v>4.08</v>
      </c>
      <c r="D83" s="1">
        <v>86</v>
      </c>
      <c r="E83" s="2" t="s">
        <v>46</v>
      </c>
      <c r="F83" s="2" t="s">
        <v>31</v>
      </c>
      <c r="G83" s="2" t="s">
        <v>38</v>
      </c>
      <c r="H83" s="2" t="s">
        <v>49</v>
      </c>
      <c r="I83" t="s">
        <v>62</v>
      </c>
      <c r="J83">
        <v>1.1000000000000001</v>
      </c>
      <c r="K83">
        <v>2.15</v>
      </c>
      <c r="L83">
        <v>0.21</v>
      </c>
      <c r="M83">
        <v>0.61</v>
      </c>
      <c r="N83">
        <v>88</v>
      </c>
      <c r="O83">
        <v>31</v>
      </c>
      <c r="P83">
        <v>8.4</v>
      </c>
      <c r="Q83">
        <v>809</v>
      </c>
      <c r="R83" t="s">
        <v>38</v>
      </c>
    </row>
    <row r="84" spans="1:18" x14ac:dyDescent="0.3">
      <c r="A84" s="4" t="s">
        <v>42</v>
      </c>
      <c r="B84" s="1">
        <v>2011</v>
      </c>
      <c r="C84" s="1">
        <v>4.1900000000000004</v>
      </c>
      <c r="D84" s="1">
        <v>76</v>
      </c>
      <c r="E84" s="2" t="s">
        <v>29</v>
      </c>
      <c r="F84" s="2" t="s">
        <v>31</v>
      </c>
      <c r="G84" s="2" t="s">
        <v>24</v>
      </c>
      <c r="H84" s="2" t="s">
        <v>36</v>
      </c>
      <c r="I84" t="s">
        <v>27</v>
      </c>
      <c r="J84">
        <v>2.25</v>
      </c>
      <c r="K84">
        <v>1.47</v>
      </c>
      <c r="L84">
        <v>0.04</v>
      </c>
      <c r="M84">
        <v>0.43</v>
      </c>
      <c r="N84">
        <v>80</v>
      </c>
      <c r="O84">
        <v>77</v>
      </c>
      <c r="P84">
        <v>7.2</v>
      </c>
      <c r="Q84">
        <v>564</v>
      </c>
      <c r="R84" t="s">
        <v>24</v>
      </c>
    </row>
    <row r="85" spans="1:18" x14ac:dyDescent="0.3">
      <c r="A85" s="4" t="s">
        <v>136</v>
      </c>
      <c r="B85" s="1">
        <v>1997</v>
      </c>
      <c r="C85" s="1">
        <v>4.88</v>
      </c>
      <c r="D85" s="1">
        <v>0</v>
      </c>
      <c r="E85" s="2" t="s">
        <v>137</v>
      </c>
      <c r="G85" s="2" t="s">
        <v>20</v>
      </c>
      <c r="H85" s="2" t="s">
        <v>124</v>
      </c>
      <c r="I85" t="s">
        <v>20</v>
      </c>
      <c r="J85">
        <v>2.91</v>
      </c>
      <c r="K85">
        <v>0.99</v>
      </c>
      <c r="L85">
        <v>0.89</v>
      </c>
      <c r="M85">
        <v>0.1</v>
      </c>
    </row>
    <row r="86" spans="1:18" x14ac:dyDescent="0.3">
      <c r="A86" s="4" t="s">
        <v>92</v>
      </c>
      <c r="B86" s="1">
        <v>2013</v>
      </c>
      <c r="C86" s="1">
        <v>10.25</v>
      </c>
      <c r="D86" s="1">
        <v>49.5</v>
      </c>
      <c r="E86" s="2" t="s">
        <v>29</v>
      </c>
      <c r="F86" s="2" t="s">
        <v>31</v>
      </c>
      <c r="G86" s="2" t="s">
        <v>40</v>
      </c>
      <c r="H86" s="2" t="s">
        <v>49</v>
      </c>
      <c r="I86" t="s">
        <v>47</v>
      </c>
      <c r="J86">
        <v>6.73</v>
      </c>
      <c r="K86">
        <v>2.56</v>
      </c>
      <c r="L86">
        <v>0.04</v>
      </c>
      <c r="M86">
        <v>0.91</v>
      </c>
      <c r="N86">
        <v>73</v>
      </c>
      <c r="O86">
        <v>29</v>
      </c>
      <c r="P86">
        <v>2.6</v>
      </c>
      <c r="Q86">
        <v>2117</v>
      </c>
      <c r="R86" t="s">
        <v>40</v>
      </c>
    </row>
    <row r="87" spans="1:18" x14ac:dyDescent="0.3">
      <c r="A87" s="4" t="s">
        <v>25</v>
      </c>
      <c r="B87" s="1">
        <v>2005</v>
      </c>
      <c r="C87" s="1">
        <v>12.13</v>
      </c>
      <c r="D87" s="1">
        <v>86.5</v>
      </c>
      <c r="E87" s="2" t="s">
        <v>26</v>
      </c>
      <c r="F87" s="2" t="s">
        <v>21</v>
      </c>
      <c r="G87" s="2" t="s">
        <v>20</v>
      </c>
      <c r="H87" s="2" t="s">
        <v>19</v>
      </c>
      <c r="I87" t="s">
        <v>20</v>
      </c>
      <c r="J87">
        <v>2.5</v>
      </c>
      <c r="K87">
        <v>3.45</v>
      </c>
      <c r="L87">
        <v>5.33</v>
      </c>
      <c r="M87">
        <v>0.86</v>
      </c>
      <c r="N87">
        <v>86</v>
      </c>
      <c r="O87">
        <v>57</v>
      </c>
      <c r="P87">
        <v>8.6999999999999993</v>
      </c>
      <c r="Q87">
        <v>242</v>
      </c>
      <c r="R87" t="s">
        <v>20</v>
      </c>
    </row>
    <row r="88" spans="1:18" x14ac:dyDescent="0.3">
      <c r="A88" s="4" t="s">
        <v>22</v>
      </c>
      <c r="B88" s="1">
        <v>2012</v>
      </c>
      <c r="C88" s="1">
        <v>9.16</v>
      </c>
      <c r="D88" s="1">
        <v>87.5</v>
      </c>
      <c r="E88" s="2" t="s">
        <v>23</v>
      </c>
      <c r="F88" s="2" t="s">
        <v>21</v>
      </c>
      <c r="G88" s="2" t="s">
        <v>20</v>
      </c>
      <c r="H88" s="2" t="s">
        <v>19</v>
      </c>
      <c r="I88" t="s">
        <v>20</v>
      </c>
      <c r="J88">
        <v>2.0299999999999998</v>
      </c>
      <c r="K88">
        <v>2.36</v>
      </c>
      <c r="L88">
        <v>4.3899999999999997</v>
      </c>
      <c r="M88">
        <v>0.39</v>
      </c>
      <c r="N88">
        <v>88</v>
      </c>
      <c r="O88">
        <v>70</v>
      </c>
      <c r="P88">
        <v>8.6999999999999993</v>
      </c>
      <c r="Q88">
        <v>626</v>
      </c>
      <c r="R88" t="s">
        <v>20</v>
      </c>
    </row>
    <row r="89" spans="1:18" x14ac:dyDescent="0.3">
      <c r="A89" s="4" t="s">
        <v>126</v>
      </c>
      <c r="B89" s="1">
        <v>2006</v>
      </c>
      <c r="C89" s="1">
        <v>4.21</v>
      </c>
      <c r="D89" s="1">
        <v>86</v>
      </c>
      <c r="E89" s="2" t="s">
        <v>127</v>
      </c>
      <c r="F89" s="2" t="s">
        <v>128</v>
      </c>
      <c r="G89" s="2" t="s">
        <v>65</v>
      </c>
      <c r="H89" s="2" t="s">
        <v>1</v>
      </c>
      <c r="I89" t="s">
        <v>58</v>
      </c>
      <c r="J89">
        <v>2.4500000000000002</v>
      </c>
      <c r="K89">
        <v>1.01</v>
      </c>
      <c r="L89">
        <v>0</v>
      </c>
      <c r="M89">
        <v>0.75</v>
      </c>
      <c r="N89">
        <v>85</v>
      </c>
      <c r="O89">
        <v>59</v>
      </c>
      <c r="P89">
        <v>8.6999999999999993</v>
      </c>
      <c r="Q89">
        <v>109</v>
      </c>
      <c r="R89" t="s">
        <v>65</v>
      </c>
    </row>
    <row r="90" spans="1:18" x14ac:dyDescent="0.3">
      <c r="A90" s="4" t="s">
        <v>164</v>
      </c>
      <c r="B90" s="1">
        <v>2000</v>
      </c>
      <c r="C90" s="1">
        <v>4.7300000000000004</v>
      </c>
      <c r="D90" s="1">
        <v>69.5</v>
      </c>
      <c r="E90" s="2" t="s">
        <v>113</v>
      </c>
      <c r="F90" s="2" t="s">
        <v>53</v>
      </c>
      <c r="G90" s="2" t="s">
        <v>77</v>
      </c>
      <c r="H90" s="2" t="s">
        <v>36</v>
      </c>
      <c r="I90" t="s">
        <v>34</v>
      </c>
      <c r="J90">
        <v>2.36</v>
      </c>
      <c r="K90">
        <v>2.1</v>
      </c>
      <c r="L90">
        <v>0.02</v>
      </c>
      <c r="M90">
        <v>0.25</v>
      </c>
      <c r="N90">
        <v>62</v>
      </c>
      <c r="O90">
        <v>14</v>
      </c>
      <c r="P90">
        <v>7.7</v>
      </c>
      <c r="Q90">
        <v>92</v>
      </c>
      <c r="R90" t="s">
        <v>77</v>
      </c>
    </row>
    <row r="91" spans="1:18" x14ac:dyDescent="0.3">
      <c r="A91" s="4" t="s">
        <v>28</v>
      </c>
      <c r="B91" s="1">
        <v>2007</v>
      </c>
      <c r="C91" s="1">
        <v>5.54</v>
      </c>
      <c r="D91" s="1">
        <v>79</v>
      </c>
      <c r="E91" s="2" t="s">
        <v>29</v>
      </c>
      <c r="F91" s="2" t="s">
        <v>31</v>
      </c>
      <c r="G91" s="2" t="s">
        <v>24</v>
      </c>
      <c r="H91" s="2" t="s">
        <v>30</v>
      </c>
      <c r="I91" t="s">
        <v>27</v>
      </c>
      <c r="J91">
        <v>3.28</v>
      </c>
      <c r="K91">
        <v>1.64</v>
      </c>
      <c r="L91">
        <v>7.0000000000000007E-2</v>
      </c>
      <c r="M91">
        <v>0.56000000000000005</v>
      </c>
      <c r="N91">
        <v>81</v>
      </c>
      <c r="O91">
        <v>77</v>
      </c>
      <c r="P91">
        <v>7.7</v>
      </c>
      <c r="Q91">
        <v>1074</v>
      </c>
      <c r="R91" t="s">
        <v>24</v>
      </c>
    </row>
    <row r="92" spans="1:18" x14ac:dyDescent="0.3">
      <c r="A92" s="4" t="s">
        <v>115</v>
      </c>
      <c r="B92" s="1">
        <v>1997</v>
      </c>
      <c r="C92" s="1">
        <v>7.58</v>
      </c>
      <c r="D92" s="1">
        <v>0</v>
      </c>
      <c r="E92" s="2" t="s">
        <v>113</v>
      </c>
      <c r="G92" s="2" t="s">
        <v>58</v>
      </c>
      <c r="H92" s="2" t="s">
        <v>1</v>
      </c>
      <c r="I92" t="s">
        <v>58</v>
      </c>
      <c r="J92">
        <v>3.78</v>
      </c>
      <c r="K92">
        <v>2.17</v>
      </c>
      <c r="L92">
        <v>1.31</v>
      </c>
      <c r="M92">
        <v>0.31</v>
      </c>
    </row>
    <row r="93" spans="1:18" x14ac:dyDescent="0.3">
      <c r="A93" s="4" t="s">
        <v>109</v>
      </c>
      <c r="B93" s="1">
        <v>2006</v>
      </c>
      <c r="C93" s="1">
        <v>5.63</v>
      </c>
      <c r="D93" s="1">
        <v>69.5</v>
      </c>
      <c r="E93" s="2" t="s">
        <v>26</v>
      </c>
      <c r="F93" s="2" t="s">
        <v>21</v>
      </c>
      <c r="G93" s="2" t="s">
        <v>57</v>
      </c>
      <c r="H93" s="2" t="s">
        <v>19</v>
      </c>
      <c r="I93" t="s">
        <v>110</v>
      </c>
      <c r="J93">
        <v>3.07</v>
      </c>
      <c r="K93">
        <v>1.91</v>
      </c>
      <c r="L93">
        <v>7.0000000000000007E-2</v>
      </c>
      <c r="M93">
        <v>0.56999999999999995</v>
      </c>
      <c r="N93">
        <v>67</v>
      </c>
      <c r="O93">
        <v>35</v>
      </c>
      <c r="P93">
        <v>7.2</v>
      </c>
      <c r="Q93">
        <v>21</v>
      </c>
      <c r="R93" t="s">
        <v>57</v>
      </c>
    </row>
    <row r="94" spans="1:18" x14ac:dyDescent="0.3">
      <c r="A94" s="4" t="s">
        <v>195</v>
      </c>
      <c r="B94" s="1">
        <v>2014</v>
      </c>
      <c r="C94" s="1">
        <v>6.08</v>
      </c>
      <c r="D94" s="1">
        <v>69.5</v>
      </c>
      <c r="E94" s="2" t="s">
        <v>46</v>
      </c>
      <c r="F94" s="2" t="s">
        <v>21</v>
      </c>
      <c r="G94" s="2" t="s">
        <v>87</v>
      </c>
      <c r="H94" s="2" t="s">
        <v>169</v>
      </c>
      <c r="I94" t="s">
        <v>62</v>
      </c>
      <c r="J94">
        <v>0.8</v>
      </c>
      <c r="K94">
        <v>4.33</v>
      </c>
      <c r="L94">
        <v>0.05</v>
      </c>
      <c r="M94">
        <v>0.9</v>
      </c>
      <c r="N94">
        <v>82</v>
      </c>
      <c r="O94">
        <v>47</v>
      </c>
      <c r="P94">
        <v>5.7</v>
      </c>
      <c r="Q94">
        <v>988</v>
      </c>
      <c r="R94" t="s">
        <v>87</v>
      </c>
    </row>
    <row r="95" spans="1:18" x14ac:dyDescent="0.3">
      <c r="A95" s="4" t="s">
        <v>212</v>
      </c>
      <c r="B95" s="1">
        <v>1997</v>
      </c>
      <c r="C95" s="1">
        <v>9.7200000000000006</v>
      </c>
      <c r="D95" s="1">
        <v>92</v>
      </c>
      <c r="E95" s="2" t="s">
        <v>113</v>
      </c>
      <c r="F95" s="2" t="s">
        <v>53</v>
      </c>
      <c r="G95" s="2" t="s">
        <v>90</v>
      </c>
      <c r="H95" s="2" t="s">
        <v>134</v>
      </c>
      <c r="I95" t="s">
        <v>58</v>
      </c>
      <c r="J95">
        <v>3.01</v>
      </c>
      <c r="K95">
        <v>2.4700000000000002</v>
      </c>
      <c r="L95">
        <v>3.28</v>
      </c>
      <c r="M95">
        <v>0.96</v>
      </c>
      <c r="N95">
        <v>92</v>
      </c>
      <c r="O95">
        <v>20</v>
      </c>
      <c r="P95">
        <v>9.1999999999999993</v>
      </c>
      <c r="Q95">
        <v>1282</v>
      </c>
      <c r="R95" t="s">
        <v>90</v>
      </c>
    </row>
    <row r="96" spans="1:18" x14ac:dyDescent="0.3">
      <c r="A96" s="4" t="s">
        <v>213</v>
      </c>
      <c r="B96" s="1">
        <v>1999</v>
      </c>
      <c r="C96" s="1">
        <v>7.86</v>
      </c>
      <c r="D96" s="1">
        <v>88</v>
      </c>
      <c r="E96" s="2" t="s">
        <v>113</v>
      </c>
      <c r="F96" s="2" t="s">
        <v>53</v>
      </c>
      <c r="G96" s="2" t="s">
        <v>90</v>
      </c>
      <c r="H96" s="2" t="s">
        <v>134</v>
      </c>
      <c r="I96" t="s">
        <v>90</v>
      </c>
      <c r="J96">
        <v>2.2799999999999998</v>
      </c>
      <c r="K96">
        <v>1.72</v>
      </c>
      <c r="L96">
        <v>3.63</v>
      </c>
      <c r="M96">
        <v>0.23</v>
      </c>
      <c r="N96">
        <v>90</v>
      </c>
      <c r="O96">
        <v>24</v>
      </c>
      <c r="P96">
        <v>8.6</v>
      </c>
      <c r="Q96">
        <v>644</v>
      </c>
      <c r="R96" t="s">
        <v>90</v>
      </c>
    </row>
    <row r="97" spans="1:18" x14ac:dyDescent="0.3">
      <c r="A97" s="4" t="s">
        <v>214</v>
      </c>
      <c r="B97" s="1">
        <v>2001</v>
      </c>
      <c r="C97" s="1">
        <v>8.0500000000000007</v>
      </c>
      <c r="D97" s="1">
        <v>89.5</v>
      </c>
      <c r="E97" s="2" t="s">
        <v>120</v>
      </c>
      <c r="F97" s="2" t="s">
        <v>53</v>
      </c>
      <c r="G97" s="2" t="s">
        <v>90</v>
      </c>
      <c r="H97" s="2" t="s">
        <v>134</v>
      </c>
      <c r="I97" t="s">
        <v>58</v>
      </c>
      <c r="J97">
        <v>2.91</v>
      </c>
      <c r="K97">
        <v>2.0699999999999998</v>
      </c>
      <c r="L97">
        <v>2.73</v>
      </c>
      <c r="M97">
        <v>0.33</v>
      </c>
      <c r="N97">
        <v>92</v>
      </c>
      <c r="O97">
        <v>53</v>
      </c>
      <c r="P97">
        <v>8.6999999999999993</v>
      </c>
      <c r="Q97">
        <v>1056</v>
      </c>
      <c r="R97" t="s">
        <v>90</v>
      </c>
    </row>
    <row r="98" spans="1:18" x14ac:dyDescent="0.3">
      <c r="A98" s="4" t="s">
        <v>215</v>
      </c>
      <c r="B98" s="1">
        <v>2003</v>
      </c>
      <c r="C98" s="1">
        <v>5.29</v>
      </c>
      <c r="D98" s="1">
        <v>75.5</v>
      </c>
      <c r="E98" s="2" t="s">
        <v>120</v>
      </c>
      <c r="F98" s="2" t="s">
        <v>53</v>
      </c>
      <c r="G98" s="2" t="s">
        <v>90</v>
      </c>
      <c r="H98" s="2" t="s">
        <v>134</v>
      </c>
      <c r="I98" t="s">
        <v>62</v>
      </c>
      <c r="J98">
        <v>1.92</v>
      </c>
      <c r="K98">
        <v>1.08</v>
      </c>
      <c r="L98">
        <v>2.11</v>
      </c>
      <c r="M98">
        <v>0.17</v>
      </c>
      <c r="N98">
        <v>85</v>
      </c>
      <c r="O98">
        <v>45</v>
      </c>
      <c r="P98">
        <v>6.6</v>
      </c>
      <c r="Q98">
        <v>400</v>
      </c>
      <c r="R98" t="s">
        <v>90</v>
      </c>
    </row>
    <row r="99" spans="1:18" x14ac:dyDescent="0.3">
      <c r="A99" s="4" t="s">
        <v>216</v>
      </c>
      <c r="B99" s="1">
        <v>2006</v>
      </c>
      <c r="C99" s="1">
        <v>5.95</v>
      </c>
      <c r="D99" s="1">
        <v>84</v>
      </c>
      <c r="E99" s="2" t="s">
        <v>120</v>
      </c>
      <c r="F99" s="2" t="s">
        <v>53</v>
      </c>
      <c r="G99" s="2" t="s">
        <v>91</v>
      </c>
      <c r="H99" s="2" t="s">
        <v>134</v>
      </c>
      <c r="I99" t="s">
        <v>91</v>
      </c>
      <c r="J99">
        <v>1.88</v>
      </c>
      <c r="K99">
        <v>0</v>
      </c>
      <c r="L99">
        <v>2.33</v>
      </c>
      <c r="M99">
        <v>1.74</v>
      </c>
      <c r="N99">
        <v>92</v>
      </c>
      <c r="O99">
        <v>64</v>
      </c>
      <c r="P99">
        <v>7.6</v>
      </c>
      <c r="Q99">
        <v>972</v>
      </c>
      <c r="R99" t="s">
        <v>91</v>
      </c>
    </row>
    <row r="100" spans="1:18" x14ac:dyDescent="0.3">
      <c r="A100" s="4" t="s">
        <v>217</v>
      </c>
      <c r="B100" s="1">
        <v>2009</v>
      </c>
      <c r="C100" s="1">
        <v>5.33</v>
      </c>
      <c r="D100" s="1">
        <v>78</v>
      </c>
      <c r="E100" s="2" t="s">
        <v>33</v>
      </c>
      <c r="F100" s="2" t="s">
        <v>53</v>
      </c>
      <c r="G100" s="2" t="s">
        <v>91</v>
      </c>
      <c r="H100" s="2" t="s">
        <v>134</v>
      </c>
      <c r="I100" t="s">
        <v>91</v>
      </c>
      <c r="J100">
        <v>1.74</v>
      </c>
      <c r="K100">
        <v>1.21</v>
      </c>
      <c r="L100">
        <v>1.87</v>
      </c>
      <c r="M100">
        <v>0.51</v>
      </c>
      <c r="N100">
        <v>83</v>
      </c>
      <c r="O100">
        <v>83</v>
      </c>
      <c r="P100">
        <v>7.3</v>
      </c>
      <c r="Q100">
        <v>2483</v>
      </c>
      <c r="R100" t="s">
        <v>91</v>
      </c>
    </row>
    <row r="101" spans="1:18" x14ac:dyDescent="0.3">
      <c r="A101" s="4" t="s">
        <v>218</v>
      </c>
      <c r="B101" s="1">
        <v>2007</v>
      </c>
      <c r="C101" s="1">
        <v>4.05</v>
      </c>
      <c r="D101" s="1">
        <v>86.5</v>
      </c>
      <c r="E101" s="2" t="s">
        <v>29</v>
      </c>
      <c r="F101" s="2" t="s">
        <v>21</v>
      </c>
      <c r="G101" s="2" t="s">
        <v>93</v>
      </c>
      <c r="H101" s="2" t="s">
        <v>124</v>
      </c>
      <c r="I101" t="s">
        <v>167</v>
      </c>
      <c r="J101">
        <v>2.35</v>
      </c>
      <c r="K101">
        <v>1.27</v>
      </c>
      <c r="L101">
        <v>0.03</v>
      </c>
      <c r="M101">
        <v>0.41</v>
      </c>
      <c r="N101">
        <v>90</v>
      </c>
      <c r="O101">
        <v>66</v>
      </c>
      <c r="P101">
        <v>8.3000000000000007</v>
      </c>
      <c r="Q101">
        <v>381</v>
      </c>
      <c r="R101" t="s">
        <v>93</v>
      </c>
    </row>
    <row r="102" spans="1:18" x14ac:dyDescent="0.3">
      <c r="A102" s="4" t="s">
        <v>219</v>
      </c>
      <c r="B102" s="1">
        <v>2009</v>
      </c>
      <c r="C102" s="1">
        <v>5.49</v>
      </c>
      <c r="D102" s="1">
        <v>86</v>
      </c>
      <c r="E102" s="2" t="s">
        <v>29</v>
      </c>
      <c r="F102" s="2" t="s">
        <v>21</v>
      </c>
      <c r="G102" s="2" t="s">
        <v>93</v>
      </c>
      <c r="H102" s="2" t="s">
        <v>124</v>
      </c>
      <c r="I102" t="s">
        <v>167</v>
      </c>
      <c r="J102">
        <v>2.99</v>
      </c>
      <c r="K102">
        <v>1.9</v>
      </c>
      <c r="L102">
        <v>0.1</v>
      </c>
      <c r="M102">
        <v>0.5</v>
      </c>
      <c r="N102">
        <v>92</v>
      </c>
      <c r="O102">
        <v>90</v>
      </c>
      <c r="P102">
        <v>8</v>
      </c>
      <c r="Q102">
        <v>516</v>
      </c>
      <c r="R102" t="s">
        <v>93</v>
      </c>
    </row>
    <row r="103" spans="1:18" x14ac:dyDescent="0.3">
      <c r="A103" s="4" t="s">
        <v>220</v>
      </c>
      <c r="B103" s="1">
        <v>2011</v>
      </c>
      <c r="C103" s="1">
        <v>4.57</v>
      </c>
      <c r="D103" s="1">
        <v>86.5</v>
      </c>
      <c r="E103" s="2" t="s">
        <v>29</v>
      </c>
      <c r="F103" s="2" t="s">
        <v>21</v>
      </c>
      <c r="G103" s="2" t="s">
        <v>93</v>
      </c>
      <c r="H103" s="2" t="s">
        <v>124</v>
      </c>
      <c r="I103" t="s">
        <v>167</v>
      </c>
      <c r="J103">
        <v>2.08</v>
      </c>
      <c r="K103">
        <v>1.97</v>
      </c>
      <c r="L103">
        <v>0.06</v>
      </c>
      <c r="M103">
        <v>0.46</v>
      </c>
      <c r="N103">
        <v>91</v>
      </c>
      <c r="O103">
        <v>83</v>
      </c>
      <c r="P103">
        <v>8.1999999999999993</v>
      </c>
      <c r="Q103">
        <v>617</v>
      </c>
      <c r="R103" t="s">
        <v>93</v>
      </c>
    </row>
    <row r="104" spans="1:18" x14ac:dyDescent="0.3">
      <c r="A104" s="4" t="s">
        <v>221</v>
      </c>
      <c r="B104" s="1">
        <v>1997</v>
      </c>
      <c r="C104" s="1">
        <v>4.16</v>
      </c>
      <c r="D104" s="1">
        <v>0</v>
      </c>
      <c r="E104" s="2" t="s">
        <v>113</v>
      </c>
      <c r="G104" s="2" t="s">
        <v>94</v>
      </c>
      <c r="H104" s="2" t="s">
        <v>36</v>
      </c>
      <c r="I104" t="s">
        <v>94</v>
      </c>
      <c r="J104">
        <v>3.79</v>
      </c>
      <c r="K104">
        <v>0.27</v>
      </c>
      <c r="L104">
        <v>0</v>
      </c>
      <c r="M104">
        <v>0.11</v>
      </c>
    </row>
    <row r="105" spans="1:18" x14ac:dyDescent="0.3">
      <c r="A105" s="4" t="s">
        <v>222</v>
      </c>
      <c r="B105" s="1">
        <v>2006</v>
      </c>
      <c r="C105" s="1">
        <v>6.09</v>
      </c>
      <c r="D105" s="1">
        <v>88.5</v>
      </c>
      <c r="E105" s="2" t="s">
        <v>29</v>
      </c>
      <c r="F105" s="2" t="s">
        <v>31</v>
      </c>
      <c r="G105" s="2" t="s">
        <v>96</v>
      </c>
      <c r="H105" s="2" t="s">
        <v>49</v>
      </c>
      <c r="I105" t="s">
        <v>167</v>
      </c>
      <c r="J105">
        <v>3.54</v>
      </c>
      <c r="K105">
        <v>1.88</v>
      </c>
      <c r="L105">
        <v>7.0000000000000007E-2</v>
      </c>
      <c r="M105">
        <v>0.6</v>
      </c>
      <c r="N105">
        <v>94</v>
      </c>
      <c r="O105">
        <v>88</v>
      </c>
      <c r="P105">
        <v>8.3000000000000007</v>
      </c>
      <c r="Q105">
        <v>2295</v>
      </c>
      <c r="R105" t="s">
        <v>96</v>
      </c>
    </row>
    <row r="106" spans="1:18" x14ac:dyDescent="0.3">
      <c r="A106" s="4" t="s">
        <v>223</v>
      </c>
      <c r="B106" s="1">
        <v>2008</v>
      </c>
      <c r="C106" s="1">
        <v>6.75</v>
      </c>
      <c r="D106" s="1">
        <v>85</v>
      </c>
      <c r="E106" s="2" t="s">
        <v>29</v>
      </c>
      <c r="F106" s="2" t="s">
        <v>31</v>
      </c>
      <c r="G106" s="2" t="s">
        <v>96</v>
      </c>
      <c r="H106" s="2" t="s">
        <v>49</v>
      </c>
      <c r="I106" t="s">
        <v>167</v>
      </c>
      <c r="J106">
        <v>4.1500000000000004</v>
      </c>
      <c r="K106">
        <v>1.9</v>
      </c>
      <c r="L106">
        <v>0.06</v>
      </c>
      <c r="M106">
        <v>0.64</v>
      </c>
      <c r="N106">
        <v>93</v>
      </c>
      <c r="O106">
        <v>90</v>
      </c>
      <c r="P106">
        <v>7.7</v>
      </c>
      <c r="Q106">
        <v>2739</v>
      </c>
      <c r="R106" t="s">
        <v>96</v>
      </c>
    </row>
    <row r="107" spans="1:18" x14ac:dyDescent="0.3">
      <c r="A107" s="4" t="s">
        <v>224</v>
      </c>
      <c r="B107" s="1">
        <v>2011</v>
      </c>
      <c r="C107" s="1">
        <v>6.21</v>
      </c>
      <c r="D107" s="1">
        <v>84.5</v>
      </c>
      <c r="E107" s="2" t="s">
        <v>29</v>
      </c>
      <c r="F107" s="2" t="s">
        <v>31</v>
      </c>
      <c r="G107" s="2" t="s">
        <v>96</v>
      </c>
      <c r="H107" s="2" t="s">
        <v>49</v>
      </c>
      <c r="I107" t="s">
        <v>167</v>
      </c>
      <c r="J107">
        <v>4.05</v>
      </c>
      <c r="K107">
        <v>1.59</v>
      </c>
      <c r="L107">
        <v>7.0000000000000007E-2</v>
      </c>
      <c r="M107">
        <v>0.5</v>
      </c>
      <c r="N107">
        <v>91</v>
      </c>
      <c r="O107">
        <v>96</v>
      </c>
      <c r="P107">
        <v>7.8</v>
      </c>
      <c r="Q107">
        <v>1504</v>
      </c>
      <c r="R107" t="s">
        <v>96</v>
      </c>
    </row>
    <row r="108" spans="1:18" x14ac:dyDescent="0.3">
      <c r="A108" s="4" t="s">
        <v>225</v>
      </c>
      <c r="B108" s="1">
        <v>2005</v>
      </c>
      <c r="C108" s="1">
        <v>4.45</v>
      </c>
      <c r="D108" s="1">
        <v>91.5</v>
      </c>
      <c r="E108" s="2" t="s">
        <v>120</v>
      </c>
      <c r="F108" s="2" t="s">
        <v>31</v>
      </c>
      <c r="G108" s="2" t="s">
        <v>98</v>
      </c>
      <c r="H108" s="2" t="s">
        <v>36</v>
      </c>
      <c r="I108" t="s">
        <v>58</v>
      </c>
      <c r="J108">
        <v>2.71</v>
      </c>
      <c r="K108">
        <v>1.29</v>
      </c>
      <c r="L108">
        <v>0.02</v>
      </c>
      <c r="M108">
        <v>0.43</v>
      </c>
      <c r="N108">
        <v>94</v>
      </c>
      <c r="O108">
        <v>75</v>
      </c>
      <c r="P108">
        <v>8.9</v>
      </c>
      <c r="Q108">
        <v>997</v>
      </c>
      <c r="R108" t="s">
        <v>98</v>
      </c>
    </row>
    <row r="109" spans="1:18" x14ac:dyDescent="0.3">
      <c r="A109" s="4" t="s">
        <v>226</v>
      </c>
      <c r="B109" s="1">
        <v>2007</v>
      </c>
      <c r="C109" s="1">
        <v>4.07</v>
      </c>
      <c r="D109" s="1">
        <v>91</v>
      </c>
      <c r="E109" s="2" t="s">
        <v>120</v>
      </c>
      <c r="F109" s="2" t="s">
        <v>31</v>
      </c>
      <c r="G109" s="2" t="s">
        <v>98</v>
      </c>
      <c r="H109" s="2" t="s">
        <v>36</v>
      </c>
      <c r="I109" t="s">
        <v>58</v>
      </c>
      <c r="J109">
        <v>2.3199999999999998</v>
      </c>
      <c r="K109">
        <v>0.04</v>
      </c>
      <c r="L109">
        <v>0.04</v>
      </c>
      <c r="M109">
        <v>1.67</v>
      </c>
      <c r="N109">
        <v>93</v>
      </c>
      <c r="O109">
        <v>70</v>
      </c>
      <c r="P109">
        <v>8.9</v>
      </c>
      <c r="Q109">
        <v>709</v>
      </c>
      <c r="R109" t="s">
        <v>98</v>
      </c>
    </row>
    <row r="110" spans="1:18" x14ac:dyDescent="0.3">
      <c r="A110" s="4" t="s">
        <v>227</v>
      </c>
      <c r="B110" s="1">
        <v>2010</v>
      </c>
      <c r="C110" s="1">
        <v>4.8</v>
      </c>
      <c r="D110" s="1">
        <v>89.5</v>
      </c>
      <c r="E110" s="2" t="s">
        <v>33</v>
      </c>
      <c r="F110" s="2" t="s">
        <v>31</v>
      </c>
      <c r="G110" s="2" t="s">
        <v>98</v>
      </c>
      <c r="H110" s="2" t="s">
        <v>36</v>
      </c>
      <c r="I110" t="s">
        <v>58</v>
      </c>
      <c r="J110">
        <v>2.74</v>
      </c>
      <c r="K110">
        <v>1.33</v>
      </c>
      <c r="L110">
        <v>0.12</v>
      </c>
      <c r="M110">
        <v>0.61</v>
      </c>
      <c r="N110">
        <v>92</v>
      </c>
      <c r="O110">
        <v>101</v>
      </c>
      <c r="P110">
        <v>8.6999999999999993</v>
      </c>
      <c r="Q110">
        <v>2633</v>
      </c>
      <c r="R110" t="s">
        <v>98</v>
      </c>
    </row>
    <row r="111" spans="1:18" x14ac:dyDescent="0.3">
      <c r="A111" s="4" t="s">
        <v>228</v>
      </c>
      <c r="B111" s="1">
        <v>1997</v>
      </c>
      <c r="C111" s="1">
        <v>8.09</v>
      </c>
      <c r="D111" s="1">
        <v>0</v>
      </c>
      <c r="E111" s="2" t="s">
        <v>137</v>
      </c>
      <c r="G111" s="2" t="s">
        <v>20</v>
      </c>
      <c r="H111" s="2" t="s">
        <v>49</v>
      </c>
      <c r="I111" t="s">
        <v>20</v>
      </c>
      <c r="J111">
        <v>5.8</v>
      </c>
      <c r="K111">
        <v>2.0099999999999998</v>
      </c>
      <c r="L111">
        <v>0.13</v>
      </c>
      <c r="M111">
        <v>0.15</v>
      </c>
    </row>
    <row r="112" spans="1:18" x14ac:dyDescent="0.3">
      <c r="A112" s="4" t="s">
        <v>229</v>
      </c>
      <c r="B112" s="1">
        <v>1984</v>
      </c>
      <c r="C112" s="1">
        <v>4.01</v>
      </c>
      <c r="D112" s="1">
        <v>0</v>
      </c>
      <c r="E112" s="2" t="s">
        <v>153</v>
      </c>
      <c r="G112" s="2" t="s">
        <v>20</v>
      </c>
      <c r="H112" s="2" t="s">
        <v>169</v>
      </c>
      <c r="I112" t="s">
        <v>20</v>
      </c>
      <c r="J112">
        <v>1.22</v>
      </c>
      <c r="K112">
        <v>0.28000000000000003</v>
      </c>
      <c r="L112">
        <v>2.46</v>
      </c>
      <c r="M112">
        <v>0.04</v>
      </c>
    </row>
    <row r="113" spans="1:18" x14ac:dyDescent="0.3">
      <c r="A113" s="4" t="s">
        <v>230</v>
      </c>
      <c r="B113" s="1">
        <v>1997</v>
      </c>
      <c r="C113" s="1">
        <v>10.95</v>
      </c>
      <c r="D113" s="1">
        <v>91.5</v>
      </c>
      <c r="E113" s="2" t="s">
        <v>113</v>
      </c>
      <c r="F113" s="2" t="s">
        <v>21</v>
      </c>
      <c r="G113" s="2" t="s">
        <v>99</v>
      </c>
      <c r="H113" s="2" t="s">
        <v>124</v>
      </c>
      <c r="I113" t="s">
        <v>58</v>
      </c>
      <c r="J113">
        <v>4.0199999999999996</v>
      </c>
      <c r="K113">
        <v>3.87</v>
      </c>
      <c r="L113">
        <v>2.54</v>
      </c>
      <c r="M113">
        <v>0.52</v>
      </c>
      <c r="N113">
        <v>96</v>
      </c>
      <c r="O113">
        <v>16</v>
      </c>
      <c r="P113">
        <v>8.6999999999999993</v>
      </c>
      <c r="Q113">
        <v>138</v>
      </c>
      <c r="R113" t="s">
        <v>99</v>
      </c>
    </row>
    <row r="114" spans="1:18" x14ac:dyDescent="0.3">
      <c r="A114" s="4" t="s">
        <v>231</v>
      </c>
      <c r="B114" s="1">
        <v>1999</v>
      </c>
      <c r="C114" s="1">
        <v>9.49</v>
      </c>
      <c r="D114" s="1">
        <v>91.5</v>
      </c>
      <c r="E114" s="2" t="s">
        <v>113</v>
      </c>
      <c r="F114" s="2" t="s">
        <v>53</v>
      </c>
      <c r="G114" s="2" t="s">
        <v>99</v>
      </c>
      <c r="H114" s="2" t="s">
        <v>124</v>
      </c>
      <c r="I114" t="s">
        <v>58</v>
      </c>
      <c r="J114">
        <v>3.88</v>
      </c>
      <c r="K114">
        <v>3.42</v>
      </c>
      <c r="L114">
        <v>1.69</v>
      </c>
      <c r="M114">
        <v>0.5</v>
      </c>
      <c r="N114">
        <v>93</v>
      </c>
      <c r="O114">
        <v>23</v>
      </c>
      <c r="P114">
        <v>9</v>
      </c>
      <c r="Q114">
        <v>135</v>
      </c>
      <c r="R114" t="s">
        <v>99</v>
      </c>
    </row>
    <row r="115" spans="1:18" x14ac:dyDescent="0.3">
      <c r="A115" s="4" t="s">
        <v>232</v>
      </c>
      <c r="B115" s="1">
        <v>2001</v>
      </c>
      <c r="C115" s="1">
        <v>14.98</v>
      </c>
      <c r="D115" s="1">
        <v>89.5</v>
      </c>
      <c r="E115" s="2" t="s">
        <v>120</v>
      </c>
      <c r="F115" s="2" t="s">
        <v>21</v>
      </c>
      <c r="G115" s="2" t="s">
        <v>99</v>
      </c>
      <c r="H115" s="2" t="s">
        <v>124</v>
      </c>
      <c r="I115" t="s">
        <v>58</v>
      </c>
      <c r="J115">
        <v>6.85</v>
      </c>
      <c r="K115">
        <v>5.09</v>
      </c>
      <c r="L115">
        <v>1.87</v>
      </c>
      <c r="M115">
        <v>1.1599999999999999</v>
      </c>
      <c r="N115">
        <v>95</v>
      </c>
      <c r="O115">
        <v>54</v>
      </c>
      <c r="P115">
        <v>8.4</v>
      </c>
      <c r="Q115">
        <v>314</v>
      </c>
      <c r="R115" t="s">
        <v>99</v>
      </c>
    </row>
    <row r="116" spans="1:18" x14ac:dyDescent="0.3">
      <c r="A116" s="4" t="s">
        <v>233</v>
      </c>
      <c r="B116" s="1">
        <v>2004</v>
      </c>
      <c r="C116" s="1">
        <v>11.66</v>
      </c>
      <c r="D116" s="1">
        <v>87</v>
      </c>
      <c r="E116" s="2" t="s">
        <v>120</v>
      </c>
      <c r="F116" s="2" t="s">
        <v>21</v>
      </c>
      <c r="G116" s="2" t="s">
        <v>99</v>
      </c>
      <c r="H116" s="2" t="s">
        <v>124</v>
      </c>
      <c r="I116" t="s">
        <v>58</v>
      </c>
      <c r="J116">
        <v>3.01</v>
      </c>
      <c r="K116">
        <v>0.01</v>
      </c>
      <c r="L116">
        <v>1.1000000000000001</v>
      </c>
      <c r="M116">
        <v>7.53</v>
      </c>
      <c r="N116">
        <v>89</v>
      </c>
      <c r="O116">
        <v>74</v>
      </c>
      <c r="P116">
        <v>8.5</v>
      </c>
      <c r="Q116">
        <v>272</v>
      </c>
      <c r="R116" t="s">
        <v>99</v>
      </c>
    </row>
    <row r="117" spans="1:18" x14ac:dyDescent="0.3">
      <c r="A117" s="4" t="s">
        <v>234</v>
      </c>
      <c r="B117" s="1">
        <v>2010</v>
      </c>
      <c r="C117" s="1">
        <v>10.7</v>
      </c>
      <c r="D117" s="1">
        <v>79.5</v>
      </c>
      <c r="E117" s="2" t="s">
        <v>33</v>
      </c>
      <c r="F117" s="2" t="s">
        <v>21</v>
      </c>
      <c r="G117" s="2" t="s">
        <v>99</v>
      </c>
      <c r="H117" s="2" t="s">
        <v>124</v>
      </c>
      <c r="I117" t="s">
        <v>58</v>
      </c>
      <c r="J117">
        <v>2.96</v>
      </c>
      <c r="K117">
        <v>4.82</v>
      </c>
      <c r="L117">
        <v>0.81</v>
      </c>
      <c r="M117">
        <v>2.11</v>
      </c>
      <c r="N117">
        <v>84</v>
      </c>
      <c r="O117">
        <v>82</v>
      </c>
      <c r="P117">
        <v>7.5</v>
      </c>
      <c r="Q117">
        <v>1112</v>
      </c>
      <c r="R117" t="s">
        <v>99</v>
      </c>
    </row>
    <row r="118" spans="1:18" x14ac:dyDescent="0.3">
      <c r="A118" s="4" t="s">
        <v>235</v>
      </c>
      <c r="B118" s="1">
        <v>2007</v>
      </c>
      <c r="C118" s="1">
        <v>4.1900000000000004</v>
      </c>
      <c r="D118" s="1">
        <v>75.5</v>
      </c>
      <c r="E118" s="2" t="s">
        <v>33</v>
      </c>
      <c r="F118" s="2" t="s">
        <v>21</v>
      </c>
      <c r="G118" s="2" t="s">
        <v>99</v>
      </c>
      <c r="H118" s="2" t="s">
        <v>124</v>
      </c>
      <c r="I118" t="s">
        <v>58</v>
      </c>
      <c r="J118">
        <v>1.28</v>
      </c>
      <c r="K118">
        <v>1.82</v>
      </c>
      <c r="L118">
        <v>0.56999999999999995</v>
      </c>
      <c r="M118">
        <v>0.52</v>
      </c>
      <c r="N118">
        <v>80</v>
      </c>
      <c r="O118">
        <v>67</v>
      </c>
      <c r="P118">
        <v>7.1</v>
      </c>
      <c r="Q118">
        <v>120</v>
      </c>
      <c r="R118" t="s">
        <v>99</v>
      </c>
    </row>
    <row r="119" spans="1:18" x14ac:dyDescent="0.3">
      <c r="A119" s="4" t="s">
        <v>236</v>
      </c>
      <c r="B119" s="1">
        <v>2001</v>
      </c>
      <c r="C119" s="1">
        <v>13.1</v>
      </c>
      <c r="D119" s="1">
        <v>91</v>
      </c>
      <c r="E119" s="2" t="s">
        <v>120</v>
      </c>
      <c r="F119" s="2" t="s">
        <v>31</v>
      </c>
      <c r="G119" s="2" t="s">
        <v>101</v>
      </c>
      <c r="H119" s="2" t="s">
        <v>36</v>
      </c>
      <c r="I119" t="s">
        <v>107</v>
      </c>
      <c r="J119">
        <v>6.99</v>
      </c>
      <c r="K119">
        <v>4.51</v>
      </c>
      <c r="L119">
        <v>0.3</v>
      </c>
      <c r="M119">
        <v>1.3</v>
      </c>
      <c r="N119">
        <v>97</v>
      </c>
      <c r="O119">
        <v>56</v>
      </c>
      <c r="P119">
        <v>8.5</v>
      </c>
      <c r="Q119">
        <v>664</v>
      </c>
      <c r="R119" t="s">
        <v>101</v>
      </c>
    </row>
    <row r="120" spans="1:18" x14ac:dyDescent="0.3">
      <c r="A120" s="4" t="s">
        <v>237</v>
      </c>
      <c r="B120" s="1">
        <v>2008</v>
      </c>
      <c r="C120" s="1">
        <v>11.01</v>
      </c>
      <c r="D120" s="1">
        <v>88.5</v>
      </c>
      <c r="E120" s="2" t="s">
        <v>29</v>
      </c>
      <c r="F120" s="2" t="s">
        <v>31</v>
      </c>
      <c r="G120" s="2" t="s">
        <v>102</v>
      </c>
      <c r="H120" s="2" t="s">
        <v>36</v>
      </c>
      <c r="I120" t="s">
        <v>107</v>
      </c>
      <c r="J120">
        <v>6.76</v>
      </c>
      <c r="K120">
        <v>3.07</v>
      </c>
      <c r="L120">
        <v>0.14000000000000001</v>
      </c>
      <c r="M120">
        <v>1.03</v>
      </c>
      <c r="N120">
        <v>98</v>
      </c>
      <c r="O120">
        <v>86</v>
      </c>
      <c r="P120">
        <v>7.9</v>
      </c>
      <c r="Q120">
        <v>2951</v>
      </c>
      <c r="R120" t="s">
        <v>102</v>
      </c>
    </row>
    <row r="121" spans="1:18" x14ac:dyDescent="0.3">
      <c r="A121" s="4" t="s">
        <v>237</v>
      </c>
      <c r="B121" s="1">
        <v>2008</v>
      </c>
      <c r="C121" s="1">
        <v>10.5</v>
      </c>
      <c r="D121" s="1">
        <v>86.5</v>
      </c>
      <c r="E121" s="2" t="s">
        <v>33</v>
      </c>
      <c r="F121" s="2" t="s">
        <v>31</v>
      </c>
      <c r="G121" s="2" t="s">
        <v>102</v>
      </c>
      <c r="H121" s="2" t="s">
        <v>36</v>
      </c>
      <c r="I121" t="s">
        <v>107</v>
      </c>
      <c r="J121">
        <v>4.76</v>
      </c>
      <c r="K121">
        <v>3.69</v>
      </c>
      <c r="L121">
        <v>0.44</v>
      </c>
      <c r="M121">
        <v>1.61</v>
      </c>
      <c r="N121">
        <v>98</v>
      </c>
      <c r="O121">
        <v>64</v>
      </c>
      <c r="P121">
        <v>7.5</v>
      </c>
      <c r="Q121">
        <v>2833</v>
      </c>
      <c r="R121" t="s">
        <v>102</v>
      </c>
    </row>
    <row r="122" spans="1:18" x14ac:dyDescent="0.3">
      <c r="A122" s="4" t="s">
        <v>238</v>
      </c>
      <c r="B122" s="1">
        <v>2013</v>
      </c>
      <c r="C122" s="1">
        <v>21.04</v>
      </c>
      <c r="D122" s="1">
        <v>89.5</v>
      </c>
      <c r="E122" s="2" t="s">
        <v>33</v>
      </c>
      <c r="F122" s="2" t="s">
        <v>31</v>
      </c>
      <c r="G122" s="2" t="s">
        <v>102</v>
      </c>
      <c r="H122" s="2" t="s">
        <v>36</v>
      </c>
      <c r="I122" t="s">
        <v>107</v>
      </c>
      <c r="J122">
        <v>7.02</v>
      </c>
      <c r="K122">
        <v>9.09</v>
      </c>
      <c r="L122">
        <v>0.98</v>
      </c>
      <c r="M122">
        <v>3.96</v>
      </c>
      <c r="N122">
        <v>97</v>
      </c>
      <c r="O122">
        <v>50</v>
      </c>
      <c r="P122">
        <v>8.1999999999999993</v>
      </c>
      <c r="Q122">
        <v>3994</v>
      </c>
      <c r="R122" t="s">
        <v>102</v>
      </c>
    </row>
    <row r="123" spans="1:18" x14ac:dyDescent="0.3">
      <c r="A123" s="4" t="s">
        <v>238</v>
      </c>
      <c r="B123" s="1">
        <v>2013</v>
      </c>
      <c r="C123" s="1">
        <v>16.27</v>
      </c>
      <c r="D123" s="1">
        <v>89</v>
      </c>
      <c r="E123" s="2" t="s">
        <v>29</v>
      </c>
      <c r="F123" s="2" t="s">
        <v>31</v>
      </c>
      <c r="G123" s="2" t="s">
        <v>102</v>
      </c>
      <c r="H123" s="2" t="s">
        <v>36</v>
      </c>
      <c r="I123" t="s">
        <v>107</v>
      </c>
      <c r="J123">
        <v>9.66</v>
      </c>
      <c r="K123">
        <v>5.14</v>
      </c>
      <c r="L123">
        <v>0.06</v>
      </c>
      <c r="M123">
        <v>1.41</v>
      </c>
      <c r="N123">
        <v>97</v>
      </c>
      <c r="O123">
        <v>58</v>
      </c>
      <c r="P123">
        <v>8.1</v>
      </c>
      <c r="Q123">
        <v>3711</v>
      </c>
      <c r="R123" t="s">
        <v>102</v>
      </c>
    </row>
    <row r="124" spans="1:18" x14ac:dyDescent="0.3">
      <c r="A124" s="4" t="s">
        <v>238</v>
      </c>
      <c r="B124" s="1">
        <v>2014</v>
      </c>
      <c r="C124" s="1">
        <v>12.61</v>
      </c>
      <c r="D124" s="1">
        <v>90</v>
      </c>
      <c r="E124" s="2" t="s">
        <v>46</v>
      </c>
      <c r="F124" s="2" t="s">
        <v>31</v>
      </c>
      <c r="G124" s="2" t="s">
        <v>102</v>
      </c>
      <c r="H124" s="2" t="s">
        <v>36</v>
      </c>
      <c r="I124" t="s">
        <v>107</v>
      </c>
      <c r="J124">
        <v>3.96</v>
      </c>
      <c r="K124">
        <v>6.31</v>
      </c>
      <c r="L124">
        <v>0.38</v>
      </c>
      <c r="M124">
        <v>1.97</v>
      </c>
      <c r="N124">
        <v>97</v>
      </c>
      <c r="O124">
        <v>66</v>
      </c>
      <c r="P124">
        <v>8.3000000000000007</v>
      </c>
      <c r="Q124">
        <v>2899</v>
      </c>
      <c r="R124" t="s">
        <v>102</v>
      </c>
    </row>
    <row r="125" spans="1:18" x14ac:dyDescent="0.3">
      <c r="A125" s="4" t="s">
        <v>238</v>
      </c>
      <c r="B125" s="1">
        <v>2014</v>
      </c>
      <c r="C125" s="1">
        <v>5.48</v>
      </c>
      <c r="D125" s="1">
        <v>88</v>
      </c>
      <c r="E125" s="2" t="s">
        <v>80</v>
      </c>
      <c r="F125" s="2" t="s">
        <v>31</v>
      </c>
      <c r="G125" s="2" t="s">
        <v>102</v>
      </c>
      <c r="H125" s="2" t="s">
        <v>36</v>
      </c>
      <c r="I125" t="s">
        <v>107</v>
      </c>
      <c r="J125">
        <v>2.81</v>
      </c>
      <c r="K125">
        <v>2.19</v>
      </c>
      <c r="L125">
        <v>0</v>
      </c>
      <c r="M125">
        <v>0.47</v>
      </c>
      <c r="N125">
        <v>97</v>
      </c>
      <c r="O125">
        <v>14</v>
      </c>
      <c r="P125">
        <v>7.9</v>
      </c>
      <c r="Q125">
        <v>764</v>
      </c>
      <c r="R125" t="s">
        <v>102</v>
      </c>
    </row>
    <row r="126" spans="1:18" x14ac:dyDescent="0.3">
      <c r="A126" s="4" t="s">
        <v>239</v>
      </c>
      <c r="B126" s="1">
        <v>2005</v>
      </c>
      <c r="C126" s="1">
        <v>7.69</v>
      </c>
      <c r="D126" s="1">
        <v>82</v>
      </c>
      <c r="E126" s="2" t="s">
        <v>127</v>
      </c>
      <c r="F126" s="2" t="s">
        <v>31</v>
      </c>
      <c r="G126" s="2" t="s">
        <v>104</v>
      </c>
      <c r="H126" s="2" t="s">
        <v>36</v>
      </c>
      <c r="I126" t="s">
        <v>107</v>
      </c>
      <c r="J126">
        <v>2.9</v>
      </c>
      <c r="K126">
        <v>2.81</v>
      </c>
      <c r="L126">
        <v>0.24</v>
      </c>
      <c r="M126">
        <v>1.73</v>
      </c>
      <c r="N126">
        <v>88</v>
      </c>
      <c r="O126">
        <v>65</v>
      </c>
      <c r="P126">
        <v>7.6</v>
      </c>
      <c r="Q126">
        <v>451</v>
      </c>
      <c r="R126" t="s">
        <v>104</v>
      </c>
    </row>
    <row r="127" spans="1:18" x14ac:dyDescent="0.3">
      <c r="A127" s="4" t="s">
        <v>240</v>
      </c>
      <c r="B127" s="1">
        <v>2004</v>
      </c>
      <c r="C127" s="1">
        <v>20.81</v>
      </c>
      <c r="D127" s="1">
        <v>92.5</v>
      </c>
      <c r="E127" s="2" t="s">
        <v>120</v>
      </c>
      <c r="F127" s="2" t="s">
        <v>31</v>
      </c>
      <c r="G127" s="2" t="s">
        <v>102</v>
      </c>
      <c r="H127" s="2" t="s">
        <v>36</v>
      </c>
      <c r="I127" t="s">
        <v>107</v>
      </c>
      <c r="J127">
        <v>9.43</v>
      </c>
      <c r="K127">
        <v>0.4</v>
      </c>
      <c r="L127">
        <v>0.41</v>
      </c>
      <c r="M127">
        <v>10.57</v>
      </c>
      <c r="N127">
        <v>95</v>
      </c>
      <c r="O127">
        <v>80</v>
      </c>
      <c r="P127">
        <v>9</v>
      </c>
      <c r="Q127">
        <v>1588</v>
      </c>
      <c r="R127" t="s">
        <v>102</v>
      </c>
    </row>
    <row r="128" spans="1:18" x14ac:dyDescent="0.3">
      <c r="A128" s="4" t="s">
        <v>241</v>
      </c>
      <c r="B128" s="1">
        <v>2002</v>
      </c>
      <c r="C128" s="1">
        <v>16.149999999999999</v>
      </c>
      <c r="D128" s="1">
        <v>91</v>
      </c>
      <c r="E128" s="2" t="s">
        <v>120</v>
      </c>
      <c r="F128" s="2" t="s">
        <v>31</v>
      </c>
      <c r="G128" s="2" t="s">
        <v>102</v>
      </c>
      <c r="H128" s="2" t="s">
        <v>36</v>
      </c>
      <c r="I128" t="s">
        <v>107</v>
      </c>
      <c r="J128">
        <v>8.41</v>
      </c>
      <c r="K128">
        <v>5.49</v>
      </c>
      <c r="L128">
        <v>0.47</v>
      </c>
      <c r="M128">
        <v>1.78</v>
      </c>
      <c r="N128">
        <v>95</v>
      </c>
      <c r="O128">
        <v>62</v>
      </c>
      <c r="P128">
        <v>8.6999999999999993</v>
      </c>
      <c r="Q128">
        <v>730</v>
      </c>
      <c r="R128" t="s">
        <v>102</v>
      </c>
    </row>
    <row r="129" spans="1:18" x14ac:dyDescent="0.3">
      <c r="A129" s="4" t="s">
        <v>242</v>
      </c>
      <c r="B129" s="1">
        <v>2006</v>
      </c>
      <c r="C129" s="1">
        <v>5.03</v>
      </c>
      <c r="D129" s="1">
        <v>83</v>
      </c>
      <c r="E129" s="2" t="s">
        <v>127</v>
      </c>
      <c r="F129" s="2" t="s">
        <v>31</v>
      </c>
      <c r="G129" s="2" t="s">
        <v>104</v>
      </c>
      <c r="H129" s="2" t="s">
        <v>36</v>
      </c>
      <c r="I129" t="s">
        <v>107</v>
      </c>
      <c r="J129">
        <v>1.7</v>
      </c>
      <c r="K129">
        <v>1.99</v>
      </c>
      <c r="L129">
        <v>0.16</v>
      </c>
      <c r="M129">
        <v>1.18</v>
      </c>
      <c r="N129">
        <v>86</v>
      </c>
      <c r="O129">
        <v>50</v>
      </c>
      <c r="P129">
        <v>8</v>
      </c>
      <c r="Q129">
        <v>150</v>
      </c>
      <c r="R129" t="s">
        <v>104</v>
      </c>
    </row>
    <row r="130" spans="1:18" x14ac:dyDescent="0.3">
      <c r="A130" s="4" t="s">
        <v>243</v>
      </c>
      <c r="B130" s="1">
        <v>2006</v>
      </c>
      <c r="C130" s="1">
        <v>5.12</v>
      </c>
      <c r="D130" s="1">
        <v>88.5</v>
      </c>
      <c r="E130" s="2" t="s">
        <v>120</v>
      </c>
      <c r="F130" s="2" t="s">
        <v>53</v>
      </c>
      <c r="G130" s="2" t="s">
        <v>105</v>
      </c>
      <c r="H130" s="2" t="s">
        <v>68</v>
      </c>
      <c r="I130" t="s">
        <v>244</v>
      </c>
      <c r="J130">
        <v>3.81</v>
      </c>
      <c r="K130">
        <v>0.63</v>
      </c>
      <c r="L130">
        <v>0</v>
      </c>
      <c r="M130">
        <v>0.68</v>
      </c>
      <c r="N130">
        <v>92</v>
      </c>
      <c r="O130">
        <v>69</v>
      </c>
      <c r="P130">
        <v>8.5</v>
      </c>
      <c r="Q130">
        <v>112</v>
      </c>
      <c r="R130" t="s">
        <v>105</v>
      </c>
    </row>
    <row r="131" spans="1:18" x14ac:dyDescent="0.3">
      <c r="A131" s="4" t="s">
        <v>245</v>
      </c>
      <c r="B131" s="1">
        <v>2007</v>
      </c>
      <c r="C131" s="1">
        <v>4.9800000000000004</v>
      </c>
      <c r="D131" s="1">
        <v>82</v>
      </c>
      <c r="E131" s="2" t="s">
        <v>120</v>
      </c>
      <c r="F131" s="2" t="s">
        <v>53</v>
      </c>
      <c r="G131" s="2" t="s">
        <v>108</v>
      </c>
      <c r="H131" s="2" t="s">
        <v>68</v>
      </c>
      <c r="I131" t="s">
        <v>47</v>
      </c>
      <c r="J131">
        <v>3.49</v>
      </c>
      <c r="K131">
        <v>0.01</v>
      </c>
      <c r="L131">
        <v>0.01</v>
      </c>
      <c r="M131">
        <v>1.48</v>
      </c>
      <c r="N131">
        <v>82</v>
      </c>
      <c r="O131">
        <v>24</v>
      </c>
      <c r="P131">
        <v>8.1999999999999993</v>
      </c>
      <c r="Q131">
        <v>46</v>
      </c>
      <c r="R131" t="s">
        <v>108</v>
      </c>
    </row>
    <row r="132" spans="1:18" x14ac:dyDescent="0.3">
      <c r="A132" s="4" t="s">
        <v>245</v>
      </c>
      <c r="B132" s="1">
        <v>2007</v>
      </c>
      <c r="C132" s="1">
        <v>4.5999999999999996</v>
      </c>
      <c r="D132" s="1">
        <v>85</v>
      </c>
      <c r="E132" s="2" t="s">
        <v>18</v>
      </c>
      <c r="F132" s="2" t="s">
        <v>53</v>
      </c>
      <c r="G132" s="2" t="s">
        <v>111</v>
      </c>
      <c r="H132" s="2" t="s">
        <v>68</v>
      </c>
      <c r="I132" t="s">
        <v>47</v>
      </c>
      <c r="J132">
        <v>3.04</v>
      </c>
      <c r="K132">
        <v>1.1100000000000001</v>
      </c>
      <c r="L132">
        <v>0</v>
      </c>
      <c r="M132">
        <v>0.43</v>
      </c>
      <c r="N132">
        <v>86</v>
      </c>
      <c r="O132">
        <v>36</v>
      </c>
      <c r="P132">
        <v>8.4</v>
      </c>
      <c r="Q132">
        <v>87</v>
      </c>
      <c r="R132" t="s">
        <v>111</v>
      </c>
    </row>
    <row r="133" spans="1:18" x14ac:dyDescent="0.3">
      <c r="A133" s="4" t="s">
        <v>245</v>
      </c>
      <c r="B133" s="1">
        <v>2007</v>
      </c>
      <c r="C133" s="1">
        <v>4.53</v>
      </c>
      <c r="D133" s="1">
        <v>82</v>
      </c>
      <c r="E133" s="2" t="s">
        <v>29</v>
      </c>
      <c r="F133" s="2" t="s">
        <v>53</v>
      </c>
      <c r="G133" s="2" t="s">
        <v>114</v>
      </c>
      <c r="H133" s="2" t="s">
        <v>68</v>
      </c>
      <c r="I133" t="s">
        <v>47</v>
      </c>
      <c r="J133">
        <v>3.19</v>
      </c>
      <c r="K133">
        <v>0.91</v>
      </c>
      <c r="L133">
        <v>0.01</v>
      </c>
      <c r="M133">
        <v>0.42</v>
      </c>
      <c r="N133">
        <v>85</v>
      </c>
      <c r="O133">
        <v>69</v>
      </c>
      <c r="P133">
        <v>7.9</v>
      </c>
      <c r="Q133">
        <v>165</v>
      </c>
      <c r="R133" t="s">
        <v>114</v>
      </c>
    </row>
    <row r="134" spans="1:18" x14ac:dyDescent="0.3">
      <c r="A134" s="4" t="s">
        <v>246</v>
      </c>
      <c r="B134" s="1">
        <v>1997</v>
      </c>
      <c r="C134" s="1">
        <v>4.12</v>
      </c>
      <c r="D134" s="1">
        <v>93.5</v>
      </c>
      <c r="E134" s="2" t="s">
        <v>133</v>
      </c>
      <c r="F134" s="2" t="s">
        <v>31</v>
      </c>
      <c r="G134" s="2" t="s">
        <v>116</v>
      </c>
      <c r="H134" s="2" t="s">
        <v>49</v>
      </c>
      <c r="I134" t="s">
        <v>196</v>
      </c>
      <c r="J134">
        <v>4.03</v>
      </c>
      <c r="K134">
        <v>0</v>
      </c>
      <c r="L134">
        <v>0.09</v>
      </c>
      <c r="M134">
        <v>0</v>
      </c>
      <c r="N134">
        <v>96</v>
      </c>
      <c r="O134">
        <v>24</v>
      </c>
      <c r="P134">
        <v>9.1</v>
      </c>
      <c r="Q134">
        <v>3161</v>
      </c>
      <c r="R134" t="s">
        <v>116</v>
      </c>
    </row>
    <row r="135" spans="1:18" x14ac:dyDescent="0.3">
      <c r="A135" s="4" t="s">
        <v>247</v>
      </c>
      <c r="B135" s="1">
        <v>2004</v>
      </c>
      <c r="C135" s="1">
        <v>8.49</v>
      </c>
      <c r="D135" s="1">
        <v>88.5</v>
      </c>
      <c r="E135" s="2" t="s">
        <v>248</v>
      </c>
      <c r="F135" s="2" t="s">
        <v>31</v>
      </c>
      <c r="G135" s="2" t="s">
        <v>118</v>
      </c>
      <c r="H135" s="2" t="s">
        <v>49</v>
      </c>
      <c r="I135" t="s">
        <v>167</v>
      </c>
      <c r="J135">
        <v>6.82</v>
      </c>
      <c r="K135">
        <v>1.53</v>
      </c>
      <c r="L135">
        <v>0.05</v>
      </c>
      <c r="M135">
        <v>0.08</v>
      </c>
      <c r="N135">
        <v>95</v>
      </c>
      <c r="O135">
        <v>91</v>
      </c>
      <c r="P135">
        <v>8.1999999999999993</v>
      </c>
      <c r="Q135">
        <v>1218</v>
      </c>
      <c r="R135" t="s">
        <v>118</v>
      </c>
    </row>
    <row r="136" spans="1:18" x14ac:dyDescent="0.3">
      <c r="A136" s="4" t="s">
        <v>249</v>
      </c>
      <c r="B136" s="1">
        <v>2007</v>
      </c>
      <c r="C136" s="1">
        <v>12.12</v>
      </c>
      <c r="D136" s="1">
        <v>86</v>
      </c>
      <c r="E136" s="2" t="s">
        <v>29</v>
      </c>
      <c r="F136" s="2" t="s">
        <v>31</v>
      </c>
      <c r="G136" s="2" t="s">
        <v>66</v>
      </c>
      <c r="H136" s="2" t="s">
        <v>49</v>
      </c>
      <c r="I136" t="s">
        <v>167</v>
      </c>
      <c r="J136">
        <v>7.97</v>
      </c>
      <c r="K136">
        <v>2.81</v>
      </c>
      <c r="L136">
        <v>0.13</v>
      </c>
      <c r="M136">
        <v>1.21</v>
      </c>
      <c r="N136">
        <v>94</v>
      </c>
      <c r="O136">
        <v>86</v>
      </c>
      <c r="P136">
        <v>7.8</v>
      </c>
      <c r="Q136">
        <v>4100</v>
      </c>
      <c r="R136" t="s">
        <v>66</v>
      </c>
    </row>
    <row r="137" spans="1:18" x14ac:dyDescent="0.3">
      <c r="A137" s="4" t="s">
        <v>250</v>
      </c>
      <c r="B137" s="1">
        <v>2009</v>
      </c>
      <c r="C137" s="1">
        <v>6.34</v>
      </c>
      <c r="D137" s="1">
        <v>77</v>
      </c>
      <c r="E137" s="2" t="s">
        <v>29</v>
      </c>
      <c r="F137" s="2" t="s">
        <v>31</v>
      </c>
      <c r="G137" s="2" t="s">
        <v>66</v>
      </c>
      <c r="H137" s="2" t="s">
        <v>49</v>
      </c>
      <c r="I137" t="s">
        <v>167</v>
      </c>
      <c r="J137">
        <v>4.34</v>
      </c>
      <c r="K137">
        <v>1.34</v>
      </c>
      <c r="L137">
        <v>0.06</v>
      </c>
      <c r="M137">
        <v>0.61</v>
      </c>
      <c r="N137">
        <v>83</v>
      </c>
      <c r="O137">
        <v>94</v>
      </c>
      <c r="P137">
        <v>7.1</v>
      </c>
      <c r="Q137">
        <v>1163</v>
      </c>
      <c r="R137" t="s">
        <v>66</v>
      </c>
    </row>
    <row r="138" spans="1:18" x14ac:dyDescent="0.3">
      <c r="A138" s="4" t="s">
        <v>251</v>
      </c>
      <c r="B138" s="1">
        <v>2012</v>
      </c>
      <c r="C138" s="1">
        <v>9.7100000000000009</v>
      </c>
      <c r="D138" s="1">
        <v>78.5</v>
      </c>
      <c r="E138" s="2" t="s">
        <v>29</v>
      </c>
      <c r="F138" s="2" t="s">
        <v>31</v>
      </c>
      <c r="G138" s="2" t="s">
        <v>122</v>
      </c>
      <c r="H138" s="2" t="s">
        <v>49</v>
      </c>
      <c r="I138" t="s">
        <v>167</v>
      </c>
      <c r="J138">
        <v>6.65</v>
      </c>
      <c r="K138">
        <v>2.2799999999999998</v>
      </c>
      <c r="L138">
        <v>0.04</v>
      </c>
      <c r="M138">
        <v>0.74</v>
      </c>
      <c r="N138">
        <v>87</v>
      </c>
      <c r="O138">
        <v>87</v>
      </c>
      <c r="P138">
        <v>7</v>
      </c>
      <c r="Q138">
        <v>3260</v>
      </c>
      <c r="R138" t="s">
        <v>122</v>
      </c>
    </row>
    <row r="139" spans="1:18" x14ac:dyDescent="0.3">
      <c r="A139" s="4" t="s">
        <v>252</v>
      </c>
      <c r="B139" s="1">
        <v>2015</v>
      </c>
      <c r="C139" s="1">
        <v>4.4800000000000004</v>
      </c>
      <c r="D139" s="1">
        <v>74</v>
      </c>
      <c r="E139" s="2" t="s">
        <v>80</v>
      </c>
      <c r="F139" s="2" t="s">
        <v>53</v>
      </c>
      <c r="G139" s="2" t="s">
        <v>122</v>
      </c>
      <c r="H139" s="2" t="s">
        <v>49</v>
      </c>
      <c r="I139" t="s">
        <v>167</v>
      </c>
      <c r="J139">
        <v>2.78</v>
      </c>
      <c r="K139">
        <v>1.27</v>
      </c>
      <c r="L139">
        <v>0.03</v>
      </c>
      <c r="M139">
        <v>0.41</v>
      </c>
      <c r="N139">
        <v>84</v>
      </c>
      <c r="O139">
        <v>101</v>
      </c>
      <c r="P139">
        <v>6.4</v>
      </c>
      <c r="Q139">
        <v>2438</v>
      </c>
      <c r="R139" t="s">
        <v>122</v>
      </c>
    </row>
    <row r="140" spans="1:18" x14ac:dyDescent="0.3">
      <c r="A140" s="4" t="s">
        <v>253</v>
      </c>
      <c r="B140" s="1">
        <v>2001</v>
      </c>
      <c r="C140" s="1">
        <v>6.43</v>
      </c>
      <c r="D140" s="1">
        <v>91.5</v>
      </c>
      <c r="E140" s="2" t="s">
        <v>248</v>
      </c>
      <c r="F140" s="2" t="s">
        <v>31</v>
      </c>
      <c r="G140" s="2" t="s">
        <v>118</v>
      </c>
      <c r="H140" s="2" t="s">
        <v>49</v>
      </c>
      <c r="I140" t="s">
        <v>167</v>
      </c>
      <c r="J140">
        <v>4.9800000000000004</v>
      </c>
      <c r="K140">
        <v>1.3</v>
      </c>
      <c r="L140">
        <v>0.08</v>
      </c>
      <c r="M140">
        <v>7.0000000000000007E-2</v>
      </c>
      <c r="N140">
        <v>97</v>
      </c>
      <c r="O140">
        <v>68</v>
      </c>
      <c r="P140">
        <v>8.6</v>
      </c>
      <c r="Q140">
        <v>1283</v>
      </c>
      <c r="R140" t="s">
        <v>118</v>
      </c>
    </row>
    <row r="141" spans="1:18" x14ac:dyDescent="0.3">
      <c r="A141" s="4" t="s">
        <v>254</v>
      </c>
      <c r="B141" s="1">
        <v>2010</v>
      </c>
      <c r="C141" s="1">
        <v>9.86</v>
      </c>
      <c r="D141" s="1">
        <v>85</v>
      </c>
      <c r="E141" s="2" t="s">
        <v>29</v>
      </c>
      <c r="F141" s="2" t="s">
        <v>31</v>
      </c>
      <c r="G141" s="2" t="s">
        <v>125</v>
      </c>
      <c r="H141" s="2" t="s">
        <v>49</v>
      </c>
      <c r="I141" t="s">
        <v>167</v>
      </c>
      <c r="J141">
        <v>7.04</v>
      </c>
      <c r="K141">
        <v>1.95</v>
      </c>
      <c r="L141">
        <v>0.08</v>
      </c>
      <c r="M141">
        <v>0.79</v>
      </c>
      <c r="N141">
        <v>91</v>
      </c>
      <c r="O141">
        <v>99</v>
      </c>
      <c r="P141">
        <v>7.9</v>
      </c>
      <c r="Q141">
        <v>2045</v>
      </c>
      <c r="R141" t="s">
        <v>125</v>
      </c>
    </row>
    <row r="142" spans="1:18" x14ac:dyDescent="0.3">
      <c r="A142" s="4" t="s">
        <v>255</v>
      </c>
      <c r="B142" s="1">
        <v>2009</v>
      </c>
      <c r="C142" s="1">
        <v>7.2</v>
      </c>
      <c r="D142" s="1">
        <v>64.5</v>
      </c>
      <c r="E142" s="2" t="s">
        <v>18</v>
      </c>
      <c r="F142" s="2" t="s">
        <v>128</v>
      </c>
      <c r="G142" s="2" t="s">
        <v>129</v>
      </c>
      <c r="H142" s="2" t="s">
        <v>68</v>
      </c>
      <c r="I142" t="s">
        <v>27</v>
      </c>
      <c r="J142">
        <v>3.48</v>
      </c>
      <c r="K142">
        <v>2.99</v>
      </c>
      <c r="L142">
        <v>0</v>
      </c>
      <c r="M142">
        <v>0.73</v>
      </c>
      <c r="N142">
        <v>49</v>
      </c>
      <c r="O142">
        <v>21</v>
      </c>
      <c r="P142">
        <v>8</v>
      </c>
      <c r="Q142">
        <v>110</v>
      </c>
      <c r="R142" t="s">
        <v>129</v>
      </c>
    </row>
    <row r="143" spans="1:18" x14ac:dyDescent="0.3">
      <c r="A143" s="4" t="s">
        <v>256</v>
      </c>
      <c r="B143" s="1">
        <v>2010</v>
      </c>
      <c r="C143" s="1">
        <v>9.44</v>
      </c>
      <c r="D143" s="1">
        <v>73.5</v>
      </c>
      <c r="E143" s="2" t="s">
        <v>18</v>
      </c>
      <c r="F143" s="2" t="s">
        <v>128</v>
      </c>
      <c r="G143" s="2" t="s">
        <v>27</v>
      </c>
      <c r="H143" s="2" t="s">
        <v>68</v>
      </c>
      <c r="I143" t="s">
        <v>27</v>
      </c>
      <c r="J143">
        <v>5.8</v>
      </c>
      <c r="K143">
        <v>2.85</v>
      </c>
      <c r="L143">
        <v>0.01</v>
      </c>
      <c r="M143">
        <v>0.78</v>
      </c>
      <c r="N143">
        <v>74</v>
      </c>
      <c r="O143">
        <v>24</v>
      </c>
      <c r="P143">
        <v>7.3</v>
      </c>
      <c r="Q143">
        <v>24</v>
      </c>
      <c r="R143" t="s">
        <v>27</v>
      </c>
    </row>
    <row r="144" spans="1:18" x14ac:dyDescent="0.3">
      <c r="A144" s="4" t="s">
        <v>257</v>
      </c>
      <c r="B144" s="1">
        <v>2011</v>
      </c>
      <c r="C144" s="1">
        <v>10.119999999999999</v>
      </c>
      <c r="D144" s="1">
        <v>76</v>
      </c>
      <c r="E144" s="2" t="s">
        <v>18</v>
      </c>
      <c r="F144" s="2" t="s">
        <v>128</v>
      </c>
      <c r="G144" s="2" t="s">
        <v>27</v>
      </c>
      <c r="H144" s="2" t="s">
        <v>68</v>
      </c>
      <c r="I144" t="s">
        <v>27</v>
      </c>
      <c r="J144">
        <v>5.95</v>
      </c>
      <c r="K144">
        <v>3.11</v>
      </c>
      <c r="L144">
        <v>0</v>
      </c>
      <c r="M144">
        <v>1.06</v>
      </c>
      <c r="N144">
        <v>74</v>
      </c>
      <c r="O144">
        <v>15</v>
      </c>
      <c r="P144">
        <v>7.8</v>
      </c>
      <c r="Q144">
        <v>16</v>
      </c>
      <c r="R144" t="s">
        <v>27</v>
      </c>
    </row>
    <row r="145" spans="1:18" x14ac:dyDescent="0.3">
      <c r="A145" s="4" t="s">
        <v>258</v>
      </c>
      <c r="B145" s="1">
        <v>2012</v>
      </c>
      <c r="C145" s="1">
        <v>6.76</v>
      </c>
      <c r="D145" s="1">
        <v>73.5</v>
      </c>
      <c r="E145" s="2" t="s">
        <v>18</v>
      </c>
      <c r="F145" s="2" t="s">
        <v>128</v>
      </c>
      <c r="G145" s="2" t="s">
        <v>27</v>
      </c>
      <c r="H145" s="2" t="s">
        <v>68</v>
      </c>
      <c r="I145" t="s">
        <v>27</v>
      </c>
      <c r="J145">
        <v>4.05</v>
      </c>
      <c r="K145">
        <v>2.16</v>
      </c>
      <c r="L145">
        <v>0</v>
      </c>
      <c r="M145">
        <v>0.55000000000000004</v>
      </c>
      <c r="N145">
        <v>74</v>
      </c>
      <c r="O145">
        <v>10</v>
      </c>
      <c r="P145">
        <v>7.3</v>
      </c>
      <c r="Q145">
        <v>28</v>
      </c>
      <c r="R145" t="s">
        <v>27</v>
      </c>
    </row>
    <row r="146" spans="1:18" x14ac:dyDescent="0.3">
      <c r="A146" s="4" t="s">
        <v>259</v>
      </c>
      <c r="B146" s="1">
        <v>2010</v>
      </c>
      <c r="C146" s="1">
        <v>21.81</v>
      </c>
      <c r="D146" s="1">
        <v>62</v>
      </c>
      <c r="E146" s="2" t="s">
        <v>29</v>
      </c>
      <c r="F146" s="2" t="s">
        <v>21</v>
      </c>
      <c r="G146" s="2" t="s">
        <v>131</v>
      </c>
      <c r="H146" s="2" t="s">
        <v>68</v>
      </c>
      <c r="I146" t="s">
        <v>167</v>
      </c>
      <c r="J146">
        <v>15</v>
      </c>
      <c r="K146">
        <v>4.8899999999999997</v>
      </c>
      <c r="L146">
        <v>0.24</v>
      </c>
      <c r="M146">
        <v>1.69</v>
      </c>
      <c r="N146">
        <v>61</v>
      </c>
      <c r="O146">
        <v>45</v>
      </c>
      <c r="P146">
        <v>6.3</v>
      </c>
      <c r="Q146">
        <v>106</v>
      </c>
      <c r="R146" t="s">
        <v>131</v>
      </c>
    </row>
    <row r="147" spans="1:18" x14ac:dyDescent="0.3">
      <c r="A147" s="4" t="s">
        <v>260</v>
      </c>
      <c r="B147" s="1">
        <v>2010</v>
      </c>
      <c r="C147" s="1">
        <v>6.19</v>
      </c>
      <c r="D147" s="1">
        <v>73.5</v>
      </c>
      <c r="E147" s="2" t="s">
        <v>29</v>
      </c>
      <c r="F147" s="2" t="s">
        <v>128</v>
      </c>
      <c r="G147" s="2" t="s">
        <v>135</v>
      </c>
      <c r="H147" s="2" t="s">
        <v>169</v>
      </c>
      <c r="I147" t="s">
        <v>167</v>
      </c>
      <c r="J147">
        <v>3.92</v>
      </c>
      <c r="K147">
        <v>1.73</v>
      </c>
      <c r="L147">
        <v>0.03</v>
      </c>
      <c r="M147">
        <v>0.51</v>
      </c>
      <c r="N147">
        <v>73</v>
      </c>
      <c r="O147">
        <v>51</v>
      </c>
      <c r="P147">
        <v>7.4</v>
      </c>
      <c r="Q147">
        <v>95</v>
      </c>
      <c r="R147" t="s">
        <v>135</v>
      </c>
    </row>
    <row r="148" spans="1:18" x14ac:dyDescent="0.3">
      <c r="A148" s="4" t="s">
        <v>261</v>
      </c>
      <c r="B148" s="1">
        <v>2002</v>
      </c>
      <c r="C148" s="1">
        <v>6.4</v>
      </c>
      <c r="D148" s="1">
        <v>86.5</v>
      </c>
      <c r="E148" s="2" t="s">
        <v>120</v>
      </c>
      <c r="F148" s="2" t="s">
        <v>21</v>
      </c>
      <c r="G148" s="2" t="s">
        <v>90</v>
      </c>
      <c r="H148" s="2" t="s">
        <v>134</v>
      </c>
      <c r="I148" t="s">
        <v>58</v>
      </c>
      <c r="J148">
        <v>3.64</v>
      </c>
      <c r="K148">
        <v>1.2</v>
      </c>
      <c r="L148">
        <v>1.49</v>
      </c>
      <c r="M148">
        <v>7.0000000000000007E-2</v>
      </c>
      <c r="N148">
        <v>85</v>
      </c>
      <c r="O148">
        <v>46</v>
      </c>
      <c r="P148">
        <v>8.8000000000000007</v>
      </c>
      <c r="Q148">
        <v>597</v>
      </c>
      <c r="R148" t="s">
        <v>90</v>
      </c>
    </row>
    <row r="149" spans="1:18" x14ac:dyDescent="0.3">
      <c r="A149" s="4" t="s">
        <v>262</v>
      </c>
      <c r="B149" s="1">
        <v>2005</v>
      </c>
      <c r="C149" s="1">
        <v>4.33</v>
      </c>
      <c r="D149" s="1">
        <v>88.5</v>
      </c>
      <c r="E149" s="2" t="s">
        <v>120</v>
      </c>
      <c r="F149" s="2" t="s">
        <v>128</v>
      </c>
      <c r="G149" s="2" t="s">
        <v>91</v>
      </c>
      <c r="H149" s="2" t="s">
        <v>134</v>
      </c>
      <c r="I149" t="s">
        <v>91</v>
      </c>
      <c r="J149">
        <v>2.2000000000000002</v>
      </c>
      <c r="K149">
        <v>0.57999999999999996</v>
      </c>
      <c r="L149">
        <v>1.38</v>
      </c>
      <c r="M149">
        <v>0.17</v>
      </c>
      <c r="N149">
        <v>87</v>
      </c>
      <c r="O149">
        <v>64</v>
      </c>
      <c r="P149">
        <v>9</v>
      </c>
      <c r="Q149">
        <v>766</v>
      </c>
      <c r="R149" t="s">
        <v>91</v>
      </c>
    </row>
    <row r="150" spans="1:18" x14ac:dyDescent="0.3">
      <c r="A150" s="4" t="s">
        <v>263</v>
      </c>
      <c r="B150" s="1">
        <v>1992</v>
      </c>
      <c r="C150" s="1">
        <v>5.13</v>
      </c>
      <c r="D150" s="1">
        <v>0</v>
      </c>
      <c r="E150" s="2" t="s">
        <v>149</v>
      </c>
      <c r="G150" s="2" t="s">
        <v>20</v>
      </c>
      <c r="H150" s="2" t="s">
        <v>1</v>
      </c>
      <c r="I150" t="s">
        <v>20</v>
      </c>
      <c r="J150">
        <v>2.71</v>
      </c>
      <c r="K150">
        <v>0.61</v>
      </c>
      <c r="L150">
        <v>1.7</v>
      </c>
      <c r="M150">
        <v>0.11</v>
      </c>
    </row>
    <row r="151" spans="1:18" x14ac:dyDescent="0.3">
      <c r="A151" s="4" t="s">
        <v>264</v>
      </c>
      <c r="B151" s="1">
        <v>2009</v>
      </c>
      <c r="C151" s="1">
        <v>3.97</v>
      </c>
      <c r="D151" s="1">
        <v>87.5</v>
      </c>
      <c r="E151" s="2" t="s">
        <v>29</v>
      </c>
      <c r="F151" s="2" t="s">
        <v>31</v>
      </c>
      <c r="G151" s="2" t="s">
        <v>116</v>
      </c>
      <c r="H151" s="2" t="s">
        <v>49</v>
      </c>
      <c r="I151" t="s">
        <v>62</v>
      </c>
      <c r="J151">
        <v>2.67</v>
      </c>
      <c r="K151">
        <v>0.87</v>
      </c>
      <c r="L151">
        <v>0.05</v>
      </c>
      <c r="M151">
        <v>0.38</v>
      </c>
      <c r="N151">
        <v>89</v>
      </c>
      <c r="O151">
        <v>76</v>
      </c>
      <c r="P151">
        <v>8.6</v>
      </c>
      <c r="Q151">
        <v>681</v>
      </c>
      <c r="R151" t="s">
        <v>116</v>
      </c>
    </row>
    <row r="152" spans="1:18" x14ac:dyDescent="0.3">
      <c r="A152" s="4" t="s">
        <v>265</v>
      </c>
      <c r="B152" s="1">
        <v>2007</v>
      </c>
      <c r="C152" s="1">
        <v>5.64</v>
      </c>
      <c r="D152" s="1">
        <v>84.5</v>
      </c>
      <c r="E152" s="2" t="s">
        <v>18</v>
      </c>
      <c r="F152" s="2" t="s">
        <v>128</v>
      </c>
      <c r="G152" s="2" t="s">
        <v>63</v>
      </c>
      <c r="H152" s="2" t="s">
        <v>36</v>
      </c>
      <c r="I152" t="s">
        <v>266</v>
      </c>
      <c r="J152">
        <v>3.57</v>
      </c>
      <c r="K152">
        <v>1.55</v>
      </c>
      <c r="L152">
        <v>0</v>
      </c>
      <c r="M152">
        <v>0.51</v>
      </c>
      <c r="N152">
        <v>80</v>
      </c>
      <c r="O152">
        <v>17</v>
      </c>
      <c r="P152">
        <v>8.9</v>
      </c>
      <c r="Q152">
        <v>62</v>
      </c>
      <c r="R152" t="s">
        <v>63</v>
      </c>
    </row>
    <row r="153" spans="1:18" x14ac:dyDescent="0.3">
      <c r="A153" s="4" t="s">
        <v>265</v>
      </c>
      <c r="B153" s="1">
        <v>2007</v>
      </c>
      <c r="C153" s="1">
        <v>4.76</v>
      </c>
      <c r="D153" s="1">
        <v>67</v>
      </c>
      <c r="E153" s="2" t="s">
        <v>26</v>
      </c>
      <c r="F153" s="2" t="s">
        <v>21</v>
      </c>
      <c r="G153" s="2" t="s">
        <v>138</v>
      </c>
      <c r="H153" s="2" t="s">
        <v>36</v>
      </c>
      <c r="I153" t="s">
        <v>266</v>
      </c>
      <c r="J153">
        <v>2.83</v>
      </c>
      <c r="K153">
        <v>1.48</v>
      </c>
      <c r="L153">
        <v>0</v>
      </c>
      <c r="M153">
        <v>0.45</v>
      </c>
      <c r="N153">
        <v>80</v>
      </c>
      <c r="O153">
        <v>9</v>
      </c>
      <c r="P153">
        <v>5.4</v>
      </c>
      <c r="Q153">
        <v>46</v>
      </c>
      <c r="R153" t="s">
        <v>138</v>
      </c>
    </row>
    <row r="154" spans="1:18" x14ac:dyDescent="0.3">
      <c r="A154" s="4" t="s">
        <v>267</v>
      </c>
      <c r="B154" s="1">
        <v>2007</v>
      </c>
      <c r="C154" s="1">
        <v>4.9800000000000004</v>
      </c>
      <c r="D154" s="1">
        <v>69.5</v>
      </c>
      <c r="E154" s="2" t="s">
        <v>18</v>
      </c>
      <c r="F154" s="2" t="s">
        <v>53</v>
      </c>
      <c r="G154" s="2" t="s">
        <v>20</v>
      </c>
      <c r="H154" s="2" t="s">
        <v>49</v>
      </c>
      <c r="I154" t="s">
        <v>20</v>
      </c>
      <c r="J154">
        <v>3.05</v>
      </c>
      <c r="K154">
        <v>1.17</v>
      </c>
      <c r="L154">
        <v>0.28999999999999998</v>
      </c>
      <c r="M154">
        <v>0.46</v>
      </c>
      <c r="N154">
        <v>68</v>
      </c>
      <c r="O154">
        <v>34</v>
      </c>
      <c r="P154">
        <v>7.1</v>
      </c>
      <c r="Q154">
        <v>47</v>
      </c>
      <c r="R154" t="s">
        <v>20</v>
      </c>
    </row>
    <row r="155" spans="1:18" x14ac:dyDescent="0.3">
      <c r="A155" s="4" t="s">
        <v>268</v>
      </c>
      <c r="B155" s="1">
        <v>2008</v>
      </c>
      <c r="C155" s="1">
        <v>5.82</v>
      </c>
      <c r="D155" s="1">
        <v>81.5</v>
      </c>
      <c r="E155" s="2" t="s">
        <v>33</v>
      </c>
      <c r="F155" s="2" t="s">
        <v>21</v>
      </c>
      <c r="G155" s="2" t="s">
        <v>140</v>
      </c>
      <c r="H155" s="2" t="s">
        <v>1</v>
      </c>
      <c r="I155" t="s">
        <v>58</v>
      </c>
      <c r="J155">
        <v>2.8</v>
      </c>
      <c r="K155">
        <v>1.98</v>
      </c>
      <c r="L155">
        <v>0.17</v>
      </c>
      <c r="M155">
        <v>0.87</v>
      </c>
      <c r="N155">
        <v>95</v>
      </c>
      <c r="O155">
        <v>85</v>
      </c>
      <c r="P155">
        <v>6.8</v>
      </c>
      <c r="Q155">
        <v>5311</v>
      </c>
      <c r="R155" t="s">
        <v>140</v>
      </c>
    </row>
    <row r="156" spans="1:18" x14ac:dyDescent="0.3">
      <c r="A156" s="4" t="s">
        <v>269</v>
      </c>
      <c r="B156" s="1">
        <v>2013</v>
      </c>
      <c r="C156" s="1">
        <v>4.59</v>
      </c>
      <c r="D156" s="1">
        <v>85</v>
      </c>
      <c r="E156" s="2" t="s">
        <v>23</v>
      </c>
      <c r="F156" s="2" t="s">
        <v>21</v>
      </c>
      <c r="G156" s="2" t="s">
        <v>143</v>
      </c>
      <c r="H156" s="2" t="s">
        <v>36</v>
      </c>
      <c r="I156" t="s">
        <v>20</v>
      </c>
      <c r="J156">
        <v>1.8</v>
      </c>
      <c r="K156">
        <v>1.39</v>
      </c>
      <c r="L156">
        <v>1.1100000000000001</v>
      </c>
      <c r="M156">
        <v>0.28999999999999998</v>
      </c>
      <c r="N156">
        <v>86</v>
      </c>
      <c r="O156">
        <v>74</v>
      </c>
      <c r="P156">
        <v>8.4</v>
      </c>
      <c r="Q156">
        <v>458</v>
      </c>
      <c r="R156" t="s">
        <v>143</v>
      </c>
    </row>
    <row r="157" spans="1:18" x14ac:dyDescent="0.3">
      <c r="A157" s="4" t="s">
        <v>270</v>
      </c>
      <c r="B157" s="1">
        <v>2005</v>
      </c>
      <c r="C157" s="1">
        <v>4.91</v>
      </c>
      <c r="D157" s="1">
        <v>84</v>
      </c>
      <c r="E157" s="2" t="s">
        <v>120</v>
      </c>
      <c r="F157" s="2" t="s">
        <v>21</v>
      </c>
      <c r="G157" s="2" t="s">
        <v>87</v>
      </c>
      <c r="H157" s="2" t="s">
        <v>169</v>
      </c>
      <c r="I157" t="s">
        <v>62</v>
      </c>
      <c r="J157">
        <v>3.98</v>
      </c>
      <c r="K157">
        <v>0.26</v>
      </c>
      <c r="L157">
        <v>0.01</v>
      </c>
      <c r="M157">
        <v>0.66</v>
      </c>
      <c r="N157">
        <v>88</v>
      </c>
      <c r="O157">
        <v>29</v>
      </c>
      <c r="P157">
        <v>8</v>
      </c>
      <c r="Q157">
        <v>121</v>
      </c>
      <c r="R157" t="s">
        <v>87</v>
      </c>
    </row>
    <row r="158" spans="1:18" x14ac:dyDescent="0.3">
      <c r="A158" s="4" t="s">
        <v>271</v>
      </c>
      <c r="B158" s="1">
        <v>2006</v>
      </c>
      <c r="C158" s="1">
        <v>4.49</v>
      </c>
      <c r="D158" s="1">
        <v>83</v>
      </c>
      <c r="E158" s="2" t="s">
        <v>120</v>
      </c>
      <c r="F158" s="2" t="s">
        <v>21</v>
      </c>
      <c r="G158" s="2" t="s">
        <v>87</v>
      </c>
      <c r="H158" s="2" t="s">
        <v>169</v>
      </c>
      <c r="I158" t="s">
        <v>62</v>
      </c>
      <c r="J158">
        <v>3.63</v>
      </c>
      <c r="K158">
        <v>0.24</v>
      </c>
      <c r="L158">
        <v>0.01</v>
      </c>
      <c r="M158">
        <v>0.61</v>
      </c>
      <c r="N158">
        <v>84</v>
      </c>
      <c r="O158">
        <v>29</v>
      </c>
      <c r="P158">
        <v>8.1999999999999993</v>
      </c>
      <c r="Q158">
        <v>39</v>
      </c>
      <c r="R158" t="s">
        <v>87</v>
      </c>
    </row>
    <row r="159" spans="1:18" x14ac:dyDescent="0.3">
      <c r="A159" s="4" t="s">
        <v>272</v>
      </c>
      <c r="B159" s="1">
        <v>2002</v>
      </c>
      <c r="C159" s="1">
        <v>4.1399999999999997</v>
      </c>
      <c r="D159" s="1">
        <v>86</v>
      </c>
      <c r="E159" s="2" t="s">
        <v>120</v>
      </c>
      <c r="F159" s="2" t="s">
        <v>21</v>
      </c>
      <c r="G159" s="2" t="s">
        <v>87</v>
      </c>
      <c r="H159" s="2" t="s">
        <v>169</v>
      </c>
      <c r="I159" t="s">
        <v>62</v>
      </c>
      <c r="J159">
        <v>3.36</v>
      </c>
      <c r="K159">
        <v>0.21</v>
      </c>
      <c r="L159">
        <v>0.01</v>
      </c>
      <c r="M159">
        <v>0.56000000000000005</v>
      </c>
      <c r="N159">
        <v>95</v>
      </c>
      <c r="O159">
        <v>25</v>
      </c>
      <c r="P159">
        <v>7.7</v>
      </c>
      <c r="Q159">
        <v>65</v>
      </c>
      <c r="R159" t="s">
        <v>87</v>
      </c>
    </row>
    <row r="160" spans="1:18" x14ac:dyDescent="0.3">
      <c r="A160" s="4" t="s">
        <v>273</v>
      </c>
      <c r="B160" s="1" t="s">
        <v>274</v>
      </c>
      <c r="C160" s="1">
        <v>5.23</v>
      </c>
      <c r="D160" s="1">
        <v>89.5</v>
      </c>
      <c r="E160" s="2" t="s">
        <v>120</v>
      </c>
      <c r="F160" s="2" t="s">
        <v>21</v>
      </c>
      <c r="G160" s="2" t="s">
        <v>145</v>
      </c>
      <c r="H160" s="2" t="s">
        <v>169</v>
      </c>
      <c r="I160" t="s">
        <v>62</v>
      </c>
      <c r="J160">
        <v>4.26</v>
      </c>
      <c r="K160">
        <v>0.26</v>
      </c>
      <c r="L160">
        <v>0.01</v>
      </c>
      <c r="M160">
        <v>0.71</v>
      </c>
      <c r="N160">
        <v>94</v>
      </c>
      <c r="O160">
        <v>29</v>
      </c>
      <c r="P160">
        <v>8.5</v>
      </c>
      <c r="Q160">
        <v>140</v>
      </c>
      <c r="R160" t="s">
        <v>145</v>
      </c>
    </row>
    <row r="161" spans="1:18" x14ac:dyDescent="0.3">
      <c r="A161" s="4" t="s">
        <v>275</v>
      </c>
      <c r="B161" s="1">
        <v>2004</v>
      </c>
      <c r="C161" s="1">
        <v>4.53</v>
      </c>
      <c r="D161" s="1">
        <v>85</v>
      </c>
      <c r="E161" s="2" t="s">
        <v>120</v>
      </c>
      <c r="F161" s="2" t="s">
        <v>21</v>
      </c>
      <c r="G161" s="2" t="s">
        <v>145</v>
      </c>
      <c r="H161" s="2" t="s">
        <v>169</v>
      </c>
      <c r="I161" t="s">
        <v>62</v>
      </c>
      <c r="J161">
        <v>4.18</v>
      </c>
      <c r="K161">
        <v>0.26</v>
      </c>
      <c r="L161">
        <v>0.01</v>
      </c>
      <c r="M161">
        <v>0.08</v>
      </c>
      <c r="N161">
        <v>91</v>
      </c>
      <c r="O161">
        <v>30</v>
      </c>
      <c r="P161">
        <v>7.9</v>
      </c>
      <c r="Q161">
        <v>78</v>
      </c>
      <c r="R161" t="s">
        <v>145</v>
      </c>
    </row>
    <row r="162" spans="1:18" x14ac:dyDescent="0.3">
      <c r="A162" s="4" t="s">
        <v>276</v>
      </c>
      <c r="B162" s="1">
        <v>2007</v>
      </c>
      <c r="C162" s="1">
        <v>7.99</v>
      </c>
      <c r="D162" s="1">
        <v>0</v>
      </c>
      <c r="E162" s="2" t="s">
        <v>18</v>
      </c>
      <c r="G162" s="2" t="s">
        <v>147</v>
      </c>
      <c r="H162" s="2" t="s">
        <v>169</v>
      </c>
      <c r="I162" t="s">
        <v>147</v>
      </c>
      <c r="J162">
        <v>2.57</v>
      </c>
      <c r="K162">
        <v>3.86</v>
      </c>
      <c r="L162">
        <v>0.66</v>
      </c>
      <c r="M162">
        <v>0.91</v>
      </c>
    </row>
    <row r="163" spans="1:18" x14ac:dyDescent="0.3">
      <c r="A163" s="4" t="s">
        <v>276</v>
      </c>
      <c r="B163" s="1">
        <v>2008</v>
      </c>
      <c r="C163" s="1">
        <v>5.09</v>
      </c>
      <c r="D163" s="1">
        <v>0</v>
      </c>
      <c r="E163" s="2" t="s">
        <v>26</v>
      </c>
      <c r="G163" s="2" t="s">
        <v>147</v>
      </c>
      <c r="H163" s="2" t="s">
        <v>169</v>
      </c>
      <c r="I163" t="s">
        <v>147</v>
      </c>
      <c r="J163">
        <v>1.63</v>
      </c>
      <c r="K163">
        <v>2.4500000000000002</v>
      </c>
      <c r="L163">
        <v>0.44</v>
      </c>
      <c r="M163">
        <v>0.56999999999999995</v>
      </c>
    </row>
    <row r="164" spans="1:18" x14ac:dyDescent="0.3">
      <c r="A164" s="4" t="s">
        <v>277</v>
      </c>
      <c r="B164" s="1">
        <v>2009</v>
      </c>
      <c r="C164" s="1">
        <v>4.53</v>
      </c>
      <c r="D164" s="1">
        <v>0</v>
      </c>
      <c r="E164" s="2" t="s">
        <v>18</v>
      </c>
      <c r="G164" s="2" t="s">
        <v>147</v>
      </c>
      <c r="H164" s="2" t="s">
        <v>169</v>
      </c>
      <c r="I164" t="s">
        <v>147</v>
      </c>
      <c r="J164">
        <v>1.87</v>
      </c>
      <c r="K164">
        <v>1.96</v>
      </c>
      <c r="L164">
        <v>0.22</v>
      </c>
      <c r="M164">
        <v>0.48</v>
      </c>
    </row>
    <row r="165" spans="1:18" x14ac:dyDescent="0.3">
      <c r="A165" s="4" t="s">
        <v>278</v>
      </c>
      <c r="B165" s="1">
        <v>1996</v>
      </c>
      <c r="C165" s="1">
        <v>9.8699999999999992</v>
      </c>
      <c r="D165" s="1">
        <v>0</v>
      </c>
      <c r="E165" s="2" t="s">
        <v>137</v>
      </c>
      <c r="G165" s="2" t="s">
        <v>20</v>
      </c>
      <c r="H165" s="2" t="s">
        <v>124</v>
      </c>
      <c r="I165" t="s">
        <v>20</v>
      </c>
      <c r="J165">
        <v>5.55</v>
      </c>
      <c r="K165">
        <v>1.94</v>
      </c>
      <c r="L165">
        <v>2.23</v>
      </c>
      <c r="M165">
        <v>0.15</v>
      </c>
    </row>
    <row r="166" spans="1:18" x14ac:dyDescent="0.3">
      <c r="A166" s="4" t="s">
        <v>279</v>
      </c>
      <c r="B166" s="1">
        <v>2011</v>
      </c>
      <c r="C166" s="1">
        <v>12.66</v>
      </c>
      <c r="D166" s="1">
        <v>83.5</v>
      </c>
      <c r="E166" s="2" t="s">
        <v>23</v>
      </c>
      <c r="F166" s="2" t="s">
        <v>21</v>
      </c>
      <c r="G166" s="2" t="s">
        <v>150</v>
      </c>
      <c r="H166" s="2" t="s">
        <v>124</v>
      </c>
      <c r="I166" t="s">
        <v>20</v>
      </c>
      <c r="J166">
        <v>5.03</v>
      </c>
      <c r="K166">
        <v>4.0199999999999996</v>
      </c>
      <c r="L166">
        <v>2.69</v>
      </c>
      <c r="M166">
        <v>0.91</v>
      </c>
      <c r="N166">
        <v>85</v>
      </c>
      <c r="O166">
        <v>73</v>
      </c>
      <c r="P166">
        <v>8.1999999999999993</v>
      </c>
      <c r="Q166">
        <v>632</v>
      </c>
      <c r="R166" t="s">
        <v>150</v>
      </c>
    </row>
    <row r="167" spans="1:18" x14ac:dyDescent="0.3">
      <c r="A167" s="4" t="s">
        <v>280</v>
      </c>
      <c r="B167" s="1">
        <v>2014</v>
      </c>
      <c r="C167" s="1">
        <v>7.09</v>
      </c>
      <c r="D167" s="1">
        <v>89.5</v>
      </c>
      <c r="E167" s="2" t="s">
        <v>281</v>
      </c>
      <c r="F167" s="2" t="s">
        <v>21</v>
      </c>
      <c r="G167" s="2" t="s">
        <v>20</v>
      </c>
      <c r="H167" s="2" t="s">
        <v>124</v>
      </c>
      <c r="I167" t="s">
        <v>20</v>
      </c>
      <c r="J167">
        <v>3.15</v>
      </c>
      <c r="K167">
        <v>2.15</v>
      </c>
      <c r="L167">
        <v>1.28</v>
      </c>
      <c r="M167">
        <v>0.51</v>
      </c>
      <c r="N167">
        <v>88</v>
      </c>
      <c r="O167">
        <v>82</v>
      </c>
      <c r="P167">
        <v>9.1</v>
      </c>
      <c r="Q167">
        <v>1599</v>
      </c>
      <c r="R167" t="s">
        <v>20</v>
      </c>
    </row>
    <row r="168" spans="1:18" x14ac:dyDescent="0.3">
      <c r="A168" s="4" t="s">
        <v>282</v>
      </c>
      <c r="B168" s="1">
        <v>2005</v>
      </c>
      <c r="C168" s="1">
        <v>23.21</v>
      </c>
      <c r="D168" s="1">
        <v>88.5</v>
      </c>
      <c r="E168" s="2" t="s">
        <v>26</v>
      </c>
      <c r="F168" s="2" t="s">
        <v>21</v>
      </c>
      <c r="G168" s="2" t="s">
        <v>20</v>
      </c>
      <c r="H168" s="2" t="s">
        <v>124</v>
      </c>
      <c r="I168" t="s">
        <v>20</v>
      </c>
      <c r="J168">
        <v>9.7100000000000009</v>
      </c>
      <c r="K168">
        <v>7.47</v>
      </c>
      <c r="L168">
        <v>4.13</v>
      </c>
      <c r="M168">
        <v>1.9</v>
      </c>
      <c r="N168">
        <v>91</v>
      </c>
      <c r="O168">
        <v>64</v>
      </c>
      <c r="P168">
        <v>8.6</v>
      </c>
      <c r="Q168">
        <v>464</v>
      </c>
      <c r="R168" t="s">
        <v>20</v>
      </c>
    </row>
    <row r="169" spans="1:18" x14ac:dyDescent="0.3">
      <c r="A169" s="4" t="s">
        <v>283</v>
      </c>
      <c r="B169" s="1">
        <v>2008</v>
      </c>
      <c r="C169" s="1">
        <v>35.520000000000003</v>
      </c>
      <c r="D169" s="1">
        <v>82.5</v>
      </c>
      <c r="E169" s="2" t="s">
        <v>18</v>
      </c>
      <c r="F169" s="2" t="s">
        <v>21</v>
      </c>
      <c r="G169" s="2" t="s">
        <v>20</v>
      </c>
      <c r="H169" s="2" t="s">
        <v>124</v>
      </c>
      <c r="I169" t="s">
        <v>20</v>
      </c>
      <c r="J169">
        <v>15.68</v>
      </c>
      <c r="K169">
        <v>12.76</v>
      </c>
      <c r="L169">
        <v>3.79</v>
      </c>
      <c r="M169">
        <v>3.29</v>
      </c>
      <c r="N169">
        <v>82</v>
      </c>
      <c r="O169">
        <v>73</v>
      </c>
      <c r="P169">
        <v>8.3000000000000007</v>
      </c>
      <c r="Q169">
        <v>709</v>
      </c>
      <c r="R169" t="s">
        <v>20</v>
      </c>
    </row>
    <row r="170" spans="1:18" x14ac:dyDescent="0.3">
      <c r="A170" s="4" t="s">
        <v>284</v>
      </c>
      <c r="B170" s="1">
        <v>2003</v>
      </c>
      <c r="C170" s="1">
        <v>6.95</v>
      </c>
      <c r="D170" s="1">
        <v>0</v>
      </c>
      <c r="E170" s="2" t="s">
        <v>285</v>
      </c>
      <c r="G170" s="2" t="s">
        <v>20</v>
      </c>
      <c r="H170" s="2" t="s">
        <v>124</v>
      </c>
      <c r="I170" t="s">
        <v>20</v>
      </c>
      <c r="J170">
        <v>4.12</v>
      </c>
      <c r="K170">
        <v>1.77</v>
      </c>
      <c r="L170">
        <v>0.87</v>
      </c>
      <c r="M170">
        <v>0.19</v>
      </c>
    </row>
    <row r="171" spans="1:18" x14ac:dyDescent="0.3">
      <c r="A171" s="4" t="s">
        <v>286</v>
      </c>
      <c r="B171" s="1">
        <v>2001</v>
      </c>
      <c r="C171" s="1">
        <v>5.47</v>
      </c>
      <c r="D171" s="1">
        <v>88</v>
      </c>
      <c r="E171" s="2" t="s">
        <v>287</v>
      </c>
      <c r="F171" s="2" t="s">
        <v>21</v>
      </c>
      <c r="G171" s="2" t="s">
        <v>152</v>
      </c>
      <c r="H171" s="2" t="s">
        <v>124</v>
      </c>
      <c r="I171" t="s">
        <v>20</v>
      </c>
      <c r="J171">
        <v>2.62</v>
      </c>
      <c r="K171">
        <v>1.64</v>
      </c>
      <c r="L171">
        <v>0.99</v>
      </c>
      <c r="M171">
        <v>0.23</v>
      </c>
      <c r="N171">
        <v>93</v>
      </c>
      <c r="O171">
        <v>24</v>
      </c>
      <c r="P171">
        <v>8.3000000000000007</v>
      </c>
      <c r="Q171">
        <v>108</v>
      </c>
      <c r="R171" t="s">
        <v>152</v>
      </c>
    </row>
    <row r="172" spans="1:18" x14ac:dyDescent="0.3">
      <c r="A172" s="4" t="s">
        <v>288</v>
      </c>
      <c r="B172" s="1">
        <v>2007</v>
      </c>
      <c r="C172" s="1">
        <v>8.27</v>
      </c>
      <c r="D172" s="1">
        <v>62.5</v>
      </c>
      <c r="E172" s="2" t="s">
        <v>18</v>
      </c>
      <c r="F172" s="2" t="s">
        <v>21</v>
      </c>
      <c r="G172" s="2" t="s">
        <v>154</v>
      </c>
      <c r="H172" s="2" t="s">
        <v>68</v>
      </c>
      <c r="I172" t="s">
        <v>20</v>
      </c>
      <c r="J172">
        <v>3.74</v>
      </c>
      <c r="K172">
        <v>2.2400000000000002</v>
      </c>
      <c r="L172">
        <v>1.58</v>
      </c>
      <c r="M172">
        <v>0.7</v>
      </c>
      <c r="N172">
        <v>62</v>
      </c>
      <c r="O172">
        <v>41</v>
      </c>
      <c r="P172">
        <v>6.3</v>
      </c>
      <c r="Q172">
        <v>190</v>
      </c>
      <c r="R172" t="s">
        <v>154</v>
      </c>
    </row>
    <row r="173" spans="1:18" x14ac:dyDescent="0.3">
      <c r="A173" s="4" t="s">
        <v>289</v>
      </c>
      <c r="B173" s="1">
        <v>2007</v>
      </c>
      <c r="C173" s="1">
        <v>8.91</v>
      </c>
      <c r="D173" s="1">
        <v>75</v>
      </c>
      <c r="E173" s="2" t="s">
        <v>26</v>
      </c>
      <c r="F173" s="2" t="s">
        <v>21</v>
      </c>
      <c r="G173" s="2" t="s">
        <v>156</v>
      </c>
      <c r="H173" s="2" t="s">
        <v>68</v>
      </c>
      <c r="I173" t="s">
        <v>20</v>
      </c>
      <c r="J173">
        <v>4.4000000000000004</v>
      </c>
      <c r="K173">
        <v>1.85</v>
      </c>
      <c r="L173">
        <v>1.98</v>
      </c>
      <c r="M173">
        <v>0.68</v>
      </c>
      <c r="N173">
        <v>72</v>
      </c>
      <c r="O173">
        <v>27</v>
      </c>
      <c r="P173">
        <v>7.8</v>
      </c>
      <c r="Q173">
        <v>85</v>
      </c>
      <c r="R173" t="s">
        <v>156</v>
      </c>
    </row>
    <row r="174" spans="1:18" x14ac:dyDescent="0.3">
      <c r="A174" s="4" t="s">
        <v>290</v>
      </c>
      <c r="B174" s="1">
        <v>2002</v>
      </c>
      <c r="C174" s="1">
        <v>6.83</v>
      </c>
      <c r="D174" s="1">
        <v>86.5</v>
      </c>
      <c r="E174" s="2" t="s">
        <v>120</v>
      </c>
      <c r="F174" s="2" t="s">
        <v>53</v>
      </c>
      <c r="G174" s="2" t="s">
        <v>158</v>
      </c>
      <c r="H174" s="2" t="s">
        <v>49</v>
      </c>
      <c r="I174" t="s">
        <v>62</v>
      </c>
      <c r="J174">
        <v>2.93</v>
      </c>
      <c r="K174">
        <v>2.75</v>
      </c>
      <c r="L174">
        <v>0.17</v>
      </c>
      <c r="M174">
        <v>0.99</v>
      </c>
      <c r="N174">
        <v>88</v>
      </c>
      <c r="O174">
        <v>29</v>
      </c>
      <c r="P174">
        <v>8.5</v>
      </c>
      <c r="Q174">
        <v>135</v>
      </c>
      <c r="R174" t="s">
        <v>158</v>
      </c>
    </row>
    <row r="175" spans="1:18" x14ac:dyDescent="0.3">
      <c r="A175" s="4" t="s">
        <v>291</v>
      </c>
      <c r="B175" s="1">
        <v>2003</v>
      </c>
      <c r="C175" s="1">
        <v>5.13</v>
      </c>
      <c r="D175" s="1">
        <v>72</v>
      </c>
      <c r="E175" s="2" t="s">
        <v>120</v>
      </c>
      <c r="F175" s="2" t="s">
        <v>53</v>
      </c>
      <c r="G175" s="2" t="s">
        <v>158</v>
      </c>
      <c r="H175" s="2" t="s">
        <v>49</v>
      </c>
      <c r="I175" t="s">
        <v>62</v>
      </c>
      <c r="J175">
        <v>1.98</v>
      </c>
      <c r="K175">
        <v>2.23</v>
      </c>
      <c r="L175">
        <v>0.13</v>
      </c>
      <c r="M175">
        <v>0.8</v>
      </c>
      <c r="N175">
        <v>68</v>
      </c>
      <c r="O175">
        <v>30</v>
      </c>
      <c r="P175">
        <v>7.6</v>
      </c>
      <c r="Q175">
        <v>100</v>
      </c>
      <c r="R175" t="s">
        <v>158</v>
      </c>
    </row>
    <row r="176" spans="1:18" x14ac:dyDescent="0.3">
      <c r="A176" s="4" t="s">
        <v>292</v>
      </c>
      <c r="B176" s="1">
        <v>1998</v>
      </c>
      <c r="C176" s="1">
        <v>6.03</v>
      </c>
      <c r="D176" s="1">
        <v>94</v>
      </c>
      <c r="E176" s="2" t="s">
        <v>113</v>
      </c>
      <c r="F176" s="2" t="s">
        <v>31</v>
      </c>
      <c r="G176" s="2" t="s">
        <v>160</v>
      </c>
      <c r="H176" s="2" t="s">
        <v>36</v>
      </c>
      <c r="I176" t="s">
        <v>293</v>
      </c>
      <c r="J176">
        <v>3.18</v>
      </c>
      <c r="K176">
        <v>1.83</v>
      </c>
      <c r="L176">
        <v>0.78</v>
      </c>
      <c r="M176">
        <v>0.24</v>
      </c>
      <c r="N176">
        <v>94</v>
      </c>
      <c r="O176">
        <v>20</v>
      </c>
      <c r="P176">
        <v>9.4</v>
      </c>
      <c r="Q176">
        <v>918</v>
      </c>
      <c r="R176" t="s">
        <v>160</v>
      </c>
    </row>
    <row r="177" spans="1:18" x14ac:dyDescent="0.3">
      <c r="A177" s="4" t="s">
        <v>294</v>
      </c>
      <c r="B177" s="1">
        <v>2001</v>
      </c>
      <c r="C177" s="1">
        <v>6.05</v>
      </c>
      <c r="D177" s="1">
        <v>91.5</v>
      </c>
      <c r="E177" s="2" t="s">
        <v>120</v>
      </c>
      <c r="F177" s="2" t="s">
        <v>31</v>
      </c>
      <c r="G177" s="2" t="s">
        <v>160</v>
      </c>
      <c r="H177" s="2" t="s">
        <v>36</v>
      </c>
      <c r="I177" t="s">
        <v>293</v>
      </c>
      <c r="J177">
        <v>2.4500000000000002</v>
      </c>
      <c r="K177">
        <v>2.0099999999999998</v>
      </c>
      <c r="L177">
        <v>0.87</v>
      </c>
      <c r="M177">
        <v>0.72</v>
      </c>
      <c r="N177">
        <v>96</v>
      </c>
      <c r="O177">
        <v>42</v>
      </c>
      <c r="P177">
        <v>8.6999999999999993</v>
      </c>
      <c r="Q177">
        <v>1026</v>
      </c>
      <c r="R177" t="s">
        <v>160</v>
      </c>
    </row>
    <row r="178" spans="1:18" x14ac:dyDescent="0.3">
      <c r="A178" s="4" t="s">
        <v>295</v>
      </c>
      <c r="B178" s="1">
        <v>2004</v>
      </c>
      <c r="C178" s="1">
        <v>4.2300000000000004</v>
      </c>
      <c r="D178" s="1">
        <v>92</v>
      </c>
      <c r="E178" s="2" t="s">
        <v>120</v>
      </c>
      <c r="F178" s="2" t="s">
        <v>31</v>
      </c>
      <c r="G178" s="2" t="s">
        <v>160</v>
      </c>
      <c r="H178" s="2" t="s">
        <v>36</v>
      </c>
      <c r="I178" t="s">
        <v>293</v>
      </c>
      <c r="J178">
        <v>1.46</v>
      </c>
      <c r="K178">
        <v>0</v>
      </c>
      <c r="L178">
        <v>0.83</v>
      </c>
      <c r="M178">
        <v>1.93</v>
      </c>
      <c r="N178">
        <v>91</v>
      </c>
      <c r="O178">
        <v>68</v>
      </c>
      <c r="P178">
        <v>9.3000000000000007</v>
      </c>
      <c r="Q178">
        <v>955</v>
      </c>
      <c r="R178" t="s">
        <v>160</v>
      </c>
    </row>
    <row r="179" spans="1:18" x14ac:dyDescent="0.3">
      <c r="A179" s="4" t="s">
        <v>296</v>
      </c>
      <c r="B179" s="1">
        <v>2008</v>
      </c>
      <c r="C179" s="1">
        <v>5.99</v>
      </c>
      <c r="D179" s="1">
        <v>90.5</v>
      </c>
      <c r="E179" s="2" t="s">
        <v>33</v>
      </c>
      <c r="F179" s="2" t="s">
        <v>31</v>
      </c>
      <c r="G179" s="2" t="s">
        <v>163</v>
      </c>
      <c r="H179" s="2" t="s">
        <v>36</v>
      </c>
      <c r="I179" t="s">
        <v>293</v>
      </c>
      <c r="J179">
        <v>2.63</v>
      </c>
      <c r="K179">
        <v>1.71</v>
      </c>
      <c r="L179">
        <v>0.83</v>
      </c>
      <c r="M179">
        <v>0.82</v>
      </c>
      <c r="N179">
        <v>94</v>
      </c>
      <c r="O179">
        <v>82</v>
      </c>
      <c r="P179">
        <v>8.6999999999999993</v>
      </c>
      <c r="Q179">
        <v>3558</v>
      </c>
      <c r="R179" t="s">
        <v>163</v>
      </c>
    </row>
    <row r="180" spans="1:18" x14ac:dyDescent="0.3">
      <c r="A180" s="4" t="s">
        <v>297</v>
      </c>
      <c r="B180" s="1">
        <v>2010</v>
      </c>
      <c r="C180" s="1">
        <v>4.3600000000000003</v>
      </c>
      <c r="D180" s="1">
        <v>69.5</v>
      </c>
      <c r="E180" s="2" t="s">
        <v>18</v>
      </c>
      <c r="F180" s="2" t="s">
        <v>128</v>
      </c>
      <c r="G180" s="2" t="s">
        <v>165</v>
      </c>
      <c r="H180" s="2" t="s">
        <v>68</v>
      </c>
      <c r="I180" t="s">
        <v>27</v>
      </c>
      <c r="J180">
        <v>2.64</v>
      </c>
      <c r="K180">
        <v>1.33</v>
      </c>
      <c r="L180">
        <v>0.01</v>
      </c>
      <c r="M180">
        <v>0.39</v>
      </c>
      <c r="N180">
        <v>56</v>
      </c>
      <c r="O180">
        <v>37</v>
      </c>
      <c r="P180">
        <v>8.3000000000000007</v>
      </c>
      <c r="Q180">
        <v>31</v>
      </c>
      <c r="R180" t="s">
        <v>165</v>
      </c>
    </row>
    <row r="181" spans="1:18" x14ac:dyDescent="0.3">
      <c r="A181" s="4" t="s">
        <v>298</v>
      </c>
      <c r="B181" s="1">
        <v>1996</v>
      </c>
      <c r="C181" s="1">
        <v>5.12</v>
      </c>
      <c r="D181" s="1">
        <v>0</v>
      </c>
      <c r="E181" s="2" t="s">
        <v>133</v>
      </c>
      <c r="G181" s="2" t="s">
        <v>167</v>
      </c>
      <c r="H181" s="2" t="s">
        <v>19</v>
      </c>
      <c r="I181" t="s">
        <v>167</v>
      </c>
      <c r="J181">
        <v>3.22</v>
      </c>
      <c r="K181">
        <v>1.69</v>
      </c>
      <c r="L181">
        <v>0</v>
      </c>
      <c r="M181">
        <v>0.2</v>
      </c>
    </row>
    <row r="182" spans="1:18" x14ac:dyDescent="0.3">
      <c r="A182" s="4" t="s">
        <v>299</v>
      </c>
      <c r="B182" s="1">
        <v>2013</v>
      </c>
      <c r="C182" s="1">
        <v>9.18</v>
      </c>
      <c r="D182" s="1">
        <v>0</v>
      </c>
      <c r="E182" s="2" t="s">
        <v>29</v>
      </c>
      <c r="G182" s="2" t="s">
        <v>167</v>
      </c>
      <c r="H182" s="2" t="s">
        <v>68</v>
      </c>
      <c r="I182" t="s">
        <v>167</v>
      </c>
      <c r="J182">
        <v>5.7</v>
      </c>
      <c r="K182">
        <v>2.65</v>
      </c>
      <c r="L182">
        <v>0.02</v>
      </c>
      <c r="M182">
        <v>0.81</v>
      </c>
    </row>
    <row r="183" spans="1:18" x14ac:dyDescent="0.3">
      <c r="A183" s="4" t="s">
        <v>299</v>
      </c>
      <c r="B183" s="1">
        <v>2014</v>
      </c>
      <c r="C183" s="1">
        <v>5.26</v>
      </c>
      <c r="D183" s="1">
        <v>0</v>
      </c>
      <c r="E183" s="2" t="s">
        <v>33</v>
      </c>
      <c r="G183" s="2" t="s">
        <v>58</v>
      </c>
      <c r="H183" s="2" t="s">
        <v>68</v>
      </c>
      <c r="I183" t="s">
        <v>58</v>
      </c>
      <c r="J183">
        <v>2.0299999999999998</v>
      </c>
      <c r="K183">
        <v>2.37</v>
      </c>
      <c r="L183">
        <v>0</v>
      </c>
      <c r="M183">
        <v>0.87</v>
      </c>
    </row>
    <row r="184" spans="1:18" x14ac:dyDescent="0.3">
      <c r="A184" s="4" t="s">
        <v>299</v>
      </c>
      <c r="B184" s="1">
        <v>2014</v>
      </c>
      <c r="C184" s="1">
        <v>4.32</v>
      </c>
      <c r="D184" s="1">
        <v>0</v>
      </c>
      <c r="E184" s="2" t="s">
        <v>46</v>
      </c>
      <c r="G184" s="2" t="s">
        <v>170</v>
      </c>
      <c r="H184" s="2" t="s">
        <v>68</v>
      </c>
      <c r="I184" t="s">
        <v>170</v>
      </c>
      <c r="J184">
        <v>1.48</v>
      </c>
      <c r="K184">
        <v>2.02</v>
      </c>
      <c r="L184">
        <v>0.14000000000000001</v>
      </c>
      <c r="M184">
        <v>0.68</v>
      </c>
    </row>
    <row r="185" spans="1:18" x14ac:dyDescent="0.3">
      <c r="A185" s="4" t="s">
        <v>300</v>
      </c>
      <c r="B185" s="1">
        <v>2014</v>
      </c>
      <c r="C185" s="1">
        <v>3.89</v>
      </c>
      <c r="D185" s="1">
        <v>86.5</v>
      </c>
      <c r="E185" s="2" t="s">
        <v>23</v>
      </c>
      <c r="F185" s="2" t="s">
        <v>53</v>
      </c>
      <c r="G185" s="2" t="s">
        <v>172</v>
      </c>
      <c r="H185" s="2" t="s">
        <v>134</v>
      </c>
      <c r="I185" t="s">
        <v>20</v>
      </c>
      <c r="J185">
        <v>0.68</v>
      </c>
      <c r="K185">
        <v>0.48</v>
      </c>
      <c r="L185">
        <v>2.62</v>
      </c>
      <c r="M185">
        <v>0.11</v>
      </c>
      <c r="N185">
        <v>86</v>
      </c>
      <c r="O185">
        <v>80</v>
      </c>
      <c r="P185">
        <v>8.6999999999999993</v>
      </c>
      <c r="Q185">
        <v>348</v>
      </c>
      <c r="R185" t="s">
        <v>172</v>
      </c>
    </row>
    <row r="186" spans="1:18" x14ac:dyDescent="0.3">
      <c r="A186" s="4" t="s">
        <v>301</v>
      </c>
      <c r="B186" s="1">
        <v>2010</v>
      </c>
      <c r="C186" s="1">
        <v>4.87</v>
      </c>
      <c r="D186" s="1">
        <v>0</v>
      </c>
      <c r="E186" s="2" t="s">
        <v>127</v>
      </c>
      <c r="G186" s="2" t="s">
        <v>172</v>
      </c>
      <c r="H186" s="2" t="s">
        <v>134</v>
      </c>
      <c r="I186" t="s">
        <v>172</v>
      </c>
      <c r="J186">
        <v>0</v>
      </c>
      <c r="K186">
        <v>0</v>
      </c>
      <c r="L186">
        <v>4.87</v>
      </c>
      <c r="M186">
        <v>0</v>
      </c>
    </row>
    <row r="187" spans="1:18" x14ac:dyDescent="0.3">
      <c r="A187" s="4" t="s">
        <v>302</v>
      </c>
      <c r="B187" s="1">
        <v>2008</v>
      </c>
      <c r="C187" s="1">
        <v>5.48</v>
      </c>
      <c r="D187" s="1">
        <v>84</v>
      </c>
      <c r="E187" s="2" t="s">
        <v>127</v>
      </c>
      <c r="F187" s="2" t="s">
        <v>53</v>
      </c>
      <c r="G187" s="2" t="s">
        <v>172</v>
      </c>
      <c r="H187" s="2" t="s">
        <v>134</v>
      </c>
      <c r="I187" t="s">
        <v>172</v>
      </c>
      <c r="J187">
        <v>0.47</v>
      </c>
      <c r="K187">
        <v>0.55000000000000004</v>
      </c>
      <c r="L187">
        <v>4.13</v>
      </c>
      <c r="M187">
        <v>0.34</v>
      </c>
      <c r="N187">
        <v>81</v>
      </c>
      <c r="O187">
        <v>48</v>
      </c>
      <c r="P187">
        <v>8.6999999999999993</v>
      </c>
      <c r="Q187">
        <v>124</v>
      </c>
      <c r="R187" t="s">
        <v>172</v>
      </c>
    </row>
    <row r="188" spans="1:18" x14ac:dyDescent="0.3">
      <c r="A188" s="4" t="s">
        <v>303</v>
      </c>
      <c r="B188" s="1">
        <v>2001</v>
      </c>
      <c r="C188" s="1">
        <v>4.24</v>
      </c>
      <c r="D188" s="1">
        <v>76</v>
      </c>
      <c r="E188" s="2" t="s">
        <v>287</v>
      </c>
      <c r="F188" s="2" t="s">
        <v>21</v>
      </c>
      <c r="G188" s="2" t="s">
        <v>174</v>
      </c>
      <c r="H188" s="2" t="s">
        <v>68</v>
      </c>
      <c r="I188" t="s">
        <v>304</v>
      </c>
      <c r="J188">
        <v>3</v>
      </c>
      <c r="K188">
        <v>1.1100000000000001</v>
      </c>
      <c r="L188">
        <v>0.05</v>
      </c>
      <c r="M188">
        <v>7.0000000000000007E-2</v>
      </c>
      <c r="N188">
        <v>79</v>
      </c>
      <c r="O188">
        <v>10</v>
      </c>
      <c r="P188">
        <v>7.3</v>
      </c>
      <c r="Q188">
        <v>6</v>
      </c>
      <c r="R188" t="s">
        <v>174</v>
      </c>
    </row>
    <row r="189" spans="1:18" x14ac:dyDescent="0.3">
      <c r="A189" s="4" t="s">
        <v>305</v>
      </c>
      <c r="B189" s="1">
        <v>1996</v>
      </c>
      <c r="C189" s="1">
        <v>4.05</v>
      </c>
      <c r="D189" s="1">
        <v>0</v>
      </c>
      <c r="E189" s="2" t="s">
        <v>113</v>
      </c>
      <c r="G189" s="2" t="s">
        <v>58</v>
      </c>
      <c r="H189" s="2" t="s">
        <v>68</v>
      </c>
      <c r="I189" t="s">
        <v>58</v>
      </c>
      <c r="J189">
        <v>2.2799999999999998</v>
      </c>
      <c r="K189">
        <v>1.55</v>
      </c>
      <c r="L189">
        <v>0.16</v>
      </c>
      <c r="M189">
        <v>0.06</v>
      </c>
    </row>
    <row r="190" spans="1:18" x14ac:dyDescent="0.3">
      <c r="A190" s="4" t="s">
        <v>306</v>
      </c>
      <c r="B190" s="1">
        <v>2005</v>
      </c>
      <c r="C190" s="1">
        <v>3.98</v>
      </c>
      <c r="D190" s="1" t="e">
        <v>#VALUE!</v>
      </c>
      <c r="E190" s="2" t="s">
        <v>120</v>
      </c>
      <c r="F190" s="2" t="s">
        <v>128</v>
      </c>
      <c r="G190" s="2" t="s">
        <v>176</v>
      </c>
      <c r="H190" s="2" t="s">
        <v>68</v>
      </c>
      <c r="I190" t="s">
        <v>304</v>
      </c>
      <c r="J190">
        <v>2.08</v>
      </c>
      <c r="K190">
        <v>1.35</v>
      </c>
      <c r="L190">
        <v>0</v>
      </c>
      <c r="M190">
        <v>0.54</v>
      </c>
      <c r="N190">
        <v>61</v>
      </c>
      <c r="O190">
        <v>21</v>
      </c>
      <c r="P190" t="s">
        <v>307</v>
      </c>
      <c r="R190" t="s">
        <v>176</v>
      </c>
    </row>
    <row r="191" spans="1:18" x14ac:dyDescent="0.3">
      <c r="A191" s="4" t="s">
        <v>308</v>
      </c>
      <c r="B191" s="1">
        <v>2003</v>
      </c>
      <c r="C191" s="1">
        <v>7.2</v>
      </c>
      <c r="D191" s="1">
        <v>85.5</v>
      </c>
      <c r="E191" s="2" t="s">
        <v>120</v>
      </c>
      <c r="F191" s="2" t="s">
        <v>21</v>
      </c>
      <c r="G191" s="2" t="s">
        <v>178</v>
      </c>
      <c r="H191" s="2" t="s">
        <v>124</v>
      </c>
      <c r="I191" t="s">
        <v>62</v>
      </c>
      <c r="J191">
        <v>3.27</v>
      </c>
      <c r="K191">
        <v>2.83</v>
      </c>
      <c r="L191">
        <v>0.08</v>
      </c>
      <c r="M191">
        <v>1.02</v>
      </c>
      <c r="N191">
        <v>85</v>
      </c>
      <c r="O191">
        <v>33</v>
      </c>
      <c r="P191">
        <v>8.6</v>
      </c>
      <c r="Q191">
        <v>171</v>
      </c>
      <c r="R191" t="s">
        <v>178</v>
      </c>
    </row>
    <row r="192" spans="1:18" x14ac:dyDescent="0.3">
      <c r="A192" s="4" t="s">
        <v>309</v>
      </c>
      <c r="B192" s="1">
        <v>2004</v>
      </c>
      <c r="C192" s="1">
        <v>6.9</v>
      </c>
      <c r="D192" s="1">
        <v>84</v>
      </c>
      <c r="E192" s="2" t="s">
        <v>120</v>
      </c>
      <c r="F192" s="2" t="s">
        <v>21</v>
      </c>
      <c r="G192" s="2" t="s">
        <v>79</v>
      </c>
      <c r="H192" s="2" t="s">
        <v>124</v>
      </c>
      <c r="I192" t="s">
        <v>62</v>
      </c>
      <c r="J192">
        <v>2.71</v>
      </c>
      <c r="K192">
        <v>3.02</v>
      </c>
      <c r="L192">
        <v>0.08</v>
      </c>
      <c r="M192">
        <v>1.0900000000000001</v>
      </c>
      <c r="N192">
        <v>82</v>
      </c>
      <c r="O192">
        <v>39</v>
      </c>
      <c r="P192">
        <v>8.6</v>
      </c>
      <c r="Q192">
        <v>132</v>
      </c>
      <c r="R192" t="s">
        <v>79</v>
      </c>
    </row>
    <row r="193" spans="1:18" x14ac:dyDescent="0.3">
      <c r="A193" s="4" t="s">
        <v>310</v>
      </c>
      <c r="B193" s="1">
        <v>2005</v>
      </c>
      <c r="C193" s="1">
        <v>4.37</v>
      </c>
      <c r="D193" s="1">
        <v>86.5</v>
      </c>
      <c r="E193" s="2" t="s">
        <v>120</v>
      </c>
      <c r="F193" s="2" t="s">
        <v>53</v>
      </c>
      <c r="G193" s="2" t="s">
        <v>79</v>
      </c>
      <c r="H193" s="2" t="s">
        <v>124</v>
      </c>
      <c r="I193" t="s">
        <v>62</v>
      </c>
      <c r="J193">
        <v>2.0299999999999998</v>
      </c>
      <c r="K193">
        <v>1.79</v>
      </c>
      <c r="L193">
        <v>0.08</v>
      </c>
      <c r="M193">
        <v>0.47</v>
      </c>
      <c r="N193">
        <v>82</v>
      </c>
      <c r="O193">
        <v>36</v>
      </c>
      <c r="P193">
        <v>9.1</v>
      </c>
      <c r="Q193">
        <v>137</v>
      </c>
      <c r="R193" t="s">
        <v>79</v>
      </c>
    </row>
    <row r="194" spans="1:18" x14ac:dyDescent="0.3">
      <c r="A194" s="4" t="s">
        <v>311</v>
      </c>
      <c r="B194" s="1">
        <v>2006</v>
      </c>
      <c r="C194" s="1">
        <v>29.8</v>
      </c>
      <c r="D194" s="1">
        <v>87</v>
      </c>
      <c r="E194" s="2" t="s">
        <v>26</v>
      </c>
      <c r="F194" s="2" t="s">
        <v>21</v>
      </c>
      <c r="G194" s="2" t="s">
        <v>20</v>
      </c>
      <c r="H194" s="2" t="s">
        <v>1</v>
      </c>
      <c r="I194" t="s">
        <v>20</v>
      </c>
      <c r="J194">
        <v>11.28</v>
      </c>
      <c r="K194">
        <v>9.14</v>
      </c>
      <c r="L194">
        <v>6.5</v>
      </c>
      <c r="M194">
        <v>2.88</v>
      </c>
      <c r="N194">
        <v>89</v>
      </c>
      <c r="O194">
        <v>65</v>
      </c>
      <c r="P194">
        <v>8.5</v>
      </c>
      <c r="Q194">
        <v>431</v>
      </c>
      <c r="R194" t="s">
        <v>20</v>
      </c>
    </row>
    <row r="195" spans="1:18" x14ac:dyDescent="0.3">
      <c r="A195" s="4" t="s">
        <v>312</v>
      </c>
      <c r="B195" s="1">
        <v>2012</v>
      </c>
      <c r="C195" s="1">
        <v>9.9</v>
      </c>
      <c r="D195" s="1">
        <v>75</v>
      </c>
      <c r="E195" s="2" t="s">
        <v>23</v>
      </c>
      <c r="F195" s="2" t="s">
        <v>21</v>
      </c>
      <c r="G195" s="2" t="s">
        <v>20</v>
      </c>
      <c r="H195" s="2" t="s">
        <v>1</v>
      </c>
      <c r="I195" t="s">
        <v>20</v>
      </c>
      <c r="J195">
        <v>3.66</v>
      </c>
      <c r="K195">
        <v>3.14</v>
      </c>
      <c r="L195">
        <v>2.4700000000000002</v>
      </c>
      <c r="M195">
        <v>0.63</v>
      </c>
      <c r="N195">
        <v>78</v>
      </c>
      <c r="O195">
        <v>70</v>
      </c>
      <c r="P195">
        <v>7.2</v>
      </c>
      <c r="Q195">
        <v>424</v>
      </c>
      <c r="R195" t="s">
        <v>20</v>
      </c>
    </row>
    <row r="196" spans="1:18" x14ac:dyDescent="0.3">
      <c r="A196" s="4" t="s">
        <v>313</v>
      </c>
      <c r="B196" s="1">
        <v>2012</v>
      </c>
      <c r="C196" s="1">
        <v>5.22</v>
      </c>
      <c r="D196" s="1">
        <v>82.5</v>
      </c>
      <c r="E196" s="2" t="s">
        <v>281</v>
      </c>
      <c r="F196" s="2" t="s">
        <v>21</v>
      </c>
      <c r="G196" s="2" t="s">
        <v>20</v>
      </c>
      <c r="H196" s="2" t="s">
        <v>1</v>
      </c>
      <c r="I196" t="s">
        <v>20</v>
      </c>
      <c r="J196">
        <v>2.2999999999999998</v>
      </c>
      <c r="K196">
        <v>1.34</v>
      </c>
      <c r="L196">
        <v>1.27</v>
      </c>
      <c r="M196">
        <v>0.32</v>
      </c>
      <c r="N196">
        <v>84</v>
      </c>
      <c r="O196">
        <v>70</v>
      </c>
      <c r="P196">
        <v>8.1</v>
      </c>
      <c r="Q196">
        <v>733</v>
      </c>
      <c r="R196" t="s">
        <v>20</v>
      </c>
    </row>
    <row r="197" spans="1:18" x14ac:dyDescent="0.3">
      <c r="A197" s="4" t="s">
        <v>314</v>
      </c>
      <c r="B197" s="1">
        <v>2009</v>
      </c>
      <c r="C197" s="1">
        <v>28.32</v>
      </c>
      <c r="D197" s="1">
        <v>85.5</v>
      </c>
      <c r="E197" s="2" t="s">
        <v>18</v>
      </c>
      <c r="F197" s="2" t="s">
        <v>21</v>
      </c>
      <c r="G197" s="2" t="s">
        <v>20</v>
      </c>
      <c r="H197" s="2" t="s">
        <v>1</v>
      </c>
      <c r="I197" t="s">
        <v>20</v>
      </c>
      <c r="J197">
        <v>14.44</v>
      </c>
      <c r="K197">
        <v>6.94</v>
      </c>
      <c r="L197">
        <v>4.7</v>
      </c>
      <c r="M197">
        <v>2.2400000000000002</v>
      </c>
      <c r="N197">
        <v>87</v>
      </c>
      <c r="O197">
        <v>80</v>
      </c>
      <c r="P197">
        <v>8.4</v>
      </c>
      <c r="Q197">
        <v>594</v>
      </c>
      <c r="R197" t="s">
        <v>20</v>
      </c>
    </row>
    <row r="198" spans="1:18" x14ac:dyDescent="0.3">
      <c r="A198" s="4" t="s">
        <v>315</v>
      </c>
      <c r="B198" s="1">
        <v>2012</v>
      </c>
      <c r="C198" s="1">
        <v>4.42</v>
      </c>
      <c r="D198" s="1">
        <v>78</v>
      </c>
      <c r="E198" s="2" t="s">
        <v>281</v>
      </c>
      <c r="F198" s="2" t="s">
        <v>128</v>
      </c>
      <c r="G198" s="2" t="s">
        <v>20</v>
      </c>
      <c r="H198" s="2" t="s">
        <v>68</v>
      </c>
      <c r="I198" t="s">
        <v>20</v>
      </c>
      <c r="J198">
        <v>2.52</v>
      </c>
      <c r="K198">
        <v>1.1100000000000001</v>
      </c>
      <c r="L198">
        <v>0.46</v>
      </c>
      <c r="M198">
        <v>0.33</v>
      </c>
      <c r="N198">
        <v>77</v>
      </c>
      <c r="O198">
        <v>61</v>
      </c>
      <c r="P198">
        <v>7.9</v>
      </c>
      <c r="Q198">
        <v>471</v>
      </c>
      <c r="R198" t="s">
        <v>20</v>
      </c>
    </row>
    <row r="199" spans="1:18" x14ac:dyDescent="0.3">
      <c r="A199" s="4" t="s">
        <v>316</v>
      </c>
      <c r="B199" s="1">
        <v>2005</v>
      </c>
      <c r="C199" s="1">
        <v>24.67</v>
      </c>
      <c r="D199" s="1">
        <v>0</v>
      </c>
      <c r="E199" s="2" t="s">
        <v>26</v>
      </c>
      <c r="G199" s="2" t="s">
        <v>20</v>
      </c>
      <c r="H199" s="2" t="s">
        <v>19</v>
      </c>
      <c r="I199" t="s">
        <v>20</v>
      </c>
      <c r="J199">
        <v>9.0500000000000007</v>
      </c>
      <c r="K199">
        <v>10.95</v>
      </c>
      <c r="L199">
        <v>1.93</v>
      </c>
      <c r="M199">
        <v>2.74</v>
      </c>
    </row>
    <row r="200" spans="1:18" x14ac:dyDescent="0.3">
      <c r="A200" s="4" t="s">
        <v>317</v>
      </c>
      <c r="B200" s="1">
        <v>1982</v>
      </c>
      <c r="C200" s="1">
        <v>7.81</v>
      </c>
      <c r="D200" s="1">
        <v>0</v>
      </c>
      <c r="E200" s="2">
        <v>2600</v>
      </c>
      <c r="G200" s="2" t="s">
        <v>34</v>
      </c>
      <c r="H200" s="2" t="s">
        <v>71</v>
      </c>
      <c r="I200" t="s">
        <v>34</v>
      </c>
      <c r="J200">
        <v>7.28</v>
      </c>
      <c r="K200">
        <v>0.45</v>
      </c>
      <c r="L200">
        <v>0</v>
      </c>
      <c r="M200">
        <v>0.08</v>
      </c>
    </row>
    <row r="201" spans="1:18" x14ac:dyDescent="0.3">
      <c r="A201" s="4" t="s">
        <v>318</v>
      </c>
      <c r="B201" s="1">
        <v>1981</v>
      </c>
      <c r="C201" s="1">
        <v>4.5</v>
      </c>
      <c r="D201" s="1">
        <v>0</v>
      </c>
      <c r="E201" s="2">
        <v>2600</v>
      </c>
      <c r="G201" s="2" t="s">
        <v>47</v>
      </c>
      <c r="H201" s="2" t="s">
        <v>1</v>
      </c>
      <c r="I201" t="s">
        <v>47</v>
      </c>
      <c r="J201">
        <v>4.21</v>
      </c>
      <c r="K201">
        <v>0.24</v>
      </c>
      <c r="L201">
        <v>0</v>
      </c>
      <c r="M201">
        <v>0.05</v>
      </c>
    </row>
    <row r="202" spans="1:18" x14ac:dyDescent="0.3">
      <c r="A202" s="4" t="s">
        <v>319</v>
      </c>
      <c r="B202" s="1">
        <v>2000</v>
      </c>
      <c r="C202" s="1">
        <v>6.39</v>
      </c>
      <c r="D202" s="1">
        <v>0</v>
      </c>
      <c r="E202" s="2" t="s">
        <v>149</v>
      </c>
      <c r="G202" s="2" t="s">
        <v>20</v>
      </c>
      <c r="H202" s="2" t="s">
        <v>134</v>
      </c>
      <c r="I202" t="s">
        <v>20</v>
      </c>
      <c r="J202">
        <v>2.5499999999999998</v>
      </c>
      <c r="K202">
        <v>1.56</v>
      </c>
      <c r="L202">
        <v>1.29</v>
      </c>
      <c r="M202">
        <v>0.99</v>
      </c>
    </row>
    <row r="203" spans="1:18" x14ac:dyDescent="0.3">
      <c r="A203" s="4" t="s">
        <v>320</v>
      </c>
      <c r="B203" s="1">
        <v>2004</v>
      </c>
      <c r="C203" s="1">
        <v>6.41</v>
      </c>
      <c r="D203" s="1">
        <v>83</v>
      </c>
      <c r="E203" s="2" t="s">
        <v>287</v>
      </c>
      <c r="F203" s="2" t="s">
        <v>21</v>
      </c>
      <c r="G203" s="2" t="s">
        <v>181</v>
      </c>
      <c r="H203" s="2" t="s">
        <v>134</v>
      </c>
      <c r="I203" t="s">
        <v>20</v>
      </c>
      <c r="J203">
        <v>2.57</v>
      </c>
      <c r="K203">
        <v>1.58</v>
      </c>
      <c r="L203">
        <v>2.06</v>
      </c>
      <c r="M203">
        <v>0.21</v>
      </c>
      <c r="N203">
        <v>76</v>
      </c>
      <c r="O203">
        <v>28</v>
      </c>
      <c r="P203">
        <v>9</v>
      </c>
      <c r="Q203">
        <v>222</v>
      </c>
      <c r="R203" t="s">
        <v>181</v>
      </c>
    </row>
    <row r="204" spans="1:18" x14ac:dyDescent="0.3">
      <c r="A204" s="4" t="s">
        <v>321</v>
      </c>
      <c r="B204" s="1">
        <v>2008</v>
      </c>
      <c r="C204" s="1">
        <v>7.72</v>
      </c>
      <c r="D204" s="1">
        <v>84</v>
      </c>
      <c r="E204" s="2" t="s">
        <v>26</v>
      </c>
      <c r="F204" s="2" t="s">
        <v>21</v>
      </c>
      <c r="G204" s="2" t="s">
        <v>181</v>
      </c>
      <c r="H204" s="2" t="s">
        <v>134</v>
      </c>
      <c r="I204" t="s">
        <v>20</v>
      </c>
      <c r="J204">
        <v>2.76</v>
      </c>
      <c r="K204">
        <v>1.72</v>
      </c>
      <c r="L204">
        <v>2.69</v>
      </c>
      <c r="M204">
        <v>0.54</v>
      </c>
      <c r="N204">
        <v>83</v>
      </c>
      <c r="O204">
        <v>46</v>
      </c>
      <c r="P204">
        <v>8.5</v>
      </c>
      <c r="Q204">
        <v>203</v>
      </c>
      <c r="R204" t="s">
        <v>181</v>
      </c>
    </row>
    <row r="205" spans="1:18" x14ac:dyDescent="0.3">
      <c r="A205" s="4" t="s">
        <v>322</v>
      </c>
      <c r="B205" s="1">
        <v>1998</v>
      </c>
      <c r="C205" s="1">
        <v>14.64</v>
      </c>
      <c r="D205" s="1">
        <v>0</v>
      </c>
      <c r="E205" s="2" t="s">
        <v>149</v>
      </c>
      <c r="G205" s="2" t="s">
        <v>20</v>
      </c>
      <c r="H205" s="2" t="s">
        <v>134</v>
      </c>
      <c r="I205" t="s">
        <v>20</v>
      </c>
      <c r="J205">
        <v>5.89</v>
      </c>
      <c r="K205">
        <v>5.04</v>
      </c>
      <c r="L205">
        <v>3.12</v>
      </c>
      <c r="M205">
        <v>0.59</v>
      </c>
    </row>
    <row r="206" spans="1:18" x14ac:dyDescent="0.3">
      <c r="A206" s="4" t="s">
        <v>323</v>
      </c>
      <c r="B206" s="1">
        <v>2012</v>
      </c>
      <c r="C206" s="1">
        <v>8.07</v>
      </c>
      <c r="D206" s="1">
        <v>0</v>
      </c>
      <c r="E206" s="2" t="s">
        <v>26</v>
      </c>
      <c r="G206" s="2" t="s">
        <v>20</v>
      </c>
      <c r="H206" s="2" t="s">
        <v>134</v>
      </c>
      <c r="I206" t="s">
        <v>20</v>
      </c>
      <c r="J206">
        <v>2.79</v>
      </c>
      <c r="K206">
        <v>1.72</v>
      </c>
      <c r="L206">
        <v>3.14</v>
      </c>
      <c r="M206">
        <v>0.41</v>
      </c>
    </row>
    <row r="207" spans="1:18" x14ac:dyDescent="0.3">
      <c r="A207" s="4" t="s">
        <v>324</v>
      </c>
      <c r="B207" s="1">
        <v>2010</v>
      </c>
      <c r="C207" s="1">
        <v>15.14</v>
      </c>
      <c r="D207" s="1">
        <v>0</v>
      </c>
      <c r="E207" s="2" t="s">
        <v>26</v>
      </c>
      <c r="G207" s="2" t="s">
        <v>20</v>
      </c>
      <c r="H207" s="2" t="s">
        <v>134</v>
      </c>
      <c r="I207" t="s">
        <v>20</v>
      </c>
      <c r="J207">
        <v>5.51</v>
      </c>
      <c r="K207">
        <v>3.17</v>
      </c>
      <c r="L207">
        <v>5.65</v>
      </c>
      <c r="M207">
        <v>0.8</v>
      </c>
    </row>
    <row r="208" spans="1:18" x14ac:dyDescent="0.3">
      <c r="A208" s="4" t="s">
        <v>325</v>
      </c>
      <c r="B208" s="1">
        <v>2006</v>
      </c>
      <c r="C208" s="1">
        <v>18.25</v>
      </c>
      <c r="D208" s="1">
        <v>0</v>
      </c>
      <c r="E208" s="2" t="s">
        <v>26</v>
      </c>
      <c r="G208" s="2" t="s">
        <v>20</v>
      </c>
      <c r="H208" s="2" t="s">
        <v>134</v>
      </c>
      <c r="I208" t="s">
        <v>20</v>
      </c>
      <c r="J208">
        <v>6.38</v>
      </c>
      <c r="K208">
        <v>4.46</v>
      </c>
      <c r="L208">
        <v>6.04</v>
      </c>
      <c r="M208">
        <v>1.36</v>
      </c>
    </row>
    <row r="209" spans="1:18" x14ac:dyDescent="0.3">
      <c r="A209" s="4" t="s">
        <v>326</v>
      </c>
      <c r="B209" s="1">
        <v>2004</v>
      </c>
      <c r="C209" s="1">
        <v>10.49</v>
      </c>
      <c r="D209" s="1">
        <v>0</v>
      </c>
      <c r="E209" s="2" t="s">
        <v>287</v>
      </c>
      <c r="G209" s="2" t="s">
        <v>20</v>
      </c>
      <c r="H209" s="2" t="s">
        <v>134</v>
      </c>
      <c r="I209" t="s">
        <v>20</v>
      </c>
      <c r="J209">
        <v>4.34</v>
      </c>
      <c r="K209">
        <v>2.65</v>
      </c>
      <c r="L209">
        <v>3.15</v>
      </c>
      <c r="M209">
        <v>0.35</v>
      </c>
    </row>
    <row r="210" spans="1:18" x14ac:dyDescent="0.3">
      <c r="A210" s="4" t="s">
        <v>327</v>
      </c>
      <c r="B210" s="1">
        <v>1999</v>
      </c>
      <c r="C210" s="1">
        <v>23.1</v>
      </c>
      <c r="D210" s="1">
        <v>0</v>
      </c>
      <c r="E210" s="2" t="s">
        <v>149</v>
      </c>
      <c r="G210" s="2" t="s">
        <v>20</v>
      </c>
      <c r="H210" s="2" t="s">
        <v>134</v>
      </c>
      <c r="I210" t="s">
        <v>20</v>
      </c>
      <c r="J210">
        <v>9</v>
      </c>
      <c r="K210">
        <v>6.18</v>
      </c>
      <c r="L210">
        <v>7.2</v>
      </c>
      <c r="M210">
        <v>0.71</v>
      </c>
    </row>
    <row r="211" spans="1:18" x14ac:dyDescent="0.3">
      <c r="A211" s="4" t="s">
        <v>328</v>
      </c>
      <c r="B211" s="1">
        <v>2009</v>
      </c>
      <c r="C211" s="1">
        <v>11.77</v>
      </c>
      <c r="D211" s="1">
        <v>0</v>
      </c>
      <c r="E211" s="2" t="s">
        <v>26</v>
      </c>
      <c r="G211" s="2" t="s">
        <v>20</v>
      </c>
      <c r="H211" s="2" t="s">
        <v>36</v>
      </c>
      <c r="I211" t="s">
        <v>20</v>
      </c>
      <c r="J211">
        <v>4.34</v>
      </c>
      <c r="K211">
        <v>2.71</v>
      </c>
      <c r="L211">
        <v>3.96</v>
      </c>
      <c r="M211">
        <v>0.76</v>
      </c>
    </row>
    <row r="212" spans="1:18" x14ac:dyDescent="0.3">
      <c r="A212" s="4" t="s">
        <v>329</v>
      </c>
      <c r="B212" s="1">
        <v>2007</v>
      </c>
      <c r="C212" s="1">
        <v>4.93</v>
      </c>
      <c r="D212" s="1">
        <v>0</v>
      </c>
      <c r="E212" s="2" t="s">
        <v>26</v>
      </c>
      <c r="G212" s="2" t="s">
        <v>20</v>
      </c>
      <c r="H212" s="2" t="s">
        <v>134</v>
      </c>
      <c r="I212" t="s">
        <v>20</v>
      </c>
      <c r="J212">
        <v>1.83</v>
      </c>
      <c r="K212">
        <v>1.19</v>
      </c>
      <c r="L212">
        <v>1.54</v>
      </c>
      <c r="M212">
        <v>0.37</v>
      </c>
    </row>
    <row r="213" spans="1:18" x14ac:dyDescent="0.3">
      <c r="A213" s="4" t="s">
        <v>330</v>
      </c>
      <c r="B213" s="1">
        <v>2014</v>
      </c>
      <c r="C213" s="1">
        <v>11.68</v>
      </c>
      <c r="D213" s="1">
        <v>0</v>
      </c>
      <c r="E213" s="2" t="s">
        <v>23</v>
      </c>
      <c r="G213" s="2" t="s">
        <v>20</v>
      </c>
      <c r="H213" s="2" t="s">
        <v>134</v>
      </c>
      <c r="I213" t="s">
        <v>20</v>
      </c>
      <c r="J213">
        <v>4.3499999999999996</v>
      </c>
      <c r="K213">
        <v>3.49</v>
      </c>
      <c r="L213">
        <v>3.1</v>
      </c>
      <c r="M213">
        <v>0.74</v>
      </c>
    </row>
    <row r="214" spans="1:18" x14ac:dyDescent="0.3">
      <c r="A214" s="4" t="s">
        <v>331</v>
      </c>
      <c r="B214" s="1">
        <v>1999</v>
      </c>
      <c r="C214" s="1">
        <v>5.31</v>
      </c>
      <c r="D214" s="1">
        <v>0</v>
      </c>
      <c r="E214" s="2" t="s">
        <v>149</v>
      </c>
      <c r="G214" s="2" t="s">
        <v>20</v>
      </c>
      <c r="H214" s="2" t="s">
        <v>68</v>
      </c>
      <c r="I214" t="s">
        <v>20</v>
      </c>
      <c r="J214">
        <v>3.02</v>
      </c>
      <c r="K214">
        <v>1.1200000000000001</v>
      </c>
      <c r="L214">
        <v>1.01</v>
      </c>
      <c r="M214">
        <v>0.16</v>
      </c>
    </row>
    <row r="215" spans="1:18" x14ac:dyDescent="0.3">
      <c r="A215" s="4" t="s">
        <v>332</v>
      </c>
      <c r="B215" s="1">
        <v>1996</v>
      </c>
      <c r="C215" s="1">
        <v>31.37</v>
      </c>
      <c r="D215" s="1">
        <v>0</v>
      </c>
      <c r="E215" s="2" t="s">
        <v>149</v>
      </c>
      <c r="G215" s="2" t="s">
        <v>20</v>
      </c>
      <c r="H215" s="2" t="s">
        <v>134</v>
      </c>
      <c r="I215" t="s">
        <v>20</v>
      </c>
      <c r="J215">
        <v>11.27</v>
      </c>
      <c r="K215">
        <v>8.89</v>
      </c>
      <c r="L215">
        <v>10.220000000000001</v>
      </c>
      <c r="M215">
        <v>1</v>
      </c>
    </row>
    <row r="216" spans="1:18" x14ac:dyDescent="0.3">
      <c r="A216" s="4" t="s">
        <v>333</v>
      </c>
      <c r="B216" s="1">
        <v>2002</v>
      </c>
      <c r="C216" s="1">
        <v>15.85</v>
      </c>
      <c r="D216" s="1">
        <v>0</v>
      </c>
      <c r="E216" s="2" t="s">
        <v>287</v>
      </c>
      <c r="G216" s="2" t="s">
        <v>20</v>
      </c>
      <c r="H216" s="2" t="s">
        <v>134</v>
      </c>
      <c r="I216" t="s">
        <v>20</v>
      </c>
      <c r="J216">
        <v>6.06</v>
      </c>
      <c r="K216">
        <v>3.9</v>
      </c>
      <c r="L216">
        <v>5.38</v>
      </c>
      <c r="M216">
        <v>0.5</v>
      </c>
    </row>
    <row r="217" spans="1:18" x14ac:dyDescent="0.3">
      <c r="A217" s="4" t="s">
        <v>334</v>
      </c>
      <c r="B217" s="1">
        <v>1999</v>
      </c>
      <c r="C217" s="1">
        <v>5.45</v>
      </c>
      <c r="D217" s="1">
        <v>0</v>
      </c>
      <c r="E217" s="2" t="s">
        <v>137</v>
      </c>
      <c r="G217" s="2" t="s">
        <v>20</v>
      </c>
      <c r="H217" s="2" t="s">
        <v>335</v>
      </c>
      <c r="I217" t="s">
        <v>20</v>
      </c>
      <c r="J217">
        <v>3.18</v>
      </c>
      <c r="K217">
        <v>1.24</v>
      </c>
      <c r="L217">
        <v>0.94</v>
      </c>
      <c r="M217">
        <v>0.09</v>
      </c>
    </row>
    <row r="218" spans="1:18" x14ac:dyDescent="0.3">
      <c r="A218" s="4" t="s">
        <v>336</v>
      </c>
      <c r="B218" s="1">
        <v>2016</v>
      </c>
      <c r="C218" s="1">
        <v>7.14</v>
      </c>
      <c r="D218" s="1">
        <v>0</v>
      </c>
      <c r="E218" s="2" t="s">
        <v>23</v>
      </c>
      <c r="G218" s="2" t="s">
        <v>20</v>
      </c>
      <c r="H218" s="2" t="s">
        <v>134</v>
      </c>
      <c r="I218" t="s">
        <v>20</v>
      </c>
      <c r="J218">
        <v>2.98</v>
      </c>
      <c r="K218">
        <v>1.45</v>
      </c>
      <c r="L218">
        <v>2.2599999999999998</v>
      </c>
      <c r="M218">
        <v>0.45</v>
      </c>
    </row>
    <row r="219" spans="1:18" x14ac:dyDescent="0.3">
      <c r="A219" s="4" t="s">
        <v>337</v>
      </c>
      <c r="B219" s="1">
        <v>2013</v>
      </c>
      <c r="C219" s="1">
        <v>14.6</v>
      </c>
      <c r="D219" s="1">
        <v>0</v>
      </c>
      <c r="E219" s="2" t="s">
        <v>23</v>
      </c>
      <c r="G219" s="2" t="s">
        <v>20</v>
      </c>
      <c r="H219" s="2" t="s">
        <v>134</v>
      </c>
      <c r="I219" t="s">
        <v>20</v>
      </c>
      <c r="J219">
        <v>5.28</v>
      </c>
      <c r="K219">
        <v>4.1900000000000004</v>
      </c>
      <c r="L219">
        <v>4.3499999999999996</v>
      </c>
      <c r="M219">
        <v>0.78</v>
      </c>
    </row>
    <row r="220" spans="1:18" x14ac:dyDescent="0.3">
      <c r="A220" s="4" t="s">
        <v>338</v>
      </c>
      <c r="B220" s="1">
        <v>2007</v>
      </c>
      <c r="C220" s="1">
        <v>5.19</v>
      </c>
      <c r="D220" s="1">
        <v>85.5</v>
      </c>
      <c r="E220" s="2" t="s">
        <v>26</v>
      </c>
      <c r="F220" s="2" t="s">
        <v>21</v>
      </c>
      <c r="G220" s="2" t="s">
        <v>74</v>
      </c>
      <c r="H220" s="2" t="s">
        <v>71</v>
      </c>
      <c r="I220" t="s">
        <v>20</v>
      </c>
      <c r="J220">
        <v>1.21</v>
      </c>
      <c r="K220">
        <v>2.4300000000000002</v>
      </c>
      <c r="L220">
        <v>1.03</v>
      </c>
      <c r="M220">
        <v>0.52</v>
      </c>
      <c r="N220">
        <v>85</v>
      </c>
      <c r="O220">
        <v>72</v>
      </c>
      <c r="P220">
        <v>8.6</v>
      </c>
      <c r="Q220">
        <v>147</v>
      </c>
      <c r="R220" t="s">
        <v>74</v>
      </c>
    </row>
    <row r="221" spans="1:18" x14ac:dyDescent="0.3">
      <c r="A221" s="4" t="s">
        <v>339</v>
      </c>
      <c r="B221" s="1">
        <v>2007</v>
      </c>
      <c r="C221" s="1">
        <v>3.94</v>
      </c>
      <c r="D221" s="1">
        <v>86</v>
      </c>
      <c r="E221" s="2" t="s">
        <v>26</v>
      </c>
      <c r="F221" s="2" t="s">
        <v>128</v>
      </c>
      <c r="G221" s="2" t="s">
        <v>74</v>
      </c>
      <c r="H221" s="2" t="s">
        <v>71</v>
      </c>
      <c r="I221" t="s">
        <v>20</v>
      </c>
      <c r="J221">
        <v>0.9</v>
      </c>
      <c r="K221">
        <v>1.76</v>
      </c>
      <c r="L221">
        <v>0.92</v>
      </c>
      <c r="M221">
        <v>0.37</v>
      </c>
      <c r="N221">
        <v>84</v>
      </c>
      <c r="O221">
        <v>65</v>
      </c>
      <c r="P221">
        <v>8.8000000000000007</v>
      </c>
      <c r="Q221">
        <v>72</v>
      </c>
      <c r="R221" t="s">
        <v>74</v>
      </c>
    </row>
    <row r="222" spans="1:18" x14ac:dyDescent="0.3">
      <c r="A222" s="4" t="s">
        <v>340</v>
      </c>
      <c r="B222" s="1">
        <v>2010</v>
      </c>
      <c r="C222" s="1">
        <v>6.49</v>
      </c>
      <c r="D222" s="1">
        <v>91.5</v>
      </c>
      <c r="E222" s="2" t="s">
        <v>33</v>
      </c>
      <c r="F222" s="2" t="s">
        <v>31</v>
      </c>
      <c r="G222" s="2" t="s">
        <v>182</v>
      </c>
      <c r="H222" s="2" t="s">
        <v>36</v>
      </c>
      <c r="I222" t="s">
        <v>107</v>
      </c>
      <c r="J222">
        <v>2.79</v>
      </c>
      <c r="K222">
        <v>2.5299999999999998</v>
      </c>
      <c r="L222">
        <v>0.17</v>
      </c>
      <c r="M222">
        <v>0.99</v>
      </c>
      <c r="N222">
        <v>95</v>
      </c>
      <c r="O222">
        <v>73</v>
      </c>
      <c r="P222">
        <v>8.8000000000000007</v>
      </c>
      <c r="Q222">
        <v>2456</v>
      </c>
      <c r="R222" t="s">
        <v>182</v>
      </c>
    </row>
    <row r="223" spans="1:18" x14ac:dyDescent="0.3">
      <c r="A223" s="4" t="s">
        <v>340</v>
      </c>
      <c r="B223" s="1">
        <v>2010</v>
      </c>
      <c r="C223" s="1">
        <v>6.32</v>
      </c>
      <c r="D223" s="1">
        <v>92.5</v>
      </c>
      <c r="E223" s="2" t="s">
        <v>29</v>
      </c>
      <c r="F223" s="2" t="s">
        <v>31</v>
      </c>
      <c r="G223" s="2" t="s">
        <v>182</v>
      </c>
      <c r="H223" s="2" t="s">
        <v>36</v>
      </c>
      <c r="I223" t="s">
        <v>107</v>
      </c>
      <c r="J223">
        <v>3.7</v>
      </c>
      <c r="K223">
        <v>1.95</v>
      </c>
      <c r="L223">
        <v>0.09</v>
      </c>
      <c r="M223">
        <v>0.57999999999999996</v>
      </c>
      <c r="N223">
        <v>95</v>
      </c>
      <c r="O223">
        <v>96</v>
      </c>
      <c r="P223">
        <v>9</v>
      </c>
      <c r="Q223">
        <v>2316</v>
      </c>
      <c r="R223" t="s">
        <v>182</v>
      </c>
    </row>
    <row r="224" spans="1:18" x14ac:dyDescent="0.3">
      <c r="A224" s="4" t="s">
        <v>341</v>
      </c>
      <c r="B224" s="1">
        <v>1996</v>
      </c>
      <c r="C224" s="1">
        <v>5.05</v>
      </c>
      <c r="D224" s="1">
        <v>90.5</v>
      </c>
      <c r="E224" s="2" t="s">
        <v>113</v>
      </c>
      <c r="F224" s="2" t="s">
        <v>31</v>
      </c>
      <c r="G224" s="2" t="s">
        <v>172</v>
      </c>
      <c r="H224" s="2" t="s">
        <v>36</v>
      </c>
      <c r="I224" t="s">
        <v>342</v>
      </c>
      <c r="J224">
        <v>2.0499999999999998</v>
      </c>
      <c r="K224">
        <v>1.1599999999999999</v>
      </c>
      <c r="L224">
        <v>1.1100000000000001</v>
      </c>
      <c r="M224">
        <v>0.73</v>
      </c>
      <c r="N224">
        <v>91</v>
      </c>
      <c r="O224">
        <v>8</v>
      </c>
      <c r="P224">
        <v>9</v>
      </c>
      <c r="Q224">
        <v>266</v>
      </c>
      <c r="R224" t="s">
        <v>172</v>
      </c>
    </row>
    <row r="225" spans="1:18" x14ac:dyDescent="0.3">
      <c r="A225" s="4" t="s">
        <v>343</v>
      </c>
      <c r="B225" s="1">
        <v>1998</v>
      </c>
      <c r="C225" s="1">
        <v>5.82</v>
      </c>
      <c r="D225" s="1">
        <v>90.5</v>
      </c>
      <c r="E225" s="2" t="s">
        <v>113</v>
      </c>
      <c r="F225" s="2" t="s">
        <v>31</v>
      </c>
      <c r="G225" s="2" t="s">
        <v>172</v>
      </c>
      <c r="H225" s="2" t="s">
        <v>36</v>
      </c>
      <c r="I225" t="s">
        <v>342</v>
      </c>
      <c r="J225">
        <v>1.88</v>
      </c>
      <c r="K225">
        <v>1.47</v>
      </c>
      <c r="L225">
        <v>2.02</v>
      </c>
      <c r="M225">
        <v>0.45</v>
      </c>
      <c r="N225">
        <v>89</v>
      </c>
      <c r="O225">
        <v>13</v>
      </c>
      <c r="P225">
        <v>9.1999999999999993</v>
      </c>
      <c r="Q225">
        <v>364</v>
      </c>
      <c r="R225" t="s">
        <v>172</v>
      </c>
    </row>
    <row r="226" spans="1:18" x14ac:dyDescent="0.3">
      <c r="A226" s="4" t="s">
        <v>344</v>
      </c>
      <c r="B226" s="1">
        <v>2009</v>
      </c>
      <c r="C226" s="1">
        <v>5.09</v>
      </c>
      <c r="D226" s="1">
        <v>79.5</v>
      </c>
      <c r="E226" s="2" t="s">
        <v>33</v>
      </c>
      <c r="F226" s="2" t="s">
        <v>31</v>
      </c>
      <c r="G226" s="2" t="s">
        <v>172</v>
      </c>
      <c r="H226" s="2" t="s">
        <v>36</v>
      </c>
      <c r="I226" t="s">
        <v>172</v>
      </c>
      <c r="J226">
        <v>1.96</v>
      </c>
      <c r="K226">
        <v>1.41</v>
      </c>
      <c r="L226">
        <v>1.08</v>
      </c>
      <c r="M226">
        <v>0.64</v>
      </c>
      <c r="N226">
        <v>84</v>
      </c>
      <c r="O226">
        <v>76</v>
      </c>
      <c r="P226">
        <v>7.5</v>
      </c>
      <c r="Q226">
        <v>667</v>
      </c>
      <c r="R226" t="s">
        <v>172</v>
      </c>
    </row>
    <row r="227" spans="1:18" x14ac:dyDescent="0.3">
      <c r="A227" s="4" t="s">
        <v>345</v>
      </c>
      <c r="B227" s="1">
        <v>2006</v>
      </c>
      <c r="C227" s="1">
        <v>4.34</v>
      </c>
      <c r="D227" s="1">
        <v>83.5</v>
      </c>
      <c r="E227" s="2" t="s">
        <v>33</v>
      </c>
      <c r="F227" s="2" t="s">
        <v>31</v>
      </c>
      <c r="G227" s="2" t="s">
        <v>184</v>
      </c>
      <c r="H227" s="2" t="s">
        <v>49</v>
      </c>
      <c r="I227" t="s">
        <v>58</v>
      </c>
      <c r="J227">
        <v>1.74</v>
      </c>
      <c r="K227">
        <v>1.72</v>
      </c>
      <c r="L227">
        <v>0.14000000000000001</v>
      </c>
      <c r="M227">
        <v>0.75</v>
      </c>
      <c r="N227">
        <v>86</v>
      </c>
      <c r="O227">
        <v>70</v>
      </c>
      <c r="P227">
        <v>8.1</v>
      </c>
      <c r="Q227">
        <v>715</v>
      </c>
      <c r="R227" t="s">
        <v>184</v>
      </c>
    </row>
    <row r="228" spans="1:18" x14ac:dyDescent="0.3">
      <c r="A228" s="4" t="s">
        <v>346</v>
      </c>
      <c r="B228" s="1">
        <v>1991</v>
      </c>
      <c r="C228" s="1">
        <v>4.34</v>
      </c>
      <c r="D228" s="1">
        <v>0</v>
      </c>
      <c r="E228" s="2" t="s">
        <v>347</v>
      </c>
      <c r="G228" s="2" t="s">
        <v>147</v>
      </c>
      <c r="H228" s="2" t="s">
        <v>1</v>
      </c>
      <c r="I228" t="s">
        <v>147</v>
      </c>
      <c r="J228">
        <v>3.03</v>
      </c>
      <c r="K228">
        <v>0.91</v>
      </c>
      <c r="L228">
        <v>0.26</v>
      </c>
      <c r="M228">
        <v>0.13</v>
      </c>
    </row>
    <row r="229" spans="1:18" x14ac:dyDescent="0.3">
      <c r="A229" s="4" t="s">
        <v>348</v>
      </c>
      <c r="B229" s="1">
        <v>1992</v>
      </c>
      <c r="C229" s="1">
        <v>6.03</v>
      </c>
      <c r="D229" s="1">
        <v>0</v>
      </c>
      <c r="E229" s="2" t="s">
        <v>347</v>
      </c>
      <c r="G229" s="2" t="s">
        <v>147</v>
      </c>
      <c r="H229" s="2" t="s">
        <v>1</v>
      </c>
      <c r="I229" t="s">
        <v>147</v>
      </c>
      <c r="J229">
        <v>4.47</v>
      </c>
      <c r="K229">
        <v>1.2</v>
      </c>
      <c r="L229">
        <v>0.16</v>
      </c>
      <c r="M229">
        <v>0.19</v>
      </c>
    </row>
    <row r="230" spans="1:18" x14ac:dyDescent="0.3">
      <c r="A230" s="4" t="s">
        <v>349</v>
      </c>
      <c r="B230" s="1">
        <v>2002</v>
      </c>
      <c r="C230" s="1">
        <v>4.4800000000000004</v>
      </c>
      <c r="D230" s="1">
        <v>77.5</v>
      </c>
      <c r="E230" s="2" t="s">
        <v>120</v>
      </c>
      <c r="F230" s="2" t="s">
        <v>21</v>
      </c>
      <c r="G230" s="2" t="s">
        <v>44</v>
      </c>
      <c r="H230" s="2" t="s">
        <v>36</v>
      </c>
      <c r="I230" t="s">
        <v>47</v>
      </c>
      <c r="J230">
        <v>2.71</v>
      </c>
      <c r="K230">
        <v>1.51</v>
      </c>
      <c r="L230">
        <v>0.03</v>
      </c>
      <c r="M230">
        <v>0.23</v>
      </c>
      <c r="N230">
        <v>76</v>
      </c>
      <c r="O230">
        <v>25</v>
      </c>
      <c r="P230">
        <v>7.9</v>
      </c>
      <c r="Q230">
        <v>41</v>
      </c>
      <c r="R230" t="s">
        <v>44</v>
      </c>
    </row>
    <row r="231" spans="1:18" x14ac:dyDescent="0.3">
      <c r="A231" s="4" t="s">
        <v>350</v>
      </c>
      <c r="B231" s="1">
        <v>2015</v>
      </c>
      <c r="C231" s="1">
        <v>4.43</v>
      </c>
      <c r="D231" s="1">
        <v>83</v>
      </c>
      <c r="E231" s="2" t="s">
        <v>281</v>
      </c>
      <c r="F231" s="2" t="s">
        <v>128</v>
      </c>
      <c r="G231" s="2" t="s">
        <v>20</v>
      </c>
      <c r="H231" s="2" t="s">
        <v>49</v>
      </c>
      <c r="I231" t="s">
        <v>20</v>
      </c>
      <c r="J231">
        <v>1.54</v>
      </c>
      <c r="K231">
        <v>1.18</v>
      </c>
      <c r="L231">
        <v>1.46</v>
      </c>
      <c r="M231">
        <v>0.26</v>
      </c>
      <c r="N231">
        <v>81</v>
      </c>
      <c r="O231">
        <v>88</v>
      </c>
      <c r="P231">
        <v>8.5</v>
      </c>
      <c r="Q231">
        <v>1184</v>
      </c>
      <c r="R231" t="s">
        <v>20</v>
      </c>
    </row>
    <row r="232" spans="1:18" x14ac:dyDescent="0.3">
      <c r="A232" s="4" t="s">
        <v>351</v>
      </c>
      <c r="B232" s="1">
        <v>1998</v>
      </c>
      <c r="C232" s="1">
        <v>5</v>
      </c>
      <c r="D232" s="1">
        <v>0</v>
      </c>
      <c r="E232" s="2" t="s">
        <v>113</v>
      </c>
      <c r="G232" s="2" t="s">
        <v>58</v>
      </c>
      <c r="H232" s="2" t="s">
        <v>1</v>
      </c>
      <c r="I232" t="s">
        <v>58</v>
      </c>
      <c r="J232">
        <v>3.36</v>
      </c>
      <c r="K232">
        <v>1.36</v>
      </c>
      <c r="L232">
        <v>7.0000000000000007E-2</v>
      </c>
      <c r="M232">
        <v>0.21</v>
      </c>
    </row>
    <row r="233" spans="1:18" x14ac:dyDescent="0.3">
      <c r="A233" s="4" t="s">
        <v>352</v>
      </c>
      <c r="B233" s="1">
        <v>1997</v>
      </c>
      <c r="C233" s="1">
        <v>4.03</v>
      </c>
      <c r="D233" s="1">
        <v>0</v>
      </c>
      <c r="E233" s="2" t="s">
        <v>137</v>
      </c>
      <c r="G233" s="2" t="s">
        <v>20</v>
      </c>
      <c r="H233" s="2" t="s">
        <v>49</v>
      </c>
      <c r="I233" t="s">
        <v>20</v>
      </c>
      <c r="J233">
        <v>2.78</v>
      </c>
      <c r="K233">
        <v>0.57999999999999996</v>
      </c>
      <c r="L233">
        <v>0.64</v>
      </c>
      <c r="M233">
        <v>0.04</v>
      </c>
    </row>
    <row r="234" spans="1:18" x14ac:dyDescent="0.3">
      <c r="A234" s="4" t="s">
        <v>353</v>
      </c>
      <c r="B234" s="1">
        <v>2015</v>
      </c>
      <c r="C234" s="1">
        <v>7.98</v>
      </c>
      <c r="D234" s="1">
        <v>0</v>
      </c>
      <c r="E234" s="2" t="s">
        <v>46</v>
      </c>
      <c r="G234" s="2" t="s">
        <v>62</v>
      </c>
      <c r="H234" s="2" t="s">
        <v>49</v>
      </c>
      <c r="I234" t="s">
        <v>62</v>
      </c>
      <c r="J234">
        <v>2.99</v>
      </c>
      <c r="K234">
        <v>3.49</v>
      </c>
      <c r="L234">
        <v>0.22</v>
      </c>
      <c r="M234">
        <v>1.28</v>
      </c>
    </row>
    <row r="235" spans="1:18" x14ac:dyDescent="0.3">
      <c r="A235" s="4" t="s">
        <v>354</v>
      </c>
      <c r="B235" s="1">
        <v>2010</v>
      </c>
      <c r="C235" s="1">
        <v>4.84</v>
      </c>
      <c r="D235" s="1">
        <v>87.5</v>
      </c>
      <c r="E235" s="2" t="s">
        <v>133</v>
      </c>
      <c r="F235" s="2" t="s">
        <v>53</v>
      </c>
      <c r="G235" s="2" t="s">
        <v>69</v>
      </c>
      <c r="H235" s="2" t="s">
        <v>335</v>
      </c>
      <c r="I235" t="s">
        <v>47</v>
      </c>
      <c r="J235">
        <v>2.57</v>
      </c>
      <c r="K235">
        <v>1.68</v>
      </c>
      <c r="L235">
        <v>0</v>
      </c>
      <c r="M235">
        <v>0.57999999999999996</v>
      </c>
      <c r="N235">
        <v>93</v>
      </c>
      <c r="O235">
        <v>82</v>
      </c>
      <c r="P235">
        <v>8.1999999999999993</v>
      </c>
      <c r="Q235">
        <v>3052</v>
      </c>
      <c r="R235" t="s">
        <v>69</v>
      </c>
    </row>
    <row r="236" spans="1:18" x14ac:dyDescent="0.3">
      <c r="A236" s="4" t="s">
        <v>355</v>
      </c>
      <c r="B236" s="1">
        <v>1992</v>
      </c>
      <c r="C236" s="1">
        <v>4.0999999999999996</v>
      </c>
      <c r="D236" s="1">
        <v>0</v>
      </c>
      <c r="E236" s="2" t="s">
        <v>142</v>
      </c>
      <c r="G236" s="2" t="s">
        <v>172</v>
      </c>
      <c r="H236" s="2" t="s">
        <v>356</v>
      </c>
      <c r="I236" t="s">
        <v>172</v>
      </c>
      <c r="J236">
        <v>1.42</v>
      </c>
      <c r="K236">
        <v>0.51</v>
      </c>
      <c r="L236">
        <v>2.1</v>
      </c>
      <c r="M236">
        <v>7.0000000000000007E-2</v>
      </c>
    </row>
    <row r="237" spans="1:18" x14ac:dyDescent="0.3">
      <c r="A237" s="4" t="s">
        <v>357</v>
      </c>
      <c r="B237" s="1">
        <v>1992</v>
      </c>
      <c r="C237" s="1">
        <v>6.3</v>
      </c>
      <c r="D237" s="1">
        <v>0</v>
      </c>
      <c r="E237" s="2" t="s">
        <v>142</v>
      </c>
      <c r="G237" s="2" t="s">
        <v>172</v>
      </c>
      <c r="H237" s="2" t="s">
        <v>356</v>
      </c>
      <c r="I237" t="s">
        <v>172</v>
      </c>
      <c r="J237">
        <v>2.4700000000000002</v>
      </c>
      <c r="K237">
        <v>0.83</v>
      </c>
      <c r="L237">
        <v>2.87</v>
      </c>
      <c r="M237">
        <v>0.12</v>
      </c>
    </row>
    <row r="238" spans="1:18" x14ac:dyDescent="0.3">
      <c r="A238" s="4" t="s">
        <v>358</v>
      </c>
      <c r="B238" s="1">
        <v>2009</v>
      </c>
      <c r="C238" s="1">
        <v>4.16</v>
      </c>
      <c r="D238" s="1">
        <v>83.5</v>
      </c>
      <c r="E238" s="2" t="s">
        <v>33</v>
      </c>
      <c r="F238" s="2" t="s">
        <v>53</v>
      </c>
      <c r="G238" s="2" t="s">
        <v>172</v>
      </c>
      <c r="H238" s="2" t="s">
        <v>356</v>
      </c>
      <c r="I238" t="s">
        <v>172</v>
      </c>
      <c r="J238">
        <v>2.0299999999999998</v>
      </c>
      <c r="K238">
        <v>1.04</v>
      </c>
      <c r="L238">
        <v>0.57999999999999996</v>
      </c>
      <c r="M238">
        <v>0.52</v>
      </c>
      <c r="N238">
        <v>94</v>
      </c>
      <c r="O238">
        <v>61</v>
      </c>
      <c r="P238">
        <v>7.3</v>
      </c>
      <c r="Q238">
        <v>330</v>
      </c>
      <c r="R238" t="s">
        <v>172</v>
      </c>
    </row>
    <row r="239" spans="1:18" x14ac:dyDescent="0.3">
      <c r="A239" s="4" t="s">
        <v>359</v>
      </c>
      <c r="B239" s="1">
        <v>2011</v>
      </c>
      <c r="C239" s="1">
        <v>10.81</v>
      </c>
      <c r="D239" s="1">
        <v>87</v>
      </c>
      <c r="E239" s="2" t="s">
        <v>23</v>
      </c>
      <c r="F239" s="2" t="s">
        <v>21</v>
      </c>
      <c r="G239" s="2" t="s">
        <v>20</v>
      </c>
      <c r="H239" s="2" t="s">
        <v>1</v>
      </c>
      <c r="I239" t="s">
        <v>20</v>
      </c>
      <c r="J239">
        <v>4.8899999999999997</v>
      </c>
      <c r="K239">
        <v>3</v>
      </c>
      <c r="L239">
        <v>2.14</v>
      </c>
      <c r="M239">
        <v>0.78</v>
      </c>
      <c r="N239">
        <v>90</v>
      </c>
      <c r="O239">
        <v>82</v>
      </c>
      <c r="P239">
        <v>8.4</v>
      </c>
      <c r="Q239">
        <v>921</v>
      </c>
      <c r="R239" t="s">
        <v>20</v>
      </c>
    </row>
    <row r="240" spans="1:18" x14ac:dyDescent="0.3">
      <c r="A240" s="4" t="s">
        <v>360</v>
      </c>
      <c r="B240" s="1">
        <v>2013</v>
      </c>
      <c r="C240" s="1">
        <v>4.32</v>
      </c>
      <c r="D240" s="1">
        <v>91.5</v>
      </c>
      <c r="E240" s="2" t="s">
        <v>281</v>
      </c>
      <c r="F240" s="2" t="s">
        <v>21</v>
      </c>
      <c r="G240" s="2" t="s">
        <v>20</v>
      </c>
      <c r="H240" s="2" t="s">
        <v>1</v>
      </c>
      <c r="I240" t="s">
        <v>20</v>
      </c>
      <c r="J240">
        <v>2.11</v>
      </c>
      <c r="K240">
        <v>1.1599999999999999</v>
      </c>
      <c r="L240">
        <v>0.73</v>
      </c>
      <c r="M240">
        <v>0.32</v>
      </c>
      <c r="N240">
        <v>93</v>
      </c>
      <c r="O240">
        <v>83</v>
      </c>
      <c r="P240">
        <v>9</v>
      </c>
      <c r="Q240">
        <v>1607</v>
      </c>
      <c r="R240" t="s">
        <v>20</v>
      </c>
    </row>
    <row r="241" spans="1:18" x14ac:dyDescent="0.3">
      <c r="A241" s="4" t="s">
        <v>361</v>
      </c>
      <c r="B241" s="1">
        <v>1996</v>
      </c>
      <c r="C241" s="1">
        <v>11.89</v>
      </c>
      <c r="D241" s="1">
        <v>0</v>
      </c>
      <c r="E241" s="2" t="s">
        <v>137</v>
      </c>
      <c r="G241" s="2" t="s">
        <v>20</v>
      </c>
      <c r="H241" s="2" t="s">
        <v>1</v>
      </c>
      <c r="I241" t="s">
        <v>20</v>
      </c>
      <c r="J241">
        <v>6.91</v>
      </c>
      <c r="K241">
        <v>2.85</v>
      </c>
      <c r="L241">
        <v>1.91</v>
      </c>
      <c r="M241">
        <v>0.23</v>
      </c>
    </row>
    <row r="242" spans="1:18" x14ac:dyDescent="0.3">
      <c r="A242" s="4" t="s">
        <v>361</v>
      </c>
      <c r="B242" s="1">
        <v>2004</v>
      </c>
      <c r="C242" s="1">
        <v>10.3</v>
      </c>
      <c r="D242" s="1">
        <v>0</v>
      </c>
      <c r="E242" s="2" t="s">
        <v>26</v>
      </c>
      <c r="G242" s="2" t="s">
        <v>20</v>
      </c>
      <c r="H242" s="2" t="s">
        <v>1</v>
      </c>
      <c r="I242" t="s">
        <v>20</v>
      </c>
      <c r="J242">
        <v>5.01</v>
      </c>
      <c r="K242">
        <v>3.07</v>
      </c>
      <c r="L242">
        <v>1.25</v>
      </c>
      <c r="M242">
        <v>0.97</v>
      </c>
    </row>
    <row r="243" spans="1:18" x14ac:dyDescent="0.3">
      <c r="A243" s="4" t="s">
        <v>362</v>
      </c>
      <c r="B243" s="1">
        <v>2001</v>
      </c>
      <c r="C243" s="1">
        <v>5.49</v>
      </c>
      <c r="D243" s="1">
        <v>81</v>
      </c>
      <c r="E243" s="2" t="s">
        <v>287</v>
      </c>
      <c r="F243" s="2" t="s">
        <v>21</v>
      </c>
      <c r="G243" s="2" t="s">
        <v>20</v>
      </c>
      <c r="H243" s="2" t="s">
        <v>1</v>
      </c>
      <c r="I243" t="s">
        <v>20</v>
      </c>
      <c r="J243">
        <v>3.14</v>
      </c>
      <c r="K243">
        <v>1.24</v>
      </c>
      <c r="L243">
        <v>0.91</v>
      </c>
      <c r="M243">
        <v>0.2</v>
      </c>
      <c r="N243">
        <v>84</v>
      </c>
      <c r="O243">
        <v>19</v>
      </c>
      <c r="P243">
        <v>7.8</v>
      </c>
      <c r="Q243">
        <v>41</v>
      </c>
      <c r="R243" t="s">
        <v>20</v>
      </c>
    </row>
    <row r="244" spans="1:18" x14ac:dyDescent="0.3">
      <c r="A244" s="4" t="s">
        <v>363</v>
      </c>
      <c r="B244" s="1">
        <v>1993</v>
      </c>
      <c r="C244" s="1">
        <v>10.55</v>
      </c>
      <c r="D244" s="1">
        <v>0</v>
      </c>
      <c r="E244" s="2" t="s">
        <v>142</v>
      </c>
      <c r="G244" s="2" t="s">
        <v>20</v>
      </c>
      <c r="H244" s="2" t="s">
        <v>1</v>
      </c>
      <c r="I244" t="s">
        <v>20</v>
      </c>
      <c r="J244">
        <v>5.99</v>
      </c>
      <c r="K244">
        <v>2.15</v>
      </c>
      <c r="L244">
        <v>2.12</v>
      </c>
      <c r="M244">
        <v>0.28999999999999998</v>
      </c>
    </row>
    <row r="245" spans="1:18" x14ac:dyDescent="0.3">
      <c r="A245" s="4" t="s">
        <v>364</v>
      </c>
      <c r="B245" s="1">
        <v>1985</v>
      </c>
      <c r="C245" s="1">
        <v>40.24</v>
      </c>
      <c r="D245" s="1">
        <v>0</v>
      </c>
      <c r="E245" s="2" t="s">
        <v>153</v>
      </c>
      <c r="G245" s="2" t="s">
        <v>20</v>
      </c>
      <c r="H245" s="2" t="s">
        <v>1</v>
      </c>
      <c r="I245" t="s">
        <v>20</v>
      </c>
      <c r="J245">
        <v>29.08</v>
      </c>
      <c r="K245">
        <v>3.58</v>
      </c>
      <c r="L245">
        <v>6.81</v>
      </c>
      <c r="M245">
        <v>0.77</v>
      </c>
    </row>
    <row r="246" spans="1:18" x14ac:dyDescent="0.3">
      <c r="A246" s="4" t="s">
        <v>364</v>
      </c>
      <c r="B246" s="1">
        <v>1999</v>
      </c>
      <c r="C246" s="1">
        <v>5.07</v>
      </c>
      <c r="D246" s="1">
        <v>0</v>
      </c>
      <c r="E246" s="2" t="s">
        <v>149</v>
      </c>
      <c r="G246" s="2" t="s">
        <v>20</v>
      </c>
      <c r="H246" s="2" t="s">
        <v>1</v>
      </c>
      <c r="I246" t="s">
        <v>20</v>
      </c>
      <c r="J246">
        <v>3.4</v>
      </c>
      <c r="K246">
        <v>1.3</v>
      </c>
      <c r="L246">
        <v>0.15</v>
      </c>
      <c r="M246">
        <v>0.22</v>
      </c>
    </row>
    <row r="247" spans="1:18" x14ac:dyDescent="0.3">
      <c r="A247" s="4" t="s">
        <v>365</v>
      </c>
      <c r="B247" s="1">
        <v>1988</v>
      </c>
      <c r="C247" s="1">
        <v>7.46</v>
      </c>
      <c r="D247" s="1">
        <v>0</v>
      </c>
      <c r="E247" s="2" t="s">
        <v>153</v>
      </c>
      <c r="G247" s="2" t="s">
        <v>20</v>
      </c>
      <c r="H247" s="2" t="s">
        <v>1</v>
      </c>
      <c r="I247" t="s">
        <v>20</v>
      </c>
      <c r="J247">
        <v>5.39</v>
      </c>
      <c r="K247">
        <v>1.18</v>
      </c>
      <c r="L247">
        <v>0.7</v>
      </c>
      <c r="M247">
        <v>0.19</v>
      </c>
    </row>
    <row r="248" spans="1:18" x14ac:dyDescent="0.3">
      <c r="A248" s="4" t="s">
        <v>366</v>
      </c>
      <c r="B248" s="1">
        <v>1988</v>
      </c>
      <c r="C248" s="1">
        <v>17.28</v>
      </c>
      <c r="D248" s="1">
        <v>0</v>
      </c>
      <c r="E248" s="2" t="s">
        <v>153</v>
      </c>
      <c r="G248" s="2" t="s">
        <v>20</v>
      </c>
      <c r="H248" s="2" t="s">
        <v>1</v>
      </c>
      <c r="I248" t="s">
        <v>20</v>
      </c>
      <c r="J248">
        <v>9.5399999999999991</v>
      </c>
      <c r="K248">
        <v>3.44</v>
      </c>
      <c r="L248">
        <v>3.84</v>
      </c>
      <c r="M248">
        <v>0.46</v>
      </c>
    </row>
    <row r="249" spans="1:18" x14ac:dyDescent="0.3">
      <c r="A249" s="4" t="s">
        <v>366</v>
      </c>
      <c r="B249" s="1">
        <v>2003</v>
      </c>
      <c r="C249" s="1">
        <v>5.2</v>
      </c>
      <c r="D249" s="1">
        <v>0</v>
      </c>
      <c r="E249" s="2" t="s">
        <v>287</v>
      </c>
      <c r="G249" s="2" t="s">
        <v>20</v>
      </c>
      <c r="H249" s="2" t="s">
        <v>1</v>
      </c>
      <c r="I249" t="s">
        <v>20</v>
      </c>
      <c r="J249">
        <v>2.93</v>
      </c>
      <c r="K249">
        <v>1.25</v>
      </c>
      <c r="L249">
        <v>0.83</v>
      </c>
      <c r="M249">
        <v>0.2</v>
      </c>
    </row>
    <row r="250" spans="1:18" x14ac:dyDescent="0.3">
      <c r="A250" s="4" t="s">
        <v>367</v>
      </c>
      <c r="B250" s="1">
        <v>2007</v>
      </c>
      <c r="C250" s="1">
        <v>11.35</v>
      </c>
      <c r="D250" s="1">
        <v>93</v>
      </c>
      <c r="E250" s="2" t="s">
        <v>18</v>
      </c>
      <c r="F250" s="2" t="s">
        <v>21</v>
      </c>
      <c r="G250" s="2" t="s">
        <v>20</v>
      </c>
      <c r="H250" s="2" t="s">
        <v>1</v>
      </c>
      <c r="I250" t="s">
        <v>20</v>
      </c>
      <c r="J250">
        <v>6.06</v>
      </c>
      <c r="K250">
        <v>3.35</v>
      </c>
      <c r="L250">
        <v>1.2</v>
      </c>
      <c r="M250">
        <v>0.74</v>
      </c>
      <c r="N250">
        <v>97</v>
      </c>
      <c r="O250">
        <v>73</v>
      </c>
      <c r="P250">
        <v>8.9</v>
      </c>
      <c r="Q250">
        <v>2147</v>
      </c>
      <c r="R250" t="s">
        <v>20</v>
      </c>
    </row>
    <row r="251" spans="1:18" x14ac:dyDescent="0.3">
      <c r="A251" s="4" t="s">
        <v>368</v>
      </c>
      <c r="B251" s="1">
        <v>2010</v>
      </c>
      <c r="C251" s="1">
        <v>7.51</v>
      </c>
      <c r="D251" s="1">
        <v>94</v>
      </c>
      <c r="E251" s="2" t="s">
        <v>18</v>
      </c>
      <c r="F251" s="2" t="s">
        <v>21</v>
      </c>
      <c r="G251" s="2" t="s">
        <v>185</v>
      </c>
      <c r="H251" s="2" t="s">
        <v>1</v>
      </c>
      <c r="I251" t="s">
        <v>20</v>
      </c>
      <c r="J251">
        <v>3.56</v>
      </c>
      <c r="K251">
        <v>2.35</v>
      </c>
      <c r="L251">
        <v>0.98</v>
      </c>
      <c r="M251">
        <v>0.62</v>
      </c>
      <c r="N251">
        <v>97</v>
      </c>
      <c r="O251">
        <v>87</v>
      </c>
      <c r="P251">
        <v>9.1</v>
      </c>
      <c r="Q251">
        <v>1854</v>
      </c>
      <c r="R251" t="s">
        <v>185</v>
      </c>
    </row>
    <row r="252" spans="1:18" x14ac:dyDescent="0.3">
      <c r="A252" s="4" t="s">
        <v>369</v>
      </c>
      <c r="B252" s="1">
        <v>1992</v>
      </c>
      <c r="C252" s="1">
        <v>8.76</v>
      </c>
      <c r="D252" s="1">
        <v>0</v>
      </c>
      <c r="E252" s="2" t="s">
        <v>142</v>
      </c>
      <c r="G252" s="2" t="s">
        <v>20</v>
      </c>
      <c r="H252" s="2" t="s">
        <v>124</v>
      </c>
      <c r="I252" t="s">
        <v>20</v>
      </c>
      <c r="J252">
        <v>3.54</v>
      </c>
      <c r="K252">
        <v>1.24</v>
      </c>
      <c r="L252">
        <v>3.81</v>
      </c>
      <c r="M252">
        <v>0.18</v>
      </c>
    </row>
    <row r="253" spans="1:18" x14ac:dyDescent="0.3">
      <c r="A253" s="4" t="s">
        <v>370</v>
      </c>
      <c r="B253" s="1">
        <v>1989</v>
      </c>
      <c r="C253" s="1">
        <v>18.14</v>
      </c>
      <c r="D253" s="1">
        <v>0</v>
      </c>
      <c r="E253" s="2" t="s">
        <v>149</v>
      </c>
      <c r="G253" s="2" t="s">
        <v>20</v>
      </c>
      <c r="H253" s="2" t="s">
        <v>1</v>
      </c>
      <c r="I253" t="s">
        <v>20</v>
      </c>
      <c r="J253">
        <v>10.83</v>
      </c>
      <c r="K253">
        <v>2.71</v>
      </c>
      <c r="L253">
        <v>4.18</v>
      </c>
      <c r="M253">
        <v>0.42</v>
      </c>
    </row>
    <row r="254" spans="1:18" x14ac:dyDescent="0.3">
      <c r="A254" s="4" t="s">
        <v>371</v>
      </c>
      <c r="B254" s="1">
        <v>1992</v>
      </c>
      <c r="C254" s="1">
        <v>11.18</v>
      </c>
      <c r="D254" s="1">
        <v>0</v>
      </c>
      <c r="E254" s="2" t="s">
        <v>149</v>
      </c>
      <c r="G254" s="2" t="s">
        <v>20</v>
      </c>
      <c r="H254" s="2" t="s">
        <v>30</v>
      </c>
      <c r="I254" t="s">
        <v>20</v>
      </c>
      <c r="J254">
        <v>6.16</v>
      </c>
      <c r="K254">
        <v>2.04</v>
      </c>
      <c r="L254">
        <v>2.69</v>
      </c>
      <c r="M254">
        <v>0.28999999999999998</v>
      </c>
    </row>
    <row r="255" spans="1:18" x14ac:dyDescent="0.3">
      <c r="A255" s="4" t="s">
        <v>372</v>
      </c>
      <c r="B255" s="1">
        <v>1994</v>
      </c>
      <c r="C255" s="1">
        <v>5.19</v>
      </c>
      <c r="D255" s="1">
        <v>0</v>
      </c>
      <c r="E255" s="2" t="s">
        <v>149</v>
      </c>
      <c r="G255" s="2" t="s">
        <v>20</v>
      </c>
      <c r="H255" s="2" t="s">
        <v>1</v>
      </c>
      <c r="I255" t="s">
        <v>20</v>
      </c>
      <c r="J255">
        <v>2.4900000000000002</v>
      </c>
      <c r="K255">
        <v>0.98</v>
      </c>
      <c r="L255">
        <v>1.57</v>
      </c>
      <c r="M255">
        <v>0.15</v>
      </c>
    </row>
    <row r="256" spans="1:18" x14ac:dyDescent="0.3">
      <c r="A256" s="4" t="s">
        <v>373</v>
      </c>
      <c r="B256" s="1">
        <v>2002</v>
      </c>
      <c r="C256" s="1">
        <v>6.31</v>
      </c>
      <c r="D256" s="1">
        <v>89</v>
      </c>
      <c r="E256" s="2" t="s">
        <v>285</v>
      </c>
      <c r="F256" s="2" t="s">
        <v>21</v>
      </c>
      <c r="G256" s="2" t="s">
        <v>20</v>
      </c>
      <c r="H256" s="2" t="s">
        <v>1</v>
      </c>
      <c r="I256" t="s">
        <v>20</v>
      </c>
      <c r="J256">
        <v>4.01</v>
      </c>
      <c r="K256">
        <v>1.26</v>
      </c>
      <c r="L256">
        <v>0.87</v>
      </c>
      <c r="M256">
        <v>0.17</v>
      </c>
      <c r="N256">
        <v>92</v>
      </c>
      <c r="O256">
        <v>61</v>
      </c>
      <c r="P256">
        <v>8.6</v>
      </c>
      <c r="Q256">
        <v>439</v>
      </c>
      <c r="R256" t="s">
        <v>20</v>
      </c>
    </row>
    <row r="257" spans="1:18" x14ac:dyDescent="0.3">
      <c r="A257" s="4" t="s">
        <v>374</v>
      </c>
      <c r="B257" s="1">
        <v>1990</v>
      </c>
      <c r="C257" s="1">
        <v>20.61</v>
      </c>
      <c r="D257" s="1">
        <v>0</v>
      </c>
      <c r="E257" s="2" t="s">
        <v>142</v>
      </c>
      <c r="G257" s="2" t="s">
        <v>20</v>
      </c>
      <c r="H257" s="2" t="s">
        <v>1</v>
      </c>
      <c r="I257" t="s">
        <v>20</v>
      </c>
      <c r="J257">
        <v>12.78</v>
      </c>
      <c r="K257">
        <v>3.75</v>
      </c>
      <c r="L257">
        <v>3.54</v>
      </c>
      <c r="M257">
        <v>0.55000000000000004</v>
      </c>
    </row>
    <row r="258" spans="1:18" x14ac:dyDescent="0.3">
      <c r="A258" s="4" t="s">
        <v>374</v>
      </c>
      <c r="B258" s="1">
        <v>2001</v>
      </c>
      <c r="C258" s="1">
        <v>5.46</v>
      </c>
      <c r="D258" s="1">
        <v>0</v>
      </c>
      <c r="E258" s="2" t="s">
        <v>287</v>
      </c>
      <c r="G258" s="2" t="s">
        <v>20</v>
      </c>
      <c r="H258" s="2" t="s">
        <v>1</v>
      </c>
      <c r="I258" t="s">
        <v>20</v>
      </c>
      <c r="J258">
        <v>3.21</v>
      </c>
      <c r="K258">
        <v>1.1100000000000001</v>
      </c>
      <c r="L258">
        <v>0.95</v>
      </c>
      <c r="M258">
        <v>0.2</v>
      </c>
    </row>
    <row r="259" spans="1:18" x14ac:dyDescent="0.3">
      <c r="A259" s="4" t="s">
        <v>375</v>
      </c>
      <c r="B259" s="1">
        <v>1995</v>
      </c>
      <c r="C259" s="1">
        <v>4.12</v>
      </c>
      <c r="D259" s="1">
        <v>0</v>
      </c>
      <c r="E259" s="2" t="s">
        <v>142</v>
      </c>
      <c r="G259" s="2" t="s">
        <v>20</v>
      </c>
      <c r="H259" s="2" t="s">
        <v>1</v>
      </c>
      <c r="I259" t="s">
        <v>20</v>
      </c>
      <c r="J259">
        <v>1.65</v>
      </c>
      <c r="K259">
        <v>0.61</v>
      </c>
      <c r="L259">
        <v>1.76</v>
      </c>
      <c r="M259">
        <v>0.09</v>
      </c>
    </row>
    <row r="260" spans="1:18" x14ac:dyDescent="0.3">
      <c r="A260" s="4" t="s">
        <v>376</v>
      </c>
      <c r="B260" s="1">
        <v>1999</v>
      </c>
      <c r="C260" s="1">
        <v>5.55</v>
      </c>
      <c r="D260" s="1">
        <v>0</v>
      </c>
      <c r="E260" s="2" t="s">
        <v>137</v>
      </c>
      <c r="G260" s="2" t="s">
        <v>20</v>
      </c>
      <c r="H260" s="2" t="s">
        <v>356</v>
      </c>
      <c r="I260" t="s">
        <v>20</v>
      </c>
      <c r="J260">
        <v>2.95</v>
      </c>
      <c r="K260">
        <v>0.6</v>
      </c>
      <c r="L260">
        <v>1.97</v>
      </c>
      <c r="M260">
        <v>0.04</v>
      </c>
    </row>
    <row r="261" spans="1:18" x14ac:dyDescent="0.3">
      <c r="A261" s="4" t="s">
        <v>377</v>
      </c>
      <c r="B261" s="1">
        <v>2008</v>
      </c>
      <c r="C261" s="1">
        <v>12.84</v>
      </c>
      <c r="D261" s="1">
        <v>91</v>
      </c>
      <c r="E261" s="2" t="s">
        <v>18</v>
      </c>
      <c r="F261" s="2" t="s">
        <v>53</v>
      </c>
      <c r="G261" s="2" t="s">
        <v>187</v>
      </c>
      <c r="H261" s="2" t="s">
        <v>356</v>
      </c>
      <c r="I261" t="s">
        <v>20</v>
      </c>
      <c r="J261">
        <v>6.62</v>
      </c>
      <c r="K261">
        <v>2.5499999999999998</v>
      </c>
      <c r="L261">
        <v>2.66</v>
      </c>
      <c r="M261">
        <v>1.01</v>
      </c>
      <c r="N261">
        <v>93</v>
      </c>
      <c r="O261">
        <v>81</v>
      </c>
      <c r="P261">
        <v>8.9</v>
      </c>
      <c r="Q261">
        <v>1662</v>
      </c>
      <c r="R261" t="s">
        <v>187</v>
      </c>
    </row>
    <row r="262" spans="1:18" x14ac:dyDescent="0.3">
      <c r="A262" s="4" t="s">
        <v>378</v>
      </c>
      <c r="B262" s="1">
        <v>2014</v>
      </c>
      <c r="C262" s="1">
        <v>7.55</v>
      </c>
      <c r="D262" s="1">
        <v>0</v>
      </c>
      <c r="E262" s="2" t="s">
        <v>23</v>
      </c>
      <c r="G262" s="2" t="s">
        <v>20</v>
      </c>
      <c r="H262" s="2" t="s">
        <v>356</v>
      </c>
      <c r="I262" t="s">
        <v>20</v>
      </c>
      <c r="J262">
        <v>3.27</v>
      </c>
      <c r="K262">
        <v>1.37</v>
      </c>
      <c r="L262">
        <v>2.4300000000000002</v>
      </c>
      <c r="M262">
        <v>0.48</v>
      </c>
    </row>
    <row r="263" spans="1:18" x14ac:dyDescent="0.3">
      <c r="A263" s="4" t="s">
        <v>378</v>
      </c>
      <c r="B263" s="1">
        <v>2014</v>
      </c>
      <c r="C263" s="1">
        <v>4.87</v>
      </c>
      <c r="D263" s="1">
        <v>0</v>
      </c>
      <c r="E263" s="2" t="s">
        <v>281</v>
      </c>
      <c r="G263" s="2" t="s">
        <v>20</v>
      </c>
      <c r="H263" s="2" t="s">
        <v>356</v>
      </c>
      <c r="I263" t="s">
        <v>20</v>
      </c>
      <c r="J263">
        <v>2.6</v>
      </c>
      <c r="K263">
        <v>1.08</v>
      </c>
      <c r="L263">
        <v>0.81</v>
      </c>
      <c r="M263">
        <v>0.38</v>
      </c>
    </row>
    <row r="264" spans="1:18" x14ac:dyDescent="0.3">
      <c r="A264" s="4" t="s">
        <v>379</v>
      </c>
      <c r="B264" s="1">
        <v>2001</v>
      </c>
      <c r="C264" s="1">
        <v>7.07</v>
      </c>
      <c r="D264" s="1">
        <v>91.5</v>
      </c>
      <c r="E264" s="2" t="s">
        <v>285</v>
      </c>
      <c r="F264" s="2" t="s">
        <v>53</v>
      </c>
      <c r="G264" s="2" t="s">
        <v>189</v>
      </c>
      <c r="H264" s="2" t="s">
        <v>356</v>
      </c>
      <c r="I264" t="s">
        <v>20</v>
      </c>
      <c r="J264">
        <v>4.41</v>
      </c>
      <c r="K264">
        <v>1.04</v>
      </c>
      <c r="L264">
        <v>1.39</v>
      </c>
      <c r="M264">
        <v>0.22</v>
      </c>
      <c r="N264">
        <v>92</v>
      </c>
      <c r="O264">
        <v>38</v>
      </c>
      <c r="P264">
        <v>9.1</v>
      </c>
      <c r="Q264">
        <v>568</v>
      </c>
      <c r="R264" t="s">
        <v>189</v>
      </c>
    </row>
    <row r="265" spans="1:18" x14ac:dyDescent="0.3">
      <c r="A265" s="4" t="s">
        <v>380</v>
      </c>
      <c r="B265" s="1">
        <v>1989</v>
      </c>
      <c r="C265" s="1">
        <v>4.17</v>
      </c>
      <c r="D265" s="1">
        <v>0</v>
      </c>
      <c r="E265" s="2" t="s">
        <v>153</v>
      </c>
      <c r="G265" s="2" t="s">
        <v>191</v>
      </c>
      <c r="H265" s="2" t="s">
        <v>36</v>
      </c>
      <c r="I265" t="s">
        <v>191</v>
      </c>
      <c r="J265">
        <v>3.38</v>
      </c>
      <c r="K265">
        <v>0.44</v>
      </c>
      <c r="L265">
        <v>0.31</v>
      </c>
      <c r="M265">
        <v>0.04</v>
      </c>
    </row>
    <row r="266" spans="1:18" x14ac:dyDescent="0.3">
      <c r="A266" s="4" t="s">
        <v>381</v>
      </c>
      <c r="B266" s="1">
        <v>1996</v>
      </c>
      <c r="C266" s="1">
        <v>5.74</v>
      </c>
      <c r="D266" s="1">
        <v>89</v>
      </c>
      <c r="E266" s="2" t="s">
        <v>113</v>
      </c>
      <c r="F266" s="2" t="s">
        <v>53</v>
      </c>
      <c r="G266" s="2" t="s">
        <v>192</v>
      </c>
      <c r="H266" s="2" t="s">
        <v>356</v>
      </c>
      <c r="I266" t="s">
        <v>58</v>
      </c>
      <c r="J266">
        <v>2.2599999999999998</v>
      </c>
      <c r="K266">
        <v>1.89</v>
      </c>
      <c r="L266">
        <v>1.36</v>
      </c>
      <c r="M266">
        <v>0.23</v>
      </c>
      <c r="N266">
        <v>89</v>
      </c>
      <c r="O266">
        <v>8</v>
      </c>
      <c r="P266">
        <v>8.9</v>
      </c>
      <c r="Q266">
        <v>102</v>
      </c>
      <c r="R266" t="s">
        <v>192</v>
      </c>
    </row>
    <row r="267" spans="1:18" x14ac:dyDescent="0.3">
      <c r="A267" s="4" t="s">
        <v>382</v>
      </c>
      <c r="B267" s="1">
        <v>1998</v>
      </c>
      <c r="C267" s="1">
        <v>7.16</v>
      </c>
      <c r="D267" s="1">
        <v>93.5</v>
      </c>
      <c r="E267" s="2" t="s">
        <v>113</v>
      </c>
      <c r="F267" s="2" t="s">
        <v>53</v>
      </c>
      <c r="G267" s="2" t="s">
        <v>192</v>
      </c>
      <c r="H267" s="2" t="s">
        <v>356</v>
      </c>
      <c r="I267" t="s">
        <v>58</v>
      </c>
      <c r="J267">
        <v>3.27</v>
      </c>
      <c r="K267">
        <v>2.2200000000000002</v>
      </c>
      <c r="L267">
        <v>1.4</v>
      </c>
      <c r="M267">
        <v>0.28999999999999998</v>
      </c>
      <c r="N267">
        <v>96</v>
      </c>
      <c r="O267">
        <v>15</v>
      </c>
      <c r="P267">
        <v>9.1</v>
      </c>
      <c r="Q267">
        <v>367</v>
      </c>
      <c r="R267" t="s">
        <v>192</v>
      </c>
    </row>
    <row r="268" spans="1:18" x14ac:dyDescent="0.3">
      <c r="A268" s="4" t="s">
        <v>383</v>
      </c>
      <c r="B268" s="1">
        <v>2000</v>
      </c>
      <c r="C268" s="1">
        <v>4.05</v>
      </c>
      <c r="D268" s="1">
        <v>85</v>
      </c>
      <c r="E268" s="2" t="s">
        <v>120</v>
      </c>
      <c r="F268" s="2" t="s">
        <v>53</v>
      </c>
      <c r="G268" s="2" t="s">
        <v>192</v>
      </c>
      <c r="H268" s="2" t="s">
        <v>356</v>
      </c>
      <c r="I268" t="s">
        <v>304</v>
      </c>
      <c r="J268">
        <v>1.68</v>
      </c>
      <c r="K268">
        <v>1.51</v>
      </c>
      <c r="L268">
        <v>0.51</v>
      </c>
      <c r="M268">
        <v>0.35</v>
      </c>
      <c r="N268">
        <v>85</v>
      </c>
      <c r="O268">
        <v>25</v>
      </c>
      <c r="P268">
        <v>8.5</v>
      </c>
      <c r="Q268">
        <v>117</v>
      </c>
      <c r="R268" t="s">
        <v>192</v>
      </c>
    </row>
    <row r="269" spans="1:18" x14ac:dyDescent="0.3">
      <c r="A269" s="4" t="s">
        <v>384</v>
      </c>
      <c r="B269" s="1">
        <v>1989</v>
      </c>
      <c r="C269" s="1">
        <v>30.26</v>
      </c>
      <c r="D269" s="1">
        <v>0</v>
      </c>
      <c r="E269" s="2" t="s">
        <v>149</v>
      </c>
      <c r="G269" s="2" t="s">
        <v>20</v>
      </c>
      <c r="H269" s="2" t="s">
        <v>71</v>
      </c>
      <c r="I269" t="s">
        <v>20</v>
      </c>
      <c r="J269">
        <v>23.2</v>
      </c>
      <c r="K269">
        <v>2.2599999999999998</v>
      </c>
      <c r="L269">
        <v>4.22</v>
      </c>
      <c r="M269">
        <v>0.57999999999999996</v>
      </c>
    </row>
    <row r="270" spans="1:18" x14ac:dyDescent="0.3">
      <c r="A270" s="4" t="s">
        <v>384</v>
      </c>
      <c r="B270" s="1">
        <v>1988</v>
      </c>
      <c r="C270" s="1">
        <v>5.58</v>
      </c>
      <c r="D270" s="1">
        <v>0</v>
      </c>
      <c r="E270" s="2" t="s">
        <v>153</v>
      </c>
      <c r="G270" s="2" t="s">
        <v>20</v>
      </c>
      <c r="H270" s="2" t="s">
        <v>71</v>
      </c>
      <c r="I270" t="s">
        <v>20</v>
      </c>
      <c r="J270">
        <v>2.97</v>
      </c>
      <c r="K270">
        <v>0.69</v>
      </c>
      <c r="L270">
        <v>1.81</v>
      </c>
      <c r="M270">
        <v>0.11</v>
      </c>
    </row>
    <row r="271" spans="1:18" x14ac:dyDescent="0.3">
      <c r="A271" s="4" t="s">
        <v>385</v>
      </c>
      <c r="B271" s="1">
        <v>2006</v>
      </c>
      <c r="C271" s="1">
        <v>4.38</v>
      </c>
      <c r="D271" s="1">
        <v>90.5</v>
      </c>
      <c r="E271" s="2" t="s">
        <v>29</v>
      </c>
      <c r="F271" s="2" t="s">
        <v>31</v>
      </c>
      <c r="G271" s="2" t="s">
        <v>180</v>
      </c>
      <c r="H271" s="2" t="s">
        <v>134</v>
      </c>
      <c r="I271" t="s">
        <v>107</v>
      </c>
      <c r="J271">
        <v>2.82</v>
      </c>
      <c r="K271">
        <v>1.03</v>
      </c>
      <c r="L271">
        <v>0.13</v>
      </c>
      <c r="M271">
        <v>0.4</v>
      </c>
      <c r="N271">
        <v>94</v>
      </c>
      <c r="O271">
        <v>90</v>
      </c>
      <c r="P271">
        <v>8.6999999999999993</v>
      </c>
      <c r="Q271">
        <v>1109</v>
      </c>
      <c r="R271" t="s">
        <v>180</v>
      </c>
    </row>
    <row r="272" spans="1:18" x14ac:dyDescent="0.3">
      <c r="A272" s="4" t="s">
        <v>386</v>
      </c>
      <c r="B272" s="1">
        <v>2011</v>
      </c>
      <c r="C272" s="1">
        <v>8.7899999999999991</v>
      </c>
      <c r="D272" s="1">
        <v>90</v>
      </c>
      <c r="E272" s="2" t="s">
        <v>29</v>
      </c>
      <c r="F272" s="2" t="s">
        <v>31</v>
      </c>
      <c r="G272" s="2" t="s">
        <v>83</v>
      </c>
      <c r="H272" s="2" t="s">
        <v>134</v>
      </c>
      <c r="I272" t="s">
        <v>180</v>
      </c>
      <c r="J272">
        <v>5.05</v>
      </c>
      <c r="K272">
        <v>2.79</v>
      </c>
      <c r="L272">
        <v>0.1</v>
      </c>
      <c r="M272">
        <v>0.85</v>
      </c>
      <c r="N272">
        <v>96</v>
      </c>
      <c r="O272">
        <v>89</v>
      </c>
      <c r="P272">
        <v>8.4</v>
      </c>
      <c r="Q272">
        <v>3589</v>
      </c>
      <c r="R272" t="s">
        <v>83</v>
      </c>
    </row>
    <row r="273" spans="1:18" x14ac:dyDescent="0.3">
      <c r="A273" s="4" t="s">
        <v>386</v>
      </c>
      <c r="B273" s="1">
        <v>2011</v>
      </c>
      <c r="C273" s="1">
        <v>6.41</v>
      </c>
      <c r="D273" s="1">
        <v>78</v>
      </c>
      <c r="E273" s="2" t="s">
        <v>33</v>
      </c>
      <c r="F273" s="2" t="s">
        <v>31</v>
      </c>
      <c r="G273" s="2" t="s">
        <v>83</v>
      </c>
      <c r="H273" s="2" t="s">
        <v>134</v>
      </c>
      <c r="I273" t="s">
        <v>180</v>
      </c>
      <c r="J273">
        <v>2.5499999999999998</v>
      </c>
      <c r="K273">
        <v>2.6</v>
      </c>
      <c r="L273">
        <v>0.25</v>
      </c>
      <c r="M273">
        <v>1</v>
      </c>
      <c r="N273">
        <v>92</v>
      </c>
      <c r="O273">
        <v>16</v>
      </c>
      <c r="P273">
        <v>6.4</v>
      </c>
      <c r="Q273">
        <v>2527</v>
      </c>
      <c r="R273" t="s">
        <v>83</v>
      </c>
    </row>
    <row r="274" spans="1:18" x14ac:dyDescent="0.3">
      <c r="A274" s="4" t="s">
        <v>386</v>
      </c>
      <c r="B274" s="1">
        <v>2011</v>
      </c>
      <c r="C274" s="1">
        <v>3.88</v>
      </c>
      <c r="D274" s="1">
        <v>87.5</v>
      </c>
      <c r="E274" s="2" t="s">
        <v>133</v>
      </c>
      <c r="F274" s="2" t="s">
        <v>31</v>
      </c>
      <c r="G274" s="2" t="s">
        <v>83</v>
      </c>
      <c r="H274" s="2" t="s">
        <v>134</v>
      </c>
      <c r="I274" t="s">
        <v>180</v>
      </c>
      <c r="J274">
        <v>1.1599999999999999</v>
      </c>
      <c r="K274">
        <v>2.12</v>
      </c>
      <c r="L274">
        <v>0</v>
      </c>
      <c r="M274">
        <v>0.6</v>
      </c>
      <c r="N274">
        <v>94</v>
      </c>
      <c r="O274">
        <v>32</v>
      </c>
      <c r="P274">
        <v>8.1</v>
      </c>
      <c r="Q274">
        <v>9073</v>
      </c>
      <c r="R274" t="s">
        <v>83</v>
      </c>
    </row>
    <row r="275" spans="1:18" x14ac:dyDescent="0.3">
      <c r="A275" s="4" t="s">
        <v>387</v>
      </c>
      <c r="B275" s="1">
        <v>2013</v>
      </c>
      <c r="C275" s="1">
        <v>5.87</v>
      </c>
      <c r="D275" s="1">
        <v>93</v>
      </c>
      <c r="E275" s="2" t="s">
        <v>33</v>
      </c>
      <c r="F275" s="2" t="s">
        <v>31</v>
      </c>
      <c r="G275" s="2" t="s">
        <v>60</v>
      </c>
      <c r="H275" s="2" t="s">
        <v>36</v>
      </c>
      <c r="I275" t="s">
        <v>170</v>
      </c>
      <c r="J275">
        <v>2.41</v>
      </c>
      <c r="K275">
        <v>2.1800000000000002</v>
      </c>
      <c r="L275">
        <v>0.28000000000000003</v>
      </c>
      <c r="M275">
        <v>0.99</v>
      </c>
      <c r="N275">
        <v>95</v>
      </c>
      <c r="O275">
        <v>98</v>
      </c>
      <c r="P275">
        <v>9.1</v>
      </c>
      <c r="Q275">
        <v>8003</v>
      </c>
      <c r="R275" t="s">
        <v>60</v>
      </c>
    </row>
    <row r="276" spans="1:18" x14ac:dyDescent="0.3">
      <c r="A276" s="4" t="s">
        <v>387</v>
      </c>
      <c r="B276" s="1">
        <v>2014</v>
      </c>
      <c r="C276" s="1">
        <v>4.71</v>
      </c>
      <c r="D276" s="1">
        <v>0</v>
      </c>
      <c r="E276" s="2" t="s">
        <v>46</v>
      </c>
      <c r="G276" s="2" t="s">
        <v>58</v>
      </c>
      <c r="H276" s="2" t="s">
        <v>36</v>
      </c>
      <c r="I276" t="s">
        <v>58</v>
      </c>
      <c r="J276">
        <v>1.88</v>
      </c>
      <c r="K276">
        <v>2</v>
      </c>
      <c r="L276">
        <v>7.0000000000000007E-2</v>
      </c>
      <c r="M276">
        <v>0.77</v>
      </c>
    </row>
    <row r="277" spans="1:18" x14ac:dyDescent="0.3">
      <c r="A277" s="4" t="s">
        <v>388</v>
      </c>
      <c r="B277" s="1">
        <v>1986</v>
      </c>
      <c r="C277" s="1">
        <v>6.51</v>
      </c>
      <c r="D277" s="1">
        <v>0</v>
      </c>
      <c r="E277" s="2" t="s">
        <v>153</v>
      </c>
      <c r="G277" s="2" t="s">
        <v>20</v>
      </c>
      <c r="H277" s="2" t="s">
        <v>36</v>
      </c>
      <c r="I277" t="s">
        <v>20</v>
      </c>
      <c r="J277">
        <v>3.74</v>
      </c>
      <c r="K277">
        <v>0.93</v>
      </c>
      <c r="L277">
        <v>1.69</v>
      </c>
      <c r="M277">
        <v>0.14000000000000001</v>
      </c>
    </row>
    <row r="278" spans="1:18" x14ac:dyDescent="0.3">
      <c r="A278" s="4" t="s">
        <v>389</v>
      </c>
      <c r="B278" s="1">
        <v>1991</v>
      </c>
      <c r="C278" s="1">
        <v>4.6100000000000003</v>
      </c>
      <c r="D278" s="1">
        <v>0</v>
      </c>
      <c r="E278" s="2" t="s">
        <v>142</v>
      </c>
      <c r="G278" s="2" t="s">
        <v>20</v>
      </c>
      <c r="H278" s="2" t="s">
        <v>36</v>
      </c>
      <c r="I278" t="s">
        <v>20</v>
      </c>
      <c r="J278">
        <v>2.42</v>
      </c>
      <c r="K278">
        <v>0.91</v>
      </c>
      <c r="L278">
        <v>1.1499999999999999</v>
      </c>
      <c r="M278">
        <v>0.13</v>
      </c>
    </row>
    <row r="279" spans="1:18" x14ac:dyDescent="0.3">
      <c r="A279" s="4" t="s">
        <v>390</v>
      </c>
      <c r="B279" s="1">
        <v>1998</v>
      </c>
      <c r="C279" s="1">
        <v>7.6</v>
      </c>
      <c r="D279" s="1">
        <v>0</v>
      </c>
      <c r="E279" s="2" t="s">
        <v>137</v>
      </c>
      <c r="G279" s="2" t="s">
        <v>20</v>
      </c>
      <c r="H279" s="2" t="s">
        <v>36</v>
      </c>
      <c r="I279" t="s">
        <v>20</v>
      </c>
      <c r="J279">
        <v>4.0999999999999996</v>
      </c>
      <c r="K279">
        <v>1.89</v>
      </c>
      <c r="L279">
        <v>1.45</v>
      </c>
      <c r="M279">
        <v>0.16</v>
      </c>
    </row>
    <row r="280" spans="1:18" x14ac:dyDescent="0.3">
      <c r="A280" s="4" t="s">
        <v>390</v>
      </c>
      <c r="B280" s="1">
        <v>2011</v>
      </c>
      <c r="C280" s="1">
        <v>4.33</v>
      </c>
      <c r="D280" s="1">
        <v>0</v>
      </c>
      <c r="E280" s="2" t="s">
        <v>23</v>
      </c>
      <c r="G280" s="2" t="s">
        <v>20</v>
      </c>
      <c r="H280" s="2" t="s">
        <v>36</v>
      </c>
      <c r="I280" t="s">
        <v>20</v>
      </c>
      <c r="J280">
        <v>2.09</v>
      </c>
      <c r="K280">
        <v>1.31</v>
      </c>
      <c r="L280">
        <v>0.62</v>
      </c>
      <c r="M280">
        <v>0.31</v>
      </c>
    </row>
    <row r="281" spans="1:18" x14ac:dyDescent="0.3">
      <c r="A281" s="4" t="s">
        <v>391</v>
      </c>
      <c r="B281" s="1">
        <v>2007</v>
      </c>
      <c r="C281" s="1">
        <v>5.08</v>
      </c>
      <c r="D281" s="1">
        <v>85</v>
      </c>
      <c r="E281" s="2" t="s">
        <v>26</v>
      </c>
      <c r="F281" s="2" t="s">
        <v>21</v>
      </c>
      <c r="G281" s="2" t="s">
        <v>20</v>
      </c>
      <c r="H281" s="2" t="s">
        <v>36</v>
      </c>
      <c r="I281" t="s">
        <v>20</v>
      </c>
      <c r="J281">
        <v>1.85</v>
      </c>
      <c r="K281">
        <v>1.8</v>
      </c>
      <c r="L281">
        <v>0.95</v>
      </c>
      <c r="M281">
        <v>0.48</v>
      </c>
      <c r="N281">
        <v>90</v>
      </c>
      <c r="O281">
        <v>57</v>
      </c>
      <c r="P281">
        <v>8</v>
      </c>
      <c r="Q281">
        <v>416</v>
      </c>
      <c r="R281" t="s">
        <v>20</v>
      </c>
    </row>
    <row r="282" spans="1:18" x14ac:dyDescent="0.3">
      <c r="A282" s="4" t="s">
        <v>392</v>
      </c>
      <c r="B282" s="1">
        <v>2011</v>
      </c>
      <c r="C282" s="1">
        <v>3.95</v>
      </c>
      <c r="D282" s="1">
        <v>86.5</v>
      </c>
      <c r="E282" s="2" t="s">
        <v>18</v>
      </c>
      <c r="F282" s="2" t="s">
        <v>128</v>
      </c>
      <c r="G282" s="2" t="s">
        <v>20</v>
      </c>
      <c r="H282" s="2" t="s">
        <v>36</v>
      </c>
      <c r="I282" t="s">
        <v>20</v>
      </c>
      <c r="J282">
        <v>2.0299999999999998</v>
      </c>
      <c r="K282">
        <v>1.1599999999999999</v>
      </c>
      <c r="L282">
        <v>0.37</v>
      </c>
      <c r="M282">
        <v>0.38</v>
      </c>
      <c r="N282">
        <v>93</v>
      </c>
      <c r="O282">
        <v>81</v>
      </c>
      <c r="P282">
        <v>8</v>
      </c>
      <c r="Q282">
        <v>1958</v>
      </c>
      <c r="R282" t="s">
        <v>20</v>
      </c>
    </row>
    <row r="283" spans="1:18" x14ac:dyDescent="0.3">
      <c r="A283" s="4" t="s">
        <v>393</v>
      </c>
      <c r="B283" s="1">
        <v>2002</v>
      </c>
      <c r="C283" s="1">
        <v>4.5999999999999996</v>
      </c>
      <c r="D283" s="1">
        <v>92.5</v>
      </c>
      <c r="E283" s="2" t="s">
        <v>285</v>
      </c>
      <c r="F283" s="2" t="s">
        <v>21</v>
      </c>
      <c r="G283" s="2" t="s">
        <v>20</v>
      </c>
      <c r="H283" s="2" t="s">
        <v>36</v>
      </c>
      <c r="I283" t="s">
        <v>20</v>
      </c>
      <c r="J283">
        <v>2.6</v>
      </c>
      <c r="K283">
        <v>0.99</v>
      </c>
      <c r="L283">
        <v>0.89</v>
      </c>
      <c r="M283">
        <v>0.13</v>
      </c>
      <c r="N283">
        <v>96</v>
      </c>
      <c r="O283">
        <v>80</v>
      </c>
      <c r="P283">
        <v>8.9</v>
      </c>
      <c r="Q283">
        <v>968</v>
      </c>
      <c r="R283" t="s">
        <v>20</v>
      </c>
    </row>
    <row r="284" spans="1:18" x14ac:dyDescent="0.3">
      <c r="A284" s="4" t="s">
        <v>394</v>
      </c>
      <c r="B284" s="1">
        <v>2006</v>
      </c>
      <c r="C284" s="1">
        <v>7.15</v>
      </c>
      <c r="D284" s="1">
        <v>92.5</v>
      </c>
      <c r="E284" s="2" t="s">
        <v>18</v>
      </c>
      <c r="F284" s="2" t="s">
        <v>53</v>
      </c>
      <c r="G284" s="2" t="s">
        <v>20</v>
      </c>
      <c r="H284" s="2" t="s">
        <v>36</v>
      </c>
      <c r="I284" t="s">
        <v>20</v>
      </c>
      <c r="J284">
        <v>3.74</v>
      </c>
      <c r="K284">
        <v>2.14</v>
      </c>
      <c r="L284">
        <v>0.6</v>
      </c>
      <c r="M284">
        <v>0.68</v>
      </c>
      <c r="N284">
        <v>95</v>
      </c>
      <c r="O284">
        <v>73</v>
      </c>
      <c r="P284">
        <v>9</v>
      </c>
      <c r="Q284">
        <v>1658</v>
      </c>
      <c r="R284" t="s">
        <v>20</v>
      </c>
    </row>
    <row r="285" spans="1:18" x14ac:dyDescent="0.3">
      <c r="A285" s="4" t="s">
        <v>395</v>
      </c>
      <c r="B285" s="1">
        <v>2002</v>
      </c>
      <c r="C285" s="1">
        <v>4.67</v>
      </c>
      <c r="D285" s="1">
        <v>82</v>
      </c>
      <c r="E285" s="2" t="s">
        <v>120</v>
      </c>
      <c r="F285" s="2" t="s">
        <v>53</v>
      </c>
      <c r="G285" s="2" t="s">
        <v>194</v>
      </c>
      <c r="H285" s="2" t="s">
        <v>36</v>
      </c>
      <c r="I285" t="s">
        <v>62</v>
      </c>
      <c r="J285">
        <v>1.94</v>
      </c>
      <c r="K285">
        <v>1.95</v>
      </c>
      <c r="L285">
        <v>0.08</v>
      </c>
      <c r="M285">
        <v>0.7</v>
      </c>
      <c r="N285">
        <v>82</v>
      </c>
      <c r="O285">
        <v>32</v>
      </c>
      <c r="P285">
        <v>8.1999999999999993</v>
      </c>
      <c r="Q285">
        <v>78</v>
      </c>
      <c r="R285" t="s">
        <v>194</v>
      </c>
    </row>
    <row r="286" spans="1:18" x14ac:dyDescent="0.3">
      <c r="A286" s="4" t="s">
        <v>396</v>
      </c>
      <c r="B286" s="1">
        <v>2003</v>
      </c>
      <c r="C286" s="1">
        <v>4.7</v>
      </c>
      <c r="D286" s="1">
        <v>0</v>
      </c>
      <c r="E286" s="2" t="s">
        <v>120</v>
      </c>
      <c r="G286" s="2" t="s">
        <v>196</v>
      </c>
      <c r="H286" s="2" t="s">
        <v>124</v>
      </c>
      <c r="I286" t="s">
        <v>196</v>
      </c>
      <c r="J286">
        <v>1.73</v>
      </c>
      <c r="K286">
        <v>2.19</v>
      </c>
      <c r="L286">
        <v>0</v>
      </c>
      <c r="M286">
        <v>0.79</v>
      </c>
    </row>
    <row r="287" spans="1:18" x14ac:dyDescent="0.3">
      <c r="A287" s="4" t="s">
        <v>397</v>
      </c>
      <c r="B287" s="1">
        <v>2009</v>
      </c>
      <c r="C287" s="1">
        <v>8.01</v>
      </c>
      <c r="D287" s="1">
        <v>81</v>
      </c>
      <c r="E287" s="2" t="s">
        <v>133</v>
      </c>
      <c r="F287" s="2" t="s">
        <v>53</v>
      </c>
      <c r="G287" s="2" t="s">
        <v>197</v>
      </c>
      <c r="H287" s="2" t="s">
        <v>19</v>
      </c>
      <c r="I287" t="s">
        <v>62</v>
      </c>
      <c r="J287">
        <v>0.99</v>
      </c>
      <c r="K287">
        <v>6.42</v>
      </c>
      <c r="L287">
        <v>0</v>
      </c>
      <c r="M287">
        <v>0.6</v>
      </c>
      <c r="N287">
        <v>86</v>
      </c>
      <c r="O287">
        <v>75</v>
      </c>
      <c r="P287">
        <v>7.6</v>
      </c>
      <c r="Q287">
        <v>886</v>
      </c>
      <c r="R287" t="s">
        <v>197</v>
      </c>
    </row>
    <row r="288" spans="1:18" x14ac:dyDescent="0.3">
      <c r="A288" s="4" t="s">
        <v>398</v>
      </c>
      <c r="B288" s="1">
        <v>2015</v>
      </c>
      <c r="C288" s="1">
        <v>3.97</v>
      </c>
      <c r="D288" s="1">
        <v>92</v>
      </c>
      <c r="E288" s="2" t="s">
        <v>46</v>
      </c>
      <c r="F288" s="2" t="s">
        <v>31</v>
      </c>
      <c r="G288" s="2" t="s">
        <v>199</v>
      </c>
      <c r="H288" s="2" t="s">
        <v>134</v>
      </c>
      <c r="I288" t="s">
        <v>304</v>
      </c>
      <c r="J288">
        <v>1.02</v>
      </c>
      <c r="K288">
        <v>2.13</v>
      </c>
      <c r="L288">
        <v>0.23</v>
      </c>
      <c r="M288">
        <v>0.59</v>
      </c>
      <c r="N288">
        <v>92</v>
      </c>
      <c r="O288">
        <v>79</v>
      </c>
      <c r="P288">
        <v>9.1999999999999993</v>
      </c>
      <c r="Q288">
        <v>10179</v>
      </c>
      <c r="R288" t="s">
        <v>199</v>
      </c>
    </row>
    <row r="289" spans="1:18" x14ac:dyDescent="0.3">
      <c r="A289" s="4" t="s">
        <v>399</v>
      </c>
      <c r="B289" s="1">
        <v>1996</v>
      </c>
      <c r="C289" s="1">
        <v>4.63</v>
      </c>
      <c r="D289" s="1">
        <v>88.5</v>
      </c>
      <c r="E289" s="2" t="s">
        <v>113</v>
      </c>
      <c r="F289" s="2" t="s">
        <v>53</v>
      </c>
      <c r="G289" s="2" t="s">
        <v>201</v>
      </c>
      <c r="H289" s="2" t="s">
        <v>36</v>
      </c>
      <c r="I289" t="s">
        <v>52</v>
      </c>
      <c r="J289">
        <v>2.29</v>
      </c>
      <c r="K289">
        <v>1.97</v>
      </c>
      <c r="L289">
        <v>0.13</v>
      </c>
      <c r="M289">
        <v>0.24</v>
      </c>
      <c r="N289">
        <v>91</v>
      </c>
      <c r="O289">
        <v>13</v>
      </c>
      <c r="P289">
        <v>8.6</v>
      </c>
      <c r="Q289">
        <v>147</v>
      </c>
      <c r="R289" t="s">
        <v>201</v>
      </c>
    </row>
    <row r="290" spans="1:18" x14ac:dyDescent="0.3">
      <c r="A290" s="4" t="s">
        <v>400</v>
      </c>
      <c r="B290" s="1">
        <v>1997</v>
      </c>
      <c r="C290" s="1">
        <v>5.24</v>
      </c>
      <c r="D290" s="1">
        <v>42.5</v>
      </c>
      <c r="E290" s="2" t="s">
        <v>113</v>
      </c>
      <c r="F290" s="2" t="s">
        <v>53</v>
      </c>
      <c r="G290" s="2" t="s">
        <v>201</v>
      </c>
      <c r="H290" s="2" t="s">
        <v>36</v>
      </c>
      <c r="I290" t="s">
        <v>52</v>
      </c>
      <c r="J290">
        <v>2.2999999999999998</v>
      </c>
      <c r="K290">
        <v>2.46</v>
      </c>
      <c r="L290">
        <v>0.2</v>
      </c>
      <c r="M290">
        <v>0.28000000000000003</v>
      </c>
      <c r="N290">
        <v>85</v>
      </c>
      <c r="O290">
        <v>13</v>
      </c>
      <c r="R290" t="s">
        <v>201</v>
      </c>
    </row>
    <row r="291" spans="1:18" x14ac:dyDescent="0.3">
      <c r="A291" s="4" t="s">
        <v>401</v>
      </c>
      <c r="B291" s="1">
        <v>2013</v>
      </c>
      <c r="C291" s="1">
        <v>5.23</v>
      </c>
      <c r="D291" s="1">
        <v>0</v>
      </c>
      <c r="E291" s="2" t="s">
        <v>23</v>
      </c>
      <c r="G291" s="2" t="s">
        <v>20</v>
      </c>
      <c r="H291" s="2" t="s">
        <v>19</v>
      </c>
      <c r="I291" t="s">
        <v>20</v>
      </c>
      <c r="J291">
        <v>0.97</v>
      </c>
      <c r="K291">
        <v>2.11</v>
      </c>
      <c r="L291">
        <v>1.9</v>
      </c>
      <c r="M291">
        <v>0.24</v>
      </c>
    </row>
    <row r="292" spans="1:18" x14ac:dyDescent="0.3">
      <c r="A292" s="4" t="s">
        <v>402</v>
      </c>
      <c r="B292" s="1">
        <v>1999</v>
      </c>
      <c r="C292" s="1">
        <v>5.0199999999999996</v>
      </c>
      <c r="D292" s="1">
        <v>92</v>
      </c>
      <c r="E292" s="2" t="s">
        <v>113</v>
      </c>
      <c r="F292" s="2" t="s">
        <v>53</v>
      </c>
      <c r="G292" s="2" t="s">
        <v>114</v>
      </c>
      <c r="H292" s="2" t="s">
        <v>169</v>
      </c>
      <c r="I292" t="s">
        <v>47</v>
      </c>
      <c r="J292">
        <v>3.42</v>
      </c>
      <c r="K292">
        <v>1.38</v>
      </c>
      <c r="L292">
        <v>0.02</v>
      </c>
      <c r="M292">
        <v>0.2</v>
      </c>
      <c r="N292">
        <v>92</v>
      </c>
      <c r="O292">
        <v>18</v>
      </c>
      <c r="P292">
        <v>9.1999999999999993</v>
      </c>
      <c r="Q292">
        <v>69</v>
      </c>
      <c r="R292" t="s">
        <v>114</v>
      </c>
    </row>
    <row r="293" spans="1:18" x14ac:dyDescent="0.3">
      <c r="A293" s="4" t="s">
        <v>403</v>
      </c>
      <c r="B293" s="1">
        <v>2000</v>
      </c>
      <c r="C293" s="1">
        <v>4.68</v>
      </c>
      <c r="D293" s="1">
        <v>87.5</v>
      </c>
      <c r="E293" s="2" t="s">
        <v>113</v>
      </c>
      <c r="F293" s="2" t="s">
        <v>53</v>
      </c>
      <c r="G293" s="2" t="s">
        <v>114</v>
      </c>
      <c r="H293" s="2" t="s">
        <v>169</v>
      </c>
      <c r="I293" t="s">
        <v>47</v>
      </c>
      <c r="J293">
        <v>3.05</v>
      </c>
      <c r="K293">
        <v>1.41</v>
      </c>
      <c r="L293">
        <v>0.02</v>
      </c>
      <c r="M293">
        <v>0.2</v>
      </c>
      <c r="N293">
        <v>98</v>
      </c>
      <c r="O293">
        <v>19</v>
      </c>
      <c r="P293">
        <v>7.7</v>
      </c>
      <c r="Q293">
        <v>299</v>
      </c>
      <c r="R293" t="s">
        <v>114</v>
      </c>
    </row>
    <row r="294" spans="1:18" x14ac:dyDescent="0.3">
      <c r="A294" s="4" t="s">
        <v>404</v>
      </c>
      <c r="B294" s="1">
        <v>2001</v>
      </c>
      <c r="C294" s="1">
        <v>4.41</v>
      </c>
      <c r="D294" s="1">
        <v>86</v>
      </c>
      <c r="E294" s="2" t="s">
        <v>120</v>
      </c>
      <c r="F294" s="2" t="s">
        <v>53</v>
      </c>
      <c r="G294" s="2" t="s">
        <v>114</v>
      </c>
      <c r="H294" s="2" t="s">
        <v>169</v>
      </c>
      <c r="I294" t="s">
        <v>47</v>
      </c>
      <c r="J294">
        <v>2.66</v>
      </c>
      <c r="K294">
        <v>1.29</v>
      </c>
      <c r="L294">
        <v>0.01</v>
      </c>
      <c r="M294">
        <v>0.46</v>
      </c>
      <c r="N294">
        <v>97</v>
      </c>
      <c r="O294">
        <v>34</v>
      </c>
      <c r="P294">
        <v>7.5</v>
      </c>
      <c r="Q294">
        <v>298</v>
      </c>
      <c r="R294" t="s">
        <v>114</v>
      </c>
    </row>
    <row r="295" spans="1:18" x14ac:dyDescent="0.3">
      <c r="A295" s="4" t="s">
        <v>405</v>
      </c>
      <c r="B295" s="1">
        <v>2003</v>
      </c>
      <c r="C295" s="1">
        <v>3.9</v>
      </c>
      <c r="D295" s="1">
        <v>88.5</v>
      </c>
      <c r="E295" s="2" t="s">
        <v>120</v>
      </c>
      <c r="F295" s="2" t="s">
        <v>53</v>
      </c>
      <c r="G295" s="2" t="s">
        <v>114</v>
      </c>
      <c r="H295" s="2" t="s">
        <v>169</v>
      </c>
      <c r="I295" t="s">
        <v>47</v>
      </c>
      <c r="J295">
        <v>2.29</v>
      </c>
      <c r="K295">
        <v>1.17</v>
      </c>
      <c r="L295">
        <v>0.01</v>
      </c>
      <c r="M295">
        <v>0.42</v>
      </c>
      <c r="N295">
        <v>90</v>
      </c>
      <c r="O295">
        <v>38</v>
      </c>
      <c r="P295">
        <v>8.6999999999999993</v>
      </c>
      <c r="Q295">
        <v>121</v>
      </c>
      <c r="R295" t="s">
        <v>114</v>
      </c>
    </row>
    <row r="296" spans="1:18" x14ac:dyDescent="0.3">
      <c r="A296" s="4" t="s">
        <v>406</v>
      </c>
      <c r="B296" s="1">
        <v>2009</v>
      </c>
      <c r="C296" s="1">
        <v>6.66</v>
      </c>
      <c r="D296" s="1">
        <v>92</v>
      </c>
      <c r="E296" s="2" t="s">
        <v>33</v>
      </c>
      <c r="F296" s="2" t="s">
        <v>53</v>
      </c>
      <c r="G296" s="2" t="s">
        <v>60</v>
      </c>
      <c r="H296" s="2" t="s">
        <v>36</v>
      </c>
      <c r="I296" t="s">
        <v>58</v>
      </c>
      <c r="J296">
        <v>3.27</v>
      </c>
      <c r="K296">
        <v>2.2000000000000002</v>
      </c>
      <c r="L296">
        <v>0.21</v>
      </c>
      <c r="M296">
        <v>0.98</v>
      </c>
      <c r="N296">
        <v>96</v>
      </c>
      <c r="O296">
        <v>105</v>
      </c>
      <c r="P296">
        <v>8.8000000000000007</v>
      </c>
      <c r="Q296">
        <v>5187</v>
      </c>
      <c r="R296" t="s">
        <v>60</v>
      </c>
    </row>
    <row r="297" spans="1:18" x14ac:dyDescent="0.3">
      <c r="A297" s="4" t="s">
        <v>407</v>
      </c>
      <c r="B297" s="1">
        <v>2011</v>
      </c>
      <c r="C297" s="1">
        <v>6.74</v>
      </c>
      <c r="D297" s="1">
        <v>87.5</v>
      </c>
      <c r="E297" s="2" t="s">
        <v>33</v>
      </c>
      <c r="F297" s="2" t="s">
        <v>53</v>
      </c>
      <c r="G297" s="2" t="s">
        <v>60</v>
      </c>
      <c r="H297" s="2" t="s">
        <v>36</v>
      </c>
      <c r="I297" t="s">
        <v>58</v>
      </c>
      <c r="J297">
        <v>2.77</v>
      </c>
      <c r="K297">
        <v>2.75</v>
      </c>
      <c r="L297">
        <v>0.19</v>
      </c>
      <c r="M297">
        <v>1.03</v>
      </c>
      <c r="N297">
        <v>92</v>
      </c>
      <c r="O297">
        <v>97</v>
      </c>
      <c r="P297">
        <v>8.3000000000000007</v>
      </c>
      <c r="Q297">
        <v>3712</v>
      </c>
      <c r="R297" t="s">
        <v>60</v>
      </c>
    </row>
    <row r="298" spans="1:18" x14ac:dyDescent="0.3">
      <c r="A298" s="4" t="s">
        <v>408</v>
      </c>
      <c r="B298" s="1">
        <v>2016</v>
      </c>
      <c r="C298" s="1">
        <v>5.38</v>
      </c>
      <c r="D298" s="1">
        <v>86</v>
      </c>
      <c r="E298" s="2" t="s">
        <v>46</v>
      </c>
      <c r="F298" s="2" t="s">
        <v>53</v>
      </c>
      <c r="G298" s="2" t="s">
        <v>60</v>
      </c>
      <c r="H298" s="2" t="s">
        <v>49</v>
      </c>
      <c r="I298" t="s">
        <v>58</v>
      </c>
      <c r="J298">
        <v>1.85</v>
      </c>
      <c r="K298">
        <v>2.5</v>
      </c>
      <c r="L298">
        <v>0.19</v>
      </c>
      <c r="M298">
        <v>0.85</v>
      </c>
      <c r="N298">
        <v>93</v>
      </c>
      <c r="O298">
        <v>113</v>
      </c>
      <c r="P298">
        <v>7.9</v>
      </c>
      <c r="Q298">
        <v>7064</v>
      </c>
      <c r="R298" t="s">
        <v>60</v>
      </c>
    </row>
    <row r="299" spans="1:18" x14ac:dyDescent="0.3">
      <c r="A299" s="4" t="s">
        <v>409</v>
      </c>
      <c r="B299" s="1">
        <v>2007</v>
      </c>
      <c r="C299" s="1">
        <v>4.92</v>
      </c>
      <c r="D299" s="1">
        <v>84.5</v>
      </c>
      <c r="E299" s="2" t="s">
        <v>33</v>
      </c>
      <c r="F299" s="2" t="s">
        <v>53</v>
      </c>
      <c r="G299" s="2" t="s">
        <v>203</v>
      </c>
      <c r="H299" s="2" t="s">
        <v>36</v>
      </c>
      <c r="I299" t="s">
        <v>58</v>
      </c>
      <c r="J299">
        <v>2.31</v>
      </c>
      <c r="K299">
        <v>1.72</v>
      </c>
      <c r="L299">
        <v>0.12</v>
      </c>
      <c r="M299">
        <v>0.77</v>
      </c>
      <c r="N299">
        <v>88</v>
      </c>
      <c r="O299">
        <v>66</v>
      </c>
      <c r="P299">
        <v>8.1</v>
      </c>
      <c r="Q299">
        <v>2306</v>
      </c>
      <c r="R299" t="s">
        <v>203</v>
      </c>
    </row>
    <row r="300" spans="1:18" x14ac:dyDescent="0.3">
      <c r="A300" s="4" t="s">
        <v>410</v>
      </c>
      <c r="B300" s="1">
        <v>2015</v>
      </c>
      <c r="C300" s="1">
        <v>4.62</v>
      </c>
      <c r="D300" s="1">
        <v>83.5</v>
      </c>
      <c r="E300" s="2" t="s">
        <v>46</v>
      </c>
      <c r="F300" s="2" t="s">
        <v>53</v>
      </c>
      <c r="G300" s="2" t="s">
        <v>205</v>
      </c>
      <c r="H300" s="2" t="s">
        <v>36</v>
      </c>
      <c r="I300" t="s">
        <v>58</v>
      </c>
      <c r="J300">
        <v>2.0699999999999998</v>
      </c>
      <c r="K300">
        <v>1.71</v>
      </c>
      <c r="L300">
        <v>0.08</v>
      </c>
      <c r="M300">
        <v>0.76</v>
      </c>
      <c r="N300">
        <v>86</v>
      </c>
      <c r="O300">
        <v>78</v>
      </c>
      <c r="P300">
        <v>8.1</v>
      </c>
      <c r="Q300">
        <v>1264</v>
      </c>
      <c r="R300" t="s">
        <v>205</v>
      </c>
    </row>
    <row r="301" spans="1:18" x14ac:dyDescent="0.3">
      <c r="A301" s="4" t="s">
        <v>411</v>
      </c>
      <c r="B301" s="1">
        <v>1995</v>
      </c>
      <c r="C301" s="1">
        <v>4.21</v>
      </c>
      <c r="D301" s="1">
        <v>0</v>
      </c>
      <c r="E301" s="2" t="s">
        <v>133</v>
      </c>
      <c r="G301" s="2" t="s">
        <v>47</v>
      </c>
      <c r="H301" s="2" t="s">
        <v>335</v>
      </c>
      <c r="I301" t="s">
        <v>47</v>
      </c>
      <c r="J301">
        <v>1.7</v>
      </c>
      <c r="K301">
        <v>2.27</v>
      </c>
      <c r="L301">
        <v>0</v>
      </c>
      <c r="M301">
        <v>0.23</v>
      </c>
    </row>
    <row r="302" spans="1:18" x14ac:dyDescent="0.3">
      <c r="A302" s="4" t="s">
        <v>412</v>
      </c>
      <c r="B302" s="1">
        <v>1999</v>
      </c>
      <c r="C302" s="1">
        <v>5.01</v>
      </c>
      <c r="D302" s="1">
        <v>0</v>
      </c>
      <c r="E302" s="2" t="s">
        <v>113</v>
      </c>
      <c r="G302" s="2" t="s">
        <v>52</v>
      </c>
      <c r="H302" s="2" t="s">
        <v>335</v>
      </c>
      <c r="I302" t="s">
        <v>52</v>
      </c>
      <c r="J302">
        <v>2.79</v>
      </c>
      <c r="K302">
        <v>1.89</v>
      </c>
      <c r="L302">
        <v>0</v>
      </c>
      <c r="M302">
        <v>0.33</v>
      </c>
    </row>
    <row r="303" spans="1:18" x14ac:dyDescent="0.3">
      <c r="A303" s="4" t="s">
        <v>413</v>
      </c>
      <c r="B303" s="1">
        <v>2014</v>
      </c>
      <c r="C303" s="1">
        <v>4.05</v>
      </c>
      <c r="D303" s="1">
        <v>71.5</v>
      </c>
      <c r="E303" s="2" t="s">
        <v>46</v>
      </c>
      <c r="F303" s="2" t="s">
        <v>31</v>
      </c>
      <c r="G303" s="2" t="s">
        <v>24</v>
      </c>
      <c r="H303" s="2" t="s">
        <v>36</v>
      </c>
      <c r="I303" t="s">
        <v>27</v>
      </c>
      <c r="J303">
        <v>1.4</v>
      </c>
      <c r="K303">
        <v>1.9</v>
      </c>
      <c r="L303">
        <v>0.11</v>
      </c>
      <c r="M303">
        <v>0.64</v>
      </c>
      <c r="N303">
        <v>80</v>
      </c>
      <c r="O303">
        <v>80</v>
      </c>
      <c r="P303">
        <v>6.3</v>
      </c>
      <c r="Q303">
        <v>2996</v>
      </c>
      <c r="R303" t="s">
        <v>24</v>
      </c>
    </row>
    <row r="304" spans="1:18" x14ac:dyDescent="0.3">
      <c r="A304" s="4" t="s">
        <v>414</v>
      </c>
      <c r="B304" s="1">
        <v>2007</v>
      </c>
      <c r="C304" s="1">
        <v>22.7</v>
      </c>
      <c r="D304" s="1">
        <v>78.5</v>
      </c>
      <c r="E304" s="2" t="s">
        <v>18</v>
      </c>
      <c r="F304" s="2" t="s">
        <v>21</v>
      </c>
      <c r="G304" s="2" t="s">
        <v>20</v>
      </c>
      <c r="H304" s="2" t="s">
        <v>169</v>
      </c>
      <c r="I304" t="s">
        <v>20</v>
      </c>
      <c r="J304">
        <v>8.92</v>
      </c>
      <c r="K304">
        <v>8.0299999999999994</v>
      </c>
      <c r="L304">
        <v>3.6</v>
      </c>
      <c r="M304">
        <v>2.15</v>
      </c>
      <c r="N304">
        <v>80</v>
      </c>
      <c r="O304">
        <v>63</v>
      </c>
      <c r="P304">
        <v>7.7</v>
      </c>
      <c r="Q304">
        <v>146</v>
      </c>
      <c r="R304" t="s">
        <v>20</v>
      </c>
    </row>
    <row r="305" spans="1:18" x14ac:dyDescent="0.3">
      <c r="A305" s="4" t="s">
        <v>415</v>
      </c>
      <c r="B305" s="1">
        <v>2009</v>
      </c>
      <c r="C305" s="1">
        <v>21.79</v>
      </c>
      <c r="D305" s="1">
        <v>77</v>
      </c>
      <c r="E305" s="2" t="s">
        <v>18</v>
      </c>
      <c r="F305" s="2" t="s">
        <v>21</v>
      </c>
      <c r="G305" s="2" t="s">
        <v>20</v>
      </c>
      <c r="H305" s="2" t="s">
        <v>169</v>
      </c>
      <c r="I305" t="s">
        <v>20</v>
      </c>
      <c r="J305">
        <v>9.01</v>
      </c>
      <c r="K305">
        <v>8.49</v>
      </c>
      <c r="L305">
        <v>2.5299999999999998</v>
      </c>
      <c r="M305">
        <v>1.77</v>
      </c>
      <c r="N305">
        <v>80</v>
      </c>
      <c r="O305">
        <v>33</v>
      </c>
      <c r="P305">
        <v>7.4</v>
      </c>
      <c r="Q305">
        <v>52</v>
      </c>
      <c r="R305" t="s">
        <v>20</v>
      </c>
    </row>
    <row r="306" spans="1:18" x14ac:dyDescent="0.3">
      <c r="A306" s="4" t="s">
        <v>416</v>
      </c>
      <c r="B306" s="1">
        <v>2010</v>
      </c>
      <c r="C306" s="1">
        <v>8.3800000000000008</v>
      </c>
      <c r="D306" s="1">
        <v>71</v>
      </c>
      <c r="E306" s="2" t="s">
        <v>18</v>
      </c>
      <c r="F306" s="2" t="s">
        <v>21</v>
      </c>
      <c r="G306" s="2" t="s">
        <v>208</v>
      </c>
      <c r="H306" s="2" t="s">
        <v>68</v>
      </c>
      <c r="I306" t="s">
        <v>20</v>
      </c>
      <c r="J306">
        <v>1.75</v>
      </c>
      <c r="K306">
        <v>3.47</v>
      </c>
      <c r="L306">
        <v>2.4900000000000002</v>
      </c>
      <c r="M306">
        <v>0.67</v>
      </c>
      <c r="N306">
        <v>68</v>
      </c>
      <c r="O306">
        <v>42</v>
      </c>
      <c r="P306">
        <v>7.4</v>
      </c>
      <c r="Q306">
        <v>54</v>
      </c>
      <c r="R306" t="s">
        <v>208</v>
      </c>
    </row>
    <row r="307" spans="1:18" x14ac:dyDescent="0.3">
      <c r="A307" s="4" t="s">
        <v>417</v>
      </c>
      <c r="B307" s="1">
        <v>2006</v>
      </c>
      <c r="C307" s="1">
        <v>28.92</v>
      </c>
      <c r="D307" s="1">
        <v>62</v>
      </c>
      <c r="E307" s="2" t="s">
        <v>18</v>
      </c>
      <c r="F307" s="2" t="s">
        <v>21</v>
      </c>
      <c r="G307" s="2" t="s">
        <v>20</v>
      </c>
      <c r="H307" s="2" t="s">
        <v>68</v>
      </c>
      <c r="I307" t="s">
        <v>20</v>
      </c>
      <c r="J307">
        <v>13.96</v>
      </c>
      <c r="K307">
        <v>9.18</v>
      </c>
      <c r="L307">
        <v>2.93</v>
      </c>
      <c r="M307">
        <v>2.84</v>
      </c>
      <c r="N307">
        <v>58</v>
      </c>
      <c r="O307">
        <v>41</v>
      </c>
      <c r="P307">
        <v>6.6</v>
      </c>
      <c r="Q307">
        <v>129</v>
      </c>
      <c r="R307" t="s">
        <v>20</v>
      </c>
    </row>
    <row r="308" spans="1:18" x14ac:dyDescent="0.3">
      <c r="A308" s="4" t="s">
        <v>418</v>
      </c>
      <c r="B308" s="1">
        <v>2006</v>
      </c>
      <c r="C308" s="1">
        <v>82.53</v>
      </c>
      <c r="D308" s="1">
        <v>78</v>
      </c>
      <c r="E308" s="2" t="s">
        <v>18</v>
      </c>
      <c r="F308" s="2" t="s">
        <v>21</v>
      </c>
      <c r="G308" s="2" t="s">
        <v>20</v>
      </c>
      <c r="H308" s="2" t="s">
        <v>169</v>
      </c>
      <c r="I308" t="s">
        <v>20</v>
      </c>
      <c r="J308">
        <v>41.36</v>
      </c>
      <c r="K308">
        <v>28.96</v>
      </c>
      <c r="L308">
        <v>3.77</v>
      </c>
      <c r="M308">
        <v>8.4499999999999993</v>
      </c>
      <c r="N308">
        <v>76</v>
      </c>
      <c r="O308">
        <v>51</v>
      </c>
      <c r="P308">
        <v>8</v>
      </c>
      <c r="Q308">
        <v>322</v>
      </c>
      <c r="R308" t="s">
        <v>20</v>
      </c>
    </row>
    <row r="309" spans="1:18" x14ac:dyDescent="0.3">
      <c r="A309" s="4" t="s">
        <v>419</v>
      </c>
      <c r="B309" s="1">
        <v>2009</v>
      </c>
      <c r="C309" s="1">
        <v>32.770000000000003</v>
      </c>
      <c r="D309" s="1">
        <v>80</v>
      </c>
      <c r="E309" s="2" t="s">
        <v>18</v>
      </c>
      <c r="F309" s="2" t="s">
        <v>21</v>
      </c>
      <c r="G309" s="2" t="s">
        <v>20</v>
      </c>
      <c r="H309" s="2" t="s">
        <v>169</v>
      </c>
      <c r="I309" t="s">
        <v>20</v>
      </c>
      <c r="J309">
        <v>15.61</v>
      </c>
      <c r="K309">
        <v>10.93</v>
      </c>
      <c r="L309">
        <v>3.28</v>
      </c>
      <c r="M309">
        <v>2.95</v>
      </c>
      <c r="N309">
        <v>80</v>
      </c>
      <c r="O309">
        <v>73</v>
      </c>
      <c r="P309">
        <v>8</v>
      </c>
      <c r="Q309">
        <v>192</v>
      </c>
      <c r="R309" t="s">
        <v>20</v>
      </c>
    </row>
    <row r="310" spans="1:18" x14ac:dyDescent="0.3">
      <c r="A310" s="4" t="s">
        <v>420</v>
      </c>
      <c r="B310" s="1">
        <v>2006</v>
      </c>
      <c r="C310" s="1">
        <v>4.3899999999999997</v>
      </c>
      <c r="D310" s="1">
        <v>87.5</v>
      </c>
      <c r="E310" s="2" t="s">
        <v>120</v>
      </c>
      <c r="F310" s="2" t="s">
        <v>21</v>
      </c>
      <c r="G310" s="2" t="s">
        <v>209</v>
      </c>
      <c r="H310" s="2" t="s">
        <v>169</v>
      </c>
      <c r="I310" t="s">
        <v>293</v>
      </c>
      <c r="J310">
        <v>0.1</v>
      </c>
      <c r="K310">
        <v>2.39</v>
      </c>
      <c r="L310">
        <v>1.05</v>
      </c>
      <c r="M310">
        <v>0.86</v>
      </c>
      <c r="N310">
        <v>86</v>
      </c>
      <c r="O310">
        <v>19</v>
      </c>
      <c r="P310">
        <v>8.9</v>
      </c>
      <c r="Q310">
        <v>33</v>
      </c>
      <c r="R310" t="s">
        <v>209</v>
      </c>
    </row>
    <row r="311" spans="1:18" x14ac:dyDescent="0.3">
      <c r="A311" s="4" t="s">
        <v>421</v>
      </c>
      <c r="B311" s="1">
        <v>2004</v>
      </c>
      <c r="C311" s="1">
        <v>6.29</v>
      </c>
      <c r="D311" s="1">
        <v>83</v>
      </c>
      <c r="E311" s="2" t="s">
        <v>133</v>
      </c>
      <c r="F311" s="2" t="s">
        <v>53</v>
      </c>
      <c r="G311" s="2" t="s">
        <v>69</v>
      </c>
      <c r="H311" s="2" t="s">
        <v>134</v>
      </c>
      <c r="I311" t="s">
        <v>47</v>
      </c>
      <c r="J311">
        <v>0.08</v>
      </c>
      <c r="K311">
        <v>6.21</v>
      </c>
      <c r="L311">
        <v>0</v>
      </c>
      <c r="M311">
        <v>0</v>
      </c>
      <c r="N311">
        <v>93</v>
      </c>
      <c r="O311">
        <v>57</v>
      </c>
      <c r="P311">
        <v>7.3</v>
      </c>
      <c r="Q311">
        <v>2182</v>
      </c>
      <c r="R311" t="s">
        <v>69</v>
      </c>
    </row>
    <row r="312" spans="1:18" x14ac:dyDescent="0.3">
      <c r="A312" s="4" t="s">
        <v>422</v>
      </c>
      <c r="B312" s="1">
        <v>2007</v>
      </c>
      <c r="C312" s="1">
        <v>4.09</v>
      </c>
      <c r="D312" s="1">
        <v>85</v>
      </c>
      <c r="E312" s="2" t="s">
        <v>133</v>
      </c>
      <c r="F312" s="2" t="s">
        <v>53</v>
      </c>
      <c r="G312" s="2" t="s">
        <v>69</v>
      </c>
      <c r="H312" s="2" t="s">
        <v>134</v>
      </c>
      <c r="I312" t="s">
        <v>47</v>
      </c>
      <c r="J312">
        <v>2.57</v>
      </c>
      <c r="K312">
        <v>1.52</v>
      </c>
      <c r="L312">
        <v>0</v>
      </c>
      <c r="M312">
        <v>0</v>
      </c>
      <c r="N312">
        <v>91</v>
      </c>
      <c r="O312">
        <v>46</v>
      </c>
      <c r="P312">
        <v>7.9</v>
      </c>
      <c r="Q312">
        <v>785</v>
      </c>
      <c r="R312" t="s">
        <v>69</v>
      </c>
    </row>
    <row r="313" spans="1:18" x14ac:dyDescent="0.3">
      <c r="A313" s="4" t="s">
        <v>423</v>
      </c>
      <c r="B313" s="1">
        <v>2005</v>
      </c>
      <c r="C313" s="1">
        <v>4.0599999999999996</v>
      </c>
      <c r="D313" s="1">
        <v>82</v>
      </c>
      <c r="E313" s="2" t="s">
        <v>120</v>
      </c>
      <c r="F313" s="2" t="s">
        <v>21</v>
      </c>
      <c r="G313" s="2" t="s">
        <v>209</v>
      </c>
      <c r="H313" s="2" t="s">
        <v>169</v>
      </c>
      <c r="I313" t="s">
        <v>293</v>
      </c>
      <c r="J313">
        <v>0.12</v>
      </c>
      <c r="K313">
        <v>2.2599999999999998</v>
      </c>
      <c r="L313">
        <v>0.9</v>
      </c>
      <c r="M313">
        <v>0.77</v>
      </c>
      <c r="P313">
        <v>8.1999999999999993</v>
      </c>
      <c r="Q313">
        <v>23</v>
      </c>
      <c r="R313" t="s">
        <v>209</v>
      </c>
    </row>
    <row r="314" spans="1:18" x14ac:dyDescent="0.3">
      <c r="A314" s="4" t="s">
        <v>424</v>
      </c>
      <c r="B314" s="1">
        <v>1987</v>
      </c>
      <c r="C314" s="1">
        <v>4.38</v>
      </c>
      <c r="D314" s="1">
        <v>0</v>
      </c>
      <c r="E314" s="2" t="s">
        <v>153</v>
      </c>
      <c r="G314" s="2" t="s">
        <v>20</v>
      </c>
      <c r="H314" s="2" t="s">
        <v>30</v>
      </c>
      <c r="I314" t="s">
        <v>20</v>
      </c>
      <c r="J314">
        <v>2.19</v>
      </c>
      <c r="K314">
        <v>0.5</v>
      </c>
      <c r="L314">
        <v>1.61</v>
      </c>
      <c r="M314">
        <v>0.08</v>
      </c>
    </row>
    <row r="315" spans="1:18" x14ac:dyDescent="0.3">
      <c r="A315" s="4" t="s">
        <v>425</v>
      </c>
      <c r="B315" s="1">
        <v>2010</v>
      </c>
      <c r="C315" s="1">
        <v>6.71</v>
      </c>
      <c r="D315" s="1" t="e">
        <v>#VALUE!</v>
      </c>
      <c r="E315" s="2" t="s">
        <v>18</v>
      </c>
      <c r="F315" s="2" t="s">
        <v>21</v>
      </c>
      <c r="G315" s="2" t="s">
        <v>211</v>
      </c>
      <c r="H315" s="2" t="s">
        <v>169</v>
      </c>
      <c r="I315" t="s">
        <v>110</v>
      </c>
      <c r="J315">
        <v>3.45</v>
      </c>
      <c r="K315">
        <v>2.59</v>
      </c>
      <c r="L315">
        <v>0</v>
      </c>
      <c r="M315">
        <v>0.66</v>
      </c>
      <c r="P315" t="s">
        <v>307</v>
      </c>
      <c r="R315" t="s">
        <v>211</v>
      </c>
    </row>
  </sheetData>
  <autoFilter ref="A1:R315"/>
  <sortState ref="U1:U316">
    <sortCondition ref="U1"/>
  </sortState>
  <mergeCells count="1"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workbookViewId="0">
      <pane ySplit="1" topLeftCell="A207" activePane="bottomLeft" state="frozen"/>
      <selection pane="bottomLeft" activeCell="F225" sqref="F225"/>
    </sheetView>
  </sheetViews>
  <sheetFormatPr defaultRowHeight="14.4" x14ac:dyDescent="0.3"/>
  <cols>
    <col min="1" max="1" width="36.6640625" style="4" customWidth="1"/>
    <col min="2" max="2" width="8.88671875" style="1"/>
    <col min="3" max="4" width="9.6640625" style="1" customWidth="1"/>
    <col min="5" max="8" width="8.88671875" style="2"/>
    <col min="9" max="10" width="8.88671875" style="1"/>
    <col min="11" max="11" width="14.77734375" style="2" customWidth="1"/>
    <col min="12" max="12" width="33.77734375" style="3" bestFit="1" customWidth="1"/>
  </cols>
  <sheetData>
    <row r="1" spans="1:12" x14ac:dyDescent="0.3">
      <c r="A1" s="4" t="s">
        <v>0</v>
      </c>
      <c r="B1" s="1" t="s">
        <v>2</v>
      </c>
      <c r="C1" s="1" t="s">
        <v>9</v>
      </c>
      <c r="D1" s="1" t="s">
        <v>427</v>
      </c>
      <c r="E1" s="2" t="s">
        <v>1</v>
      </c>
      <c r="F1" s="2" t="s">
        <v>15</v>
      </c>
      <c r="G1" s="2" t="s">
        <v>429</v>
      </c>
      <c r="H1" s="2" t="s">
        <v>3</v>
      </c>
      <c r="I1" s="1" t="s">
        <v>435</v>
      </c>
      <c r="J1" s="1" t="s">
        <v>436</v>
      </c>
      <c r="K1" s="2" t="s">
        <v>437</v>
      </c>
      <c r="L1" s="3" t="s">
        <v>434</v>
      </c>
    </row>
    <row r="2" spans="1:12" x14ac:dyDescent="0.3">
      <c r="A2" s="4" t="s">
        <v>17</v>
      </c>
      <c r="B2" s="1">
        <v>2008</v>
      </c>
      <c r="C2" s="1">
        <v>4.62</v>
      </c>
      <c r="D2" s="1">
        <v>74.5</v>
      </c>
      <c r="E2" s="2" t="s">
        <v>18</v>
      </c>
      <c r="F2" s="2" t="s">
        <v>21</v>
      </c>
      <c r="G2" s="2" t="s">
        <v>20</v>
      </c>
      <c r="H2" s="2" t="s">
        <v>19</v>
      </c>
      <c r="I2" s="1">
        <v>4.62</v>
      </c>
      <c r="J2" s="1">
        <f>IF(A3=A2,AVERAGE(D3,D2),D2)</f>
        <v>74.5</v>
      </c>
      <c r="K2" s="2" t="str">
        <f>_xlfn.CONCAT("[`", E2,  IF(A3=A2,_xlfn.CONCAT("`, `", E3), ""), IF(A4=A2,_xlfn.CONCAT("`, `", E4), ""), IF(A5=A2,_xlfn.CONCAT("`, `", E5), ""), IF(A6=A2,_xlfn.CONCAT("`, `", E6), ""), IF(A7=A2,_xlfn.CONCAT("`, `", E7), ""), "`]")</f>
        <v>[`Wii`]</v>
      </c>
      <c r="L2" s="3" t="str">
        <f>_xlfn.CONCAT("{title: `", A2, "`, releaseYear: ", B2, ", sales: ", I2, ", score: ", J2, ", platforms: ", K2, ", rating:`", F2, "`, developer:`", G2, "`, genre: `", H2, "`},")</f>
        <v>{title: `Animal Crossing: City Folk`, releaseYear: 2008, sales: 4.62, score: 74.5, platforms: [`Wii`], rating:`E`, developer:`Nintendo`, genre: `Simulation`},</v>
      </c>
    </row>
    <row r="3" spans="1:12" x14ac:dyDescent="0.3">
      <c r="A3" s="4" t="s">
        <v>22</v>
      </c>
      <c r="B3" s="1">
        <v>2012</v>
      </c>
      <c r="C3" s="1">
        <v>9.16</v>
      </c>
      <c r="D3" s="1">
        <v>87.5</v>
      </c>
      <c r="E3" s="2" t="s">
        <v>23</v>
      </c>
      <c r="F3" s="2" t="s">
        <v>21</v>
      </c>
      <c r="G3" s="2" t="s">
        <v>20</v>
      </c>
      <c r="H3" s="2" t="s">
        <v>19</v>
      </c>
      <c r="I3" s="1">
        <v>9.16</v>
      </c>
      <c r="J3" s="1">
        <f>IF(A4=A3,AVERAGE(D4,D3),D3)</f>
        <v>87.5</v>
      </c>
      <c r="K3" s="2" t="str">
        <f>_xlfn.CONCAT("[`", E3,  IF(A4=A3,_xlfn.CONCAT("`, `", E4), ""), IF(A5=A3,_xlfn.CONCAT("`, `", E5), ""), IF(A6=A3,_xlfn.CONCAT("`, `", E6), ""), IF(A7=A3,_xlfn.CONCAT("`, `", E7), ""), IF(A8=A3,_xlfn.CONCAT("`, `", E8), ""), "`]")</f>
        <v>[`3DS`]</v>
      </c>
      <c r="L3" s="3" t="str">
        <f>_xlfn.CONCAT("{title: `", A3, "`, releaseYear: ", B3, ", sales: ", I3, ", score: ", J3, ", platforms: ", K3, ", rating:`", F3, "`, developer:`", G3, "`, genre: `", H3, "`},")</f>
        <v>{title: `Animal Crossing: New Leaf`, releaseYear: 2012, sales: 9.16, score: 87.5, platforms: [`3DS`], rating:`E`, developer:`Nintendo`, genre: `Simulation`},</v>
      </c>
    </row>
    <row r="4" spans="1:12" x14ac:dyDescent="0.3">
      <c r="A4" s="4" t="s">
        <v>25</v>
      </c>
      <c r="B4" s="1">
        <v>2005</v>
      </c>
      <c r="C4" s="1">
        <v>12.13</v>
      </c>
      <c r="D4" s="1">
        <v>86.5</v>
      </c>
      <c r="E4" s="2" t="s">
        <v>26</v>
      </c>
      <c r="F4" s="2" t="s">
        <v>21</v>
      </c>
      <c r="G4" s="2" t="s">
        <v>20</v>
      </c>
      <c r="H4" s="2" t="s">
        <v>19</v>
      </c>
      <c r="I4" s="1">
        <v>12.13</v>
      </c>
      <c r="J4" s="1">
        <f>IF(A5=A4,AVERAGE(D5,D4),D4)</f>
        <v>86.5</v>
      </c>
      <c r="K4" s="2" t="str">
        <f>_xlfn.CONCAT("[`", E4,  IF(A5=A4,_xlfn.CONCAT("`, `", E5), ""), IF(A6=A4,_xlfn.CONCAT("`, `", E6), ""), IF(A7=A4,_xlfn.CONCAT("`, `", E7), ""), IF(A8=A4,_xlfn.CONCAT("`, `", E8), ""), IF(A9=A4,_xlfn.CONCAT("`, `", E9), ""), "`]")</f>
        <v>[`DS`]</v>
      </c>
      <c r="L4" s="3" t="str">
        <f>_xlfn.CONCAT("{title: `", A4, "`, releaseYear: ", B4, ", sales: ", I4, ", score: ", J4, ", platforms: ", K4, ", rating:`", F4, "`, developer:`", G4, "`, genre: `", H4, "`},")</f>
        <v>{title: `Animal Crossing: Wild World`, releaseYear: 2005, sales: 12.13, score: 86.5, platforms: [`DS`], rating:`E`, developer:`Nintendo`, genre: `Simulation`},</v>
      </c>
    </row>
    <row r="5" spans="1:12" x14ac:dyDescent="0.3">
      <c r="A5" s="4" t="s">
        <v>67</v>
      </c>
      <c r="B5" s="1">
        <v>2005</v>
      </c>
      <c r="C5" s="1">
        <v>6.62</v>
      </c>
      <c r="D5" s="1">
        <v>74</v>
      </c>
      <c r="E5" s="2" t="s">
        <v>26</v>
      </c>
      <c r="F5" s="2" t="s">
        <v>21</v>
      </c>
      <c r="G5" s="2" t="s">
        <v>20</v>
      </c>
      <c r="H5" s="2" t="s">
        <v>68</v>
      </c>
      <c r="I5" s="1">
        <v>6.62</v>
      </c>
      <c r="J5" s="1">
        <f>IF(A6=A5,AVERAGE(D6,D5),D5)</f>
        <v>74</v>
      </c>
      <c r="K5" s="2" t="str">
        <f>_xlfn.CONCAT("[`", E5,  IF(A6=A5,_xlfn.CONCAT("`, `", E6), ""), IF(A7=A5,_xlfn.CONCAT("`, `", E7), ""), IF(A8=A5,_xlfn.CONCAT("`, `", E8), ""), IF(A9=A5,_xlfn.CONCAT("`, `", E9), ""), IF(A10=A5,_xlfn.CONCAT("`, `", E10), ""), "`]")</f>
        <v>[`DS`]</v>
      </c>
      <c r="L5" s="3" t="str">
        <f>_xlfn.CONCAT("{title: `", A5, "`, releaseYear: ", B5, ", sales: ", I5, ", score: ", J5, ", platforms: ", K5, ", rating:`", F5, "`, developer:`", G5, "`, genre: `", H5, "`},")</f>
        <v>{title: `Big Brain Academy`, releaseYear: 2005, sales: 6.62, score: 74, platforms: [`DS`], rating:`E`, developer:`Nintendo`, genre: `Misc`},</v>
      </c>
    </row>
    <row r="6" spans="1:12" x14ac:dyDescent="0.3">
      <c r="A6" s="4" t="s">
        <v>70</v>
      </c>
      <c r="B6" s="1">
        <v>2005</v>
      </c>
      <c r="C6" s="1">
        <v>15.29</v>
      </c>
      <c r="D6" s="1">
        <v>74</v>
      </c>
      <c r="E6" s="2" t="s">
        <v>26</v>
      </c>
      <c r="F6" s="2" t="s">
        <v>21</v>
      </c>
      <c r="G6" s="2" t="s">
        <v>20</v>
      </c>
      <c r="H6" s="2" t="s">
        <v>71</v>
      </c>
      <c r="I6" s="1">
        <v>15.29</v>
      </c>
      <c r="J6" s="1">
        <f>IF(A7=A6,AVERAGE(D7,D6),D6)</f>
        <v>74</v>
      </c>
      <c r="K6" s="2" t="str">
        <f>_xlfn.CONCAT("[`", E6,  IF(A7=A6,_xlfn.CONCAT("`, `", E7), ""), IF(A8=A6,_xlfn.CONCAT("`, `", E8), ""), IF(A9=A6,_xlfn.CONCAT("`, `", E9), ""), IF(A10=A6,_xlfn.CONCAT("`, `", E10), ""), IF(A11=A6,_xlfn.CONCAT("`, `", E11), ""), "`]")</f>
        <v>[`DS`]</v>
      </c>
      <c r="L6" s="3" t="str">
        <f>_xlfn.CONCAT("{title: `", A6, "`, releaseYear: ", B6, ", sales: ", I6, ", score: ", J6, ", platforms: ", K6, ", rating:`", F6, "`, developer:`", G6, "`, genre: `", H6, "`},")</f>
        <v>{title: `Brain Age 2: More Training in Minutes a Day`, releaseYear: 2005, sales: 15.29, score: 74, platforms: [`DS`], rating:`E`, developer:`Nintendo`, genre: `Puzzle`},</v>
      </c>
    </row>
    <row r="7" spans="1:12" x14ac:dyDescent="0.3">
      <c r="A7" s="4" t="s">
        <v>73</v>
      </c>
      <c r="B7" s="1">
        <v>2005</v>
      </c>
      <c r="C7" s="1">
        <v>20.149999999999999</v>
      </c>
      <c r="D7" s="1">
        <v>78</v>
      </c>
      <c r="E7" s="2" t="s">
        <v>26</v>
      </c>
      <c r="F7" s="2" t="s">
        <v>21</v>
      </c>
      <c r="G7" s="2" t="s">
        <v>20</v>
      </c>
      <c r="H7" s="2" t="s">
        <v>68</v>
      </c>
      <c r="I7" s="1">
        <v>20.149999999999999</v>
      </c>
      <c r="J7" s="1">
        <f>IF(A8=A7,AVERAGE(D8,D7),D7)</f>
        <v>78</v>
      </c>
      <c r="K7" s="2" t="str">
        <f>_xlfn.CONCAT("[`", E7,  IF(A8=A7,_xlfn.CONCAT("`, `", E8), ""), IF(A9=A7,_xlfn.CONCAT("`, `", E9), ""), IF(A10=A7,_xlfn.CONCAT("`, `", E10), ""), IF(A11=A7,_xlfn.CONCAT("`, `", E11), ""), IF(A12=A7,_xlfn.CONCAT("`, `", E12), ""), "`]")</f>
        <v>[`DS`]</v>
      </c>
      <c r="L7" s="3" t="str">
        <f>_xlfn.CONCAT("{title: `", A7, "`, releaseYear: ", B7, ", sales: ", I7, ", score: ", J7, ", platforms: ", K7, ", rating:`", F7, "`, developer:`", G7, "`, genre: `", H7, "`},")</f>
        <v>{title: `Brain Age: Train Your Brain in Minutes a Day`, releaseYear: 2005, sales: 20.15, score: 78, platforms: [`DS`], rating:`E`, developer:`Nintendo`, genre: `Misc`},</v>
      </c>
    </row>
    <row r="8" spans="1:12" x14ac:dyDescent="0.3">
      <c r="A8" s="4" t="s">
        <v>106</v>
      </c>
      <c r="B8" s="1">
        <v>2007</v>
      </c>
      <c r="C8" s="1">
        <v>4.05</v>
      </c>
      <c r="D8" s="1">
        <v>58</v>
      </c>
      <c r="E8" s="2" t="s">
        <v>18</v>
      </c>
      <c r="F8" s="2" t="s">
        <v>21</v>
      </c>
      <c r="G8" s="2" t="s">
        <v>54</v>
      </c>
      <c r="H8" s="2" t="s">
        <v>68</v>
      </c>
      <c r="I8" s="1">
        <v>4.05</v>
      </c>
      <c r="J8" s="1">
        <f>IF(A9=A8,AVERAGE(D9,D8),D8)</f>
        <v>58</v>
      </c>
      <c r="K8" s="2" t="str">
        <f>_xlfn.CONCAT("[`", E8,  IF(A9=A8,_xlfn.CONCAT("`, `", E9), ""), IF(A10=A8,_xlfn.CONCAT("`, `", E10), ""), IF(A11=A8,_xlfn.CONCAT("`, `", E11), ""), IF(A12=A8,_xlfn.CONCAT("`, `", E12), ""), IF(A13=A8,_xlfn.CONCAT("`, `", E13), ""), "`]")</f>
        <v>[`Wii`]</v>
      </c>
      <c r="L8" s="3" t="str">
        <f>_xlfn.CONCAT("{title: `", A8, "`, releaseYear: ", B8, ", sales: ", I8, ", score: ", J8, ", platforms: ", K8, ", rating:`", F8, "`, developer:`", G8, "`, genre: `", H8, "`},")</f>
        <v>{title: `Carnival Games`, releaseYear: 2007, sales: 4.05, score: 58, platforms: [`Wii`], rating:`E`, developer:`Cat Daddy Games`, genre: `Misc`},</v>
      </c>
    </row>
    <row r="9" spans="1:12" x14ac:dyDescent="0.3">
      <c r="A9" s="4" t="s">
        <v>109</v>
      </c>
      <c r="B9" s="1">
        <v>2006</v>
      </c>
      <c r="C9" s="1">
        <v>5.63</v>
      </c>
      <c r="D9" s="1">
        <v>69.5</v>
      </c>
      <c r="E9" s="2" t="s">
        <v>26</v>
      </c>
      <c r="F9" s="2" t="s">
        <v>21</v>
      </c>
      <c r="G9" s="2" t="s">
        <v>57</v>
      </c>
      <c r="H9" s="2" t="s">
        <v>19</v>
      </c>
      <c r="I9" s="1">
        <v>5.63</v>
      </c>
      <c r="J9" s="1">
        <f>IF(A10=A9,AVERAGE(D10,D9),D9)</f>
        <v>69.5</v>
      </c>
      <c r="K9" s="2" t="str">
        <f>_xlfn.CONCAT("[`", E9,  IF(A10=A9,_xlfn.CONCAT("`, `", E10), ""), IF(A11=A9,_xlfn.CONCAT("`, `", E11), ""), IF(A12=A9,_xlfn.CONCAT("`, `", E12), ""), IF(A13=A9,_xlfn.CONCAT("`, `", E13), ""), IF(A14=A9,_xlfn.CONCAT("`, `", E14), ""), "`]")</f>
        <v>[`DS`]</v>
      </c>
      <c r="L9" s="3" t="str">
        <f>_xlfn.CONCAT("{title: `", A9, "`, releaseYear: ", B9, ", sales: ", I9, ", score: ", J9, ", platforms: ", K9, ", rating:`", F9, "`, developer:`", G9, "`, genre: `", H9, "`},")</f>
        <v>{title: `Cooking Mama`, releaseYear: 2006, sales: 5.63, score: 69.5, platforms: [`DS`], rating:`E`, developer:`Taito Corporation`, genre: `Simulation`},</v>
      </c>
    </row>
    <row r="10" spans="1:12" x14ac:dyDescent="0.3">
      <c r="A10" s="4" t="s">
        <v>117</v>
      </c>
      <c r="B10" s="1">
        <v>1998</v>
      </c>
      <c r="C10" s="1">
        <v>7.13</v>
      </c>
      <c r="D10" s="1">
        <v>90</v>
      </c>
      <c r="E10" s="2" t="s">
        <v>113</v>
      </c>
      <c r="F10" s="2" t="s">
        <v>21</v>
      </c>
      <c r="G10" s="2" t="s">
        <v>60</v>
      </c>
      <c r="H10" s="2" t="s">
        <v>1</v>
      </c>
      <c r="I10" s="1">
        <v>7.13</v>
      </c>
      <c r="J10" s="1">
        <f>IF(A11=A10,AVERAGE(D11,D10),D10)</f>
        <v>90</v>
      </c>
      <c r="K10" s="2" t="str">
        <f>_xlfn.CONCAT("[`", E10,  IF(A11=A10,_xlfn.CONCAT("`, `", E11), ""), IF(A12=A10,_xlfn.CONCAT("`, `", E12), ""), IF(A13=A10,_xlfn.CONCAT("`, `", E13), ""), IF(A14=A10,_xlfn.CONCAT("`, `", E14), ""), IF(A15=A10,_xlfn.CONCAT("`, `", E15), ""), "`]")</f>
        <v>[`PS`]</v>
      </c>
      <c r="L10" s="3" t="str">
        <f>_xlfn.CONCAT("{title: `", A10, "`, releaseYear: ", B10, ", sales: ", I10, ", score: ", J10, ", platforms: ", K10, ", rating:`", F10, "`, developer:`", G10, "`, genre: `", H10, "`},")</f>
        <v>{title: `Crash Bandicoot 3: Warped`, releaseYear: 1998, sales: 7.13, score: 90, platforms: [`PS`], rating:`E`, developer:`Naughty Dog`, genre: `Platform`},</v>
      </c>
    </row>
    <row r="11" spans="1:12" x14ac:dyDescent="0.3">
      <c r="A11" s="4" t="s">
        <v>119</v>
      </c>
      <c r="B11" s="1">
        <v>2001</v>
      </c>
      <c r="C11" s="1">
        <v>5.42</v>
      </c>
      <c r="D11" s="1">
        <v>68.5</v>
      </c>
      <c r="E11" s="2" t="s">
        <v>120</v>
      </c>
      <c r="F11" s="2" t="s">
        <v>21</v>
      </c>
      <c r="G11" s="2" t="s">
        <v>63</v>
      </c>
      <c r="H11" s="2" t="s">
        <v>1</v>
      </c>
      <c r="I11" s="1">
        <v>5.42</v>
      </c>
      <c r="J11" s="1">
        <f>IF(A12=A11,AVERAGE(D12,D11),D11)</f>
        <v>68.5</v>
      </c>
      <c r="K11" s="2" t="str">
        <f>_xlfn.CONCAT("[`", E11,  IF(A12=A11,_xlfn.CONCAT("`, `", E12), ""), IF(A13=A11,_xlfn.CONCAT("`, `", E13), ""), IF(A14=A11,_xlfn.CONCAT("`, `", E14), ""), IF(A15=A11,_xlfn.CONCAT("`, `", E15), ""), IF(A16=A11,_xlfn.CONCAT("`, `", E16), ""), "`]")</f>
        <v>[`PS2`]</v>
      </c>
      <c r="L11" s="3" t="str">
        <f>_xlfn.CONCAT("{title: `", A11, "`, releaseYear: ", B11, ", sales: ", I11, ", score: ", J11, ", platforms: ", K11, ", rating:`", F11, "`, developer:`", G11, "`, genre: `", H11, "`},")</f>
        <v>{title: `Crash Bandicoot: The Wrath of Cortex`, releaseYear: 2001, sales: 5.42, score: 68.5, platforms: [`PS2`], rating:`E`, developer:`Traveller's Tales`, genre: `Platform`},</v>
      </c>
    </row>
    <row r="12" spans="1:12" x14ac:dyDescent="0.3">
      <c r="A12" s="4" t="s">
        <v>123</v>
      </c>
      <c r="B12" s="1">
        <v>1999</v>
      </c>
      <c r="C12" s="1">
        <v>4.79</v>
      </c>
      <c r="D12" s="1">
        <v>89</v>
      </c>
      <c r="E12" s="2" t="s">
        <v>113</v>
      </c>
      <c r="F12" s="2" t="s">
        <v>21</v>
      </c>
      <c r="G12" s="2" t="s">
        <v>60</v>
      </c>
      <c r="H12" s="2" t="s">
        <v>124</v>
      </c>
      <c r="I12" s="1">
        <v>4.79</v>
      </c>
      <c r="J12" s="1">
        <f>IF(A13=A12,AVERAGE(D13,D12),D12)</f>
        <v>89</v>
      </c>
      <c r="K12" s="2" t="str">
        <f>_xlfn.CONCAT("[`", E12,  IF(A13=A12,_xlfn.CONCAT("`, `", E13), ""), IF(A14=A12,_xlfn.CONCAT("`, `", E14), ""), IF(A15=A12,_xlfn.CONCAT("`, `", E15), ""), IF(A16=A12,_xlfn.CONCAT("`, `", E16), ""), IF(A17=A12,_xlfn.CONCAT("`, `", E17), ""), "`]")</f>
        <v>[`PS`]</v>
      </c>
      <c r="L12" s="3" t="str">
        <f>_xlfn.CONCAT("{title: `", A12, "`, releaseYear: ", B12, ", sales: ", I12, ", score: ", J12, ", platforms: ", K12, ", rating:`", F12, "`, developer:`", G12, "`, genre: `", H12, "`},")</f>
        <v>{title: `Crash Team Racing`, releaseYear: 1999, sales: 4.79, score: 89, platforms: [`PS`], rating:`E`, developer:`Naughty Dog`, genre: `Racing`},</v>
      </c>
    </row>
    <row r="13" spans="1:12" x14ac:dyDescent="0.3">
      <c r="A13" s="4" t="s">
        <v>146</v>
      </c>
      <c r="B13" s="1">
        <v>2010</v>
      </c>
      <c r="C13" s="1">
        <v>6.44</v>
      </c>
      <c r="D13" s="1">
        <v>86.5</v>
      </c>
      <c r="E13" s="2" t="s">
        <v>18</v>
      </c>
      <c r="F13" s="2" t="s">
        <v>21</v>
      </c>
      <c r="G13" s="2" t="s">
        <v>72</v>
      </c>
      <c r="H13" s="2" t="s">
        <v>1</v>
      </c>
      <c r="I13" s="1">
        <v>6.44</v>
      </c>
      <c r="J13" s="1">
        <f>IF(A14=A13,AVERAGE(D14,D13),D13)</f>
        <v>86.5</v>
      </c>
      <c r="K13" s="2" t="str">
        <f>_xlfn.CONCAT("[`", E13,  IF(A14=A13,_xlfn.CONCAT("`, `", E14), ""), IF(A15=A13,_xlfn.CONCAT("`, `", E15), ""), IF(A16=A13,_xlfn.CONCAT("`, `", E16), ""), IF(A17=A13,_xlfn.CONCAT("`, `", E17), ""), IF(A18=A13,_xlfn.CONCAT("`, `", E18), ""), "`]")</f>
        <v>[`Wii`]</v>
      </c>
      <c r="L13" s="3" t="str">
        <f>_xlfn.CONCAT("{title: `", A13, "`, releaseYear: ", B13, ", sales: ", I13, ", score: ", J13, ", platforms: ", K13, ", rating:`", F13, "`, developer:`", G13, "`, genre: `", H13, "`},")</f>
        <v>{title: `Donkey Kong Country Returns`, releaseYear: 2010, sales: 6.44, score: 86.5, platforms: [`Wii`], rating:`E`, developer:`Retro Studios`, genre: `Platform`},</v>
      </c>
    </row>
    <row r="14" spans="1:12" x14ac:dyDescent="0.3">
      <c r="A14" s="4" t="s">
        <v>168</v>
      </c>
      <c r="B14" s="1">
        <v>2009</v>
      </c>
      <c r="C14" s="1">
        <v>3.9</v>
      </c>
      <c r="D14" s="1">
        <v>84</v>
      </c>
      <c r="E14" s="2" t="s">
        <v>18</v>
      </c>
      <c r="F14" s="2" t="s">
        <v>21</v>
      </c>
      <c r="G14" s="2" t="s">
        <v>79</v>
      </c>
      <c r="H14" s="2" t="s">
        <v>169</v>
      </c>
      <c r="I14" s="1">
        <v>3.9</v>
      </c>
      <c r="J14" s="1">
        <f>IF(A15=A14,AVERAGE(D15,D14),D14)</f>
        <v>84</v>
      </c>
      <c r="K14" s="2" t="str">
        <f>_xlfn.CONCAT("[`", E14,  IF(A15=A14,_xlfn.CONCAT("`, `", E15), ""), IF(A16=A14,_xlfn.CONCAT("`, `", E16), ""), IF(A17=A14,_xlfn.CONCAT("`, `", E17), ""), IF(A18=A14,_xlfn.CONCAT("`, `", E18), ""), IF(A19=A14,_xlfn.CONCAT("`, `", E19), ""), "`]")</f>
        <v>[`Wii`]</v>
      </c>
      <c r="L14" s="3" t="str">
        <f>_xlfn.CONCAT("{title: `", A14, "`, releaseYear: ", B14, ", sales: ", I14, ", score: ", J14, ", platforms: ", K14, ", rating:`", F14, "`, developer:`", G14, "`, genre: `", H14, "`},")</f>
        <v>{title: `EA Sports Active`, releaseYear: 2009, sales: 3.9, score: 84, platforms: [`Wii`], rating:`E`, developer:`EA Canada`, genre: `Sports`},</v>
      </c>
    </row>
    <row r="15" spans="1:12" x14ac:dyDescent="0.3">
      <c r="A15" s="4" t="s">
        <v>173</v>
      </c>
      <c r="B15" s="1">
        <v>2003</v>
      </c>
      <c r="C15" s="1">
        <v>4.2</v>
      </c>
      <c r="D15" s="1">
        <v>77.5</v>
      </c>
      <c r="E15" s="2" t="s">
        <v>120</v>
      </c>
      <c r="F15" s="2" t="s">
        <v>21</v>
      </c>
      <c r="G15" s="2" t="s">
        <v>81</v>
      </c>
      <c r="H15" s="2" t="s">
        <v>68</v>
      </c>
      <c r="I15" s="1">
        <v>4.2</v>
      </c>
      <c r="J15" s="1">
        <f>IF(A16=A15,AVERAGE(D16,D15),D15)</f>
        <v>77.5</v>
      </c>
      <c r="K15" s="2" t="str">
        <f>_xlfn.CONCAT("[`", E15,  IF(A16=A15,_xlfn.CONCAT("`, `", E16), ""), IF(A17=A15,_xlfn.CONCAT("`, `", E17), ""), IF(A18=A15,_xlfn.CONCAT("`, `", E18), ""), IF(A19=A15,_xlfn.CONCAT("`, `", E19), ""), IF(A20=A15,_xlfn.CONCAT("`, `", E20), ""), "`]")</f>
        <v>[`PS2`]</v>
      </c>
      <c r="L15" s="3" t="str">
        <f>_xlfn.CONCAT("{title: `", A15, "`, releaseYear: ", B15, ", sales: ", I15, ", score: ", J15, ", platforms: ", K15, ", rating:`", F15, "`, developer:`", G15, "`, genre: `", H15, "`},")</f>
        <v>{title: `EyeToy Play`, releaseYear: 2003, sales: 4.2, score: 77.5, platforms: [`PS2`], rating:`E`, developer:`SCEE, Zoe Mode`, genre: `Misc`},</v>
      </c>
    </row>
    <row r="16" spans="1:12" x14ac:dyDescent="0.3">
      <c r="A16" s="4" t="s">
        <v>193</v>
      </c>
      <c r="B16" s="1">
        <v>2013</v>
      </c>
      <c r="C16" s="1">
        <v>6.47</v>
      </c>
      <c r="D16" s="1">
        <v>64.5</v>
      </c>
      <c r="E16" s="2" t="s">
        <v>33</v>
      </c>
      <c r="F16" s="2" t="s">
        <v>21</v>
      </c>
      <c r="G16" s="2" t="s">
        <v>79</v>
      </c>
      <c r="H16" s="2" t="s">
        <v>169</v>
      </c>
      <c r="I16" s="1">
        <v>10.69</v>
      </c>
      <c r="J16" s="1">
        <f>IF(A17=A16,AVERAGE(D17,D16),D16)</f>
        <v>63.75</v>
      </c>
      <c r="K16" s="2" t="str">
        <f>_xlfn.CONCAT("[`", E16,  IF(A17=A16,_xlfn.CONCAT("`, `", E17), ""), IF(A18=A16,_xlfn.CONCAT("`, `", E18), ""), IF(A19=A16,_xlfn.CONCAT("`, `", E19), ""), IF(A20=A16,_xlfn.CONCAT("`, `", E20), ""), IF(A21=A16,_xlfn.CONCAT("`, `", E21), ""), "`]")</f>
        <v>[`PS3`, `X360`]</v>
      </c>
      <c r="L16" s="3" t="str">
        <f>_xlfn.CONCAT("{title: `", A16, "`, releaseYear: ", B16, ", sales: ", I16, ", score: ", J16, ", platforms: ", K16, ", rating:`", F16, "`, developer:`", G16, "`, genre: `", H16, "`},")</f>
        <v>{title: `FIFA 14`, releaseYear: 2013, sales: 10.69, score: 63.75, platforms: [`PS3`, `X360`], rating:`E`, developer:`EA Canada`, genre: `Sports`},</v>
      </c>
    </row>
    <row r="17" spans="1:12" x14ac:dyDescent="0.3">
      <c r="A17" s="4" t="s">
        <v>193</v>
      </c>
      <c r="B17" s="1">
        <v>2013</v>
      </c>
      <c r="C17" s="1">
        <v>4.22</v>
      </c>
      <c r="D17" s="1">
        <v>63</v>
      </c>
      <c r="E17" s="2" t="s">
        <v>29</v>
      </c>
      <c r="F17" s="2" t="s">
        <v>21</v>
      </c>
      <c r="G17" s="2" t="s">
        <v>79</v>
      </c>
      <c r="H17" s="2" t="s">
        <v>169</v>
      </c>
      <c r="I17" s="1">
        <v>4.22</v>
      </c>
      <c r="J17" s="1">
        <f>IF(A18=A17,AVERAGE(D18,D17),D17)</f>
        <v>63</v>
      </c>
      <c r="K17" s="2" t="str">
        <f>_xlfn.CONCAT("[`", E17,  IF(A18=A17,_xlfn.CONCAT("`, `", E18), ""), IF(A19=A17,_xlfn.CONCAT("`, `", E19), ""), IF(A20=A17,_xlfn.CONCAT("`, `", E20), ""), IF(A21=A17,_xlfn.CONCAT("`, `", E21), ""), IF(A22=A17,_xlfn.CONCAT("`, `", E22), ""), "`]")</f>
        <v>[`X360`]</v>
      </c>
      <c r="L17" s="3" t="str">
        <f>_xlfn.CONCAT("{title: `", A17, "`, releaseYear: ", B17, ", sales: ", I17, ", score: ", J17, ", platforms: ", K17, ", rating:`", F17, "`, developer:`", G17, "`, genre: `", H17, "`},")</f>
        <v>{title: `FIFA 14`, releaseYear: 2013, sales: 4.22, score: 63, platforms: [`X360`], rating:`E`, developer:`EA Canada`, genre: `Sports`},</v>
      </c>
    </row>
    <row r="18" spans="1:12" x14ac:dyDescent="0.3">
      <c r="A18" s="4" t="s">
        <v>195</v>
      </c>
      <c r="B18" s="1">
        <v>2014</v>
      </c>
      <c r="C18" s="1">
        <v>6.08</v>
      </c>
      <c r="D18" s="1">
        <v>69.5</v>
      </c>
      <c r="E18" s="2" t="s">
        <v>46</v>
      </c>
      <c r="F18" s="2" t="s">
        <v>21</v>
      </c>
      <c r="G18" s="2" t="s">
        <v>87</v>
      </c>
      <c r="H18" s="2" t="s">
        <v>169</v>
      </c>
      <c r="I18" s="1">
        <v>10.36</v>
      </c>
      <c r="J18" s="1">
        <f>IF(A19=A18,AVERAGE(D19,D18),D18)</f>
        <v>57.25</v>
      </c>
      <c r="K18" s="2" t="str">
        <f>_xlfn.CONCAT("[`", E18,  IF(A19=A18,_xlfn.CONCAT("`, `", E19), ""), IF(A20=A18,_xlfn.CONCAT("`, `", E20), ""), IF(A21=A18,_xlfn.CONCAT("`, `", E21), ""), IF(A22=A18,_xlfn.CONCAT("`, `", E22), ""), IF(A23=A18,_xlfn.CONCAT("`, `", E23), ""), "`]")</f>
        <v>[`PS4`, `PS3`]</v>
      </c>
      <c r="L18" s="3" t="str">
        <f>_xlfn.CONCAT("{title: `", A18, "`, releaseYear: ", B18, ", sales: ", I18, ", score: ", J18, ", platforms: ", K18, ", rating:`", F18, "`, developer:`", G18, "`, genre: `", H18, "`},")</f>
        <v>{title: `FIFA 15`, releaseYear: 2014, sales: 10.36, score: 57.25, platforms: [`PS4`, `PS3`], rating:`E`, developer:`EA Sports`, genre: `Sports`},</v>
      </c>
    </row>
    <row r="19" spans="1:12" x14ac:dyDescent="0.3">
      <c r="A19" s="4" t="s">
        <v>195</v>
      </c>
      <c r="B19" s="1">
        <v>2014</v>
      </c>
      <c r="C19" s="1">
        <v>4.28</v>
      </c>
      <c r="D19" s="1">
        <v>45</v>
      </c>
      <c r="E19" s="2" t="s">
        <v>33</v>
      </c>
      <c r="F19" s="2" t="s">
        <v>21</v>
      </c>
      <c r="G19" s="2" t="s">
        <v>87</v>
      </c>
      <c r="H19" s="2" t="s">
        <v>169</v>
      </c>
      <c r="I19" s="1">
        <v>4.28</v>
      </c>
      <c r="J19" s="1">
        <f>IF(A20=A19,AVERAGE(D20,D19),D19)</f>
        <v>45</v>
      </c>
      <c r="K19" s="2" t="str">
        <f>_xlfn.CONCAT("[`", E19,  IF(A20=A19,_xlfn.CONCAT("`, `", E20), ""), IF(A21=A19,_xlfn.CONCAT("`, `", E21), ""), IF(A22=A19,_xlfn.CONCAT("`, `", E22), ""), IF(A23=A19,_xlfn.CONCAT("`, `", E23), ""), IF(A24=A19,_xlfn.CONCAT("`, `", E24), ""), "`]")</f>
        <v>[`PS3`]</v>
      </c>
      <c r="L19" s="3" t="str">
        <f>_xlfn.CONCAT("{title: `", A19, "`, releaseYear: ", B19, ", sales: ", I19, ", score: ", J19, ", platforms: ", K19, ", rating:`", F19, "`, developer:`", G19, "`, genre: `", H19, "`},")</f>
        <v>{title: `FIFA 15`, releaseYear: 2014, sales: 4.28, score: 45, platforms: [`PS3`], rating:`E`, developer:`EA Sports`, genre: `Sports`},</v>
      </c>
    </row>
    <row r="20" spans="1:12" x14ac:dyDescent="0.3">
      <c r="A20" s="4" t="s">
        <v>198</v>
      </c>
      <c r="B20" s="1">
        <v>2015</v>
      </c>
      <c r="C20" s="1">
        <v>8.57</v>
      </c>
      <c r="D20" s="1">
        <v>62.5</v>
      </c>
      <c r="E20" s="2" t="s">
        <v>46</v>
      </c>
      <c r="F20" s="2" t="s">
        <v>21</v>
      </c>
      <c r="G20" s="2" t="s">
        <v>87</v>
      </c>
      <c r="H20" s="2" t="s">
        <v>169</v>
      </c>
      <c r="I20" s="1">
        <v>8.57</v>
      </c>
      <c r="J20" s="1">
        <f>IF(A21=A20,AVERAGE(D21,D20),D20)</f>
        <v>62.5</v>
      </c>
      <c r="K20" s="2" t="str">
        <f>_xlfn.CONCAT("[`", E20,  IF(A21=A20,_xlfn.CONCAT("`, `", E21), ""), IF(A22=A20,_xlfn.CONCAT("`, `", E22), ""), IF(A23=A20,_xlfn.CONCAT("`, `", E23), ""), IF(A24=A20,_xlfn.CONCAT("`, `", E24), ""), IF(A25=A20,_xlfn.CONCAT("`, `", E25), ""), "`]")</f>
        <v>[`PS4`]</v>
      </c>
      <c r="L20" s="3" t="str">
        <f>_xlfn.CONCAT("{title: `", A20, "`, releaseYear: ", B20, ", sales: ", I20, ", score: ", J20, ", platforms: ", K20, ", rating:`", F20, "`, developer:`", G20, "`, genre: `", H20, "`},")</f>
        <v>{title: `FIFA 16`, releaseYear: 2015, sales: 8.57, score: 62.5, platforms: [`PS4`], rating:`E`, developer:`EA Sports`, genre: `Sports`},</v>
      </c>
    </row>
    <row r="21" spans="1:12" x14ac:dyDescent="0.3">
      <c r="A21" s="4" t="s">
        <v>200</v>
      </c>
      <c r="B21" s="1">
        <v>2016</v>
      </c>
      <c r="C21" s="1">
        <v>7.59</v>
      </c>
      <c r="D21" s="1">
        <v>67.5</v>
      </c>
      <c r="E21" s="2" t="s">
        <v>46</v>
      </c>
      <c r="F21" s="2" t="s">
        <v>21</v>
      </c>
      <c r="G21" s="2" t="s">
        <v>88</v>
      </c>
      <c r="H21" s="2" t="s">
        <v>169</v>
      </c>
      <c r="I21" s="1">
        <v>7.59</v>
      </c>
      <c r="J21" s="1">
        <f>IF(A22=A21,AVERAGE(D22,D21),D21)</f>
        <v>67.5</v>
      </c>
      <c r="K21" s="2" t="str">
        <f>_xlfn.CONCAT("[`", E21,  IF(A22=A21,_xlfn.CONCAT("`, `", E22), ""), IF(A23=A21,_xlfn.CONCAT("`, `", E23), ""), IF(A24=A21,_xlfn.CONCAT("`, `", E24), ""), IF(A25=A21,_xlfn.CONCAT("`, `", E25), ""), IF(A26=A21,_xlfn.CONCAT("`, `", E26), ""), "`]")</f>
        <v>[`PS4`]</v>
      </c>
      <c r="L21" s="3" t="str">
        <f>_xlfn.CONCAT("{title: `", A21, "`, releaseYear: ", B21, ", sales: ", I21, ", score: ", J21, ", platforms: ", K21, ", rating:`", F21, "`, developer:`", G21, "`, genre: `", H21, "`},")</f>
        <v>{title: `FIFA 17`, releaseYear: 2016, sales: 7.59, score: 67.5, platforms: [`PS4`], rating:`E`, developer:`EA Sports, EA Vancouver`, genre: `Sports`},</v>
      </c>
    </row>
    <row r="22" spans="1:12" x14ac:dyDescent="0.3">
      <c r="A22" s="4" t="s">
        <v>202</v>
      </c>
      <c r="B22" s="1">
        <v>2005</v>
      </c>
      <c r="C22" s="1">
        <v>4.21</v>
      </c>
      <c r="D22" s="1">
        <v>79</v>
      </c>
      <c r="E22" s="2" t="s">
        <v>120</v>
      </c>
      <c r="F22" s="2" t="s">
        <v>21</v>
      </c>
      <c r="G22" s="2" t="s">
        <v>79</v>
      </c>
      <c r="H22" s="2" t="s">
        <v>169</v>
      </c>
      <c r="I22" s="1">
        <v>4.21</v>
      </c>
      <c r="J22" s="1">
        <f>IF(A23=A22,AVERAGE(D23,D22),D22)</f>
        <v>79</v>
      </c>
      <c r="K22" s="2" t="str">
        <f>_xlfn.CONCAT("[`", E22,  IF(A23=A22,_xlfn.CONCAT("`, `", E23), ""), IF(A24=A22,_xlfn.CONCAT("`, `", E24), ""), IF(A25=A22,_xlfn.CONCAT("`, `", E25), ""), IF(A26=A22,_xlfn.CONCAT("`, `", E26), ""), IF(A27=A22,_xlfn.CONCAT("`, `", E27), ""), "`]")</f>
        <v>[`PS2`]</v>
      </c>
      <c r="L22" s="3" t="str">
        <f>_xlfn.CONCAT("{title: `", A22, "`, releaseYear: ", B22, ", sales: ", I22, ", score: ", J22, ", platforms: ", K22, ", rating:`", F22, "`, developer:`", G22, "`, genre: `", H22, "`},")</f>
        <v>{title: `FIFA Soccer 06`, releaseYear: 2005, sales: 4.21, score: 79, platforms: [`PS2`], rating:`E`, developer:`EA Canada`, genre: `Sports`},</v>
      </c>
    </row>
    <row r="23" spans="1:12" x14ac:dyDescent="0.3">
      <c r="A23" s="4" t="s">
        <v>206</v>
      </c>
      <c r="B23" s="1">
        <v>2010</v>
      </c>
      <c r="C23" s="1">
        <v>5.07</v>
      </c>
      <c r="D23" s="1">
        <v>84.5</v>
      </c>
      <c r="E23" s="2" t="s">
        <v>33</v>
      </c>
      <c r="F23" s="2" t="s">
        <v>21</v>
      </c>
      <c r="G23" s="2" t="s">
        <v>87</v>
      </c>
      <c r="H23" s="2" t="s">
        <v>169</v>
      </c>
      <c r="I23" s="1">
        <v>5.07</v>
      </c>
      <c r="J23" s="1">
        <f>IF(A24=A23,AVERAGE(D24,D23),D23)</f>
        <v>84.5</v>
      </c>
      <c r="K23" s="2" t="str">
        <f>_xlfn.CONCAT("[`", E23,  IF(A24=A23,_xlfn.CONCAT("`, `", E24), ""), IF(A25=A23,_xlfn.CONCAT("`, `", E25), ""), IF(A26=A23,_xlfn.CONCAT("`, `", E26), ""), IF(A27=A23,_xlfn.CONCAT("`, `", E27), ""), IF(A28=A23,_xlfn.CONCAT("`, `", E28), ""), "`]")</f>
        <v>[`PS3`]</v>
      </c>
      <c r="L23" s="3" t="str">
        <f>_xlfn.CONCAT("{title: `", A23, "`, releaseYear: ", B23, ", sales: ", I23, ", score: ", J23, ", platforms: ", K23, ", rating:`", F23, "`, developer:`", G23, "`, genre: `", H23, "`},")</f>
        <v>{title: `FIFA Soccer 11`, releaseYear: 2010, sales: 5.07, score: 84.5, platforms: [`PS3`], rating:`E`, developer:`EA Sports`, genre: `Sports`},</v>
      </c>
    </row>
    <row r="24" spans="1:12" x14ac:dyDescent="0.3">
      <c r="A24" s="4" t="s">
        <v>207</v>
      </c>
      <c r="B24" s="1">
        <v>2012</v>
      </c>
      <c r="C24" s="1">
        <v>8.16</v>
      </c>
      <c r="D24" s="1">
        <v>77</v>
      </c>
      <c r="E24" s="2" t="s">
        <v>33</v>
      </c>
      <c r="F24" s="2" t="s">
        <v>21</v>
      </c>
      <c r="G24" s="2" t="s">
        <v>62</v>
      </c>
      <c r="H24" s="2" t="s">
        <v>36</v>
      </c>
      <c r="I24" s="1">
        <v>13.32</v>
      </c>
      <c r="J24" s="1">
        <f>IF(A25=A24,AVERAGE(D25,D24),D24)</f>
        <v>76.25</v>
      </c>
      <c r="K24" s="2" t="str">
        <f>_xlfn.CONCAT("[`", E24,  IF(A25=A24,_xlfn.CONCAT("`, `", E25), ""), IF(A26=A24,_xlfn.CONCAT("`, `", E26), ""), IF(A27=A24,_xlfn.CONCAT("`, `", E27), ""), IF(A28=A24,_xlfn.CONCAT("`, `", E28), ""), IF(A29=A24,_xlfn.CONCAT("`, `", E29), ""), "`]")</f>
        <v>[`PS3`, `X360`]</v>
      </c>
      <c r="L24" s="3" t="str">
        <f>_xlfn.CONCAT("{title: `", A24, "`, releaseYear: ", B24, ", sales: ", I24, ", score: ", J24, ", platforms: ", K24, ", rating:`", F24, "`, developer:`", G24, "`, genre: `", H24, "`},")</f>
        <v>{title: `FIFA Soccer 13`, releaseYear: 2012, sales: 13.32, score: 76.25, platforms: [`PS3`, `X360`], rating:`E`, developer:`Electronic Arts`, genre: `Action`},</v>
      </c>
    </row>
    <row r="25" spans="1:12" x14ac:dyDescent="0.3">
      <c r="A25" s="4" t="s">
        <v>207</v>
      </c>
      <c r="B25" s="1">
        <v>2012</v>
      </c>
      <c r="C25" s="1">
        <v>5.16</v>
      </c>
      <c r="D25" s="1">
        <v>75.5</v>
      </c>
      <c r="E25" s="2" t="s">
        <v>29</v>
      </c>
      <c r="F25" s="2" t="s">
        <v>21</v>
      </c>
      <c r="G25" s="2" t="s">
        <v>62</v>
      </c>
      <c r="H25" s="2" t="s">
        <v>36</v>
      </c>
      <c r="I25" s="1">
        <v>5.16</v>
      </c>
      <c r="J25" s="1">
        <f>IF(A26=A25,AVERAGE(D26,D25),D25)</f>
        <v>75.5</v>
      </c>
      <c r="K25" s="2" t="str">
        <f>_xlfn.CONCAT("[`", E25,  IF(A26=A25,_xlfn.CONCAT("`, `", E26), ""), IF(A27=A25,_xlfn.CONCAT("`, `", E27), ""), IF(A28=A25,_xlfn.CONCAT("`, `", E28), ""), IF(A29=A25,_xlfn.CONCAT("`, `", E29), ""), IF(A30=A25,_xlfn.CONCAT("`, `", E30), ""), "`]")</f>
        <v>[`X360`]</v>
      </c>
      <c r="L25" s="3" t="str">
        <f>_xlfn.CONCAT("{title: `", A25, "`, releaseYear: ", B25, ", sales: ", I25, ", score: ", J25, ", platforms: ", K25, ", rating:`", F25, "`, developer:`", G25, "`, genre: `", H25, "`},")</f>
        <v>{title: `FIFA Soccer 13`, releaseYear: 2012, sales: 5.16, score: 75.5, platforms: [`X360`], rating:`E`, developer:`Electronic Arts`, genre: `Action`},</v>
      </c>
    </row>
    <row r="26" spans="1:12" x14ac:dyDescent="0.3">
      <c r="A26" s="4" t="s">
        <v>218</v>
      </c>
      <c r="B26" s="1">
        <v>2007</v>
      </c>
      <c r="C26" s="1">
        <v>4.05</v>
      </c>
      <c r="D26" s="1">
        <v>86.5</v>
      </c>
      <c r="E26" s="2" t="s">
        <v>29</v>
      </c>
      <c r="F26" s="2" t="s">
        <v>21</v>
      </c>
      <c r="G26" s="2" t="s">
        <v>93</v>
      </c>
      <c r="H26" s="2" t="s">
        <v>124</v>
      </c>
      <c r="I26" s="1">
        <v>4.05</v>
      </c>
      <c r="J26" s="1">
        <f>IF(A27=A26,AVERAGE(D27,D26),D26)</f>
        <v>86.5</v>
      </c>
      <c r="K26" s="2" t="str">
        <f>_xlfn.CONCAT("[`", E26,  IF(A27=A26,_xlfn.CONCAT("`, `", E27), ""), IF(A28=A26,_xlfn.CONCAT("`, `", E28), ""), IF(A29=A26,_xlfn.CONCAT("`, `", E29), ""), IF(A30=A26,_xlfn.CONCAT("`, `", E30), ""), IF(A31=A26,_xlfn.CONCAT("`, `", E31), ""), "`]")</f>
        <v>[`X360`]</v>
      </c>
      <c r="L26" s="3" t="str">
        <f>_xlfn.CONCAT("{title: `", A26, "`, releaseYear: ", B26, ", sales: ", I26, ", score: ", J26, ", platforms: ", K26, ", rating:`", F26, "`, developer:`", G26, "`, genre: `", H26, "`},")</f>
        <v>{title: `Forza Motorsport 2`, releaseYear: 2007, sales: 4.05, score: 86.5, platforms: [`X360`], rating:`E`, developer:`Turn 10`, genre: `Racing`},</v>
      </c>
    </row>
    <row r="27" spans="1:12" x14ac:dyDescent="0.3">
      <c r="A27" s="4" t="s">
        <v>219</v>
      </c>
      <c r="B27" s="1">
        <v>2009</v>
      </c>
      <c r="C27" s="1">
        <v>5.49</v>
      </c>
      <c r="D27" s="1">
        <v>86</v>
      </c>
      <c r="E27" s="2" t="s">
        <v>29</v>
      </c>
      <c r="F27" s="2" t="s">
        <v>21</v>
      </c>
      <c r="G27" s="2" t="s">
        <v>93</v>
      </c>
      <c r="H27" s="2" t="s">
        <v>124</v>
      </c>
      <c r="I27" s="1">
        <v>5.49</v>
      </c>
      <c r="J27" s="1">
        <f>IF(A28=A27,AVERAGE(D28,D27),D27)</f>
        <v>86</v>
      </c>
      <c r="K27" s="2" t="str">
        <f>_xlfn.CONCAT("[`", E27,  IF(A28=A27,_xlfn.CONCAT("`, `", E28), ""), IF(A29=A27,_xlfn.CONCAT("`, `", E29), ""), IF(A30=A27,_xlfn.CONCAT("`, `", E30), ""), IF(A31=A27,_xlfn.CONCAT("`, `", E31), ""), IF(A32=A27,_xlfn.CONCAT("`, `", E32), ""), "`]")</f>
        <v>[`X360`]</v>
      </c>
      <c r="L27" s="3" t="str">
        <f>_xlfn.CONCAT("{title: `", A27, "`, releaseYear: ", B27, ", sales: ", I27, ", score: ", J27, ", platforms: ", K27, ", rating:`", F27, "`, developer:`", G27, "`, genre: `", H27, "`},")</f>
        <v>{title: `Forza Motorsport 3`, releaseYear: 2009, sales: 5.49, score: 86, platforms: [`X360`], rating:`E`, developer:`Turn 10`, genre: `Racing`},</v>
      </c>
    </row>
    <row r="28" spans="1:12" x14ac:dyDescent="0.3">
      <c r="A28" s="4" t="s">
        <v>220</v>
      </c>
      <c r="B28" s="1">
        <v>2011</v>
      </c>
      <c r="C28" s="1">
        <v>4.57</v>
      </c>
      <c r="D28" s="1">
        <v>86.5</v>
      </c>
      <c r="E28" s="2" t="s">
        <v>29</v>
      </c>
      <c r="F28" s="2" t="s">
        <v>21</v>
      </c>
      <c r="G28" s="2" t="s">
        <v>93</v>
      </c>
      <c r="H28" s="2" t="s">
        <v>124</v>
      </c>
      <c r="I28" s="1">
        <v>4.57</v>
      </c>
      <c r="J28" s="1">
        <f>IF(A29=A28,AVERAGE(D29,D28),D28)</f>
        <v>86.5</v>
      </c>
      <c r="K28" s="2" t="str">
        <f>_xlfn.CONCAT("[`", E28,  IF(A29=A28,_xlfn.CONCAT("`, `", E29), ""), IF(A30=A28,_xlfn.CONCAT("`, `", E30), ""), IF(A31=A28,_xlfn.CONCAT("`, `", E31), ""), IF(A32=A28,_xlfn.CONCAT("`, `", E32), ""), IF(A33=A28,_xlfn.CONCAT("`, `", E33), ""), "`]")</f>
        <v>[`X360`]</v>
      </c>
      <c r="L28" s="3" t="str">
        <f>_xlfn.CONCAT("{title: `", A28, "`, releaseYear: ", B28, ", sales: ", I28, ", score: ", J28, ", platforms: ", K28, ", rating:`", F28, "`, developer:`", G28, "`, genre: `", H28, "`},")</f>
        <v>{title: `Forza Motorsport 4`, releaseYear: 2011, sales: 4.57, score: 86.5, platforms: [`X360`], rating:`E`, developer:`Turn 10`, genre: `Racing`},</v>
      </c>
    </row>
    <row r="29" spans="1:12" x14ac:dyDescent="0.3">
      <c r="A29" s="4" t="s">
        <v>230</v>
      </c>
      <c r="B29" s="1">
        <v>1997</v>
      </c>
      <c r="C29" s="1">
        <v>10.95</v>
      </c>
      <c r="D29" s="1">
        <v>91.5</v>
      </c>
      <c r="E29" s="2" t="s">
        <v>113</v>
      </c>
      <c r="F29" s="2" t="s">
        <v>21</v>
      </c>
      <c r="G29" s="2" t="s">
        <v>99</v>
      </c>
      <c r="H29" s="2" t="s">
        <v>124</v>
      </c>
      <c r="I29" s="1">
        <v>10.95</v>
      </c>
      <c r="J29" s="1">
        <f>IF(A30=A29,AVERAGE(D30,D29),D29)</f>
        <v>91.5</v>
      </c>
      <c r="K29" s="2" t="str">
        <f>_xlfn.CONCAT("[`", E29,  IF(A30=A29,_xlfn.CONCAT("`, `", E30), ""), IF(A31=A29,_xlfn.CONCAT("`, `", E31), ""), IF(A32=A29,_xlfn.CONCAT("`, `", E32), ""), IF(A33=A29,_xlfn.CONCAT("`, `", E33), ""), IF(A34=A29,_xlfn.CONCAT("`, `", E34), ""), "`]")</f>
        <v>[`PS`]</v>
      </c>
      <c r="L29" s="3" t="str">
        <f>_xlfn.CONCAT("{title: `", A29, "`, releaseYear: ", B29, ", sales: ", I29, ", score: ", J29, ", platforms: ", K29, ", rating:`", F29, "`, developer:`", G29, "`, genre: `", H29, "`},")</f>
        <v>{title: `Gran Turismo`, releaseYear: 1997, sales: 10.95, score: 91.5, platforms: [`PS`], rating:`E`, developer:`Polyphony Digital`, genre: `Racing`},</v>
      </c>
    </row>
    <row r="30" spans="1:12" x14ac:dyDescent="0.3">
      <c r="A30" s="4" t="s">
        <v>232</v>
      </c>
      <c r="B30" s="1">
        <v>2001</v>
      </c>
      <c r="C30" s="1">
        <v>14.98</v>
      </c>
      <c r="D30" s="1">
        <v>89.5</v>
      </c>
      <c r="E30" s="2" t="s">
        <v>120</v>
      </c>
      <c r="F30" s="2" t="s">
        <v>21</v>
      </c>
      <c r="G30" s="2" t="s">
        <v>99</v>
      </c>
      <c r="H30" s="2" t="s">
        <v>124</v>
      </c>
      <c r="I30" s="1">
        <v>14.98</v>
      </c>
      <c r="J30" s="1">
        <f>IF(A31=A30,AVERAGE(D31,D30),D30)</f>
        <v>89.5</v>
      </c>
      <c r="K30" s="2" t="str">
        <f>_xlfn.CONCAT("[`", E30,  IF(A31=A30,_xlfn.CONCAT("`, `", E31), ""), IF(A32=A30,_xlfn.CONCAT("`, `", E32), ""), IF(A33=A30,_xlfn.CONCAT("`, `", E33), ""), IF(A34=A30,_xlfn.CONCAT("`, `", E34), ""), IF(A35=A30,_xlfn.CONCAT("`, `", E35), ""), "`]")</f>
        <v>[`PS2`]</v>
      </c>
      <c r="L30" s="3" t="str">
        <f>_xlfn.CONCAT("{title: `", A30, "`, releaseYear: ", B30, ", sales: ", I30, ", score: ", J30, ", platforms: ", K30, ", rating:`", F30, "`, developer:`", G30, "`, genre: `", H30, "`},")</f>
        <v>{title: `Gran Turismo 3: A-Spec`, releaseYear: 2001, sales: 14.98, score: 89.5, platforms: [`PS2`], rating:`E`, developer:`Polyphony Digital`, genre: `Racing`},</v>
      </c>
    </row>
    <row r="31" spans="1:12" x14ac:dyDescent="0.3">
      <c r="A31" s="4" t="s">
        <v>233</v>
      </c>
      <c r="B31" s="1">
        <v>2004</v>
      </c>
      <c r="C31" s="1">
        <v>11.66</v>
      </c>
      <c r="D31" s="1">
        <v>87</v>
      </c>
      <c r="E31" s="2" t="s">
        <v>120</v>
      </c>
      <c r="F31" s="2" t="s">
        <v>21</v>
      </c>
      <c r="G31" s="2" t="s">
        <v>99</v>
      </c>
      <c r="H31" s="2" t="s">
        <v>124</v>
      </c>
      <c r="I31" s="1">
        <v>11.66</v>
      </c>
      <c r="J31" s="1">
        <f>IF(A32=A31,AVERAGE(D32,D31),D31)</f>
        <v>87</v>
      </c>
      <c r="K31" s="2" t="str">
        <f>_xlfn.CONCAT("[`", E31,  IF(A32=A31,_xlfn.CONCAT("`, `", E32), ""), IF(A33=A31,_xlfn.CONCAT("`, `", E33), ""), IF(A34=A31,_xlfn.CONCAT("`, `", E34), ""), IF(A35=A31,_xlfn.CONCAT("`, `", E35), ""), IF(A36=A31,_xlfn.CONCAT("`, `", E36), ""), "`]")</f>
        <v>[`PS2`]</v>
      </c>
      <c r="L31" s="3" t="str">
        <f>_xlfn.CONCAT("{title: `", A31, "`, releaseYear: ", B31, ", sales: ", I31, ", score: ", J31, ", platforms: ", K31, ", rating:`", F31, "`, developer:`", G31, "`, genre: `", H31, "`},")</f>
        <v>{title: `Gran Turismo 4`, releaseYear: 2004, sales: 11.66, score: 87, platforms: [`PS2`], rating:`E`, developer:`Polyphony Digital`, genre: `Racing`},</v>
      </c>
    </row>
    <row r="32" spans="1:12" x14ac:dyDescent="0.3">
      <c r="A32" s="4" t="s">
        <v>234</v>
      </c>
      <c r="B32" s="1">
        <v>2010</v>
      </c>
      <c r="C32" s="1">
        <v>10.7</v>
      </c>
      <c r="D32" s="1">
        <v>79.5</v>
      </c>
      <c r="E32" s="2" t="s">
        <v>33</v>
      </c>
      <c r="F32" s="2" t="s">
        <v>21</v>
      </c>
      <c r="G32" s="2" t="s">
        <v>99</v>
      </c>
      <c r="H32" s="2" t="s">
        <v>124</v>
      </c>
      <c r="I32" s="1">
        <v>10.7</v>
      </c>
      <c r="J32" s="1">
        <f>IF(A33=A32,AVERAGE(D33,D32),D32)</f>
        <v>79.5</v>
      </c>
      <c r="K32" s="2" t="str">
        <f>_xlfn.CONCAT("[`", E32,  IF(A33=A32,_xlfn.CONCAT("`, `", E33), ""), IF(A34=A32,_xlfn.CONCAT("`, `", E34), ""), IF(A35=A32,_xlfn.CONCAT("`, `", E35), ""), IF(A36=A32,_xlfn.CONCAT("`, `", E36), ""), IF(A37=A32,_xlfn.CONCAT("`, `", E37), ""), "`]")</f>
        <v>[`PS3`]</v>
      </c>
      <c r="L32" s="3" t="str">
        <f>_xlfn.CONCAT("{title: `", A32, "`, releaseYear: ", B32, ", sales: ", I32, ", score: ", J32, ", platforms: ", K32, ", rating:`", F32, "`, developer:`", G32, "`, genre: `", H32, "`},")</f>
        <v>{title: `Gran Turismo 5`, releaseYear: 2010, sales: 10.7, score: 79.5, platforms: [`PS3`], rating:`E`, developer:`Polyphony Digital`, genre: `Racing`},</v>
      </c>
    </row>
    <row r="33" spans="1:12" x14ac:dyDescent="0.3">
      <c r="A33" s="4" t="s">
        <v>235</v>
      </c>
      <c r="B33" s="1">
        <v>2007</v>
      </c>
      <c r="C33" s="1">
        <v>4.1900000000000004</v>
      </c>
      <c r="D33" s="1">
        <v>75.5</v>
      </c>
      <c r="E33" s="2" t="s">
        <v>33</v>
      </c>
      <c r="F33" s="2" t="s">
        <v>21</v>
      </c>
      <c r="G33" s="2" t="s">
        <v>99</v>
      </c>
      <c r="H33" s="2" t="s">
        <v>124</v>
      </c>
      <c r="I33" s="1">
        <v>4.1900000000000004</v>
      </c>
      <c r="J33" s="1">
        <f>IF(A34=A33,AVERAGE(D34,D33),D33)</f>
        <v>75.5</v>
      </c>
      <c r="K33" s="2" t="str">
        <f>_xlfn.CONCAT("[`", E33,  IF(A34=A33,_xlfn.CONCAT("`, `", E34), ""), IF(A35=A33,_xlfn.CONCAT("`, `", E35), ""), IF(A36=A33,_xlfn.CONCAT("`, `", E36), ""), IF(A37=A33,_xlfn.CONCAT("`, `", E37), ""), IF(A38=A33,_xlfn.CONCAT("`, `", E38), ""), "`]")</f>
        <v>[`PS3`]</v>
      </c>
      <c r="L33" s="3" t="str">
        <f>_xlfn.CONCAT("{title: `", A33, "`, releaseYear: ", B33, ", sales: ", I33, ", score: ", J33, ", platforms: ", K33, ", rating:`", F33, "`, developer:`", G33, "`, genre: `", H33, "`},")</f>
        <v>{title: `Gran Turismo 5 Prologue`, releaseYear: 2007, sales: 4.19, score: 75.5, platforms: [`PS3`], rating:`E`, developer:`Polyphony Digital`, genre: `Racing`},</v>
      </c>
    </row>
    <row r="34" spans="1:12" x14ac:dyDescent="0.3">
      <c r="A34" s="4" t="s">
        <v>259</v>
      </c>
      <c r="B34" s="1">
        <v>2010</v>
      </c>
      <c r="C34" s="1">
        <v>21.81</v>
      </c>
      <c r="D34" s="1">
        <v>62</v>
      </c>
      <c r="E34" s="2" t="s">
        <v>29</v>
      </c>
      <c r="F34" s="2" t="s">
        <v>21</v>
      </c>
      <c r="G34" s="2" t="s">
        <v>131</v>
      </c>
      <c r="H34" s="2" t="s">
        <v>68</v>
      </c>
      <c r="I34" s="1">
        <v>21.81</v>
      </c>
      <c r="J34" s="1">
        <f>IF(A35=A34,AVERAGE(D35,D34),D34)</f>
        <v>62</v>
      </c>
      <c r="K34" s="2" t="str">
        <f>_xlfn.CONCAT("[`", E34,  IF(A35=A34,_xlfn.CONCAT("`, `", E35), ""), IF(A36=A34,_xlfn.CONCAT("`, `", E36), ""), IF(A37=A34,_xlfn.CONCAT("`, `", E37), ""), IF(A38=A34,_xlfn.CONCAT("`, `", E38), ""), IF(A39=A34,_xlfn.CONCAT("`, `", E39), ""), "`]")</f>
        <v>[`X360`]</v>
      </c>
      <c r="L34" s="3" t="str">
        <f>_xlfn.CONCAT("{title: `", A34, "`, releaseYear: ", B34, ", sales: ", I34, ", score: ", J34, ", platforms: ", K34, ", rating:`", F34, "`, developer:`", G34, "`, genre: `", H34, "`},")</f>
        <v>{title: `Kinect Adventures!`, releaseYear: 2010, sales: 21.81, score: 62, platforms: [`X360`], rating:`E`, developer:`Good Science Studio`, genre: `Misc`},</v>
      </c>
    </row>
    <row r="35" spans="1:12" x14ac:dyDescent="0.3">
      <c r="A35" s="4" t="s">
        <v>261</v>
      </c>
      <c r="B35" s="1">
        <v>2002</v>
      </c>
      <c r="C35" s="1">
        <v>6.4</v>
      </c>
      <c r="D35" s="1">
        <v>86.5</v>
      </c>
      <c r="E35" s="2" t="s">
        <v>120</v>
      </c>
      <c r="F35" s="2" t="s">
        <v>21</v>
      </c>
      <c r="G35" s="2" t="s">
        <v>90</v>
      </c>
      <c r="H35" s="2" t="s">
        <v>134</v>
      </c>
      <c r="I35" s="1">
        <v>6.4</v>
      </c>
      <c r="J35" s="1">
        <f>IF(A36=A35,AVERAGE(D36,D35),D35)</f>
        <v>86.5</v>
      </c>
      <c r="K35" s="2" t="str">
        <f>_xlfn.CONCAT("[`", E35,  IF(A36=A35,_xlfn.CONCAT("`, `", E36), ""), IF(A37=A35,_xlfn.CONCAT("`, `", E37), ""), IF(A38=A35,_xlfn.CONCAT("`, `", E38), ""), IF(A39=A35,_xlfn.CONCAT("`, `", E39), ""), IF(A40=A35,_xlfn.CONCAT("`, `", E40), ""), "`]")</f>
        <v>[`PS2`]</v>
      </c>
      <c r="L35" s="3" t="str">
        <f>_xlfn.CONCAT("{title: `", A35, "`, releaseYear: ", B35, ", sales: ", I35, ", score: ", J35, ", platforms: ", K35, ", rating:`", F35, "`, developer:`", G35, "`, genre: `", H35, "`},")</f>
        <v>{title: `Kingdom Hearts`, releaseYear: 2002, sales: 6.4, score: 86.5, platforms: [`PS2`], rating:`E`, developer:`SquareSoft`, genre: `Role-Playing`},</v>
      </c>
    </row>
    <row r="36" spans="1:12" x14ac:dyDescent="0.3">
      <c r="A36" s="4" t="s">
        <v>265</v>
      </c>
      <c r="B36" s="1">
        <v>2007</v>
      </c>
      <c r="C36" s="1">
        <v>4.76</v>
      </c>
      <c r="D36" s="1">
        <v>67</v>
      </c>
      <c r="E36" s="2" t="s">
        <v>26</v>
      </c>
      <c r="F36" s="2" t="s">
        <v>21</v>
      </c>
      <c r="G36" s="2" t="s">
        <v>138</v>
      </c>
      <c r="H36" s="2" t="s">
        <v>36</v>
      </c>
      <c r="I36" s="1">
        <v>4.76</v>
      </c>
      <c r="J36" s="1">
        <f>IF(A37=A36,AVERAGE(D37,D36),D36)</f>
        <v>67</v>
      </c>
      <c r="K36" s="2" t="str">
        <f>_xlfn.CONCAT("[`", E36,  IF(A37=A36,_xlfn.CONCAT("`, `", E37), ""), IF(A38=A36,_xlfn.CONCAT("`, `", E38), ""), IF(A39=A36,_xlfn.CONCAT("`, `", E39), ""), IF(A40=A36,_xlfn.CONCAT("`, `", E40), ""), IF(A41=A36,_xlfn.CONCAT("`, `", E41), ""), "`]")</f>
        <v>[`DS`]</v>
      </c>
      <c r="L36" s="3" t="str">
        <f>_xlfn.CONCAT("{title: `", A36, "`, releaseYear: ", B36, ", sales: ", I36, ", score: ", J36, ", platforms: ", K36, ", rating:`", F36, "`, developer:`", G36, "`, genre: `", H36, "`},")</f>
        <v>{title: `LEGO Star Wars: The Complete Saga`, releaseYear: 2007, sales: 4.76, score: 67, platforms: [`DS`], rating:`E`, developer:`TT Fusion`, genre: `Action`},</v>
      </c>
    </row>
    <row r="37" spans="1:12" x14ac:dyDescent="0.3">
      <c r="A37" s="4" t="s">
        <v>268</v>
      </c>
      <c r="B37" s="1">
        <v>2008</v>
      </c>
      <c r="C37" s="1">
        <v>5.82</v>
      </c>
      <c r="D37" s="1">
        <v>81.5</v>
      </c>
      <c r="E37" s="2" t="s">
        <v>33</v>
      </c>
      <c r="F37" s="2" t="s">
        <v>21</v>
      </c>
      <c r="G37" s="2" t="s">
        <v>140</v>
      </c>
      <c r="H37" s="2" t="s">
        <v>1</v>
      </c>
      <c r="I37" s="1">
        <v>5.82</v>
      </c>
      <c r="J37" s="1">
        <f>IF(A38=A37,AVERAGE(D38,D37),D37)</f>
        <v>81.5</v>
      </c>
      <c r="K37" s="2" t="str">
        <f>_xlfn.CONCAT("[`", E37,  IF(A38=A37,_xlfn.CONCAT("`, `", E38), ""), IF(A39=A37,_xlfn.CONCAT("`, `", E39), ""), IF(A40=A37,_xlfn.CONCAT("`, `", E40), ""), IF(A41=A37,_xlfn.CONCAT("`, `", E41), ""), IF(A42=A37,_xlfn.CONCAT("`, `", E42), ""), "`]")</f>
        <v>[`PS3`]</v>
      </c>
      <c r="L37" s="3" t="str">
        <f>_xlfn.CONCAT("{title: `", A37, "`, releaseYear: ", B37, ", sales: ", I37, ", score: ", J37, ", platforms: ", K37, ", rating:`", F37, "`, developer:`", G37, "`, genre: `", H37, "`},")</f>
        <v>{title: `LittleBigPlanet`, releaseYear: 2008, sales: 5.82, score: 81.5, platforms: [`PS3`], rating:`E`, developer:`SCE/WWS, Media Molecule`, genre: `Platform`},</v>
      </c>
    </row>
    <row r="38" spans="1:12" x14ac:dyDescent="0.3">
      <c r="A38" s="4" t="s">
        <v>269</v>
      </c>
      <c r="B38" s="1">
        <v>2013</v>
      </c>
      <c r="C38" s="1">
        <v>4.59</v>
      </c>
      <c r="D38" s="1">
        <v>85</v>
      </c>
      <c r="E38" s="2" t="s">
        <v>23</v>
      </c>
      <c r="F38" s="2" t="s">
        <v>21</v>
      </c>
      <c r="G38" s="2" t="s">
        <v>143</v>
      </c>
      <c r="H38" s="2" t="s">
        <v>36</v>
      </c>
      <c r="I38" s="1">
        <v>4.59</v>
      </c>
      <c r="J38" s="1">
        <f>IF(A39=A38,AVERAGE(D39,D38),D38)</f>
        <v>85</v>
      </c>
      <c r="K38" s="2" t="str">
        <f>_xlfn.CONCAT("[`", E38,  IF(A39=A38,_xlfn.CONCAT("`, `", E39), ""), IF(A40=A38,_xlfn.CONCAT("`, `", E40), ""), IF(A41=A38,_xlfn.CONCAT("`, `", E41), ""), IF(A42=A38,_xlfn.CONCAT("`, `", E42), ""), IF(A43=A38,_xlfn.CONCAT("`, `", E43), ""), "`]")</f>
        <v>[`3DS`]</v>
      </c>
      <c r="L38" s="3" t="str">
        <f>_xlfn.CONCAT("{title: `", A38, "`, releaseYear: ", B38, ", sales: ", I38, ", score: ", J38, ", platforms: ", K38, ", rating:`", F38, "`, developer:`", G38, "`, genre: `", H38, "`},")</f>
        <v>{title: `Luigi's Mansion: Dark Moon`, releaseYear: 2013, sales: 4.59, score: 85, platforms: [`3DS`], rating:`E`, developer:`Next Level Games`, genre: `Action`},</v>
      </c>
    </row>
    <row r="39" spans="1:12" x14ac:dyDescent="0.3">
      <c r="A39" s="4" t="s">
        <v>270</v>
      </c>
      <c r="B39" s="1">
        <v>2005</v>
      </c>
      <c r="C39" s="1">
        <v>4.91</v>
      </c>
      <c r="D39" s="1">
        <v>84</v>
      </c>
      <c r="E39" s="2" t="s">
        <v>120</v>
      </c>
      <c r="F39" s="2" t="s">
        <v>21</v>
      </c>
      <c r="G39" s="2" t="s">
        <v>87</v>
      </c>
      <c r="H39" s="2" t="s">
        <v>169</v>
      </c>
      <c r="I39" s="1">
        <v>4.91</v>
      </c>
      <c r="J39" s="1">
        <f>IF(A40=A39,AVERAGE(D40,D39),D39)</f>
        <v>84</v>
      </c>
      <c r="K39" s="2" t="str">
        <f>_xlfn.CONCAT("[`", E39,  IF(A40=A39,_xlfn.CONCAT("`, `", E40), ""), IF(A41=A39,_xlfn.CONCAT("`, `", E41), ""), IF(A42=A39,_xlfn.CONCAT("`, `", E42), ""), IF(A43=A39,_xlfn.CONCAT("`, `", E43), ""), IF(A44=A39,_xlfn.CONCAT("`, `", E44), ""), "`]")</f>
        <v>[`PS2`]</v>
      </c>
      <c r="L39" s="3" t="str">
        <f>_xlfn.CONCAT("{title: `", A39, "`, releaseYear: ", B39, ", sales: ", I39, ", score: ", J39, ", platforms: ", K39, ", rating:`", F39, "`, developer:`", G39, "`, genre: `", H39, "`},")</f>
        <v>{title: `Madden NFL 06`, releaseYear: 2005, sales: 4.91, score: 84, platforms: [`PS2`], rating:`E`, developer:`EA Sports`, genre: `Sports`},</v>
      </c>
    </row>
    <row r="40" spans="1:12" x14ac:dyDescent="0.3">
      <c r="A40" s="4" t="s">
        <v>271</v>
      </c>
      <c r="B40" s="1">
        <v>2006</v>
      </c>
      <c r="C40" s="1">
        <v>4.49</v>
      </c>
      <c r="D40" s="1">
        <v>83</v>
      </c>
      <c r="E40" s="2" t="s">
        <v>120</v>
      </c>
      <c r="F40" s="2" t="s">
        <v>21</v>
      </c>
      <c r="G40" s="2" t="s">
        <v>87</v>
      </c>
      <c r="H40" s="2" t="s">
        <v>169</v>
      </c>
      <c r="I40" s="1">
        <v>4.49</v>
      </c>
      <c r="J40" s="1">
        <f>IF(A41=A40,AVERAGE(D41,D40),D40)</f>
        <v>83</v>
      </c>
      <c r="K40" s="2" t="str">
        <f>_xlfn.CONCAT("[`", E40,  IF(A41=A40,_xlfn.CONCAT("`, `", E41), ""), IF(A42=A40,_xlfn.CONCAT("`, `", E42), ""), IF(A43=A40,_xlfn.CONCAT("`, `", E43), ""), IF(A44=A40,_xlfn.CONCAT("`, `", E44), ""), IF(A45=A40,_xlfn.CONCAT("`, `", E45), ""), "`]")</f>
        <v>[`PS2`]</v>
      </c>
      <c r="L40" s="3" t="str">
        <f>_xlfn.CONCAT("{title: `", A40, "`, releaseYear: ", B40, ", sales: ", I40, ", score: ", J40, ", platforms: ", K40, ", rating:`", F40, "`, developer:`", G40, "`, genre: `", H40, "`},")</f>
        <v>{title: `Madden NFL 07`, releaseYear: 2006, sales: 4.49, score: 83, platforms: [`PS2`], rating:`E`, developer:`EA Sports`, genre: `Sports`},</v>
      </c>
    </row>
    <row r="41" spans="1:12" x14ac:dyDescent="0.3">
      <c r="A41" s="4" t="s">
        <v>272</v>
      </c>
      <c r="B41" s="1">
        <v>2002</v>
      </c>
      <c r="C41" s="1">
        <v>4.1399999999999997</v>
      </c>
      <c r="D41" s="1">
        <v>86</v>
      </c>
      <c r="E41" s="2" t="s">
        <v>120</v>
      </c>
      <c r="F41" s="2" t="s">
        <v>21</v>
      </c>
      <c r="G41" s="2" t="s">
        <v>87</v>
      </c>
      <c r="H41" s="2" t="s">
        <v>169</v>
      </c>
      <c r="I41" s="1">
        <v>4.1399999999999997</v>
      </c>
      <c r="J41" s="1">
        <f>IF(A42=A41,AVERAGE(D42,D41),D41)</f>
        <v>86</v>
      </c>
      <c r="K41" s="2" t="str">
        <f>_xlfn.CONCAT("[`", E41,  IF(A42=A41,_xlfn.CONCAT("`, `", E42), ""), IF(A43=A41,_xlfn.CONCAT("`, `", E43), ""), IF(A44=A41,_xlfn.CONCAT("`, `", E44), ""), IF(A45=A41,_xlfn.CONCAT("`, `", E45), ""), IF(A46=A41,_xlfn.CONCAT("`, `", E46), ""), "`]")</f>
        <v>[`PS2`]</v>
      </c>
      <c r="L41" s="3" t="str">
        <f>_xlfn.CONCAT("{title: `", A41, "`, releaseYear: ", B41, ", sales: ", I41, ", score: ", J41, ", platforms: ", K41, ", rating:`", F41, "`, developer:`", G41, "`, genre: `", H41, "`},")</f>
        <v>{title: `Madden NFL 2003`, releaseYear: 2002, sales: 4.14, score: 86, platforms: [`PS2`], rating:`E`, developer:`EA Sports`, genre: `Sports`},</v>
      </c>
    </row>
    <row r="42" spans="1:12" x14ac:dyDescent="0.3">
      <c r="A42" s="4" t="s">
        <v>273</v>
      </c>
      <c r="B42" s="1" t="s">
        <v>274</v>
      </c>
      <c r="C42" s="1">
        <v>5.23</v>
      </c>
      <c r="D42" s="1">
        <v>89.5</v>
      </c>
      <c r="E42" s="2" t="s">
        <v>120</v>
      </c>
      <c r="F42" s="2" t="s">
        <v>21</v>
      </c>
      <c r="G42" s="2" t="s">
        <v>145</v>
      </c>
      <c r="H42" s="2" t="s">
        <v>169</v>
      </c>
      <c r="I42" s="1">
        <v>5.23</v>
      </c>
      <c r="J42" s="1">
        <f>IF(A43=A42,AVERAGE(D43,D42),D42)</f>
        <v>89.5</v>
      </c>
      <c r="K42" s="2" t="str">
        <f>_xlfn.CONCAT("[`", E42,  IF(A43=A42,_xlfn.CONCAT("`, `", E43), ""), IF(A44=A42,_xlfn.CONCAT("`, `", E44), ""), IF(A45=A42,_xlfn.CONCAT("`, `", E45), ""), IF(A46=A42,_xlfn.CONCAT("`, `", E46), ""), IF(A47=A42,_xlfn.CONCAT("`, `", E47), ""), "`]")</f>
        <v>[`PS2`]</v>
      </c>
      <c r="L42" s="3" t="str">
        <f>_xlfn.CONCAT("{title: `", A42, "`, releaseYear: ", B42, ", sales: ", I42, ", score: ", J42, ", platforms: ", K42, ", rating:`", F42, "`, developer:`", G42, "`, genre: `", H42, "`},")</f>
        <v>{title: `Madden NFL 2004`, releaseYear: N/A, sales: 5.23, score: 89.5, platforms: [`PS2`], rating:`E`, developer:`EA Tiburon`, genre: `Sports`},</v>
      </c>
    </row>
    <row r="43" spans="1:12" x14ac:dyDescent="0.3">
      <c r="A43" s="4" t="s">
        <v>275</v>
      </c>
      <c r="B43" s="1">
        <v>2004</v>
      </c>
      <c r="C43" s="1">
        <v>4.53</v>
      </c>
      <c r="D43" s="1">
        <v>85</v>
      </c>
      <c r="E43" s="2" t="s">
        <v>120</v>
      </c>
      <c r="F43" s="2" t="s">
        <v>21</v>
      </c>
      <c r="G43" s="2" t="s">
        <v>145</v>
      </c>
      <c r="H43" s="2" t="s">
        <v>169</v>
      </c>
      <c r="I43" s="1">
        <v>4.53</v>
      </c>
      <c r="J43" s="1">
        <f>IF(A44=A43,AVERAGE(D44,D43),D43)</f>
        <v>85</v>
      </c>
      <c r="K43" s="2" t="str">
        <f>_xlfn.CONCAT("[`", E43,  IF(A44=A43,_xlfn.CONCAT("`, `", E44), ""), IF(A45=A43,_xlfn.CONCAT("`, `", E45), ""), IF(A46=A43,_xlfn.CONCAT("`, `", E46), ""), IF(A47=A43,_xlfn.CONCAT("`, `", E47), ""), IF(A48=A43,_xlfn.CONCAT("`, `", E48), ""), "`]")</f>
        <v>[`PS2`]</v>
      </c>
      <c r="L43" s="3" t="str">
        <f>_xlfn.CONCAT("{title: `", A43, "`, releaseYear: ", B43, ", sales: ", I43, ", score: ", J43, ", platforms: ", K43, ", rating:`", F43, "`, developer:`", G43, "`, genre: `", H43, "`},")</f>
        <v>{title: `Madden NFL 2005`, releaseYear: 2004, sales: 4.53, score: 85, platforms: [`PS2`], rating:`E`, developer:`EA Tiburon`, genre: `Sports`},</v>
      </c>
    </row>
    <row r="44" spans="1:12" x14ac:dyDescent="0.3">
      <c r="A44" s="4" t="s">
        <v>279</v>
      </c>
      <c r="B44" s="1">
        <v>2011</v>
      </c>
      <c r="C44" s="1">
        <v>12.66</v>
      </c>
      <c r="D44" s="1">
        <v>83.5</v>
      </c>
      <c r="E44" s="2" t="s">
        <v>23</v>
      </c>
      <c r="F44" s="2" t="s">
        <v>21</v>
      </c>
      <c r="G44" s="2" t="s">
        <v>150</v>
      </c>
      <c r="H44" s="2" t="s">
        <v>124</v>
      </c>
      <c r="I44" s="1">
        <v>12.66</v>
      </c>
      <c r="J44" s="1">
        <f>IF(A45=A44,AVERAGE(D45,D44),D44)</f>
        <v>83.5</v>
      </c>
      <c r="K44" s="2" t="str">
        <f>_xlfn.CONCAT("[`", E44,  IF(A45=A44,_xlfn.CONCAT("`, `", E45), ""), IF(A46=A44,_xlfn.CONCAT("`, `", E46), ""), IF(A47=A44,_xlfn.CONCAT("`, `", E47), ""), IF(A48=A44,_xlfn.CONCAT("`, `", E48), ""), IF(A49=A44,_xlfn.CONCAT("`, `", E49), ""), "`]")</f>
        <v>[`3DS`]</v>
      </c>
      <c r="L44" s="3" t="str">
        <f>_xlfn.CONCAT("{title: `", A44, "`, releaseYear: ", B44, ", sales: ", I44, ", score: ", J44, ", platforms: ", K44, ", rating:`", F44, "`, developer:`", G44, "`, genre: `", H44, "`},")</f>
        <v>{title: `Mario Kart 7`, releaseYear: 2011, sales: 12.66, score: 83.5, platforms: [`3DS`], rating:`E`, developer:`Retro Studios, Entertainment Analysis &amp; Development Division`, genre: `Racing`},</v>
      </c>
    </row>
    <row r="45" spans="1:12" x14ac:dyDescent="0.3">
      <c r="A45" s="4" t="s">
        <v>280</v>
      </c>
      <c r="B45" s="1">
        <v>2014</v>
      </c>
      <c r="C45" s="1">
        <v>7.09</v>
      </c>
      <c r="D45" s="1">
        <v>89.5</v>
      </c>
      <c r="E45" s="2" t="s">
        <v>281</v>
      </c>
      <c r="F45" s="2" t="s">
        <v>21</v>
      </c>
      <c r="G45" s="2" t="s">
        <v>20</v>
      </c>
      <c r="H45" s="2" t="s">
        <v>124</v>
      </c>
      <c r="I45" s="1">
        <v>7.09</v>
      </c>
      <c r="J45" s="1">
        <f>IF(A46=A45,AVERAGE(D46,D45),D45)</f>
        <v>89.5</v>
      </c>
      <c r="K45" s="2" t="str">
        <f>_xlfn.CONCAT("[`", E45,  IF(A46=A45,_xlfn.CONCAT("`, `", E46), ""), IF(A47=A45,_xlfn.CONCAT("`, `", E47), ""), IF(A48=A45,_xlfn.CONCAT("`, `", E48), ""), IF(A49=A45,_xlfn.CONCAT("`, `", E49), ""), IF(A50=A45,_xlfn.CONCAT("`, `", E50), ""), "`]")</f>
        <v>[`WiiU`]</v>
      </c>
      <c r="L45" s="3" t="str">
        <f>_xlfn.CONCAT("{title: `", A45, "`, releaseYear: ", B45, ", sales: ", I45, ", score: ", J45, ", platforms: ", K45, ", rating:`", F45, "`, developer:`", G45, "`, genre: `", H45, "`},")</f>
        <v>{title: `Mario Kart 8`, releaseYear: 2014, sales: 7.09, score: 89.5, platforms: [`WiiU`], rating:`E`, developer:`Nintendo`, genre: `Racing`},</v>
      </c>
    </row>
    <row r="46" spans="1:12" x14ac:dyDescent="0.3">
      <c r="A46" s="4" t="s">
        <v>282</v>
      </c>
      <c r="B46" s="1">
        <v>2005</v>
      </c>
      <c r="C46" s="1">
        <v>23.21</v>
      </c>
      <c r="D46" s="1">
        <v>88.5</v>
      </c>
      <c r="E46" s="2" t="s">
        <v>26</v>
      </c>
      <c r="F46" s="2" t="s">
        <v>21</v>
      </c>
      <c r="G46" s="2" t="s">
        <v>20</v>
      </c>
      <c r="H46" s="2" t="s">
        <v>124</v>
      </c>
      <c r="I46" s="1">
        <v>23.21</v>
      </c>
      <c r="J46" s="1">
        <f>IF(A47=A46,AVERAGE(D47,D46),D46)</f>
        <v>88.5</v>
      </c>
      <c r="K46" s="2" t="str">
        <f>_xlfn.CONCAT("[`", E46,  IF(A47=A46,_xlfn.CONCAT("`, `", E47), ""), IF(A48=A46,_xlfn.CONCAT("`, `", E48), ""), IF(A49=A46,_xlfn.CONCAT("`, `", E49), ""), IF(A50=A46,_xlfn.CONCAT("`, `", E50), ""), IF(A51=A46,_xlfn.CONCAT("`, `", E51), ""), "`]")</f>
        <v>[`DS`]</v>
      </c>
      <c r="L46" s="3" t="str">
        <f>_xlfn.CONCAT("{title: `", A46, "`, releaseYear: ", B46, ", sales: ", I46, ", score: ", J46, ", platforms: ", K46, ", rating:`", F46, "`, developer:`", G46, "`, genre: `", H46, "`},")</f>
        <v>{title: `Mario Kart DS`, releaseYear: 2005, sales: 23.21, score: 88.5, platforms: [`DS`], rating:`E`, developer:`Nintendo`, genre: `Racing`},</v>
      </c>
    </row>
    <row r="47" spans="1:12" x14ac:dyDescent="0.3">
      <c r="A47" s="4" t="s">
        <v>283</v>
      </c>
      <c r="B47" s="1">
        <v>2008</v>
      </c>
      <c r="C47" s="1">
        <v>35.520000000000003</v>
      </c>
      <c r="D47" s="1">
        <v>82.5</v>
      </c>
      <c r="E47" s="2" t="s">
        <v>18</v>
      </c>
      <c r="F47" s="2" t="s">
        <v>21</v>
      </c>
      <c r="G47" s="2" t="s">
        <v>20</v>
      </c>
      <c r="H47" s="2" t="s">
        <v>124</v>
      </c>
      <c r="I47" s="1">
        <v>35.520000000000003</v>
      </c>
      <c r="J47" s="1">
        <f>IF(A48=A47,AVERAGE(D48,D47),D47)</f>
        <v>82.5</v>
      </c>
      <c r="K47" s="2" t="str">
        <f>_xlfn.CONCAT("[`", E47,  IF(A48=A47,_xlfn.CONCAT("`, `", E48), ""), IF(A49=A47,_xlfn.CONCAT("`, `", E49), ""), IF(A50=A47,_xlfn.CONCAT("`, `", E50), ""), IF(A51=A47,_xlfn.CONCAT("`, `", E51), ""), IF(A52=A47,_xlfn.CONCAT("`, `", E52), ""), "`]")</f>
        <v>[`Wii`]</v>
      </c>
      <c r="L47" s="3" t="str">
        <f>_xlfn.CONCAT("{title: `", A47, "`, releaseYear: ", B47, ", sales: ", I47, ", score: ", J47, ", platforms: ", K47, ", rating:`", F47, "`, developer:`", G47, "`, genre: `", H47, "`},")</f>
        <v>{title: `Mario Kart Wii`, releaseYear: 2008, sales: 35.52, score: 82.5, platforms: [`Wii`], rating:`E`, developer:`Nintendo`, genre: `Racing`},</v>
      </c>
    </row>
    <row r="48" spans="1:12" x14ac:dyDescent="0.3">
      <c r="A48" s="4" t="s">
        <v>286</v>
      </c>
      <c r="B48" s="1">
        <v>2001</v>
      </c>
      <c r="C48" s="1">
        <v>5.47</v>
      </c>
      <c r="D48" s="1">
        <v>88</v>
      </c>
      <c r="E48" s="2" t="s">
        <v>287</v>
      </c>
      <c r="F48" s="2" t="s">
        <v>21</v>
      </c>
      <c r="G48" s="2" t="s">
        <v>152</v>
      </c>
      <c r="H48" s="2" t="s">
        <v>124</v>
      </c>
      <c r="I48" s="1">
        <v>5.47</v>
      </c>
      <c r="J48" s="1">
        <f>IF(A49=A48,AVERAGE(D49,D48),D48)</f>
        <v>88</v>
      </c>
      <c r="K48" s="2" t="str">
        <f>_xlfn.CONCAT("[`", E48,  IF(A49=A48,_xlfn.CONCAT("`, `", E49), ""), IF(A50=A48,_xlfn.CONCAT("`, `", E50), ""), IF(A51=A48,_xlfn.CONCAT("`, `", E51), ""), IF(A52=A48,_xlfn.CONCAT("`, `", E52), ""), IF(A53=A48,_xlfn.CONCAT("`, `", E53), ""), "`]")</f>
        <v>[`GBA`]</v>
      </c>
      <c r="L48" s="3" t="str">
        <f>_xlfn.CONCAT("{title: `", A48, "`, releaseYear: ", B48, ", sales: ", I48, ", score: ", J48, ", platforms: ", K48, ", rating:`", F48, "`, developer:`", G48, "`, genre: `", H48, "`},")</f>
        <v>{title: `Mario Kart: Super Circuit`, releaseYear: 2001, sales: 5.47, score: 88, platforms: [`GBA`], rating:`E`, developer:`Intelligent Systems`, genre: `Racing`},</v>
      </c>
    </row>
    <row r="49" spans="1:12" x14ac:dyDescent="0.3">
      <c r="A49" s="4" t="s">
        <v>288</v>
      </c>
      <c r="B49" s="1">
        <v>2007</v>
      </c>
      <c r="C49" s="1">
        <v>8.27</v>
      </c>
      <c r="D49" s="1">
        <v>62.5</v>
      </c>
      <c r="E49" s="2" t="s">
        <v>18</v>
      </c>
      <c r="F49" s="2" t="s">
        <v>21</v>
      </c>
      <c r="G49" s="2" t="s">
        <v>154</v>
      </c>
      <c r="H49" s="2" t="s">
        <v>68</v>
      </c>
      <c r="I49" s="1">
        <v>8.27</v>
      </c>
      <c r="J49" s="1">
        <f>IF(A50=A49,AVERAGE(D50,D49),D49)</f>
        <v>62.5</v>
      </c>
      <c r="K49" s="2" t="str">
        <f>_xlfn.CONCAT("[`", E49,  IF(A50=A49,_xlfn.CONCAT("`, `", E50), ""), IF(A51=A49,_xlfn.CONCAT("`, `", E51), ""), IF(A52=A49,_xlfn.CONCAT("`, `", E52), ""), IF(A53=A49,_xlfn.CONCAT("`, `", E53), ""), IF(A54=A49,_xlfn.CONCAT("`, `", E54), ""), "`]")</f>
        <v>[`Wii`]</v>
      </c>
      <c r="L49" s="3" t="str">
        <f>_xlfn.CONCAT("{title: `", A49, "`, releaseYear: ", B49, ", sales: ", I49, ", score: ", J49, ", platforms: ", K49, ", rating:`", F49, "`, developer:`", G49, "`, genre: `", H49, "`},")</f>
        <v>{title: `Mario Party 8`, releaseYear: 2007, sales: 8.27, score: 62.5, platforms: [`Wii`], rating:`E`, developer:`Hudson`, genre: `Misc`},</v>
      </c>
    </row>
    <row r="50" spans="1:12" x14ac:dyDescent="0.3">
      <c r="A50" s="4" t="s">
        <v>289</v>
      </c>
      <c r="B50" s="1">
        <v>2007</v>
      </c>
      <c r="C50" s="1">
        <v>8.91</v>
      </c>
      <c r="D50" s="1">
        <v>75</v>
      </c>
      <c r="E50" s="2" t="s">
        <v>26</v>
      </c>
      <c r="F50" s="2" t="s">
        <v>21</v>
      </c>
      <c r="G50" s="2" t="s">
        <v>156</v>
      </c>
      <c r="H50" s="2" t="s">
        <v>68</v>
      </c>
      <c r="I50" s="1">
        <v>8.91</v>
      </c>
      <c r="J50" s="1">
        <f>IF(A51=A50,AVERAGE(D51,D50),D50)</f>
        <v>75</v>
      </c>
      <c r="K50" s="2" t="str">
        <f>_xlfn.CONCAT("[`", E50,  IF(A51=A50,_xlfn.CONCAT("`, `", E51), ""), IF(A52=A50,_xlfn.CONCAT("`, `", E52), ""), IF(A53=A50,_xlfn.CONCAT("`, `", E53), ""), IF(A54=A50,_xlfn.CONCAT("`, `", E54), ""), IF(A55=A50,_xlfn.CONCAT("`, `", E55), ""), "`]")</f>
        <v>[`DS`]</v>
      </c>
      <c r="L50" s="3" t="str">
        <f>_xlfn.CONCAT("{title: `", A50, "`, releaseYear: ", B50, ", sales: ", I50, ", score: ", J50, ", platforms: ", K50, ", rating:`", F50, "`, developer:`", G50, "`, genre: `", H50, "`},")</f>
        <v>{title: `Mario Party DS`, releaseYear: 2007, sales: 8.91, score: 75, platforms: [`DS`], rating:`E`, developer:`Hudson Soft`, genre: `Misc`},</v>
      </c>
    </row>
    <row r="51" spans="1:12" x14ac:dyDescent="0.3">
      <c r="A51" s="4" t="s">
        <v>303</v>
      </c>
      <c r="B51" s="1">
        <v>2001</v>
      </c>
      <c r="C51" s="1">
        <v>4.24</v>
      </c>
      <c r="D51" s="1">
        <v>76</v>
      </c>
      <c r="E51" s="2" t="s">
        <v>287</v>
      </c>
      <c r="F51" s="2" t="s">
        <v>21</v>
      </c>
      <c r="G51" s="2" t="s">
        <v>174</v>
      </c>
      <c r="H51" s="2" t="s">
        <v>68</v>
      </c>
      <c r="I51" s="1">
        <v>4.24</v>
      </c>
      <c r="J51" s="1">
        <f>IF(A52=A51,AVERAGE(D52,D51),D51)</f>
        <v>76</v>
      </c>
      <c r="K51" s="2" t="str">
        <f>_xlfn.CONCAT("[`", E51,  IF(A52=A51,_xlfn.CONCAT("`, `", E52), ""), IF(A53=A51,_xlfn.CONCAT("`, `", E53), ""), IF(A54=A51,_xlfn.CONCAT("`, `", E54), ""), IF(A55=A51,_xlfn.CONCAT("`, `", E55), ""), IF(A56=A51,_xlfn.CONCAT("`, `", E56), ""), "`]")</f>
        <v>[`GBA`]</v>
      </c>
      <c r="L51" s="3" t="str">
        <f>_xlfn.CONCAT("{title: `", A51, "`, releaseYear: ", B51, ", sales: ", I51, ", score: ", J51, ", platforms: ", K51, ", rating:`", F51, "`, developer:`", G51, "`, genre: `", H51, "`},")</f>
        <v>{title: `Namco Museum`, releaseYear: 2001, sales: 4.24, score: 76, platforms: [`GBA`], rating:`E`, developer:`Mass Media`, genre: `Misc`},</v>
      </c>
    </row>
    <row r="52" spans="1:12" x14ac:dyDescent="0.3">
      <c r="A52" s="4" t="s">
        <v>308</v>
      </c>
      <c r="B52" s="1">
        <v>2003</v>
      </c>
      <c r="C52" s="1">
        <v>7.2</v>
      </c>
      <c r="D52" s="1">
        <v>85.5</v>
      </c>
      <c r="E52" s="2" t="s">
        <v>120</v>
      </c>
      <c r="F52" s="2" t="s">
        <v>21</v>
      </c>
      <c r="G52" s="2" t="s">
        <v>178</v>
      </c>
      <c r="H52" s="2" t="s">
        <v>124</v>
      </c>
      <c r="I52" s="1">
        <v>7.2</v>
      </c>
      <c r="J52" s="1">
        <f>IF(A53=A52,AVERAGE(D53,D52),D52)</f>
        <v>85.5</v>
      </c>
      <c r="K52" s="2" t="str">
        <f>_xlfn.CONCAT("[`", E52,  IF(A53=A52,_xlfn.CONCAT("`, `", E53), ""), IF(A54=A52,_xlfn.CONCAT("`, `", E54), ""), IF(A55=A52,_xlfn.CONCAT("`, `", E55), ""), IF(A56=A52,_xlfn.CONCAT("`, `", E56), ""), IF(A57=A52,_xlfn.CONCAT("`, `", E57), ""), "`]")</f>
        <v>[`PS2`]</v>
      </c>
      <c r="L52" s="3" t="str">
        <f>_xlfn.CONCAT("{title: `", A52, "`, releaseYear: ", B52, ", sales: ", I52, ", score: ", J52, ", platforms: ", K52, ", rating:`", F52, "`, developer:`", G52, "`, genre: `", H52, "`},")</f>
        <v>{title: `Need for Speed Underground`, releaseYear: 2003, sales: 7.2, score: 85.5, platforms: [`PS2`], rating:`E`, developer:`EA Black Box`, genre: `Racing`},</v>
      </c>
    </row>
    <row r="53" spans="1:12" x14ac:dyDescent="0.3">
      <c r="A53" s="4" t="s">
        <v>309</v>
      </c>
      <c r="B53" s="1">
        <v>2004</v>
      </c>
      <c r="C53" s="1">
        <v>6.9</v>
      </c>
      <c r="D53" s="1">
        <v>84</v>
      </c>
      <c r="E53" s="2" t="s">
        <v>120</v>
      </c>
      <c r="F53" s="2" t="s">
        <v>21</v>
      </c>
      <c r="G53" s="2" t="s">
        <v>79</v>
      </c>
      <c r="H53" s="2" t="s">
        <v>124</v>
      </c>
      <c r="I53" s="1">
        <v>6.9</v>
      </c>
      <c r="J53" s="1">
        <f>IF(A54=A53,AVERAGE(D54,D53),D53)</f>
        <v>84</v>
      </c>
      <c r="K53" s="2" t="str">
        <f>_xlfn.CONCAT("[`", E53,  IF(A54=A53,_xlfn.CONCAT("`, `", E54), ""), IF(A55=A53,_xlfn.CONCAT("`, `", E55), ""), IF(A56=A53,_xlfn.CONCAT("`, `", E56), ""), IF(A57=A53,_xlfn.CONCAT("`, `", E57), ""), IF(A58=A53,_xlfn.CONCAT("`, `", E58), ""), "`]")</f>
        <v>[`PS2`]</v>
      </c>
      <c r="L53" s="3" t="str">
        <f>_xlfn.CONCAT("{title: `", A53, "`, releaseYear: ", B53, ", sales: ", I53, ", score: ", J53, ", platforms: ", K53, ", rating:`", F53, "`, developer:`", G53, "`, genre: `", H53, "`},")</f>
        <v>{title: `Need for Speed Underground 2`, releaseYear: 2004, sales: 6.9, score: 84, platforms: [`PS2`], rating:`E`, developer:`EA Canada`, genre: `Racing`},</v>
      </c>
    </row>
    <row r="54" spans="1:12" x14ac:dyDescent="0.3">
      <c r="A54" s="4" t="s">
        <v>311</v>
      </c>
      <c r="B54" s="1">
        <v>2006</v>
      </c>
      <c r="C54" s="1">
        <v>29.8</v>
      </c>
      <c r="D54" s="1">
        <v>87</v>
      </c>
      <c r="E54" s="2" t="s">
        <v>26</v>
      </c>
      <c r="F54" s="2" t="s">
        <v>21</v>
      </c>
      <c r="G54" s="2" t="s">
        <v>20</v>
      </c>
      <c r="H54" s="2" t="s">
        <v>1</v>
      </c>
      <c r="I54" s="1">
        <v>29.8</v>
      </c>
      <c r="J54" s="1">
        <f>IF(A55=A54,AVERAGE(D55,D54),D54)</f>
        <v>87</v>
      </c>
      <c r="K54" s="2" t="str">
        <f>_xlfn.CONCAT("[`", E54,  IF(A55=A54,_xlfn.CONCAT("`, `", E55), ""), IF(A56=A54,_xlfn.CONCAT("`, `", E56), ""), IF(A57=A54,_xlfn.CONCAT("`, `", E57), ""), IF(A58=A54,_xlfn.CONCAT("`, `", E58), ""), IF(A59=A54,_xlfn.CONCAT("`, `", E59), ""), "`]")</f>
        <v>[`DS`]</v>
      </c>
      <c r="L54" s="3" t="str">
        <f>_xlfn.CONCAT("{title: `", A54, "`, releaseYear: ", B54, ", sales: ", I54, ", score: ", J54, ", platforms: ", K54, ", rating:`", F54, "`, developer:`", G54, "`, genre: `", H54, "`},")</f>
        <v>{title: `New Super Mario Bros.`, releaseYear: 2006, sales: 29.8, score: 87, platforms: [`DS`], rating:`E`, developer:`Nintendo`, genre: `Platform`},</v>
      </c>
    </row>
    <row r="55" spans="1:12" x14ac:dyDescent="0.3">
      <c r="A55" s="4" t="s">
        <v>312</v>
      </c>
      <c r="B55" s="1">
        <v>2012</v>
      </c>
      <c r="C55" s="1">
        <v>9.9</v>
      </c>
      <c r="D55" s="1">
        <v>75</v>
      </c>
      <c r="E55" s="2" t="s">
        <v>23</v>
      </c>
      <c r="F55" s="2" t="s">
        <v>21</v>
      </c>
      <c r="G55" s="2" t="s">
        <v>20</v>
      </c>
      <c r="H55" s="2" t="s">
        <v>1</v>
      </c>
      <c r="I55" s="1">
        <v>9.9</v>
      </c>
      <c r="J55" s="1">
        <f>IF(A56=A55,AVERAGE(D56,D55),D55)</f>
        <v>75</v>
      </c>
      <c r="K55" s="2" t="str">
        <f>_xlfn.CONCAT("[`", E55,  IF(A56=A55,_xlfn.CONCAT("`, `", E56), ""), IF(A57=A55,_xlfn.CONCAT("`, `", E57), ""), IF(A58=A55,_xlfn.CONCAT("`, `", E58), ""), IF(A59=A55,_xlfn.CONCAT("`, `", E59), ""), IF(A60=A55,_xlfn.CONCAT("`, `", E60), ""), "`]")</f>
        <v>[`3DS`]</v>
      </c>
      <c r="L55" s="3" t="str">
        <f>_xlfn.CONCAT("{title: `", A55, "`, releaseYear: ", B55, ", sales: ", I55, ", score: ", J55, ", platforms: ", K55, ", rating:`", F55, "`, developer:`", G55, "`, genre: `", H55, "`},")</f>
        <v>{title: `New Super Mario Bros. 2`, releaseYear: 2012, sales: 9.9, score: 75, platforms: [`3DS`], rating:`E`, developer:`Nintendo`, genre: `Platform`},</v>
      </c>
    </row>
    <row r="56" spans="1:12" x14ac:dyDescent="0.3">
      <c r="A56" s="4" t="s">
        <v>313</v>
      </c>
      <c r="B56" s="1">
        <v>2012</v>
      </c>
      <c r="C56" s="1">
        <v>5.22</v>
      </c>
      <c r="D56" s="1">
        <v>82.5</v>
      </c>
      <c r="E56" s="2" t="s">
        <v>281</v>
      </c>
      <c r="F56" s="2" t="s">
        <v>21</v>
      </c>
      <c r="G56" s="2" t="s">
        <v>20</v>
      </c>
      <c r="H56" s="2" t="s">
        <v>1</v>
      </c>
      <c r="I56" s="1">
        <v>5.22</v>
      </c>
      <c r="J56" s="1">
        <f>IF(A57=A56,AVERAGE(D57,D56),D56)</f>
        <v>82.5</v>
      </c>
      <c r="K56" s="2" t="str">
        <f>_xlfn.CONCAT("[`", E56,  IF(A57=A56,_xlfn.CONCAT("`, `", E57), ""), IF(A58=A56,_xlfn.CONCAT("`, `", E58), ""), IF(A59=A56,_xlfn.CONCAT("`, `", E59), ""), IF(A60=A56,_xlfn.CONCAT("`, `", E60), ""), IF(A61=A56,_xlfn.CONCAT("`, `", E61), ""), "`]")</f>
        <v>[`WiiU`]</v>
      </c>
      <c r="L56" s="3" t="str">
        <f>_xlfn.CONCAT("{title: `", A56, "`, releaseYear: ", B56, ", sales: ", I56, ", score: ", J56, ", platforms: ", K56, ", rating:`", F56, "`, developer:`", G56, "`, genre: `", H56, "`},")</f>
        <v>{title: `New Super Mario Bros. U`, releaseYear: 2012, sales: 5.22, score: 82.5, platforms: [`WiiU`], rating:`E`, developer:`Nintendo`, genre: `Platform`},</v>
      </c>
    </row>
    <row r="57" spans="1:12" x14ac:dyDescent="0.3">
      <c r="A57" s="4" t="s">
        <v>314</v>
      </c>
      <c r="B57" s="1">
        <v>2009</v>
      </c>
      <c r="C57" s="1">
        <v>28.32</v>
      </c>
      <c r="D57" s="1">
        <v>85.5</v>
      </c>
      <c r="E57" s="2" t="s">
        <v>18</v>
      </c>
      <c r="F57" s="2" t="s">
        <v>21</v>
      </c>
      <c r="G57" s="2" t="s">
        <v>20</v>
      </c>
      <c r="H57" s="2" t="s">
        <v>1</v>
      </c>
      <c r="I57" s="1">
        <v>28.32</v>
      </c>
      <c r="J57" s="1">
        <f>IF(A58=A57,AVERAGE(D58,D57),D57)</f>
        <v>85.5</v>
      </c>
      <c r="K57" s="2" t="str">
        <f>_xlfn.CONCAT("[`", E57,  IF(A58=A57,_xlfn.CONCAT("`, `", E58), ""), IF(A59=A57,_xlfn.CONCAT("`, `", E59), ""), IF(A60=A57,_xlfn.CONCAT("`, `", E60), ""), IF(A61=A57,_xlfn.CONCAT("`, `", E61), ""), IF(A62=A57,_xlfn.CONCAT("`, `", E62), ""), "`]")</f>
        <v>[`Wii`]</v>
      </c>
      <c r="L57" s="3" t="str">
        <f>_xlfn.CONCAT("{title: `", A57, "`, releaseYear: ", B57, ", sales: ", I57, ", score: ", J57, ", platforms: ", K57, ", rating:`", F57, "`, developer:`", G57, "`, genre: `", H57, "`},")</f>
        <v>{title: `New Super Mario Bros. Wii`, releaseYear: 2009, sales: 28.32, score: 85.5, platforms: [`Wii`], rating:`E`, developer:`Nintendo`, genre: `Platform`},</v>
      </c>
    </row>
    <row r="58" spans="1:12" x14ac:dyDescent="0.3">
      <c r="A58" s="4" t="s">
        <v>320</v>
      </c>
      <c r="B58" s="1">
        <v>2004</v>
      </c>
      <c r="C58" s="1">
        <v>6.41</v>
      </c>
      <c r="D58" s="1">
        <v>83</v>
      </c>
      <c r="E58" s="2" t="s">
        <v>287</v>
      </c>
      <c r="F58" s="2" t="s">
        <v>21</v>
      </c>
      <c r="G58" s="2" t="s">
        <v>181</v>
      </c>
      <c r="H58" s="2" t="s">
        <v>134</v>
      </c>
      <c r="I58" s="1">
        <v>6.41</v>
      </c>
      <c r="J58" s="1">
        <f>IF(A59=A58,AVERAGE(D59,D58),D58)</f>
        <v>83</v>
      </c>
      <c r="K58" s="2" t="str">
        <f>_xlfn.CONCAT("[`", E58,  IF(A59=A58,_xlfn.CONCAT("`, `", E59), ""), IF(A60=A58,_xlfn.CONCAT("`, `", E60), ""), IF(A61=A58,_xlfn.CONCAT("`, `", E61), ""), IF(A62=A58,_xlfn.CONCAT("`, `", E62), ""), IF(A63=A58,_xlfn.CONCAT("`, `", E63), ""), "`]")</f>
        <v>[`GBA`]</v>
      </c>
      <c r="L58" s="3" t="str">
        <f>_xlfn.CONCAT("{title: `", A58, "`, releaseYear: ", B58, ", sales: ", I58, ", score: ", J58, ", platforms: ", K58, ", rating:`", F58, "`, developer:`", G58, "`, genre: `", H58, "`},")</f>
        <v>{title: `PokÃ©mon Emerald Version`, releaseYear: 2004, sales: 6.41, score: 83, platforms: [`GBA`], rating:`E`, developer:`Game Freak`, genre: `Role-Playing`},</v>
      </c>
    </row>
    <row r="59" spans="1:12" x14ac:dyDescent="0.3">
      <c r="A59" s="4" t="s">
        <v>321</v>
      </c>
      <c r="B59" s="1">
        <v>2008</v>
      </c>
      <c r="C59" s="1">
        <v>7.72</v>
      </c>
      <c r="D59" s="1">
        <v>84</v>
      </c>
      <c r="E59" s="2" t="s">
        <v>26</v>
      </c>
      <c r="F59" s="2" t="s">
        <v>21</v>
      </c>
      <c r="G59" s="2" t="s">
        <v>181</v>
      </c>
      <c r="H59" s="2" t="s">
        <v>134</v>
      </c>
      <c r="I59" s="1">
        <v>7.72</v>
      </c>
      <c r="J59" s="1">
        <f>IF(A60=A59,AVERAGE(D60,D59),D59)</f>
        <v>84</v>
      </c>
      <c r="K59" s="2" t="str">
        <f>_xlfn.CONCAT("[`", E59,  IF(A60=A59,_xlfn.CONCAT("`, `", E60), ""), IF(A61=A59,_xlfn.CONCAT("`, `", E61), ""), IF(A62=A59,_xlfn.CONCAT("`, `", E62), ""), IF(A63=A59,_xlfn.CONCAT("`, `", E63), ""), IF(A64=A59,_xlfn.CONCAT("`, `", E64), ""), "`]")</f>
        <v>[`DS`]</v>
      </c>
      <c r="L59" s="3" t="str">
        <f>_xlfn.CONCAT("{title: `", A59, "`, releaseYear: ", B59, ", sales: ", I59, ", score: ", J59, ", platforms: ", K59, ", rating:`", F59, "`, developer:`", G59, "`, genre: `", H59, "`},")</f>
        <v>{title: `PokÃ©mon Platinum Version`, releaseYear: 2008, sales: 7.72, score: 84, platforms: [`DS`], rating:`E`, developer:`Game Freak`, genre: `Role-Playing`},</v>
      </c>
    </row>
    <row r="60" spans="1:12" x14ac:dyDescent="0.3">
      <c r="A60" s="4" t="s">
        <v>338</v>
      </c>
      <c r="B60" s="1">
        <v>2007</v>
      </c>
      <c r="C60" s="1">
        <v>5.19</v>
      </c>
      <c r="D60" s="1">
        <v>85.5</v>
      </c>
      <c r="E60" s="2" t="s">
        <v>26</v>
      </c>
      <c r="F60" s="2" t="s">
        <v>21</v>
      </c>
      <c r="G60" s="2" t="s">
        <v>74</v>
      </c>
      <c r="H60" s="2" t="s">
        <v>71</v>
      </c>
      <c r="I60" s="1">
        <v>5.19</v>
      </c>
      <c r="J60" s="1">
        <f>IF(A61=A60,AVERAGE(D61,D60),D60)</f>
        <v>85.5</v>
      </c>
      <c r="K60" s="2" t="str">
        <f>_xlfn.CONCAT("[`", E60,  IF(A61=A60,_xlfn.CONCAT("`, `", E61), ""), IF(A62=A60,_xlfn.CONCAT("`, `", E62), ""), IF(A63=A60,_xlfn.CONCAT("`, `", E63), ""), IF(A64=A60,_xlfn.CONCAT("`, `", E64), ""), IF(A65=A60,_xlfn.CONCAT("`, `", E65), ""), "`]")</f>
        <v>[`DS`]</v>
      </c>
      <c r="L60" s="3" t="str">
        <f>_xlfn.CONCAT("{title: `", A60, "`, releaseYear: ", B60, ", sales: ", I60, ", score: ", J60, ", platforms: ", K60, ", rating:`", F60, "`, developer:`", G60, "`, genre: `", H60, "`},")</f>
        <v>{title: `Professor Layton and the Curious Village`, releaseYear: 2007, sales: 5.19, score: 85.5, platforms: [`DS`], rating:`E`, developer:`Level 5`, genre: `Puzzle`},</v>
      </c>
    </row>
    <row r="61" spans="1:12" x14ac:dyDescent="0.3">
      <c r="A61" s="4" t="s">
        <v>349</v>
      </c>
      <c r="B61" s="1">
        <v>2002</v>
      </c>
      <c r="C61" s="1">
        <v>4.4800000000000004</v>
      </c>
      <c r="D61" s="1">
        <v>77.5</v>
      </c>
      <c r="E61" s="2" t="s">
        <v>120</v>
      </c>
      <c r="F61" s="2" t="s">
        <v>21</v>
      </c>
      <c r="G61" s="2" t="s">
        <v>44</v>
      </c>
      <c r="H61" s="2" t="s">
        <v>36</v>
      </c>
      <c r="I61" s="1">
        <v>4.4800000000000004</v>
      </c>
      <c r="J61" s="1">
        <f>IF(A62=A61,AVERAGE(D62,D61),D61)</f>
        <v>77.5</v>
      </c>
      <c r="K61" s="2" t="str">
        <f>_xlfn.CONCAT("[`", E61,  IF(A62=A61,_xlfn.CONCAT("`, `", E62), ""), IF(A63=A61,_xlfn.CONCAT("`, `", E63), ""), IF(A64=A61,_xlfn.CONCAT("`, `", E64), ""), IF(A65=A61,_xlfn.CONCAT("`, `", E65), ""), IF(A66=A61,_xlfn.CONCAT("`, `", E66), ""), "`]")</f>
        <v>[`PS2`]</v>
      </c>
      <c r="L61" s="3" t="str">
        <f>_xlfn.CONCAT("{title: `", A61, "`, releaseYear: ", B61, ", sales: ", I61, ", score: ", J61, ", platforms: ", K61, ", rating:`", F61, "`, developer:`", G61, "`, genre: `", H61, "`},")</f>
        <v>{title: `Spider-Man: The Movie`, releaseYear: 2002, sales: 4.48, score: 77.5, platforms: [`PS2`], rating:`E`, developer:`Treyarch`, genre: `Action`},</v>
      </c>
    </row>
    <row r="62" spans="1:12" x14ac:dyDescent="0.3">
      <c r="A62" s="4" t="s">
        <v>359</v>
      </c>
      <c r="B62" s="1">
        <v>2011</v>
      </c>
      <c r="C62" s="1">
        <v>10.81</v>
      </c>
      <c r="D62" s="1">
        <v>87</v>
      </c>
      <c r="E62" s="2" t="s">
        <v>23</v>
      </c>
      <c r="F62" s="2" t="s">
        <v>21</v>
      </c>
      <c r="G62" s="2" t="s">
        <v>20</v>
      </c>
      <c r="H62" s="2" t="s">
        <v>1</v>
      </c>
      <c r="I62" s="1">
        <v>10.81</v>
      </c>
      <c r="J62" s="1">
        <f>IF(A63=A62,AVERAGE(D63,D62),D62)</f>
        <v>87</v>
      </c>
      <c r="K62" s="2" t="str">
        <f>_xlfn.CONCAT("[`", E62,  IF(A63=A62,_xlfn.CONCAT("`, `", E63), ""), IF(A64=A62,_xlfn.CONCAT("`, `", E64), ""), IF(A65=A62,_xlfn.CONCAT("`, `", E65), ""), IF(A66=A62,_xlfn.CONCAT("`, `", E66), ""), IF(A67=A62,_xlfn.CONCAT("`, `", E67), ""), "`]")</f>
        <v>[`3DS`]</v>
      </c>
      <c r="L62" s="3" t="str">
        <f>_xlfn.CONCAT("{title: `", A62, "`, releaseYear: ", B62, ", sales: ", I62, ", score: ", J62, ", platforms: ", K62, ", rating:`", F62, "`, developer:`", G62, "`, genre: `", H62, "`},")</f>
        <v>{title: `Super Mario 3D Land`, releaseYear: 2011, sales: 10.81, score: 87, platforms: [`3DS`], rating:`E`, developer:`Nintendo`, genre: `Platform`},</v>
      </c>
    </row>
    <row r="63" spans="1:12" x14ac:dyDescent="0.3">
      <c r="A63" s="4" t="s">
        <v>360</v>
      </c>
      <c r="B63" s="1">
        <v>2013</v>
      </c>
      <c r="C63" s="1">
        <v>4.32</v>
      </c>
      <c r="D63" s="1">
        <v>91.5</v>
      </c>
      <c r="E63" s="2" t="s">
        <v>281</v>
      </c>
      <c r="F63" s="2" t="s">
        <v>21</v>
      </c>
      <c r="G63" s="2" t="s">
        <v>20</v>
      </c>
      <c r="H63" s="2" t="s">
        <v>1</v>
      </c>
      <c r="I63" s="1">
        <v>4.32</v>
      </c>
      <c r="J63" s="1">
        <f>IF(A64=A63,AVERAGE(D64,D63),D63)</f>
        <v>91.5</v>
      </c>
      <c r="K63" s="2" t="str">
        <f>_xlfn.CONCAT("[`", E63,  IF(A64=A63,_xlfn.CONCAT("`, `", E64), ""), IF(A65=A63,_xlfn.CONCAT("`, `", E65), ""), IF(A66=A63,_xlfn.CONCAT("`, `", E66), ""), IF(A67=A63,_xlfn.CONCAT("`, `", E67), ""), IF(A68=A63,_xlfn.CONCAT("`, `", E68), ""), "`]")</f>
        <v>[`WiiU`]</v>
      </c>
      <c r="L63" s="3" t="str">
        <f>_xlfn.CONCAT("{title: `", A63, "`, releaseYear: ", B63, ", sales: ", I63, ", score: ", J63, ", platforms: ", K63, ", rating:`", F63, "`, developer:`", G63, "`, genre: `", H63, "`},")</f>
        <v>{title: `Super Mario 3D World`, releaseYear: 2013, sales: 4.32, score: 91.5, platforms: [`WiiU`], rating:`E`, developer:`Nintendo`, genre: `Platform`},</v>
      </c>
    </row>
    <row r="64" spans="1:12" x14ac:dyDescent="0.3">
      <c r="A64" s="4" t="s">
        <v>362</v>
      </c>
      <c r="B64" s="1">
        <v>2001</v>
      </c>
      <c r="C64" s="1">
        <v>5.49</v>
      </c>
      <c r="D64" s="1">
        <v>81</v>
      </c>
      <c r="E64" s="2" t="s">
        <v>287</v>
      </c>
      <c r="F64" s="2" t="s">
        <v>21</v>
      </c>
      <c r="G64" s="2" t="s">
        <v>20</v>
      </c>
      <c r="H64" s="2" t="s">
        <v>1</v>
      </c>
      <c r="I64" s="1">
        <v>5.49</v>
      </c>
      <c r="J64" s="1">
        <f>IF(A65=A64,AVERAGE(D65,D64),D64)</f>
        <v>81</v>
      </c>
      <c r="K64" s="2" t="str">
        <f>_xlfn.CONCAT("[`", E64,  IF(A65=A64,_xlfn.CONCAT("`, `", E65), ""), IF(A66=A64,_xlfn.CONCAT("`, `", E66), ""), IF(A67=A64,_xlfn.CONCAT("`, `", E67), ""), IF(A68=A64,_xlfn.CONCAT("`, `", E68), ""), IF(A69=A64,_xlfn.CONCAT("`, `", E69), ""), "`]")</f>
        <v>[`GBA`]</v>
      </c>
      <c r="L64" s="3" t="str">
        <f>_xlfn.CONCAT("{title: `", A64, "`, releaseYear: ", B64, ", sales: ", I64, ", score: ", J64, ", platforms: ", K64, ", rating:`", F64, "`, developer:`", G64, "`, genre: `", H64, "`},")</f>
        <v>{title: `Super Mario Advance`, releaseYear: 2001, sales: 5.49, score: 81, platforms: [`GBA`], rating:`E`, developer:`Nintendo`, genre: `Platform`},</v>
      </c>
    </row>
    <row r="65" spans="1:12" x14ac:dyDescent="0.3">
      <c r="A65" s="4" t="s">
        <v>367</v>
      </c>
      <c r="B65" s="1">
        <v>2007</v>
      </c>
      <c r="C65" s="1">
        <v>11.35</v>
      </c>
      <c r="D65" s="1">
        <v>93</v>
      </c>
      <c r="E65" s="2" t="s">
        <v>18</v>
      </c>
      <c r="F65" s="2" t="s">
        <v>21</v>
      </c>
      <c r="G65" s="2" t="s">
        <v>20</v>
      </c>
      <c r="H65" s="2" t="s">
        <v>1</v>
      </c>
      <c r="I65" s="1">
        <v>11.35</v>
      </c>
      <c r="J65" s="1">
        <f>IF(A66=A65,AVERAGE(D66,D65),D65)</f>
        <v>93</v>
      </c>
      <c r="K65" s="2" t="str">
        <f>_xlfn.CONCAT("[`", E65,  IF(A66=A65,_xlfn.CONCAT("`, `", E66), ""), IF(A67=A65,_xlfn.CONCAT("`, `", E67), ""), IF(A68=A65,_xlfn.CONCAT("`, `", E68), ""), IF(A69=A65,_xlfn.CONCAT("`, `", E69), ""), IF(A70=A65,_xlfn.CONCAT("`, `", E70), ""), "`]")</f>
        <v>[`Wii`]</v>
      </c>
      <c r="L65" s="3" t="str">
        <f>_xlfn.CONCAT("{title: `", A65, "`, releaseYear: ", B65, ", sales: ", I65, ", score: ", J65, ", platforms: ", K65, ", rating:`", F65, "`, developer:`", G65, "`, genre: `", H65, "`},")</f>
        <v>{title: `Super Mario Galaxy`, releaseYear: 2007, sales: 11.35, score: 93, platforms: [`Wii`], rating:`E`, developer:`Nintendo`, genre: `Platform`},</v>
      </c>
    </row>
    <row r="66" spans="1:12" x14ac:dyDescent="0.3">
      <c r="A66" s="4" t="s">
        <v>368</v>
      </c>
      <c r="B66" s="1">
        <v>2010</v>
      </c>
      <c r="C66" s="1">
        <v>7.51</v>
      </c>
      <c r="D66" s="1">
        <v>94</v>
      </c>
      <c r="E66" s="2" t="s">
        <v>18</v>
      </c>
      <c r="F66" s="2" t="s">
        <v>21</v>
      </c>
      <c r="G66" s="2" t="s">
        <v>185</v>
      </c>
      <c r="H66" s="2" t="s">
        <v>1</v>
      </c>
      <c r="I66" s="1">
        <v>7.51</v>
      </c>
      <c r="J66" s="1">
        <f>IF(A67=A66,AVERAGE(D67,D66),D66)</f>
        <v>94</v>
      </c>
      <c r="K66" s="2" t="str">
        <f>_xlfn.CONCAT("[`", E66,  IF(A67=A66,_xlfn.CONCAT("`, `", E67), ""), IF(A68=A66,_xlfn.CONCAT("`, `", E68), ""), IF(A69=A66,_xlfn.CONCAT("`, `", E69), ""), IF(A70=A66,_xlfn.CONCAT("`, `", E70), ""), IF(A71=A66,_xlfn.CONCAT("`, `", E71), ""), "`]")</f>
        <v>[`Wii`]</v>
      </c>
      <c r="L66" s="3" t="str">
        <f>_xlfn.CONCAT("{title: `", A66, "`, releaseYear: ", B66, ", sales: ", I66, ", score: ", J66, ", platforms: ", K66, ", rating:`", F66, "`, developer:`", G66, "`, genre: `", H66, "`},")</f>
        <v>{title: `Super Mario Galaxy 2`, releaseYear: 2010, sales: 7.51, score: 94, platforms: [`Wii`], rating:`E`, developer:`Nintendo EAD Tokyo`, genre: `Platform`},</v>
      </c>
    </row>
    <row r="67" spans="1:12" x14ac:dyDescent="0.3">
      <c r="A67" s="4" t="s">
        <v>373</v>
      </c>
      <c r="B67" s="1">
        <v>2002</v>
      </c>
      <c r="C67" s="1">
        <v>6.31</v>
      </c>
      <c r="D67" s="1">
        <v>89</v>
      </c>
      <c r="E67" s="2" t="s">
        <v>285</v>
      </c>
      <c r="F67" s="2" t="s">
        <v>21</v>
      </c>
      <c r="G67" s="2" t="s">
        <v>20</v>
      </c>
      <c r="H67" s="2" t="s">
        <v>1</v>
      </c>
      <c r="I67" s="1">
        <v>6.31</v>
      </c>
      <c r="J67" s="1">
        <f>IF(A68=A67,AVERAGE(D68,D67),D67)</f>
        <v>89</v>
      </c>
      <c r="K67" s="2" t="str">
        <f>_xlfn.CONCAT("[`", E67,  IF(A68=A67,_xlfn.CONCAT("`, `", E68), ""), IF(A69=A67,_xlfn.CONCAT("`, `", E69), ""), IF(A70=A67,_xlfn.CONCAT("`, `", E70), ""), IF(A71=A67,_xlfn.CONCAT("`, `", E71), ""), IF(A72=A67,_xlfn.CONCAT("`, `", E72), ""), "`]")</f>
        <v>[`GC`]</v>
      </c>
      <c r="L67" s="3" t="str">
        <f>_xlfn.CONCAT("{title: `", A67, "`, releaseYear: ", B67, ", sales: ", I67, ", score: ", J67, ", platforms: ", K67, ", rating:`", F67, "`, developer:`", G67, "`, genre: `", H67, "`},")</f>
        <v>{title: `Super Mario Sunshine`, releaseYear: 2002, sales: 6.31, score: 89, platforms: [`GC`], rating:`E`, developer:`Nintendo`, genre: `Platform`},</v>
      </c>
    </row>
    <row r="68" spans="1:12" x14ac:dyDescent="0.3">
      <c r="A68" s="4" t="s">
        <v>391</v>
      </c>
      <c r="B68" s="1">
        <v>2007</v>
      </c>
      <c r="C68" s="1">
        <v>5.08</v>
      </c>
      <c r="D68" s="1">
        <v>85</v>
      </c>
      <c r="E68" s="2" t="s">
        <v>26</v>
      </c>
      <c r="F68" s="2" t="s">
        <v>21</v>
      </c>
      <c r="G68" s="2" t="s">
        <v>20</v>
      </c>
      <c r="H68" s="2" t="s">
        <v>36</v>
      </c>
      <c r="I68" s="1">
        <v>5.08</v>
      </c>
      <c r="J68" s="1">
        <f>IF(A69=A68,AVERAGE(D69,D68),D68)</f>
        <v>85</v>
      </c>
      <c r="K68" s="2" t="str">
        <f>_xlfn.CONCAT("[`", E68,  IF(A69=A68,_xlfn.CONCAT("`, `", E69), ""), IF(A70=A68,_xlfn.CONCAT("`, `", E70), ""), IF(A71=A68,_xlfn.CONCAT("`, `", E71), ""), IF(A72=A68,_xlfn.CONCAT("`, `", E72), ""), IF(A73=A68,_xlfn.CONCAT("`, `", E73), ""), "`]")</f>
        <v>[`DS`]</v>
      </c>
      <c r="L68" s="3" t="str">
        <f>_xlfn.CONCAT("{title: `", A68, "`, releaseYear: ", B68, ", sales: ", I68, ", score: ", J68, ", platforms: ", K68, ", rating:`", F68, "`, developer:`", G68, "`, genre: `", H68, "`},")</f>
        <v>{title: `The Legend of Zelda: Phantom Hourglass`, releaseYear: 2007, sales: 5.08, score: 85, platforms: [`DS`], rating:`E`, developer:`Nintendo`, genre: `Action`},</v>
      </c>
    </row>
    <row r="69" spans="1:12" x14ac:dyDescent="0.3">
      <c r="A69" s="4" t="s">
        <v>393</v>
      </c>
      <c r="B69" s="1">
        <v>2002</v>
      </c>
      <c r="C69" s="1">
        <v>4.5999999999999996</v>
      </c>
      <c r="D69" s="1">
        <v>92.5</v>
      </c>
      <c r="E69" s="2" t="s">
        <v>285</v>
      </c>
      <c r="F69" s="2" t="s">
        <v>21</v>
      </c>
      <c r="G69" s="2" t="s">
        <v>20</v>
      </c>
      <c r="H69" s="2" t="s">
        <v>36</v>
      </c>
      <c r="I69" s="1">
        <v>4.5999999999999996</v>
      </c>
      <c r="J69" s="1">
        <f>IF(A70=A69,AVERAGE(D70,D69),D69)</f>
        <v>92.5</v>
      </c>
      <c r="K69" s="2" t="str">
        <f>_xlfn.CONCAT("[`", E69,  IF(A70=A69,_xlfn.CONCAT("`, `", E70), ""), IF(A71=A69,_xlfn.CONCAT("`, `", E71), ""), IF(A72=A69,_xlfn.CONCAT("`, `", E72), ""), IF(A73=A69,_xlfn.CONCAT("`, `", E73), ""), IF(A74=A69,_xlfn.CONCAT("`, `", E74), ""), "`]")</f>
        <v>[`GC`]</v>
      </c>
      <c r="L69" s="3" t="str">
        <f>_xlfn.CONCAT("{title: `", A69, "`, releaseYear: ", B69, ", sales: ", I69, ", score: ", J69, ", platforms: ", K69, ", rating:`", F69, "`, developer:`", G69, "`, genre: `", H69, "`},")</f>
        <v>{title: `The Legend of Zelda: The Wind Waker`, releaseYear: 2002, sales: 4.6, score: 92.5, platforms: [`GC`], rating:`E`, developer:`Nintendo`, genre: `Action`},</v>
      </c>
    </row>
    <row r="70" spans="1:12" x14ac:dyDescent="0.3">
      <c r="A70" s="4" t="s">
        <v>414</v>
      </c>
      <c r="B70" s="1">
        <v>2007</v>
      </c>
      <c r="C70" s="1">
        <v>22.7</v>
      </c>
      <c r="D70" s="1">
        <v>78.5</v>
      </c>
      <c r="E70" s="2" t="s">
        <v>18</v>
      </c>
      <c r="F70" s="2" t="s">
        <v>21</v>
      </c>
      <c r="G70" s="2" t="s">
        <v>20</v>
      </c>
      <c r="H70" s="2" t="s">
        <v>169</v>
      </c>
      <c r="I70" s="1">
        <v>22.7</v>
      </c>
      <c r="J70" s="1">
        <f>IF(A71=A70,AVERAGE(D71,D70),D70)</f>
        <v>78.5</v>
      </c>
      <c r="K70" s="2" t="str">
        <f>_xlfn.CONCAT("[`", E70,  IF(A71=A70,_xlfn.CONCAT("`, `", E71), ""), IF(A72=A70,_xlfn.CONCAT("`, `", E72), ""), IF(A73=A70,_xlfn.CONCAT("`, `", E73), ""), IF(A74=A70,_xlfn.CONCAT("`, `", E74), ""), IF(A75=A70,_xlfn.CONCAT("`, `", E75), ""), "`]")</f>
        <v>[`Wii`]</v>
      </c>
      <c r="L70" s="3" t="str">
        <f>_xlfn.CONCAT("{title: `", A70, "`, releaseYear: ", B70, ", sales: ", I70, ", score: ", J70, ", platforms: ", K70, ", rating:`", F70, "`, developer:`", G70, "`, genre: `", H70, "`},")</f>
        <v>{title: `Wii Fit`, releaseYear: 2007, sales: 22.7, score: 78.5, platforms: [`Wii`], rating:`E`, developer:`Nintendo`, genre: `Sports`},</v>
      </c>
    </row>
    <row r="71" spans="1:12" x14ac:dyDescent="0.3">
      <c r="A71" s="4" t="s">
        <v>415</v>
      </c>
      <c r="B71" s="1">
        <v>2009</v>
      </c>
      <c r="C71" s="1">
        <v>21.79</v>
      </c>
      <c r="D71" s="1">
        <v>77</v>
      </c>
      <c r="E71" s="2" t="s">
        <v>18</v>
      </c>
      <c r="F71" s="2" t="s">
        <v>21</v>
      </c>
      <c r="G71" s="2" t="s">
        <v>20</v>
      </c>
      <c r="H71" s="2" t="s">
        <v>169</v>
      </c>
      <c r="I71" s="1">
        <v>21.79</v>
      </c>
      <c r="J71" s="1">
        <f>IF(A72=A71,AVERAGE(D72,D71),D71)</f>
        <v>77</v>
      </c>
      <c r="K71" s="2" t="str">
        <f>_xlfn.CONCAT("[`", E71,  IF(A72=A71,_xlfn.CONCAT("`, `", E72), ""), IF(A73=A71,_xlfn.CONCAT("`, `", E73), ""), IF(A74=A71,_xlfn.CONCAT("`, `", E74), ""), IF(A75=A71,_xlfn.CONCAT("`, `", E75), ""), IF(A76=A71,_xlfn.CONCAT("`, `", E76), ""), "`]")</f>
        <v>[`Wii`]</v>
      </c>
      <c r="L71" s="3" t="str">
        <f>_xlfn.CONCAT("{title: `", A71, "`, releaseYear: ", B71, ", sales: ", I71, ", score: ", J71, ", platforms: ", K71, ", rating:`", F71, "`, developer:`", G71, "`, genre: `", H71, "`},")</f>
        <v>{title: `Wii Fit Plus`, releaseYear: 2009, sales: 21.79, score: 77, platforms: [`Wii`], rating:`E`, developer:`Nintendo`, genre: `Sports`},</v>
      </c>
    </row>
    <row r="72" spans="1:12" x14ac:dyDescent="0.3">
      <c r="A72" s="4" t="s">
        <v>416</v>
      </c>
      <c r="B72" s="1">
        <v>2010</v>
      </c>
      <c r="C72" s="1">
        <v>8.3800000000000008</v>
      </c>
      <c r="D72" s="1">
        <v>71</v>
      </c>
      <c r="E72" s="2" t="s">
        <v>18</v>
      </c>
      <c r="F72" s="2" t="s">
        <v>21</v>
      </c>
      <c r="G72" s="2" t="s">
        <v>208</v>
      </c>
      <c r="H72" s="2" t="s">
        <v>68</v>
      </c>
      <c r="I72" s="1">
        <v>8.3800000000000008</v>
      </c>
      <c r="J72" s="1">
        <f>IF(A73=A72,AVERAGE(D73,D72),D72)</f>
        <v>71</v>
      </c>
      <c r="K72" s="2" t="str">
        <f>_xlfn.CONCAT("[`", E72,  IF(A73=A72,_xlfn.CONCAT("`, `", E73), ""), IF(A74=A72,_xlfn.CONCAT("`, `", E74), ""), IF(A75=A72,_xlfn.CONCAT("`, `", E75), ""), IF(A76=A72,_xlfn.CONCAT("`, `", E76), ""), IF(A77=A72,_xlfn.CONCAT("`, `", E77), ""), "`]")</f>
        <v>[`Wii`]</v>
      </c>
      <c r="L72" s="3" t="str">
        <f>_xlfn.CONCAT("{title: `", A72, "`, releaseYear: ", B72, ", sales: ", I72, ", score: ", J72, ", platforms: ", K72, ", rating:`", F72, "`, developer:`", G72, "`, genre: `", H72, "`},")</f>
        <v>{title: `Wii Party`, releaseYear: 2010, sales: 8.38, score: 71, platforms: [`Wii`], rating:`E`, developer:`Nd Cube`, genre: `Misc`},</v>
      </c>
    </row>
    <row r="73" spans="1:12" x14ac:dyDescent="0.3">
      <c r="A73" s="4" t="s">
        <v>417</v>
      </c>
      <c r="B73" s="1">
        <v>2006</v>
      </c>
      <c r="C73" s="1">
        <v>28.92</v>
      </c>
      <c r="D73" s="1">
        <v>62</v>
      </c>
      <c r="E73" s="2" t="s">
        <v>18</v>
      </c>
      <c r="F73" s="2" t="s">
        <v>21</v>
      </c>
      <c r="G73" s="2" t="s">
        <v>20</v>
      </c>
      <c r="H73" s="2" t="s">
        <v>68</v>
      </c>
      <c r="I73" s="1">
        <v>28.92</v>
      </c>
      <c r="J73" s="1">
        <f>IF(A74=A73,AVERAGE(D74,D73),D73)</f>
        <v>62</v>
      </c>
      <c r="K73" s="2" t="str">
        <f>_xlfn.CONCAT("[`", E73,  IF(A74=A73,_xlfn.CONCAT("`, `", E74), ""), IF(A75=A73,_xlfn.CONCAT("`, `", E75), ""), IF(A76=A73,_xlfn.CONCAT("`, `", E76), ""), IF(A77=A73,_xlfn.CONCAT("`, `", E77), ""), IF(A78=A73,_xlfn.CONCAT("`, `", E78), ""), "`]")</f>
        <v>[`Wii`]</v>
      </c>
      <c r="L73" s="3" t="str">
        <f>_xlfn.CONCAT("{title: `", A73, "`, releaseYear: ", B73, ", sales: ", I73, ", score: ", J73, ", platforms: ", K73, ", rating:`", F73, "`, developer:`", G73, "`, genre: `", H73, "`},")</f>
        <v>{title: `Wii Play`, releaseYear: 2006, sales: 28.92, score: 62, platforms: [`Wii`], rating:`E`, developer:`Nintendo`, genre: `Misc`},</v>
      </c>
    </row>
    <row r="74" spans="1:12" x14ac:dyDescent="0.3">
      <c r="A74" s="4" t="s">
        <v>418</v>
      </c>
      <c r="B74" s="1">
        <v>2006</v>
      </c>
      <c r="C74" s="1">
        <v>82.53</v>
      </c>
      <c r="D74" s="1">
        <v>78</v>
      </c>
      <c r="E74" s="2" t="s">
        <v>18</v>
      </c>
      <c r="F74" s="2" t="s">
        <v>21</v>
      </c>
      <c r="G74" s="2" t="s">
        <v>20</v>
      </c>
      <c r="H74" s="2" t="s">
        <v>169</v>
      </c>
      <c r="I74" s="1">
        <v>82.53</v>
      </c>
      <c r="J74" s="1">
        <f>IF(A75=A74,AVERAGE(D75,D74),D74)</f>
        <v>78</v>
      </c>
      <c r="K74" s="2" t="str">
        <f>_xlfn.CONCAT("[`", E74,  IF(A75=A74,_xlfn.CONCAT("`, `", E75), ""), IF(A76=A74,_xlfn.CONCAT("`, `", E76), ""), IF(A77=A74,_xlfn.CONCAT("`, `", E77), ""), IF(A78=A74,_xlfn.CONCAT("`, `", E78), ""), IF(A79=A74,_xlfn.CONCAT("`, `", E79), ""), "`]")</f>
        <v>[`Wii`]</v>
      </c>
      <c r="L74" s="3" t="str">
        <f>_xlfn.CONCAT("{title: `", A74, "`, releaseYear: ", B74, ", sales: ", I74, ", score: ", J74, ", platforms: ", K74, ", rating:`", F74, "`, developer:`", G74, "`, genre: `", H74, "`},")</f>
        <v>{title: `Wii Sports`, releaseYear: 2006, sales: 82.53, score: 78, platforms: [`Wii`], rating:`E`, developer:`Nintendo`, genre: `Sports`},</v>
      </c>
    </row>
    <row r="75" spans="1:12" x14ac:dyDescent="0.3">
      <c r="A75" s="4" t="s">
        <v>419</v>
      </c>
      <c r="B75" s="1">
        <v>2009</v>
      </c>
      <c r="C75" s="1">
        <v>32.770000000000003</v>
      </c>
      <c r="D75" s="1">
        <v>80</v>
      </c>
      <c r="E75" s="2" t="s">
        <v>18</v>
      </c>
      <c r="F75" s="2" t="s">
        <v>21</v>
      </c>
      <c r="G75" s="2" t="s">
        <v>20</v>
      </c>
      <c r="H75" s="2" t="s">
        <v>169</v>
      </c>
      <c r="I75" s="1">
        <v>32.770000000000003</v>
      </c>
      <c r="J75" s="1">
        <f>IF(A76=A75,AVERAGE(D76,D75),D75)</f>
        <v>80</v>
      </c>
      <c r="K75" s="2" t="str">
        <f>_xlfn.CONCAT("[`", E75,  IF(A76=A75,_xlfn.CONCAT("`, `", E76), ""), IF(A77=A75,_xlfn.CONCAT("`, `", E77), ""), IF(A78=A75,_xlfn.CONCAT("`, `", E78), ""), IF(A79=A75,_xlfn.CONCAT("`, `", E79), ""), IF(A80=A75,_xlfn.CONCAT("`, `", E80), ""), "`]")</f>
        <v>[`Wii`]</v>
      </c>
      <c r="L75" s="3" t="str">
        <f>_xlfn.CONCAT("{title: `", A75, "`, releaseYear: ", B75, ", sales: ", I75, ", score: ", J75, ", platforms: ", K75, ", rating:`", F75, "`, developer:`", G75, "`, genre: `", H75, "`},")</f>
        <v>{title: `Wii Sports Resort`, releaseYear: 2009, sales: 32.77, score: 80, platforms: [`Wii`], rating:`E`, developer:`Nintendo`, genre: `Sports`},</v>
      </c>
    </row>
    <row r="76" spans="1:12" x14ac:dyDescent="0.3">
      <c r="A76" s="4" t="s">
        <v>420</v>
      </c>
      <c r="B76" s="1">
        <v>2006</v>
      </c>
      <c r="C76" s="1">
        <v>4.3899999999999997</v>
      </c>
      <c r="D76" s="1">
        <v>87.5</v>
      </c>
      <c r="E76" s="2" t="s">
        <v>120</v>
      </c>
      <c r="F76" s="2" t="s">
        <v>21</v>
      </c>
      <c r="G76" s="2" t="s">
        <v>209</v>
      </c>
      <c r="H76" s="2" t="s">
        <v>169</v>
      </c>
      <c r="I76" s="1">
        <v>4.3899999999999997</v>
      </c>
      <c r="J76" s="1">
        <f>IF(A77=A76,AVERAGE(D77,D76),D76)</f>
        <v>87.5</v>
      </c>
      <c r="K76" s="2" t="str">
        <f>_xlfn.CONCAT("[`", E76,  IF(A77=A76,_xlfn.CONCAT("`, `", E77), ""), IF(A78=A76,_xlfn.CONCAT("`, `", E78), ""), IF(A79=A76,_xlfn.CONCAT("`, `", E79), ""), IF(A80=A76,_xlfn.CONCAT("`, `", E80), ""), IF(A81=A76,_xlfn.CONCAT("`, `", E81), ""), "`]")</f>
        <v>[`PS2`]</v>
      </c>
      <c r="L76" s="3" t="str">
        <f>_xlfn.CONCAT("{title: `", A76, "`, releaseYear: ", B76, ", sales: ", I76, ", score: ", J76, ", platforms: ", K76, ", rating:`", F76, "`, developer:`", G76, "`, genre: `", H76, "`},")</f>
        <v>{title: `Winning Eleven: Pro Evolution Soccer 2007`, releaseYear: 2006, sales: 4.39, score: 87.5, platforms: [`PS2`], rating:`E`, developer:`Konami`, genre: `Sports`},</v>
      </c>
    </row>
    <row r="77" spans="1:12" x14ac:dyDescent="0.3">
      <c r="A77" s="4" t="s">
        <v>423</v>
      </c>
      <c r="B77" s="1">
        <v>2005</v>
      </c>
      <c r="C77" s="1">
        <v>4.0599999999999996</v>
      </c>
      <c r="D77" s="1">
        <v>82</v>
      </c>
      <c r="E77" s="2" t="s">
        <v>120</v>
      </c>
      <c r="F77" s="2" t="s">
        <v>21</v>
      </c>
      <c r="G77" s="2" t="s">
        <v>209</v>
      </c>
      <c r="H77" s="2" t="s">
        <v>169</v>
      </c>
      <c r="I77" s="1">
        <v>4.0599999999999996</v>
      </c>
      <c r="J77" s="1">
        <f>IF(A78=A77,AVERAGE(D78,D77),D77)</f>
        <v>82</v>
      </c>
      <c r="K77" s="2" t="str">
        <f>_xlfn.CONCAT("[`", E77,  IF(A78=A77,_xlfn.CONCAT("`, `", E78), ""), IF(A79=A77,_xlfn.CONCAT("`, `", E79), ""), IF(A80=A77,_xlfn.CONCAT("`, `", E80), ""), IF(A81=A77,_xlfn.CONCAT("`, `", E81), ""), IF(A82=A77,_xlfn.CONCAT("`, `", E82), ""), "`]")</f>
        <v>[`PS2`]</v>
      </c>
      <c r="L77" s="3" t="str">
        <f>_xlfn.CONCAT("{title: `", A77, "`, releaseYear: ", B77, ", sales: ", I77, ", score: ", J77, ", platforms: ", K77, ", rating:`", F77, "`, developer:`", G77, "`, genre: `", H77, "`},")</f>
        <v>{title: `World Soccer Winning Eleven 9`, releaseYear: 2005, sales: 4.06, score: 82, platforms: [`PS2`], rating:`E`, developer:`Konami`, genre: `Sports`},</v>
      </c>
    </row>
    <row r="78" spans="1:12" x14ac:dyDescent="0.3">
      <c r="A78" s="4" t="s">
        <v>425</v>
      </c>
      <c r="B78" s="1">
        <v>2010</v>
      </c>
      <c r="C78" s="1">
        <v>6.71</v>
      </c>
      <c r="D78" s="1">
        <v>0</v>
      </c>
      <c r="E78" s="2" t="s">
        <v>18</v>
      </c>
      <c r="F78" s="2" t="s">
        <v>21</v>
      </c>
      <c r="G78" s="2" t="s">
        <v>211</v>
      </c>
      <c r="H78" s="2" t="s">
        <v>169</v>
      </c>
      <c r="I78" s="1">
        <v>6.71</v>
      </c>
      <c r="J78" s="1">
        <f>IF(A79=A78,AVERAGE(D79,D78),D78)</f>
        <v>0</v>
      </c>
      <c r="K78" s="2" t="str">
        <f>_xlfn.CONCAT("[`", E78,  IF(A79=A78,_xlfn.CONCAT("`, `", E79), ""), IF(A80=A78,_xlfn.CONCAT("`, `", E80), ""), IF(A81=A78,_xlfn.CONCAT("`, `", E81), ""), IF(A82=A78,_xlfn.CONCAT("`, `", E82), ""), IF(A83=A78,_xlfn.CONCAT("`, `", E83), ""), "`]")</f>
        <v>[`Wii`]</v>
      </c>
      <c r="L78" s="3" t="str">
        <f>_xlfn.CONCAT("{title: `", A78, "`, releaseYear: ", B78, ", sales: ", I78, ", score: ", J78, ", platforms: ", K78, ", rating:`", F78, "`, developer:`", G78, "`, genre: `", H78, "`},")</f>
        <v>{title: `Zumba Fitness`, releaseYear: 2010, sales: 6.71, score: 0, platforms: [`Wii`], rating:`E`, developer:`Pipeworks Software, Inc.`, genre: `Sports`},</v>
      </c>
    </row>
    <row r="79" spans="1:12" x14ac:dyDescent="0.3">
      <c r="A79" s="4" t="s">
        <v>126</v>
      </c>
      <c r="B79" s="1">
        <v>2006</v>
      </c>
      <c r="C79" s="1">
        <v>4.21</v>
      </c>
      <c r="D79" s="1">
        <v>86</v>
      </c>
      <c r="E79" s="2" t="s">
        <v>127</v>
      </c>
      <c r="F79" s="2" t="s">
        <v>128</v>
      </c>
      <c r="G79" s="2" t="s">
        <v>65</v>
      </c>
      <c r="H79" s="2" t="s">
        <v>1</v>
      </c>
      <c r="I79" s="1">
        <v>4.21</v>
      </c>
      <c r="J79" s="1">
        <f>IF(A80=A79,AVERAGE(D80,D79),D79)</f>
        <v>86</v>
      </c>
      <c r="K79" s="2" t="str">
        <f>_xlfn.CONCAT("[`", E79,  IF(A80=A79,_xlfn.CONCAT("`, `", E80), ""), IF(A81=A79,_xlfn.CONCAT("`, `", E81), ""), IF(A82=A79,_xlfn.CONCAT("`, `", E82), ""), IF(A83=A79,_xlfn.CONCAT("`, `", E83), ""), IF(A84=A79,_xlfn.CONCAT("`, `", E84), ""), "`]")</f>
        <v>[`PSP`]</v>
      </c>
      <c r="L79" s="3" t="str">
        <f>_xlfn.CONCAT("{title: `", A79, "`, releaseYear: ", B79, ", sales: ", I79, ", score: ", J79, ", platforms: ", K79, ", rating:`", F79, "`, developer:`", G79, "`, genre: `", H79, "`},")</f>
        <v>{title: `Daxter`, releaseYear: 2006, sales: 4.21, score: 86, platforms: [`PSP`], rating:`E10+`, developer:`Ready at Dawn`, genre: `Platform`},</v>
      </c>
    </row>
    <row r="80" spans="1:12" x14ac:dyDescent="0.3">
      <c r="A80" s="4" t="s">
        <v>155</v>
      </c>
      <c r="B80" s="1">
        <v>2009</v>
      </c>
      <c r="C80" s="1">
        <v>5.78</v>
      </c>
      <c r="D80" s="1">
        <v>87.5</v>
      </c>
      <c r="E80" s="2" t="s">
        <v>26</v>
      </c>
      <c r="F80" s="2" t="s">
        <v>128</v>
      </c>
      <c r="G80" s="2" t="s">
        <v>74</v>
      </c>
      <c r="H80" s="2" t="s">
        <v>134</v>
      </c>
      <c r="I80" s="1">
        <v>5.78</v>
      </c>
      <c r="J80" s="1">
        <f>IF(A81=A80,AVERAGE(D81,D80),D80)</f>
        <v>87.5</v>
      </c>
      <c r="K80" s="2" t="str">
        <f>_xlfn.CONCAT("[`", E80,  IF(A81=A80,_xlfn.CONCAT("`, `", E81), ""), IF(A82=A80,_xlfn.CONCAT("`, `", E82), ""), IF(A83=A80,_xlfn.CONCAT("`, `", E83), ""), IF(A84=A80,_xlfn.CONCAT("`, `", E84), ""), IF(A85=A80,_xlfn.CONCAT("`, `", E85), ""), "`]")</f>
        <v>[`DS`]</v>
      </c>
      <c r="L80" s="3" t="str">
        <f>_xlfn.CONCAT("{title: `", A80, "`, releaseYear: ", B80, ", sales: ", I80, ", score: ", J80, ", platforms: ", K80, ", rating:`", F80, "`, developer:`", G80, "`, genre: `", H80, "`},")</f>
        <v>{title: `Dragon Quest IX: Sentinels of the Starry Skies`, releaseYear: 2009, sales: 5.78, score: 87.5, platforms: [`DS`], rating:`E10+`, developer:`Level 5`, genre: `Role-Playing`},</v>
      </c>
    </row>
    <row r="81" spans="1:12" x14ac:dyDescent="0.3">
      <c r="A81" s="4" t="s">
        <v>255</v>
      </c>
      <c r="B81" s="1">
        <v>2009</v>
      </c>
      <c r="C81" s="1">
        <v>7.2</v>
      </c>
      <c r="D81" s="1">
        <v>64.5</v>
      </c>
      <c r="E81" s="2" t="s">
        <v>18</v>
      </c>
      <c r="F81" s="2" t="s">
        <v>128</v>
      </c>
      <c r="G81" s="2" t="s">
        <v>129</v>
      </c>
      <c r="H81" s="2" t="s">
        <v>68</v>
      </c>
      <c r="I81" s="1">
        <v>7.2</v>
      </c>
      <c r="J81" s="1">
        <f>IF(A82=A81,AVERAGE(D82,D81),D81)</f>
        <v>64.5</v>
      </c>
      <c r="K81" s="2" t="str">
        <f>_xlfn.CONCAT("[`", E81,  IF(A82=A81,_xlfn.CONCAT("`, `", E82), ""), IF(A83=A81,_xlfn.CONCAT("`, `", E83), ""), IF(A84=A81,_xlfn.CONCAT("`, `", E84), ""), IF(A85=A81,_xlfn.CONCAT("`, `", E85), ""), IF(A86=A81,_xlfn.CONCAT("`, `", E86), ""), "`]")</f>
        <v>[`Wii`]</v>
      </c>
      <c r="L81" s="3" t="str">
        <f>_xlfn.CONCAT("{title: `", A81, "`, releaseYear: ", B81, ", sales: ", I81, ", score: ", J81, ", platforms: ", K81, ", rating:`", F81, "`, developer:`", G81, "`, genre: `", H81, "`},")</f>
        <v>{title: `Just Dance`, releaseYear: 2009, sales: 7.2, score: 64.5, platforms: [`Wii`], rating:`E10+`, developer:`Ubisoft Paris`, genre: `Misc`},</v>
      </c>
    </row>
    <row r="82" spans="1:12" x14ac:dyDescent="0.3">
      <c r="A82" s="4" t="s">
        <v>256</v>
      </c>
      <c r="B82" s="1">
        <v>2010</v>
      </c>
      <c r="C82" s="1">
        <v>9.44</v>
      </c>
      <c r="D82" s="1">
        <v>73.5</v>
      </c>
      <c r="E82" s="2" t="s">
        <v>18</v>
      </c>
      <c r="F82" s="2" t="s">
        <v>128</v>
      </c>
      <c r="G82" s="2" t="s">
        <v>27</v>
      </c>
      <c r="H82" s="2" t="s">
        <v>68</v>
      </c>
      <c r="I82" s="1">
        <v>9.44</v>
      </c>
      <c r="J82" s="1">
        <f>IF(A83=A82,AVERAGE(D83,D82),D82)</f>
        <v>73.5</v>
      </c>
      <c r="K82" s="2" t="str">
        <f>_xlfn.CONCAT("[`", E82,  IF(A83=A82,_xlfn.CONCAT("`, `", E83), ""), IF(A84=A82,_xlfn.CONCAT("`, `", E84), ""), IF(A85=A82,_xlfn.CONCAT("`, `", E85), ""), IF(A86=A82,_xlfn.CONCAT("`, `", E86), ""), IF(A87=A82,_xlfn.CONCAT("`, `", E87), ""), "`]")</f>
        <v>[`Wii`]</v>
      </c>
      <c r="L82" s="3" t="str">
        <f>_xlfn.CONCAT("{title: `", A82, "`, releaseYear: ", B82, ", sales: ", I82, ", score: ", J82, ", platforms: ", K82, ", rating:`", F82, "`, developer:`", G82, "`, genre: `", H82, "`},")</f>
        <v>{title: `Just Dance 2`, releaseYear: 2010, sales: 9.44, score: 73.5, platforms: [`Wii`], rating:`E10+`, developer:`Ubisoft`, genre: `Misc`},</v>
      </c>
    </row>
    <row r="83" spans="1:12" x14ac:dyDescent="0.3">
      <c r="A83" s="4" t="s">
        <v>257</v>
      </c>
      <c r="B83" s="1">
        <v>2011</v>
      </c>
      <c r="C83" s="1">
        <v>10.119999999999999</v>
      </c>
      <c r="D83" s="1">
        <v>76</v>
      </c>
      <c r="E83" s="2" t="s">
        <v>18</v>
      </c>
      <c r="F83" s="2" t="s">
        <v>128</v>
      </c>
      <c r="G83" s="2" t="s">
        <v>27</v>
      </c>
      <c r="H83" s="2" t="s">
        <v>68</v>
      </c>
      <c r="I83" s="1">
        <v>10.119999999999999</v>
      </c>
      <c r="J83" s="1">
        <f>IF(A84=A83,AVERAGE(D84,D83),D83)</f>
        <v>76</v>
      </c>
      <c r="K83" s="2" t="str">
        <f>_xlfn.CONCAT("[`", E83,  IF(A84=A83,_xlfn.CONCAT("`, `", E84), ""), IF(A85=A83,_xlfn.CONCAT("`, `", E85), ""), IF(A86=A83,_xlfn.CONCAT("`, `", E86), ""), IF(A87=A83,_xlfn.CONCAT("`, `", E87), ""), IF(A88=A83,_xlfn.CONCAT("`, `", E88), ""), "`]")</f>
        <v>[`Wii`]</v>
      </c>
      <c r="L83" s="3" t="str">
        <f>_xlfn.CONCAT("{title: `", A83, "`, releaseYear: ", B83, ", sales: ", I83, ", score: ", J83, ", platforms: ", K83, ", rating:`", F83, "`, developer:`", G83, "`, genre: `", H83, "`},")</f>
        <v>{title: `Just Dance 3`, releaseYear: 2011, sales: 10.12, score: 76, platforms: [`Wii`], rating:`E10+`, developer:`Ubisoft`, genre: `Misc`},</v>
      </c>
    </row>
    <row r="84" spans="1:12" x14ac:dyDescent="0.3">
      <c r="A84" s="4" t="s">
        <v>258</v>
      </c>
      <c r="B84" s="1">
        <v>2012</v>
      </c>
      <c r="C84" s="1">
        <v>6.76</v>
      </c>
      <c r="D84" s="1">
        <v>73.5</v>
      </c>
      <c r="E84" s="2" t="s">
        <v>18</v>
      </c>
      <c r="F84" s="2" t="s">
        <v>128</v>
      </c>
      <c r="G84" s="2" t="s">
        <v>27</v>
      </c>
      <c r="H84" s="2" t="s">
        <v>68</v>
      </c>
      <c r="I84" s="1">
        <v>6.76</v>
      </c>
      <c r="J84" s="1">
        <f>IF(A85=A84,AVERAGE(D85,D84),D84)</f>
        <v>73.5</v>
      </c>
      <c r="K84" s="2" t="str">
        <f>_xlfn.CONCAT("[`", E84,  IF(A85=A84,_xlfn.CONCAT("`, `", E85), ""), IF(A86=A84,_xlfn.CONCAT("`, `", E86), ""), IF(A87=A84,_xlfn.CONCAT("`, `", E87), ""), IF(A88=A84,_xlfn.CONCAT("`, `", E88), ""), IF(A89=A84,_xlfn.CONCAT("`, `", E89), ""), "`]")</f>
        <v>[`Wii`]</v>
      </c>
      <c r="L84" s="3" t="str">
        <f>_xlfn.CONCAT("{title: `", A84, "`, releaseYear: ", B84, ", sales: ", I84, ", score: ", J84, ", platforms: ", K84, ", rating:`", F84, "`, developer:`", G84, "`, genre: `", H84, "`},")</f>
        <v>{title: `Just Dance 4`, releaseYear: 2012, sales: 6.76, score: 73.5, platforms: [`Wii`], rating:`E10+`, developer:`Ubisoft`, genre: `Misc`},</v>
      </c>
    </row>
    <row r="85" spans="1:12" x14ac:dyDescent="0.3">
      <c r="A85" s="4" t="s">
        <v>260</v>
      </c>
      <c r="B85" s="1">
        <v>2010</v>
      </c>
      <c r="C85" s="1">
        <v>6.19</v>
      </c>
      <c r="D85" s="1">
        <v>73.5</v>
      </c>
      <c r="E85" s="2" t="s">
        <v>29</v>
      </c>
      <c r="F85" s="2" t="s">
        <v>128</v>
      </c>
      <c r="G85" s="2" t="s">
        <v>135</v>
      </c>
      <c r="H85" s="2" t="s">
        <v>169</v>
      </c>
      <c r="I85" s="1">
        <v>6.19</v>
      </c>
      <c r="J85" s="1">
        <f>IF(A86=A85,AVERAGE(D86,D85),D85)</f>
        <v>73.5</v>
      </c>
      <c r="K85" s="2" t="str">
        <f>_xlfn.CONCAT("[`", E85,  IF(A86=A85,_xlfn.CONCAT("`, `", E86), ""), IF(A87=A85,_xlfn.CONCAT("`, `", E87), ""), IF(A88=A85,_xlfn.CONCAT("`, `", E88), ""), IF(A89=A85,_xlfn.CONCAT("`, `", E89), ""), IF(A90=A85,_xlfn.CONCAT("`, `", E90), ""), "`]")</f>
        <v>[`X360`]</v>
      </c>
      <c r="L85" s="3" t="str">
        <f>_xlfn.CONCAT("{title: `", A85, "`, releaseYear: ", B85, ", sales: ", I85, ", score: ", J85, ", platforms: ", K85, ", rating:`", F85, "`, developer:`", G85, "`, genre: `", H85, "`},")</f>
        <v>{title: `Kinect Sports`, releaseYear: 2010, sales: 6.19, score: 73.5, platforms: [`X360`], rating:`E10+`, developer:`Rare Ltd.`, genre: `Sports`},</v>
      </c>
    </row>
    <row r="86" spans="1:12" x14ac:dyDescent="0.3">
      <c r="A86" s="4" t="s">
        <v>262</v>
      </c>
      <c r="B86" s="1">
        <v>2005</v>
      </c>
      <c r="C86" s="1">
        <v>4.33</v>
      </c>
      <c r="D86" s="1">
        <v>88.5</v>
      </c>
      <c r="E86" s="2" t="s">
        <v>120</v>
      </c>
      <c r="F86" s="2" t="s">
        <v>128</v>
      </c>
      <c r="G86" s="2" t="s">
        <v>91</v>
      </c>
      <c r="H86" s="2" t="s">
        <v>134</v>
      </c>
      <c r="I86" s="1">
        <v>4.33</v>
      </c>
      <c r="J86" s="1">
        <f>IF(A87=A86,AVERAGE(D87,D86),D86)</f>
        <v>88.5</v>
      </c>
      <c r="K86" s="2" t="str">
        <f>_xlfn.CONCAT("[`", E86,  IF(A87=A86,_xlfn.CONCAT("`, `", E87), ""), IF(A88=A86,_xlfn.CONCAT("`, `", E88), ""), IF(A89=A86,_xlfn.CONCAT("`, `", E89), ""), IF(A90=A86,_xlfn.CONCAT("`, `", E90), ""), IF(A91=A86,_xlfn.CONCAT("`, `", E91), ""), "`]")</f>
        <v>[`PS2`]</v>
      </c>
      <c r="L86" s="3" t="str">
        <f>_xlfn.CONCAT("{title: `", A86, "`, releaseYear: ", B86, ", sales: ", I86, ", score: ", J86, ", platforms: ", K86, ", rating:`", F86, "`, developer:`", G86, "`, genre: `", H86, "`},")</f>
        <v>{title: `Kingdom Hearts II`, releaseYear: 2005, sales: 4.33, score: 88.5, platforms: [`PS2`], rating:`E10+`, developer:`Square Enix`, genre: `Role-Playing`},</v>
      </c>
    </row>
    <row r="87" spans="1:12" x14ac:dyDescent="0.3">
      <c r="A87" s="4" t="s">
        <v>265</v>
      </c>
      <c r="B87" s="1">
        <v>2007</v>
      </c>
      <c r="C87" s="1">
        <v>5.64</v>
      </c>
      <c r="D87" s="1">
        <v>84.5</v>
      </c>
      <c r="E87" s="2" t="s">
        <v>18</v>
      </c>
      <c r="F87" s="2" t="s">
        <v>128</v>
      </c>
      <c r="G87" s="2" t="s">
        <v>63</v>
      </c>
      <c r="H87" s="2" t="s">
        <v>36</v>
      </c>
      <c r="I87" s="1">
        <v>10.399999999999999</v>
      </c>
      <c r="J87" s="1">
        <f>IF(A88=A87,AVERAGE(D88,D87),D87)</f>
        <v>84.5</v>
      </c>
      <c r="K87" s="2" t="str">
        <f>_xlfn.CONCAT("[`", E87,  IF(A88=A87,_xlfn.CONCAT("`, `", E88), ""), IF(A89=A87,_xlfn.CONCAT("`, `", E89), ""), IF(A90=A87,_xlfn.CONCAT("`, `", E90), ""), IF(A91=A87,_xlfn.CONCAT("`, `", E91), ""), IF(A92=A87,_xlfn.CONCAT("`, `", E92), ""), "`]")</f>
        <v>[`Wii`]</v>
      </c>
      <c r="L87" s="3" t="str">
        <f>_xlfn.CONCAT("{title: `", A87, "`, releaseYear: ", B87, ", sales: ", I87, ", score: ", J87, ", platforms: ", K87, ", rating:`", F87, "`, developer:`", G87, "`, genre: `", H87, "`},")</f>
        <v>{title: `LEGO Star Wars: The Complete Saga`, releaseYear: 2007, sales: 10.4, score: 84.5, platforms: [`Wii`], rating:`E10+`, developer:`Traveller's Tales`, genre: `Action`},</v>
      </c>
    </row>
    <row r="88" spans="1:12" x14ac:dyDescent="0.3">
      <c r="A88" s="4" t="s">
        <v>297</v>
      </c>
      <c r="B88" s="1">
        <v>2010</v>
      </c>
      <c r="C88" s="1">
        <v>4.3600000000000003</v>
      </c>
      <c r="D88" s="1">
        <v>69.5</v>
      </c>
      <c r="E88" s="2" t="s">
        <v>18</v>
      </c>
      <c r="F88" s="2" t="s">
        <v>128</v>
      </c>
      <c r="G88" s="2" t="s">
        <v>165</v>
      </c>
      <c r="H88" s="2" t="s">
        <v>68</v>
      </c>
      <c r="I88" s="1">
        <v>4.3600000000000003</v>
      </c>
      <c r="J88" s="1">
        <f>IF(A89=A88,AVERAGE(D89,D88),D88)</f>
        <v>69.5</v>
      </c>
      <c r="K88" s="2" t="str">
        <f>_xlfn.CONCAT("[`", E88,  IF(A89=A88,_xlfn.CONCAT("`, `", E89), ""), IF(A90=A88,_xlfn.CONCAT("`, `", E90), ""), IF(A91=A88,_xlfn.CONCAT("`, `", E91), ""), IF(A92=A88,_xlfn.CONCAT("`, `", E92), ""), IF(A93=A88,_xlfn.CONCAT("`, `", E93), ""), "`]")</f>
        <v>[`Wii`]</v>
      </c>
      <c r="L88" s="3" t="str">
        <f>_xlfn.CONCAT("{title: `", A88, "`, releaseYear: ", B88, ", sales: ", I88, ", score: ", J88, ", platforms: ", K88, ", rating:`", F88, "`, developer:`", G88, "`, genre: `", H88, "`},")</f>
        <v>{title: `Michael Jackson: The Experience`, releaseYear: 2010, sales: 4.36, score: 69.5, platforms: [`Wii`], rating:`E10+`, developer:`Ubisoft Paris, Ubisoft Montpellier`, genre: `Misc`},</v>
      </c>
    </row>
    <row r="89" spans="1:12" x14ac:dyDescent="0.3">
      <c r="A89" s="4" t="s">
        <v>306</v>
      </c>
      <c r="B89" s="1">
        <v>2005</v>
      </c>
      <c r="C89" s="1">
        <v>3.98</v>
      </c>
      <c r="D89" s="1">
        <v>0</v>
      </c>
      <c r="E89" s="2" t="s">
        <v>120</v>
      </c>
      <c r="F89" s="2" t="s">
        <v>128</v>
      </c>
      <c r="G89" s="2" t="s">
        <v>176</v>
      </c>
      <c r="H89" s="2" t="s">
        <v>68</v>
      </c>
      <c r="I89" s="1">
        <v>3.98</v>
      </c>
      <c r="J89" s="1">
        <f>IF(A90=A89,AVERAGE(D90,D89),D89)</f>
        <v>0</v>
      </c>
      <c r="K89" s="2" t="str">
        <f>_xlfn.CONCAT("[`", E89,  IF(A90=A89,_xlfn.CONCAT("`, `", E90), ""), IF(A91=A89,_xlfn.CONCAT("`, `", E91), ""), IF(A92=A89,_xlfn.CONCAT("`, `", E92), ""), IF(A93=A89,_xlfn.CONCAT("`, `", E93), ""), IF(A94=A89,_xlfn.CONCAT("`, `", E94), ""), "`]")</f>
        <v>[`PS2`]</v>
      </c>
      <c r="L89" s="3" t="str">
        <f>_xlfn.CONCAT("{title: `", A89, "`, releaseYear: ", B89, ", sales: ", I89, ", score: ", J89, ", platforms: ", K89, ", rating:`", F89, "`, developer:`", G89, "`, genre: `", H89, "`},")</f>
        <v>{title: `Namco Museum: 50th Anniversary`, releaseYear: 2005, sales: 3.98, score: 0, platforms: [`PS2`], rating:`E10+`, developer:`Digital Eclipse`, genre: `Misc`},</v>
      </c>
    </row>
    <row r="90" spans="1:12" x14ac:dyDescent="0.3">
      <c r="A90" s="4" t="s">
        <v>315</v>
      </c>
      <c r="B90" s="1">
        <v>2012</v>
      </c>
      <c r="C90" s="1">
        <v>4.42</v>
      </c>
      <c r="D90" s="1">
        <v>78</v>
      </c>
      <c r="E90" s="2" t="s">
        <v>281</v>
      </c>
      <c r="F90" s="2" t="s">
        <v>128</v>
      </c>
      <c r="G90" s="2" t="s">
        <v>20</v>
      </c>
      <c r="H90" s="2" t="s">
        <v>68</v>
      </c>
      <c r="I90" s="1">
        <v>4.42</v>
      </c>
      <c r="J90" s="1">
        <f>IF(A91=A90,AVERAGE(D91,D90),D90)</f>
        <v>78</v>
      </c>
      <c r="K90" s="2" t="str">
        <f>_xlfn.CONCAT("[`", E90,  IF(A91=A90,_xlfn.CONCAT("`, `", E91), ""), IF(A92=A90,_xlfn.CONCAT("`, `", E92), ""), IF(A93=A90,_xlfn.CONCAT("`, `", E93), ""), IF(A94=A90,_xlfn.CONCAT("`, `", E94), ""), IF(A95=A90,_xlfn.CONCAT("`, `", E95), ""), "`]")</f>
        <v>[`WiiU`]</v>
      </c>
      <c r="L90" s="3" t="str">
        <f>_xlfn.CONCAT("{title: `", A90, "`, releaseYear: ", B90, ", sales: ", I90, ", score: ", J90, ", platforms: ", K90, ", rating:`", F90, "`, developer:`", G90, "`, genre: `", H90, "`},")</f>
        <v>{title: `Nintendo Land`, releaseYear: 2012, sales: 4.42, score: 78, platforms: [`WiiU`], rating:`E10+`, developer:`Nintendo`, genre: `Misc`},</v>
      </c>
    </row>
    <row r="91" spans="1:12" x14ac:dyDescent="0.3">
      <c r="A91" s="4" t="s">
        <v>339</v>
      </c>
      <c r="B91" s="1">
        <v>2007</v>
      </c>
      <c r="C91" s="1">
        <v>3.94</v>
      </c>
      <c r="D91" s="1">
        <v>86</v>
      </c>
      <c r="E91" s="2" t="s">
        <v>26</v>
      </c>
      <c r="F91" s="2" t="s">
        <v>128</v>
      </c>
      <c r="G91" s="2" t="s">
        <v>74</v>
      </c>
      <c r="H91" s="2" t="s">
        <v>71</v>
      </c>
      <c r="I91" s="1">
        <v>3.94</v>
      </c>
      <c r="J91" s="1">
        <f>IF(A92=A91,AVERAGE(D92,D91),D91)</f>
        <v>86</v>
      </c>
      <c r="K91" s="2" t="str">
        <f>_xlfn.CONCAT("[`", E91,  IF(A92=A91,_xlfn.CONCAT("`, `", E92), ""), IF(A93=A91,_xlfn.CONCAT("`, `", E93), ""), IF(A94=A91,_xlfn.CONCAT("`, `", E94), ""), IF(A95=A91,_xlfn.CONCAT("`, `", E95), ""), IF(A96=A91,_xlfn.CONCAT("`, `", E96), ""), "`]")</f>
        <v>[`DS`]</v>
      </c>
      <c r="L91" s="3" t="str">
        <f>_xlfn.CONCAT("{title: `", A91, "`, releaseYear: ", B91, ", sales: ", I91, ", score: ", J91, ", platforms: ", K91, ", rating:`", F91, "`, developer:`", G91, "`, genre: `", H91, "`},")</f>
        <v>{title: `Professor Layton and the Diabolical Box`, releaseYear: 2007, sales: 3.94, score: 86, platforms: [`DS`], rating:`E10+`, developer:`Level 5`, genre: `Puzzle`},</v>
      </c>
    </row>
    <row r="92" spans="1:12" x14ac:dyDescent="0.3">
      <c r="A92" s="4" t="s">
        <v>350</v>
      </c>
      <c r="B92" s="1">
        <v>2015</v>
      </c>
      <c r="C92" s="1">
        <v>4.43</v>
      </c>
      <c r="D92" s="1">
        <v>83</v>
      </c>
      <c r="E92" s="2" t="s">
        <v>281</v>
      </c>
      <c r="F92" s="2" t="s">
        <v>128</v>
      </c>
      <c r="G92" s="2" t="s">
        <v>20</v>
      </c>
      <c r="H92" s="2" t="s">
        <v>49</v>
      </c>
      <c r="I92" s="1">
        <v>4.43</v>
      </c>
      <c r="J92" s="1">
        <f>IF(A93=A92,AVERAGE(D93,D92),D92)</f>
        <v>83</v>
      </c>
      <c r="K92" s="2" t="str">
        <f>_xlfn.CONCAT("[`", E92,  IF(A93=A92,_xlfn.CONCAT("`, `", E93), ""), IF(A94=A92,_xlfn.CONCAT("`, `", E94), ""), IF(A95=A92,_xlfn.CONCAT("`, `", E95), ""), IF(A96=A92,_xlfn.CONCAT("`, `", E96), ""), IF(A97=A92,_xlfn.CONCAT("`, `", E97), ""), "`]")</f>
        <v>[`WiiU`]</v>
      </c>
      <c r="L92" s="3" t="str">
        <f>_xlfn.CONCAT("{title: `", A92, "`, releaseYear: ", B92, ", sales: ", I92, ", score: ", J92, ", platforms: ", K92, ", rating:`", F92, "`, developer:`", G92, "`, genre: `", H92, "`},")</f>
        <v>{title: `Splatoon`, releaseYear: 2015, sales: 4.43, score: 83, platforms: [`WiiU`], rating:`E10+`, developer:`Nintendo`, genre: `Shooter`},</v>
      </c>
    </row>
    <row r="93" spans="1:12" x14ac:dyDescent="0.3">
      <c r="A93" s="4" t="s">
        <v>392</v>
      </c>
      <c r="B93" s="1">
        <v>2011</v>
      </c>
      <c r="C93" s="1">
        <v>3.95</v>
      </c>
      <c r="D93" s="1">
        <v>86.5</v>
      </c>
      <c r="E93" s="2" t="s">
        <v>18</v>
      </c>
      <c r="F93" s="2" t="s">
        <v>128</v>
      </c>
      <c r="G93" s="2" t="s">
        <v>20</v>
      </c>
      <c r="H93" s="2" t="s">
        <v>36</v>
      </c>
      <c r="I93" s="1">
        <v>3.95</v>
      </c>
      <c r="J93" s="1">
        <f>IF(A94=A93,AVERAGE(D94,D93),D93)</f>
        <v>86.5</v>
      </c>
      <c r="K93" s="2" t="str">
        <f>_xlfn.CONCAT("[`", E93,  IF(A94=A93,_xlfn.CONCAT("`, `", E94), ""), IF(A95=A93,_xlfn.CONCAT("`, `", E95), ""), IF(A96=A93,_xlfn.CONCAT("`, `", E96), ""), IF(A97=A93,_xlfn.CONCAT("`, `", E97), ""), IF(A98=A93,_xlfn.CONCAT("`, `", E98), ""), "`]")</f>
        <v>[`Wii`]</v>
      </c>
      <c r="L93" s="3" t="str">
        <f>_xlfn.CONCAT("{title: `", A93, "`, releaseYear: ", B93, ", sales: ", I93, ", score: ", J93, ", platforms: ", K93, ", rating:`", F93, "`, developer:`", G93, "`, genre: `", H93, "`},")</f>
        <v>{title: `The Legend of Zelda: Skyward Sword`, releaseYear: 2011, sales: 3.95, score: 86.5, platforms: [`Wii`], rating:`E10+`, developer:`Nintendo`, genre: `Action`},</v>
      </c>
    </row>
    <row r="94" spans="1:12" x14ac:dyDescent="0.3">
      <c r="A94" s="4" t="s">
        <v>28</v>
      </c>
      <c r="B94" s="1">
        <v>2007</v>
      </c>
      <c r="C94" s="1">
        <v>5.54</v>
      </c>
      <c r="D94" s="1">
        <v>79</v>
      </c>
      <c r="E94" s="2" t="s">
        <v>29</v>
      </c>
      <c r="F94" s="2" t="s">
        <v>31</v>
      </c>
      <c r="G94" s="2" t="s">
        <v>24</v>
      </c>
      <c r="H94" s="2" t="s">
        <v>30</v>
      </c>
      <c r="I94" s="1">
        <v>10.36</v>
      </c>
      <c r="J94" s="1">
        <f>IF(A95=A94,AVERAGE(D95,D94),D94)</f>
        <v>78</v>
      </c>
      <c r="K94" s="2" t="str">
        <f>_xlfn.CONCAT("[`", E94,  IF(A95=A94,_xlfn.CONCAT("`, `", E95), ""), IF(A96=A94,_xlfn.CONCAT("`, `", E96), ""), IF(A97=A94,_xlfn.CONCAT("`, `", E97), ""), IF(A98=A94,_xlfn.CONCAT("`, `", E98), ""), IF(A99=A94,_xlfn.CONCAT("`, `", E99), ""), "`]")</f>
        <v>[`X360`, `PS3`]</v>
      </c>
      <c r="L94" s="3" t="str">
        <f>_xlfn.CONCAT("{title: `", A94, "`, releaseYear: ", B94, ", sales: ", I94, ", score: ", J94, ", platforms: ", K94, ", rating:`", F94, "`, developer:`", G94, "`, genre: `", H94, "`},")</f>
        <v>{title: `Assassin's Creed`, releaseYear: 2007, sales: 10.36, score: 78, platforms: [`X360`, `PS3`], rating:`M`, developer:`Ubisoft Montreal`, genre: `Adventure`},</v>
      </c>
    </row>
    <row r="95" spans="1:12" x14ac:dyDescent="0.3">
      <c r="A95" s="4" t="s">
        <v>28</v>
      </c>
      <c r="B95" s="1">
        <v>2007</v>
      </c>
      <c r="C95" s="1">
        <v>4.82</v>
      </c>
      <c r="D95" s="1">
        <v>77</v>
      </c>
      <c r="E95" s="2" t="s">
        <v>33</v>
      </c>
      <c r="F95" s="2" t="s">
        <v>31</v>
      </c>
      <c r="G95" s="2" t="s">
        <v>24</v>
      </c>
      <c r="H95" s="2" t="s">
        <v>30</v>
      </c>
      <c r="I95" s="1">
        <v>4.82</v>
      </c>
      <c r="J95" s="1">
        <f>IF(A96=A95,AVERAGE(D96,D95),D95)</f>
        <v>77</v>
      </c>
      <c r="K95" s="2" t="str">
        <f>_xlfn.CONCAT("[`", E95,  IF(A96=A95,_xlfn.CONCAT("`, `", E96), ""), IF(A97=A95,_xlfn.CONCAT("`, `", E97), ""), IF(A98=A95,_xlfn.CONCAT("`, `", E98), ""), IF(A99=A95,_xlfn.CONCAT("`, `", E99), ""), IF(A100=A95,_xlfn.CONCAT("`, `", E100), ""), "`]")</f>
        <v>[`PS3`]</v>
      </c>
      <c r="L95" s="3" t="str">
        <f>_xlfn.CONCAT("{title: `", A95, "`, releaseYear: ", B95, ", sales: ", I95, ", score: ", J95, ", platforms: ", K95, ", rating:`", F95, "`, developer:`", G95, "`, genre: `", H95, "`},")</f>
        <v>{title: `Assassin's Creed`, releaseYear: 2007, sales: 4.82, score: 77, platforms: [`PS3`], rating:`M`, developer:`Ubisoft Montreal`, genre: `Adventure`},</v>
      </c>
    </row>
    <row r="96" spans="1:12" x14ac:dyDescent="0.3">
      <c r="A96" s="4" t="s">
        <v>35</v>
      </c>
      <c r="B96" s="1">
        <v>2009</v>
      </c>
      <c r="C96" s="1">
        <v>5.55</v>
      </c>
      <c r="D96" s="1">
        <v>88.5</v>
      </c>
      <c r="E96" s="2" t="s">
        <v>33</v>
      </c>
      <c r="F96" s="2" t="s">
        <v>31</v>
      </c>
      <c r="G96" s="2" t="s">
        <v>24</v>
      </c>
      <c r="H96" s="2" t="s">
        <v>36</v>
      </c>
      <c r="I96" s="1">
        <v>10.809999999999999</v>
      </c>
      <c r="J96" s="1">
        <f>IF(A97=A96,AVERAGE(D97,D96),D96)</f>
        <v>88.75</v>
      </c>
      <c r="K96" s="2" t="str">
        <f>_xlfn.CONCAT("[`", E96,  IF(A97=A96,_xlfn.CONCAT("`, `", E97), ""), IF(A98=A96,_xlfn.CONCAT("`, `", E98), ""), IF(A99=A96,_xlfn.CONCAT("`, `", E99), ""), IF(A100=A96,_xlfn.CONCAT("`, `", E100), ""), IF(A101=A96,_xlfn.CONCAT("`, `", E101), ""), "`]")</f>
        <v>[`PS3`, `X360`]</v>
      </c>
      <c r="L96" s="3" t="str">
        <f>_xlfn.CONCAT("{title: `", A96, "`, releaseYear: ", B96, ", sales: ", I96, ", score: ", J96, ", platforms: ", K96, ", rating:`", F96, "`, developer:`", G96, "`, genre: `", H96, "`},")</f>
        <v>{title: `Assassin's Creed II`, releaseYear: 2009, sales: 10.81, score: 88.75, platforms: [`PS3`, `X360`], rating:`M`, developer:`Ubisoft Montreal`, genre: `Action`},</v>
      </c>
    </row>
    <row r="97" spans="1:12" x14ac:dyDescent="0.3">
      <c r="A97" s="4" t="s">
        <v>35</v>
      </c>
      <c r="B97" s="1">
        <v>2009</v>
      </c>
      <c r="C97" s="1">
        <v>5.26</v>
      </c>
      <c r="D97" s="1">
        <v>89</v>
      </c>
      <c r="E97" s="2" t="s">
        <v>29</v>
      </c>
      <c r="F97" s="2" t="s">
        <v>31</v>
      </c>
      <c r="G97" s="2" t="s">
        <v>24</v>
      </c>
      <c r="H97" s="2" t="s">
        <v>36</v>
      </c>
      <c r="I97" s="1">
        <v>5.26</v>
      </c>
      <c r="J97" s="1">
        <f>IF(A98=A97,AVERAGE(D98,D97),D97)</f>
        <v>89</v>
      </c>
      <c r="K97" s="2" t="str">
        <f>_xlfn.CONCAT("[`", E97,  IF(A98=A97,_xlfn.CONCAT("`, `", E98), ""), IF(A99=A97,_xlfn.CONCAT("`, `", E99), ""), IF(A100=A97,_xlfn.CONCAT("`, `", E100), ""), IF(A101=A97,_xlfn.CONCAT("`, `", E101), ""), IF(A102=A97,_xlfn.CONCAT("`, `", E102), ""), "`]")</f>
        <v>[`X360`]</v>
      </c>
      <c r="L97" s="3" t="str">
        <f>_xlfn.CONCAT("{title: `", A97, "`, releaseYear: ", B97, ", sales: ", I97, ", score: ", J97, ", platforms: ", K97, ", rating:`", F97, "`, developer:`", G97, "`, genre: `", H97, "`},")</f>
        <v>{title: `Assassin's Creed II`, releaseYear: 2009, sales: 5.26, score: 89, platforms: [`X360`], rating:`M`, developer:`Ubisoft Montreal`, genre: `Action`},</v>
      </c>
    </row>
    <row r="98" spans="1:12" x14ac:dyDescent="0.3">
      <c r="A98" s="4" t="s">
        <v>39</v>
      </c>
      <c r="B98" s="1">
        <v>2012</v>
      </c>
      <c r="C98" s="1">
        <v>6.45</v>
      </c>
      <c r="D98" s="1">
        <v>77</v>
      </c>
      <c r="E98" s="2" t="s">
        <v>33</v>
      </c>
      <c r="F98" s="2" t="s">
        <v>31</v>
      </c>
      <c r="G98" s="2" t="s">
        <v>27</v>
      </c>
      <c r="H98" s="2" t="s">
        <v>36</v>
      </c>
      <c r="I98" s="1">
        <v>11.74</v>
      </c>
      <c r="J98" s="1">
        <f>IF(A99=A98,AVERAGE(D99,D98),D98)</f>
        <v>76.25</v>
      </c>
      <c r="K98" s="2" t="str">
        <f>_xlfn.CONCAT("[`", E98,  IF(A99=A98,_xlfn.CONCAT("`, `", E99), ""), IF(A100=A98,_xlfn.CONCAT("`, `", E100), ""), IF(A101=A98,_xlfn.CONCAT("`, `", E101), ""), IF(A102=A98,_xlfn.CONCAT("`, `", E102), ""), IF(A103=A98,_xlfn.CONCAT("`, `", E103), ""), "`]")</f>
        <v>[`PS3`, `X360`]</v>
      </c>
      <c r="L98" s="3" t="str">
        <f>_xlfn.CONCAT("{title: `", A98, "`, releaseYear: ", B98, ", sales: ", I98, ", score: ", J98, ", platforms: ", K98, ", rating:`", F98, "`, developer:`", G98, "`, genre: `", H98, "`},")</f>
        <v>{title: `Assassin's Creed III`, releaseYear: 2012, sales: 11.74, score: 76.25, platforms: [`PS3`, `X360`], rating:`M`, developer:`Ubisoft`, genre: `Action`},</v>
      </c>
    </row>
    <row r="99" spans="1:12" x14ac:dyDescent="0.3">
      <c r="A99" s="4" t="s">
        <v>39</v>
      </c>
      <c r="B99" s="1">
        <v>2012</v>
      </c>
      <c r="C99" s="1">
        <v>5.29</v>
      </c>
      <c r="D99" s="1">
        <v>75.5</v>
      </c>
      <c r="E99" s="2" t="s">
        <v>29</v>
      </c>
      <c r="F99" s="2" t="s">
        <v>31</v>
      </c>
      <c r="G99" s="2" t="s">
        <v>27</v>
      </c>
      <c r="H99" s="2" t="s">
        <v>36</v>
      </c>
      <c r="I99" s="1">
        <v>5.29</v>
      </c>
      <c r="J99" s="1">
        <f>IF(A100=A99,AVERAGE(D100,D99),D99)</f>
        <v>75.5</v>
      </c>
      <c r="K99" s="2" t="str">
        <f>_xlfn.CONCAT("[`", E99,  IF(A100=A99,_xlfn.CONCAT("`, `", E100), ""), IF(A101=A99,_xlfn.CONCAT("`, `", E101), ""), IF(A102=A99,_xlfn.CONCAT("`, `", E102), ""), IF(A103=A99,_xlfn.CONCAT("`, `", E103), ""), IF(A104=A99,_xlfn.CONCAT("`, `", E104), ""), "`]")</f>
        <v>[`X360`]</v>
      </c>
      <c r="L99" s="3" t="str">
        <f>_xlfn.CONCAT("{title: `", A99, "`, releaseYear: ", B99, ", sales: ", I99, ", score: ", J99, ", platforms: ", K99, ", rating:`", F99, "`, developer:`", G99, "`, genre: `", H99, "`},")</f>
        <v>{title: `Assassin's Creed III`, releaseYear: 2012, sales: 5.29, score: 75.5, platforms: [`X360`], rating:`M`, developer:`Ubisoft`, genre: `Action`},</v>
      </c>
    </row>
    <row r="100" spans="1:12" x14ac:dyDescent="0.3">
      <c r="A100" s="4" t="s">
        <v>42</v>
      </c>
      <c r="B100" s="1">
        <v>2011</v>
      </c>
      <c r="C100" s="1">
        <v>4.22</v>
      </c>
      <c r="D100" s="1">
        <v>77.5</v>
      </c>
      <c r="E100" s="2" t="s">
        <v>33</v>
      </c>
      <c r="F100" s="2" t="s">
        <v>31</v>
      </c>
      <c r="G100" s="2" t="s">
        <v>24</v>
      </c>
      <c r="H100" s="2" t="s">
        <v>36</v>
      </c>
      <c r="I100" s="1">
        <v>8.41</v>
      </c>
      <c r="J100" s="1">
        <f>IF(A101=A100,AVERAGE(D101,D100),D100)</f>
        <v>76.75</v>
      </c>
      <c r="K100" s="2" t="str">
        <f>_xlfn.CONCAT("[`", E100,  IF(A101=A100,_xlfn.CONCAT("`, `", E101), ""), IF(A102=A100,_xlfn.CONCAT("`, `", E102), ""), IF(A103=A100,_xlfn.CONCAT("`, `", E103), ""), IF(A104=A100,_xlfn.CONCAT("`, `", E104), ""), IF(A105=A100,_xlfn.CONCAT("`, `", E105), ""), "`]")</f>
        <v>[`PS3`, `X360`]</v>
      </c>
      <c r="L100" s="3" t="str">
        <f>_xlfn.CONCAT("{title: `", A100, "`, releaseYear: ", B100, ", sales: ", I100, ", score: ", J100, ", platforms: ", K100, ", rating:`", F100, "`, developer:`", G100, "`, genre: `", H100, "`},")</f>
        <v>{title: `Assassin's Creed: Revelations`, releaseYear: 2011, sales: 8.41, score: 76.75, platforms: [`PS3`, `X360`], rating:`M`, developer:`Ubisoft Montreal`, genre: `Action`},</v>
      </c>
    </row>
    <row r="101" spans="1:12" x14ac:dyDescent="0.3">
      <c r="A101" s="4" t="s">
        <v>42</v>
      </c>
      <c r="B101" s="1">
        <v>2011</v>
      </c>
      <c r="C101" s="1">
        <v>4.1900000000000004</v>
      </c>
      <c r="D101" s="1">
        <v>76</v>
      </c>
      <c r="E101" s="2" t="s">
        <v>29</v>
      </c>
      <c r="F101" s="2" t="s">
        <v>31</v>
      </c>
      <c r="G101" s="2" t="s">
        <v>24</v>
      </c>
      <c r="H101" s="2" t="s">
        <v>36</v>
      </c>
      <c r="I101" s="1">
        <v>4.1900000000000004</v>
      </c>
      <c r="J101" s="1">
        <f>IF(A102=A101,AVERAGE(D102,D101),D101)</f>
        <v>76</v>
      </c>
      <c r="K101" s="2" t="str">
        <f>_xlfn.CONCAT("[`", E101,  IF(A102=A101,_xlfn.CONCAT("`, `", E102), ""), IF(A103=A101,_xlfn.CONCAT("`, `", E103), ""), IF(A104=A101,_xlfn.CONCAT("`, `", E104), ""), IF(A105=A101,_xlfn.CONCAT("`, `", E105), ""), IF(A106=A101,_xlfn.CONCAT("`, `", E106), ""), "`]")</f>
        <v>[`X360`]</v>
      </c>
      <c r="L101" s="3" t="str">
        <f>_xlfn.CONCAT("{title: `", A101, "`, releaseYear: ", B101, ", sales: ", I101, ", score: ", J101, ", platforms: ", K101, ", rating:`", F101, "`, developer:`", G101, "`, genre: `", H101, "`},")</f>
        <v>{title: `Assassin's Creed: Revelations`, releaseYear: 2011, sales: 4.19, score: 76, platforms: [`X360`], rating:`M`, developer:`Ubisoft Montreal`, genre: `Action`},</v>
      </c>
    </row>
    <row r="102" spans="1:12" x14ac:dyDescent="0.3">
      <c r="A102" s="4" t="s">
        <v>45</v>
      </c>
      <c r="B102" s="1">
        <v>2014</v>
      </c>
      <c r="C102" s="1">
        <v>3.96</v>
      </c>
      <c r="D102" s="1">
        <v>59.5</v>
      </c>
      <c r="E102" s="2" t="s">
        <v>46</v>
      </c>
      <c r="F102" s="2" t="s">
        <v>31</v>
      </c>
      <c r="G102" s="2" t="s">
        <v>32</v>
      </c>
      <c r="H102" s="2" t="s">
        <v>36</v>
      </c>
      <c r="I102" s="1">
        <v>3.96</v>
      </c>
      <c r="J102" s="1">
        <f>IF(A103=A102,AVERAGE(D103,D102),D102)</f>
        <v>59.5</v>
      </c>
      <c r="K102" s="2" t="str">
        <f>_xlfn.CONCAT("[`", E102,  IF(A103=A102,_xlfn.CONCAT("`, `", E103), ""), IF(A104=A102,_xlfn.CONCAT("`, `", E104), ""), IF(A105=A102,_xlfn.CONCAT("`, `", E105), ""), IF(A106=A102,_xlfn.CONCAT("`, `", E106), ""), IF(A107=A102,_xlfn.CONCAT("`, `", E107), ""), "`]")</f>
        <v>[`PS4`]</v>
      </c>
      <c r="L102" s="3" t="str">
        <f>_xlfn.CONCAT("{title: `", A102, "`, releaseYear: ", B102, ", sales: ", I102, ", score: ", J102, ", platforms: ", K102, ", rating:`", F102, "`, developer:`", G102, "`, genre: `", H102, "`},")</f>
        <v>{title: `Assassin's Creed: Unity`, releaseYear: 2014, sales: 3.96, score: 59.5, platforms: [`PS4`], rating:`M`, developer:`Ubisoft, Ubisoft Montreal`, genre: `Action`},</v>
      </c>
    </row>
    <row r="103" spans="1:12" x14ac:dyDescent="0.3">
      <c r="A103" s="4" t="s">
        <v>59</v>
      </c>
      <c r="B103" s="1">
        <v>2015</v>
      </c>
      <c r="C103" s="1">
        <v>3.95</v>
      </c>
      <c r="D103" s="1">
        <v>81.5</v>
      </c>
      <c r="E103" s="2" t="s">
        <v>46</v>
      </c>
      <c r="F103" s="2" t="s">
        <v>31</v>
      </c>
      <c r="G103" s="2" t="s">
        <v>37</v>
      </c>
      <c r="H103" s="2" t="s">
        <v>36</v>
      </c>
      <c r="I103" s="1">
        <v>3.95</v>
      </c>
      <c r="J103" s="1">
        <f>IF(A104=A103,AVERAGE(D104,D103),D103)</f>
        <v>81.5</v>
      </c>
      <c r="K103" s="2" t="str">
        <f>_xlfn.CONCAT("[`", E103,  IF(A104=A103,_xlfn.CONCAT("`, `", E104), ""), IF(A105=A103,_xlfn.CONCAT("`, `", E105), ""), IF(A106=A103,_xlfn.CONCAT("`, `", E106), ""), IF(A107=A103,_xlfn.CONCAT("`, `", E107), ""), IF(A108=A103,_xlfn.CONCAT("`, `", E108), ""), "`]")</f>
        <v>[`PS4`]</v>
      </c>
      <c r="L103" s="3" t="str">
        <f>_xlfn.CONCAT("{title: `", A103, "`, releaseYear: ", B103, ", sales: ", I103, ", score: ", J103, ", platforms: ", K103, ", rating:`", F103, "`, developer:`", G103, "`, genre: `", H103, "`},")</f>
        <v>{title: `Batman: Arkham Knight`, releaseYear: 2015, sales: 3.95, score: 81.5, platforms: [`PS4`], rating:`M`, developer:`Rocksteady Studios`, genre: `Action`},</v>
      </c>
    </row>
    <row r="104" spans="1:12" x14ac:dyDescent="0.3">
      <c r="A104" s="4" t="s">
        <v>61</v>
      </c>
      <c r="B104" s="1">
        <v>2016</v>
      </c>
      <c r="C104" s="1">
        <v>4.08</v>
      </c>
      <c r="D104" s="1">
        <v>86</v>
      </c>
      <c r="E104" s="2" t="s">
        <v>46</v>
      </c>
      <c r="F104" s="2" t="s">
        <v>31</v>
      </c>
      <c r="G104" s="2" t="s">
        <v>38</v>
      </c>
      <c r="H104" s="2" t="s">
        <v>49</v>
      </c>
      <c r="I104" s="1">
        <v>4.08</v>
      </c>
      <c r="J104" s="1">
        <f>IF(A105=A104,AVERAGE(D105,D104),D104)</f>
        <v>86</v>
      </c>
      <c r="K104" s="2" t="str">
        <f>_xlfn.CONCAT("[`", E104,  IF(A105=A104,_xlfn.CONCAT("`, `", E105), ""), IF(A106=A104,_xlfn.CONCAT("`, `", E106), ""), IF(A107=A104,_xlfn.CONCAT("`, `", E107), ""), IF(A108=A104,_xlfn.CONCAT("`, `", E108), ""), IF(A109=A104,_xlfn.CONCAT("`, `", E109), ""), "`]")</f>
        <v>[`PS4`]</v>
      </c>
      <c r="L104" s="3" t="str">
        <f>_xlfn.CONCAT("{title: `", A104, "`, releaseYear: ", B104, ", sales: ", I104, ", score: ", J104, ", platforms: ", K104, ", rating:`", F104, "`, developer:`", G104, "`, genre: `", H104, "`},")</f>
        <v>{title: `Battlefield 1`, releaseYear: 2016, sales: 4.08, score: 86, platforms: [`PS4`], rating:`M`, developer:`EA DICE`, genre: `Shooter`},</v>
      </c>
    </row>
    <row r="105" spans="1:12" x14ac:dyDescent="0.3">
      <c r="A105" s="4" t="s">
        <v>64</v>
      </c>
      <c r="B105" s="1">
        <v>2011</v>
      </c>
      <c r="C105" s="1">
        <v>7.32</v>
      </c>
      <c r="D105" s="1">
        <v>79</v>
      </c>
      <c r="E105" s="2" t="s">
        <v>29</v>
      </c>
      <c r="F105" s="2" t="s">
        <v>31</v>
      </c>
      <c r="G105" s="2" t="s">
        <v>38</v>
      </c>
      <c r="H105" s="2" t="s">
        <v>49</v>
      </c>
      <c r="I105" s="1">
        <v>14.49</v>
      </c>
      <c r="J105" s="1">
        <f>IF(A106=A105,AVERAGE(D106,D105),D105)</f>
        <v>79.5</v>
      </c>
      <c r="K105" s="2" t="str">
        <f>_xlfn.CONCAT("[`", E105,  IF(A106=A105,_xlfn.CONCAT("`, `", E106), ""), IF(A107=A105,_xlfn.CONCAT("`, `", E107), ""), IF(A108=A105,_xlfn.CONCAT("`, `", E108), ""), IF(A109=A105,_xlfn.CONCAT("`, `", E109), ""), IF(A110=A105,_xlfn.CONCAT("`, `", E110), ""), "`]")</f>
        <v>[`X360`, `PS3`]</v>
      </c>
      <c r="L105" s="3" t="str">
        <f>_xlfn.CONCAT("{title: `", A105, "`, releaseYear: ", B105, ", sales: ", I105, ", score: ", J105, ", platforms: ", K105, ", rating:`", F105, "`, developer:`", G105, "`, genre: `", H105, "`},")</f>
        <v>{title: `Battlefield 3`, releaseYear: 2011, sales: 14.49, score: 79.5, platforms: [`X360`, `PS3`], rating:`M`, developer:`EA DICE`, genre: `Shooter`},</v>
      </c>
    </row>
    <row r="106" spans="1:12" x14ac:dyDescent="0.3">
      <c r="A106" s="4" t="s">
        <v>64</v>
      </c>
      <c r="B106" s="1">
        <v>2011</v>
      </c>
      <c r="C106" s="1">
        <v>7.17</v>
      </c>
      <c r="D106" s="1">
        <v>80</v>
      </c>
      <c r="E106" s="2" t="s">
        <v>33</v>
      </c>
      <c r="F106" s="2" t="s">
        <v>31</v>
      </c>
      <c r="G106" s="2" t="s">
        <v>38</v>
      </c>
      <c r="H106" s="2" t="s">
        <v>49</v>
      </c>
      <c r="I106" s="1">
        <v>7.17</v>
      </c>
      <c r="J106" s="1">
        <f>IF(A107=A106,AVERAGE(D107,D106),D106)</f>
        <v>80</v>
      </c>
      <c r="K106" s="2" t="str">
        <f>_xlfn.CONCAT("[`", E106,  IF(A107=A106,_xlfn.CONCAT("`, `", E107), ""), IF(A108=A106,_xlfn.CONCAT("`, `", E108), ""), IF(A109=A106,_xlfn.CONCAT("`, `", E109), ""), IF(A110=A106,_xlfn.CONCAT("`, `", E110), ""), IF(A111=A106,_xlfn.CONCAT("`, `", E111), ""), "`]")</f>
        <v>[`PS3`]</v>
      </c>
      <c r="L106" s="3" t="str">
        <f>_xlfn.CONCAT("{title: `", A106, "`, releaseYear: ", B106, ", sales: ", I106, ", score: ", J106, ", platforms: ", K106, ", rating:`", F106, "`, developer:`", G106, "`, genre: `", H106, "`},")</f>
        <v>{title: `Battlefield 3`, releaseYear: 2011, sales: 7.17, score: 80, platforms: [`PS3`], rating:`M`, developer:`EA DICE`, genre: `Shooter`},</v>
      </c>
    </row>
    <row r="107" spans="1:12" x14ac:dyDescent="0.3">
      <c r="A107" s="4" t="s">
        <v>75</v>
      </c>
      <c r="B107" s="1">
        <v>2007</v>
      </c>
      <c r="C107" s="1">
        <v>9.31</v>
      </c>
      <c r="D107" s="1">
        <v>89</v>
      </c>
      <c r="E107" s="2" t="s">
        <v>29</v>
      </c>
      <c r="F107" s="2" t="s">
        <v>31</v>
      </c>
      <c r="G107" s="2" t="s">
        <v>40</v>
      </c>
      <c r="H107" s="2" t="s">
        <v>49</v>
      </c>
      <c r="I107" s="1">
        <v>15.99</v>
      </c>
      <c r="J107" s="1">
        <f>IF(A108=A107,AVERAGE(D108,D107),D107)</f>
        <v>89</v>
      </c>
      <c r="K107" s="2" t="str">
        <f>_xlfn.CONCAT("[`", E107,  IF(A108=A107,_xlfn.CONCAT("`, `", E108), ""), IF(A109=A107,_xlfn.CONCAT("`, `", E109), ""), IF(A110=A107,_xlfn.CONCAT("`, `", E110), ""), IF(A111=A107,_xlfn.CONCAT("`, `", E111), ""), IF(A112=A107,_xlfn.CONCAT("`, `", E112), ""), "`]")</f>
        <v>[`X360`, `PS3`]</v>
      </c>
      <c r="L107" s="3" t="str">
        <f>_xlfn.CONCAT("{title: `", A107, "`, releaseYear: ", B107, ", sales: ", I107, ", score: ", J107, ", platforms: ", K107, ", rating:`", F107, "`, developer:`", G107, "`, genre: `", H107, "`},")</f>
        <v>{title: `Call of Duty 4: Modern Warfare`, releaseYear: 2007, sales: 15.99, score: 89, platforms: [`X360`, `PS3`], rating:`M`, developer:`Infinity Ward`, genre: `Shooter`},</v>
      </c>
    </row>
    <row r="108" spans="1:12" x14ac:dyDescent="0.3">
      <c r="A108" s="4" t="s">
        <v>75</v>
      </c>
      <c r="B108" s="1">
        <v>2007</v>
      </c>
      <c r="C108" s="1">
        <v>6.68</v>
      </c>
      <c r="D108" s="1">
        <v>89</v>
      </c>
      <c r="E108" s="2" t="s">
        <v>33</v>
      </c>
      <c r="F108" s="2" t="s">
        <v>31</v>
      </c>
      <c r="G108" s="2" t="s">
        <v>40</v>
      </c>
      <c r="H108" s="2" t="s">
        <v>49</v>
      </c>
      <c r="I108" s="1">
        <v>6.68</v>
      </c>
      <c r="J108" s="1">
        <f>IF(A109=A108,AVERAGE(D109,D108),D108)</f>
        <v>89</v>
      </c>
      <c r="K108" s="2" t="str">
        <f>_xlfn.CONCAT("[`", E108,  IF(A109=A108,_xlfn.CONCAT("`, `", E109), ""), IF(A110=A108,_xlfn.CONCAT("`, `", E110), ""), IF(A111=A108,_xlfn.CONCAT("`, `", E111), ""), IF(A112=A108,_xlfn.CONCAT("`, `", E112), ""), IF(A113=A108,_xlfn.CONCAT("`, `", E113), ""), "`]")</f>
        <v>[`PS3`]</v>
      </c>
      <c r="L108" s="3" t="str">
        <f>_xlfn.CONCAT("{title: `", A108, "`, releaseYear: ", B108, ", sales: ", I108, ", score: ", J108, ", platforms: ", K108, ", rating:`", F108, "`, developer:`", G108, "`, genre: `", H108, "`},")</f>
        <v>{title: `Call of Duty 4: Modern Warfare`, releaseYear: 2007, sales: 6.68, score: 89, platforms: [`PS3`], rating:`M`, developer:`Infinity Ward`, genre: `Shooter`},</v>
      </c>
    </row>
    <row r="109" spans="1:12" x14ac:dyDescent="0.3">
      <c r="A109" s="4" t="s">
        <v>78</v>
      </c>
      <c r="B109" s="1">
        <v>2014</v>
      </c>
      <c r="C109" s="1">
        <v>7.66</v>
      </c>
      <c r="D109" s="1">
        <v>70</v>
      </c>
      <c r="E109" s="2" t="s">
        <v>46</v>
      </c>
      <c r="F109" s="2" t="s">
        <v>31</v>
      </c>
      <c r="G109" s="2" t="s">
        <v>41</v>
      </c>
      <c r="H109" s="2" t="s">
        <v>49</v>
      </c>
      <c r="I109" s="1">
        <v>12.93</v>
      </c>
      <c r="J109" s="1">
        <f>IF(A110=A109,AVERAGE(D110,D109),D109)</f>
        <v>68.75</v>
      </c>
      <c r="K109" s="2" t="str">
        <f>_xlfn.CONCAT("[`", E109,  IF(A110=A109,_xlfn.CONCAT("`, `", E110), ""), IF(A111=A109,_xlfn.CONCAT("`, `", E111), ""), IF(A112=A109,_xlfn.CONCAT("`, `", E112), ""), IF(A113=A109,_xlfn.CONCAT("`, `", E113), ""), IF(A114=A109,_xlfn.CONCAT("`, `", E114), ""), "`]")</f>
        <v>[`PS4`, `XOne`, `PS3`, `X360`]</v>
      </c>
      <c r="L109" s="3" t="str">
        <f>_xlfn.CONCAT("{title: `", A109, "`, releaseYear: ", B109, ", sales: ", I109, ", score: ", J109, ", platforms: ", K109, ", rating:`", F109, "`, developer:`", G109, "`, genre: `", H109, "`},")</f>
        <v>{title: `Call of Duty: Advanced Warfare`, releaseYear: 2014, sales: 12.93, score: 68.75, platforms: [`PS4`, `XOne`, `PS3`, `X360`], rating:`M`, developer:`Sledgehammer Games`, genre: `Shooter`},</v>
      </c>
    </row>
    <row r="110" spans="1:12" x14ac:dyDescent="0.3">
      <c r="A110" s="4" t="s">
        <v>78</v>
      </c>
      <c r="B110" s="1">
        <v>2014</v>
      </c>
      <c r="C110" s="1">
        <v>5.27</v>
      </c>
      <c r="D110" s="1">
        <v>67.5</v>
      </c>
      <c r="E110" s="2" t="s">
        <v>80</v>
      </c>
      <c r="F110" s="2" t="s">
        <v>31</v>
      </c>
      <c r="G110" s="2" t="s">
        <v>41</v>
      </c>
      <c r="H110" s="2" t="s">
        <v>49</v>
      </c>
      <c r="I110" s="1">
        <v>9.629999999999999</v>
      </c>
      <c r="J110" s="1">
        <f>IF(A111=A110,AVERAGE(D111,D110),D110)</f>
        <v>57.75</v>
      </c>
      <c r="K110" s="2" t="str">
        <f>_xlfn.CONCAT("[`", E110,  IF(A111=A110,_xlfn.CONCAT("`, `", E111), ""), IF(A112=A110,_xlfn.CONCAT("`, `", E112), ""), IF(A113=A110,_xlfn.CONCAT("`, `", E113), ""), IF(A114=A110,_xlfn.CONCAT("`, `", E114), ""), IF(A115=A110,_xlfn.CONCAT("`, `", E115), ""), "`]")</f>
        <v>[`XOne`, `PS3`, `X360`]</v>
      </c>
      <c r="L110" s="3" t="str">
        <f>_xlfn.CONCAT("{title: `", A110, "`, releaseYear: ", B110, ", sales: ", I110, ", score: ", J110, ", platforms: ", K110, ", rating:`", F110, "`, developer:`", G110, "`, genre: `", H110, "`},")</f>
        <v>{title: `Call of Duty: Advanced Warfare`, releaseYear: 2014, sales: 9.63, score: 57.75, platforms: [`XOne`, `PS3`, `X360`], rating:`M`, developer:`Sledgehammer Games`, genre: `Shooter`},</v>
      </c>
    </row>
    <row r="111" spans="1:12" x14ac:dyDescent="0.3">
      <c r="A111" s="4" t="s">
        <v>78</v>
      </c>
      <c r="B111" s="1">
        <v>2014</v>
      </c>
      <c r="C111" s="1">
        <v>4.3600000000000003</v>
      </c>
      <c r="D111" s="1">
        <v>48</v>
      </c>
      <c r="E111" s="2" t="s">
        <v>33</v>
      </c>
      <c r="F111" s="2" t="s">
        <v>31</v>
      </c>
      <c r="G111" s="2" t="s">
        <v>43</v>
      </c>
      <c r="H111" s="2" t="s">
        <v>49</v>
      </c>
      <c r="I111" s="1">
        <v>8.65</v>
      </c>
      <c r="J111" s="1">
        <f>IF(A112=A111,AVERAGE(D112,D111),D111)</f>
        <v>48.5</v>
      </c>
      <c r="K111" s="2" t="str">
        <f>_xlfn.CONCAT("[`", E111,  IF(A112=A111,_xlfn.CONCAT("`, `", E112), ""), IF(A113=A111,_xlfn.CONCAT("`, `", E113), ""), IF(A114=A111,_xlfn.CONCAT("`, `", E114), ""), IF(A115=A111,_xlfn.CONCAT("`, `", E115), ""), IF(A116=A111,_xlfn.CONCAT("`, `", E116), ""), "`]")</f>
        <v>[`PS3`, `X360`]</v>
      </c>
      <c r="L111" s="3" t="str">
        <f>_xlfn.CONCAT("{title: `", A111, "`, releaseYear: ", B111, ", sales: ", I111, ", score: ", J111, ", platforms: ", K111, ", rating:`", F111, "`, developer:`", G111, "`, genre: `", H111, "`},")</f>
        <v>{title: `Call of Duty: Advanced Warfare`, releaseYear: 2014, sales: 8.65, score: 48.5, platforms: [`PS3`, `X360`], rating:`M`, developer:`High Moon Studios`, genre: `Shooter`},</v>
      </c>
    </row>
    <row r="112" spans="1:12" x14ac:dyDescent="0.3">
      <c r="A112" s="4" t="s">
        <v>78</v>
      </c>
      <c r="B112" s="1">
        <v>2014</v>
      </c>
      <c r="C112" s="1">
        <v>4.29</v>
      </c>
      <c r="D112" s="1">
        <v>49</v>
      </c>
      <c r="E112" s="2" t="s">
        <v>29</v>
      </c>
      <c r="F112" s="2" t="s">
        <v>31</v>
      </c>
      <c r="G112" s="2" t="s">
        <v>43</v>
      </c>
      <c r="H112" s="2" t="s">
        <v>49</v>
      </c>
      <c r="I112" s="1">
        <v>4.29</v>
      </c>
      <c r="J112" s="1">
        <f>IF(A113=A112,AVERAGE(D113,D112),D112)</f>
        <v>49</v>
      </c>
      <c r="K112" s="2" t="str">
        <f>_xlfn.CONCAT("[`", E112,  IF(A113=A112,_xlfn.CONCAT("`, `", E113), ""), IF(A114=A112,_xlfn.CONCAT("`, `", E114), ""), IF(A115=A112,_xlfn.CONCAT("`, `", E115), ""), IF(A116=A112,_xlfn.CONCAT("`, `", E116), ""), IF(A117=A112,_xlfn.CONCAT("`, `", E117), ""), "`]")</f>
        <v>[`X360`]</v>
      </c>
      <c r="L112" s="3" t="str">
        <f>_xlfn.CONCAT("{title: `", A112, "`, releaseYear: ", B112, ", sales: ", I112, ", score: ", J112, ", platforms: ", K112, ", rating:`", F112, "`, developer:`", G112, "`, genre: `", H112, "`},")</f>
        <v>{title: `Call of Duty: Advanced Warfare`, releaseYear: 2014, sales: 4.29, score: 49, platforms: [`X360`], rating:`M`, developer:`High Moon Studios`, genre: `Shooter`},</v>
      </c>
    </row>
    <row r="113" spans="1:12" x14ac:dyDescent="0.3">
      <c r="A113" s="4" t="s">
        <v>84</v>
      </c>
      <c r="B113" s="1">
        <v>2010</v>
      </c>
      <c r="C113" s="1">
        <v>14.61</v>
      </c>
      <c r="D113" s="1">
        <v>75</v>
      </c>
      <c r="E113" s="2" t="s">
        <v>29</v>
      </c>
      <c r="F113" s="2" t="s">
        <v>31</v>
      </c>
      <c r="G113" s="2" t="s">
        <v>44</v>
      </c>
      <c r="H113" s="2" t="s">
        <v>49</v>
      </c>
      <c r="I113" s="1">
        <v>27.240000000000002</v>
      </c>
      <c r="J113" s="1">
        <f>IF(A114=A113,AVERAGE(D114,D113),D113)</f>
        <v>75.5</v>
      </c>
      <c r="K113" s="2" t="str">
        <f>_xlfn.CONCAT("[`", E113,  IF(A114=A113,_xlfn.CONCAT("`, `", E114), ""), IF(A115=A113,_xlfn.CONCAT("`, `", E115), ""), IF(A116=A113,_xlfn.CONCAT("`, `", E116), ""), IF(A117=A113,_xlfn.CONCAT("`, `", E117), ""), IF(A118=A113,_xlfn.CONCAT("`, `", E118), ""), "`]")</f>
        <v>[`X360`, `PS3`]</v>
      </c>
      <c r="L113" s="3" t="str">
        <f>_xlfn.CONCAT("{title: `", A113, "`, releaseYear: ", B113, ", sales: ", I113, ", score: ", J113, ", platforms: ", K113, ", rating:`", F113, "`, developer:`", G113, "`, genre: `", H113, "`},")</f>
        <v>{title: `Call of Duty: Black Ops`, releaseYear: 2010, sales: 27.24, score: 75.5, platforms: [`X360`, `PS3`], rating:`M`, developer:`Treyarch`, genre: `Shooter`},</v>
      </c>
    </row>
    <row r="114" spans="1:12" x14ac:dyDescent="0.3">
      <c r="A114" s="4" t="s">
        <v>84</v>
      </c>
      <c r="B114" s="1">
        <v>2010</v>
      </c>
      <c r="C114" s="1">
        <v>12.63</v>
      </c>
      <c r="D114" s="1">
        <v>76</v>
      </c>
      <c r="E114" s="2" t="s">
        <v>33</v>
      </c>
      <c r="F114" s="2" t="s">
        <v>31</v>
      </c>
      <c r="G114" s="2" t="s">
        <v>44</v>
      </c>
      <c r="H114" s="2" t="s">
        <v>49</v>
      </c>
      <c r="I114" s="1">
        <v>12.63</v>
      </c>
      <c r="J114" s="1">
        <f>IF(A115=A114,AVERAGE(D115,D114),D114)</f>
        <v>76</v>
      </c>
      <c r="K114" s="2" t="str">
        <f>_xlfn.CONCAT("[`", E114,  IF(A115=A114,_xlfn.CONCAT("`, `", E115), ""), IF(A116=A114,_xlfn.CONCAT("`, `", E116), ""), IF(A117=A114,_xlfn.CONCAT("`, `", E117), ""), IF(A118=A114,_xlfn.CONCAT("`, `", E118), ""), IF(A119=A114,_xlfn.CONCAT("`, `", E119), ""), "`]")</f>
        <v>[`PS3`]</v>
      </c>
      <c r="L114" s="3" t="str">
        <f>_xlfn.CONCAT("{title: `", A114, "`, releaseYear: ", B114, ", sales: ", I114, ", score: ", J114, ", platforms: ", K114, ", rating:`", F114, "`, developer:`", G114, "`, genre: `", H114, "`},")</f>
        <v>{title: `Call of Duty: Black Ops`, releaseYear: 2010, sales: 12.63, score: 76, platforms: [`PS3`], rating:`M`, developer:`Treyarch`, genre: `Shooter`},</v>
      </c>
    </row>
    <row r="115" spans="1:12" x14ac:dyDescent="0.3">
      <c r="A115" s="4" t="s">
        <v>89</v>
      </c>
      <c r="B115" s="1">
        <v>2012</v>
      </c>
      <c r="C115" s="1">
        <v>13.79</v>
      </c>
      <c r="D115" s="1">
        <v>68</v>
      </c>
      <c r="E115" s="2" t="s">
        <v>33</v>
      </c>
      <c r="F115" s="2" t="s">
        <v>31</v>
      </c>
      <c r="G115" s="2" t="s">
        <v>44</v>
      </c>
      <c r="H115" s="2" t="s">
        <v>49</v>
      </c>
      <c r="I115" s="1">
        <v>27.46</v>
      </c>
      <c r="J115" s="1">
        <f>IF(A116=A115,AVERAGE(D116,D115),D115)</f>
        <v>66.75</v>
      </c>
      <c r="K115" s="2" t="str">
        <f>_xlfn.CONCAT("[`", E115,  IF(A116=A115,_xlfn.CONCAT("`, `", E116), ""), IF(A117=A115,_xlfn.CONCAT("`, `", E117), ""), IF(A118=A115,_xlfn.CONCAT("`, `", E118), ""), IF(A119=A115,_xlfn.CONCAT("`, `", E119), ""), IF(A120=A115,_xlfn.CONCAT("`, `", E120), ""), "`]")</f>
        <v>[`PS3`, `X360`]</v>
      </c>
      <c r="L115" s="3" t="str">
        <f>_xlfn.CONCAT("{title: `", A115, "`, releaseYear: ", B115, ", sales: ", I115, ", score: ", J115, ", platforms: ", K115, ", rating:`", F115, "`, developer:`", G115, "`, genre: `", H115, "`},")</f>
        <v>{title: `Call of Duty: Black Ops II`, releaseYear: 2012, sales: 27.46, score: 66.75, platforms: [`PS3`, `X360`], rating:`M`, developer:`Treyarch`, genre: `Shooter`},</v>
      </c>
    </row>
    <row r="116" spans="1:12" x14ac:dyDescent="0.3">
      <c r="A116" s="4" t="s">
        <v>89</v>
      </c>
      <c r="B116" s="1">
        <v>2012</v>
      </c>
      <c r="C116" s="1">
        <v>13.67</v>
      </c>
      <c r="D116" s="1">
        <v>65.5</v>
      </c>
      <c r="E116" s="2" t="s">
        <v>29</v>
      </c>
      <c r="F116" s="2" t="s">
        <v>31</v>
      </c>
      <c r="G116" s="2" t="s">
        <v>44</v>
      </c>
      <c r="H116" s="2" t="s">
        <v>49</v>
      </c>
      <c r="I116" s="1">
        <v>13.67</v>
      </c>
      <c r="J116" s="1">
        <f>IF(A117=A116,AVERAGE(D117,D116),D116)</f>
        <v>65.5</v>
      </c>
      <c r="K116" s="2" t="str">
        <f>_xlfn.CONCAT("[`", E116,  IF(A117=A116,_xlfn.CONCAT("`, `", E117), ""), IF(A118=A116,_xlfn.CONCAT("`, `", E118), ""), IF(A119=A116,_xlfn.CONCAT("`, `", E119), ""), IF(A120=A116,_xlfn.CONCAT("`, `", E120), ""), IF(A121=A116,_xlfn.CONCAT("`, `", E121), ""), "`]")</f>
        <v>[`X360`]</v>
      </c>
      <c r="L116" s="3" t="str">
        <f>_xlfn.CONCAT("{title: `", A116, "`, releaseYear: ", B116, ", sales: ", I116, ", score: ", J116, ", platforms: ", K116, ", rating:`", F116, "`, developer:`", G116, "`, genre: `", H116, "`},")</f>
        <v>{title: `Call of Duty: Black Ops II`, releaseYear: 2012, sales: 13.67, score: 65.5, platforms: [`X360`], rating:`M`, developer:`Treyarch`, genre: `Shooter`},</v>
      </c>
    </row>
    <row r="117" spans="1:12" x14ac:dyDescent="0.3">
      <c r="A117" s="4" t="s">
        <v>92</v>
      </c>
      <c r="B117" s="1">
        <v>2013</v>
      </c>
      <c r="C117" s="1">
        <v>10.25</v>
      </c>
      <c r="D117" s="1">
        <v>49.5</v>
      </c>
      <c r="E117" s="2" t="s">
        <v>29</v>
      </c>
      <c r="F117" s="2" t="s">
        <v>31</v>
      </c>
      <c r="G117" s="2" t="s">
        <v>40</v>
      </c>
      <c r="H117" s="2" t="s">
        <v>49</v>
      </c>
      <c r="I117" s="1">
        <v>19.61</v>
      </c>
      <c r="J117" s="1">
        <f>IF(A118=A117,AVERAGE(D118,D117),D117)</f>
        <v>49</v>
      </c>
      <c r="K117" s="2" t="str">
        <f>_xlfn.CONCAT("[`", E117,  IF(A118=A117,_xlfn.CONCAT("`, `", E118), ""), IF(A119=A117,_xlfn.CONCAT("`, `", E119), ""), IF(A120=A117,_xlfn.CONCAT("`, `", E120), ""), IF(A121=A117,_xlfn.CONCAT("`, `", E121), ""), IF(A122=A117,_xlfn.CONCAT("`, `", E122), ""), "`]")</f>
        <v>[`X360`, `PS3`]</v>
      </c>
      <c r="L117" s="3" t="str">
        <f>_xlfn.CONCAT("{title: `", A117, "`, releaseYear: ", B117, ", sales: ", I117, ", score: ", J117, ", platforms: ", K117, ", rating:`", F117, "`, developer:`", G117, "`, genre: `", H117, "`},")</f>
        <v>{title: `Call of Duty: Ghosts`, releaseYear: 2013, sales: 19.61, score: 49, platforms: [`X360`, `PS3`], rating:`M`, developer:`Infinity Ward`, genre: `Shooter`},</v>
      </c>
    </row>
    <row r="118" spans="1:12" x14ac:dyDescent="0.3">
      <c r="A118" s="4" t="s">
        <v>92</v>
      </c>
      <c r="B118" s="1">
        <v>2013</v>
      </c>
      <c r="C118" s="1">
        <v>9.36</v>
      </c>
      <c r="D118" s="1">
        <v>48.5</v>
      </c>
      <c r="E118" s="2" t="s">
        <v>33</v>
      </c>
      <c r="F118" s="2" t="s">
        <v>31</v>
      </c>
      <c r="G118" s="2" t="s">
        <v>40</v>
      </c>
      <c r="H118" s="2" t="s">
        <v>49</v>
      </c>
      <c r="I118" s="1">
        <v>9.36</v>
      </c>
      <c r="J118" s="1">
        <f>IF(A119=A118,AVERAGE(D119,D118),D118)</f>
        <v>48.5</v>
      </c>
      <c r="K118" s="2" t="str">
        <f>_xlfn.CONCAT("[`", E118,  IF(A119=A118,_xlfn.CONCAT("`, `", E119), ""), IF(A120=A118,_xlfn.CONCAT("`, `", E120), ""), IF(A121=A118,_xlfn.CONCAT("`, `", E121), ""), IF(A122=A118,_xlfn.CONCAT("`, `", E122), ""), IF(A123=A118,_xlfn.CONCAT("`, `", E123), ""), "`]")</f>
        <v>[`PS3`]</v>
      </c>
      <c r="L118" s="3" t="str">
        <f>_xlfn.CONCAT("{title: `", A118, "`, releaseYear: ", B118, ", sales: ", I118, ", score: ", J118, ", platforms: ", K118, ", rating:`", F118, "`, developer:`", G118, "`, genre: `", H118, "`},")</f>
        <v>{title: `Call of Duty: Ghosts`, releaseYear: 2013, sales: 9.36, score: 48.5, platforms: [`PS3`], rating:`M`, developer:`Infinity Ward`, genre: `Shooter`},</v>
      </c>
    </row>
    <row r="119" spans="1:12" x14ac:dyDescent="0.3">
      <c r="A119" s="4" t="s">
        <v>95</v>
      </c>
      <c r="B119" s="1">
        <v>2016</v>
      </c>
      <c r="C119" s="1">
        <v>4.46</v>
      </c>
      <c r="D119" s="1">
        <v>55.5</v>
      </c>
      <c r="E119" s="2" t="s">
        <v>46</v>
      </c>
      <c r="F119" s="2" t="s">
        <v>31</v>
      </c>
      <c r="G119" s="2" t="s">
        <v>40</v>
      </c>
      <c r="H119" s="2" t="s">
        <v>49</v>
      </c>
      <c r="I119" s="1">
        <v>4.46</v>
      </c>
      <c r="J119" s="1">
        <f>IF(A120=A119,AVERAGE(D120,D119),D119)</f>
        <v>55.5</v>
      </c>
      <c r="K119" s="2" t="str">
        <f>_xlfn.CONCAT("[`", E119,  IF(A120=A119,_xlfn.CONCAT("`, `", E120), ""), IF(A121=A119,_xlfn.CONCAT("`, `", E121), ""), IF(A122=A119,_xlfn.CONCAT("`, `", E122), ""), IF(A123=A119,_xlfn.CONCAT("`, `", E123), ""), IF(A124=A119,_xlfn.CONCAT("`, `", E124), ""), "`]")</f>
        <v>[`PS4`]</v>
      </c>
      <c r="L119" s="3" t="str">
        <f>_xlfn.CONCAT("{title: `", A119, "`, releaseYear: ", B119, ", sales: ", I119, ", score: ", J119, ", platforms: ", K119, ", rating:`", F119, "`, developer:`", G119, "`, genre: `", H119, "`},")</f>
        <v>{title: `Call of Duty: Infinite Warfare`, releaseYear: 2016, sales: 4.46, score: 55.5, platforms: [`PS4`], rating:`M`, developer:`Infinity Ward`, genre: `Shooter`},</v>
      </c>
    </row>
    <row r="120" spans="1:12" x14ac:dyDescent="0.3">
      <c r="A120" s="4" t="s">
        <v>97</v>
      </c>
      <c r="B120" s="1">
        <v>2009</v>
      </c>
      <c r="C120" s="1">
        <v>13.47</v>
      </c>
      <c r="D120" s="1">
        <v>78.5</v>
      </c>
      <c r="E120" s="2" t="s">
        <v>29</v>
      </c>
      <c r="F120" s="2" t="s">
        <v>31</v>
      </c>
      <c r="G120" s="2" t="s">
        <v>40</v>
      </c>
      <c r="H120" s="2" t="s">
        <v>49</v>
      </c>
      <c r="I120" s="1">
        <v>24.07</v>
      </c>
      <c r="J120" s="1">
        <f>IF(A121=A120,AVERAGE(D121,D120),D120)</f>
        <v>78.5</v>
      </c>
      <c r="K120" s="2" t="str">
        <f>_xlfn.CONCAT("[`", E120,  IF(A121=A120,_xlfn.CONCAT("`, `", E121), ""), IF(A122=A120,_xlfn.CONCAT("`, `", E122), ""), IF(A123=A120,_xlfn.CONCAT("`, `", E123), ""), IF(A124=A120,_xlfn.CONCAT("`, `", E124), ""), IF(A125=A120,_xlfn.CONCAT("`, `", E125), ""), "`]")</f>
        <v>[`X360`, `PS3`]</v>
      </c>
      <c r="L120" s="3" t="str">
        <f>_xlfn.CONCAT("{title: `", A120, "`, releaseYear: ", B120, ", sales: ", I120, ", score: ", J120, ", platforms: ", K120, ", rating:`", F120, "`, developer:`", G120, "`, genre: `", H120, "`},")</f>
        <v>{title: `Call of Duty: Modern Warfare 2`, releaseYear: 2009, sales: 24.07, score: 78.5, platforms: [`X360`, `PS3`], rating:`M`, developer:`Infinity Ward`, genre: `Shooter`},</v>
      </c>
    </row>
    <row r="121" spans="1:12" x14ac:dyDescent="0.3">
      <c r="A121" s="4" t="s">
        <v>97</v>
      </c>
      <c r="B121" s="1">
        <v>2009</v>
      </c>
      <c r="C121" s="1">
        <v>10.6</v>
      </c>
      <c r="D121" s="1">
        <v>78.5</v>
      </c>
      <c r="E121" s="2" t="s">
        <v>33</v>
      </c>
      <c r="F121" s="2" t="s">
        <v>31</v>
      </c>
      <c r="G121" s="2" t="s">
        <v>40</v>
      </c>
      <c r="H121" s="2" t="s">
        <v>49</v>
      </c>
      <c r="I121" s="1">
        <v>10.6</v>
      </c>
      <c r="J121" s="1">
        <f>IF(A122=A121,AVERAGE(D122,D121),D121)</f>
        <v>78.5</v>
      </c>
      <c r="K121" s="2" t="str">
        <f>_xlfn.CONCAT("[`", E121,  IF(A122=A121,_xlfn.CONCAT("`, `", E122), ""), IF(A123=A121,_xlfn.CONCAT("`, `", E123), ""), IF(A124=A121,_xlfn.CONCAT("`, `", E124), ""), IF(A125=A121,_xlfn.CONCAT("`, `", E125), ""), IF(A126=A121,_xlfn.CONCAT("`, `", E126), ""), "`]")</f>
        <v>[`PS3`]</v>
      </c>
      <c r="L121" s="3" t="str">
        <f>_xlfn.CONCAT("{title: `", A121, "`, releaseYear: ", B121, ", sales: ", I121, ", score: ", J121, ", platforms: ", K121, ", rating:`", F121, "`, developer:`", G121, "`, genre: `", H121, "`},")</f>
        <v>{title: `Call of Duty: Modern Warfare 2`, releaseYear: 2009, sales: 10.6, score: 78.5, platforms: [`PS3`], rating:`M`, developer:`Infinity Ward`, genre: `Shooter`},</v>
      </c>
    </row>
    <row r="122" spans="1:12" x14ac:dyDescent="0.3">
      <c r="A122" s="4" t="s">
        <v>100</v>
      </c>
      <c r="B122" s="1">
        <v>2011</v>
      </c>
      <c r="C122" s="1">
        <v>14.73</v>
      </c>
      <c r="D122" s="1">
        <v>61</v>
      </c>
      <c r="E122" s="2" t="s">
        <v>29</v>
      </c>
      <c r="F122" s="2" t="s">
        <v>31</v>
      </c>
      <c r="G122" s="2" t="s">
        <v>50</v>
      </c>
      <c r="H122" s="2" t="s">
        <v>49</v>
      </c>
      <c r="I122" s="1">
        <v>28.05</v>
      </c>
      <c r="J122" s="1">
        <f>IF(A123=A122,AVERAGE(D123,D122),D122)</f>
        <v>60.5</v>
      </c>
      <c r="K122" s="2" t="str">
        <f>_xlfn.CONCAT("[`", E122,  IF(A123=A122,_xlfn.CONCAT("`, `", E123), ""), IF(A124=A122,_xlfn.CONCAT("`, `", E124), ""), IF(A125=A122,_xlfn.CONCAT("`, `", E125), ""), IF(A126=A122,_xlfn.CONCAT("`, `", E126), ""), IF(A127=A122,_xlfn.CONCAT("`, `", E127), ""), "`]")</f>
        <v>[`X360`, `PS3`]</v>
      </c>
      <c r="L122" s="3" t="str">
        <f>_xlfn.CONCAT("{title: `", A122, "`, releaseYear: ", B122, ", sales: ", I122, ", score: ", J122, ", platforms: ", K122, ", rating:`", F122, "`, developer:`", G122, "`, genre: `", H122, "`},")</f>
        <v>{title: `Call of Duty: Modern Warfare 3`, releaseYear: 2011, sales: 28.05, score: 60.5, platforms: [`X360`, `PS3`], rating:`M`, developer:`Infinity Ward, Sledgehammer Games`, genre: `Shooter`},</v>
      </c>
    </row>
    <row r="123" spans="1:12" x14ac:dyDescent="0.3">
      <c r="A123" s="4" t="s">
        <v>100</v>
      </c>
      <c r="B123" s="1">
        <v>2011</v>
      </c>
      <c r="C123" s="1">
        <v>13.32</v>
      </c>
      <c r="D123" s="1">
        <v>60</v>
      </c>
      <c r="E123" s="2" t="s">
        <v>33</v>
      </c>
      <c r="F123" s="2" t="s">
        <v>31</v>
      </c>
      <c r="G123" s="2" t="s">
        <v>50</v>
      </c>
      <c r="H123" s="2" t="s">
        <v>49</v>
      </c>
      <c r="I123" s="1">
        <v>13.32</v>
      </c>
      <c r="J123" s="1">
        <f>IF(A124=A123,AVERAGE(D124,D123),D123)</f>
        <v>60</v>
      </c>
      <c r="K123" s="2" t="str">
        <f>_xlfn.CONCAT("[`", E123,  IF(A124=A123,_xlfn.CONCAT("`, `", E124), ""), IF(A125=A123,_xlfn.CONCAT("`, `", E125), ""), IF(A126=A123,_xlfn.CONCAT("`, `", E126), ""), IF(A127=A123,_xlfn.CONCAT("`, `", E127), ""), IF(A128=A123,_xlfn.CONCAT("`, `", E128), ""), "`]")</f>
        <v>[`PS3`]</v>
      </c>
      <c r="L123" s="3" t="str">
        <f>_xlfn.CONCAT("{title: `", A123, "`, releaseYear: ", B123, ", sales: ", I123, ", score: ", J123, ", platforms: ", K123, ", rating:`", F123, "`, developer:`", G123, "`, genre: `", H123, "`},")</f>
        <v>{title: `Call of Duty: Modern Warfare 3`, releaseYear: 2011, sales: 13.32, score: 60, platforms: [`PS3`], rating:`M`, developer:`Infinity Ward, Sledgehammer Games`, genre: `Shooter`},</v>
      </c>
    </row>
    <row r="124" spans="1:12" x14ac:dyDescent="0.3">
      <c r="A124" s="4" t="s">
        <v>103</v>
      </c>
      <c r="B124" s="1">
        <v>2008</v>
      </c>
      <c r="C124" s="1">
        <v>7.38</v>
      </c>
      <c r="D124" s="1">
        <v>80</v>
      </c>
      <c r="E124" s="2" t="s">
        <v>29</v>
      </c>
      <c r="F124" s="2" t="s">
        <v>31</v>
      </c>
      <c r="G124" s="2" t="s">
        <v>44</v>
      </c>
      <c r="H124" s="2" t="s">
        <v>49</v>
      </c>
      <c r="I124" s="1">
        <v>12.77</v>
      </c>
      <c r="J124" s="1">
        <f>IF(A125=A124,AVERAGE(D125,D124),D124)</f>
        <v>80.25</v>
      </c>
      <c r="K124" s="2" t="str">
        <f>_xlfn.CONCAT("[`", E124,  IF(A125=A124,_xlfn.CONCAT("`, `", E125), ""), IF(A126=A124,_xlfn.CONCAT("`, `", E126), ""), IF(A127=A124,_xlfn.CONCAT("`, `", E127), ""), IF(A128=A124,_xlfn.CONCAT("`, `", E128), ""), IF(A129=A124,_xlfn.CONCAT("`, `", E129), ""), "`]")</f>
        <v>[`X360`, `PS3`]</v>
      </c>
      <c r="L124" s="3" t="str">
        <f>_xlfn.CONCAT("{title: `", A124, "`, releaseYear: ", B124, ", sales: ", I124, ", score: ", J124, ", platforms: ", K124, ", rating:`", F124, "`, developer:`", G124, "`, genre: `", H124, "`},")</f>
        <v>{title: `Call of Duty: World at War`, releaseYear: 2008, sales: 12.77, score: 80.25, platforms: [`X360`, `PS3`], rating:`M`, developer:`Treyarch`, genre: `Shooter`},</v>
      </c>
    </row>
    <row r="125" spans="1:12" x14ac:dyDescent="0.3">
      <c r="A125" s="4" t="s">
        <v>103</v>
      </c>
      <c r="B125" s="1">
        <v>2008</v>
      </c>
      <c r="C125" s="1">
        <v>5.39</v>
      </c>
      <c r="D125" s="1">
        <v>80.5</v>
      </c>
      <c r="E125" s="2" t="s">
        <v>33</v>
      </c>
      <c r="F125" s="2" t="s">
        <v>31</v>
      </c>
      <c r="G125" s="2" t="s">
        <v>44</v>
      </c>
      <c r="H125" s="2" t="s">
        <v>49</v>
      </c>
      <c r="I125" s="1">
        <v>5.39</v>
      </c>
      <c r="J125" s="1">
        <f>IF(A126=A125,AVERAGE(D126,D125),D125)</f>
        <v>80.5</v>
      </c>
      <c r="K125" s="2" t="str">
        <f>_xlfn.CONCAT("[`", E125,  IF(A126=A125,_xlfn.CONCAT("`, `", E126), ""), IF(A127=A125,_xlfn.CONCAT("`, `", E127), ""), IF(A128=A125,_xlfn.CONCAT("`, `", E128), ""), IF(A129=A125,_xlfn.CONCAT("`, `", E129), ""), IF(A130=A125,_xlfn.CONCAT("`, `", E130), ""), "`]")</f>
        <v>[`PS3`]</v>
      </c>
      <c r="L125" s="3" t="str">
        <f>_xlfn.CONCAT("{title: `", A125, "`, releaseYear: ", B125, ", sales: ", I125, ", score: ", J125, ", platforms: ", K125, ", rating:`", F125, "`, developer:`", G125, "`, genre: `", H125, "`},")</f>
        <v>{title: `Call of Duty: World at War`, releaseYear: 2008, sales: 5.39, score: 80.5, platforms: [`PS3`], rating:`M`, developer:`Treyarch`, genre: `Shooter`},</v>
      </c>
    </row>
    <row r="126" spans="1:12" x14ac:dyDescent="0.3">
      <c r="A126" s="4" t="s">
        <v>132</v>
      </c>
      <c r="B126" s="1">
        <v>2012</v>
      </c>
      <c r="C126" s="1">
        <v>5.14</v>
      </c>
      <c r="D126" s="1">
        <v>64</v>
      </c>
      <c r="E126" s="2" t="s">
        <v>133</v>
      </c>
      <c r="F126" s="2" t="s">
        <v>31</v>
      </c>
      <c r="G126" s="2" t="s">
        <v>69</v>
      </c>
      <c r="H126" s="2" t="s">
        <v>134</v>
      </c>
      <c r="I126" s="1">
        <v>5.14</v>
      </c>
      <c r="J126" s="1">
        <f>IF(A127=A126,AVERAGE(D127,D126),D126)</f>
        <v>64</v>
      </c>
      <c r="K126" s="2" t="str">
        <f>_xlfn.CONCAT("[`", E126,  IF(A127=A126,_xlfn.CONCAT("`, `", E127), ""), IF(A128=A126,_xlfn.CONCAT("`, `", E128), ""), IF(A129=A126,_xlfn.CONCAT("`, `", E129), ""), IF(A130=A126,_xlfn.CONCAT("`, `", E130), ""), IF(A131=A126,_xlfn.CONCAT("`, `", E131), ""), "`]")</f>
        <v>[`PC`]</v>
      </c>
      <c r="L126" s="3" t="str">
        <f>_xlfn.CONCAT("{title: `", A126, "`, releaseYear: ", B126, ", sales: ", I126, ", score: ", J126, ", platforms: ", K126, ", rating:`", F126, "`, developer:`", G126, "`, genre: `", H126, "`},")</f>
        <v>{title: `Diablo III`, releaseYear: 2012, sales: 5.14, score: 64, platforms: [`PC`], rating:`M`, developer:`Blizzard Entertainment`, genre: `Role-Playing`},</v>
      </c>
    </row>
    <row r="127" spans="1:12" x14ac:dyDescent="0.3">
      <c r="A127" s="4" t="s">
        <v>175</v>
      </c>
      <c r="B127" s="1">
        <v>2008</v>
      </c>
      <c r="C127" s="1">
        <v>4.2699999999999996</v>
      </c>
      <c r="D127" s="1">
        <v>77</v>
      </c>
      <c r="E127" s="2" t="s">
        <v>29</v>
      </c>
      <c r="F127" s="2" t="s">
        <v>31</v>
      </c>
      <c r="G127" s="2" t="s">
        <v>82</v>
      </c>
      <c r="H127" s="2" t="s">
        <v>134</v>
      </c>
      <c r="I127" s="1">
        <v>4.2699999999999996</v>
      </c>
      <c r="J127" s="1">
        <f>IF(A128=A127,AVERAGE(D128,D127),D127)</f>
        <v>77</v>
      </c>
      <c r="K127" s="2" t="str">
        <f>_xlfn.CONCAT("[`", E127,  IF(A128=A127,_xlfn.CONCAT("`, `", E128), ""), IF(A129=A127,_xlfn.CONCAT("`, `", E129), ""), IF(A130=A127,_xlfn.CONCAT("`, `", E130), ""), IF(A131=A127,_xlfn.CONCAT("`, `", E131), ""), IF(A132=A127,_xlfn.CONCAT("`, `", E132), ""), "`]")</f>
        <v>[`X360`]</v>
      </c>
      <c r="L127" s="3" t="str">
        <f>_xlfn.CONCAT("{title: `", A127, "`, releaseYear: ", B127, ", sales: ", I127, ", score: ", J127, ", platforms: ", K127, ", rating:`", F127, "`, developer:`", G127, "`, genre: `", H127, "`},")</f>
        <v>{title: `Fable II`, releaseYear: 2008, sales: 4.27, score: 77, platforms: [`X360`], rating:`M`, developer:`Lionhead Studios`, genre: `Role-Playing`},</v>
      </c>
    </row>
    <row r="128" spans="1:12" x14ac:dyDescent="0.3">
      <c r="A128" s="4" t="s">
        <v>177</v>
      </c>
      <c r="B128" s="1">
        <v>2010</v>
      </c>
      <c r="C128" s="1">
        <v>5.0999999999999996</v>
      </c>
      <c r="D128" s="1">
        <v>72.5</v>
      </c>
      <c r="E128" s="2" t="s">
        <v>29</v>
      </c>
      <c r="F128" s="2" t="s">
        <v>31</v>
      </c>
      <c r="G128" s="2" t="s">
        <v>82</v>
      </c>
      <c r="H128" s="2" t="s">
        <v>134</v>
      </c>
      <c r="I128" s="1">
        <v>5.0999999999999996</v>
      </c>
      <c r="J128" s="1">
        <f>IF(A129=A128,AVERAGE(D129,D128),D128)</f>
        <v>72.5</v>
      </c>
      <c r="K128" s="2" t="str">
        <f>_xlfn.CONCAT("[`", E128,  IF(A129=A128,_xlfn.CONCAT("`, `", E129), ""), IF(A130=A128,_xlfn.CONCAT("`, `", E130), ""), IF(A131=A128,_xlfn.CONCAT("`, `", E131), ""), IF(A132=A128,_xlfn.CONCAT("`, `", E132), ""), IF(A133=A128,_xlfn.CONCAT("`, `", E133), ""), "`]")</f>
        <v>[`X360`]</v>
      </c>
      <c r="L128" s="3" t="str">
        <f>_xlfn.CONCAT("{title: `", A128, "`, releaseYear: ", B128, ", sales: ", I128, ", score: ", J128, ", platforms: ", K128, ", rating:`", F128, "`, developer:`", G128, "`, genre: `", H128, "`},")</f>
        <v>{title: `Fable III`, releaseYear: 2010, sales: 5.1, score: 72.5, platforms: [`X360`], rating:`M`, developer:`Lionhead Studios`, genre: `Role-Playing`},</v>
      </c>
    </row>
    <row r="129" spans="1:12" x14ac:dyDescent="0.3">
      <c r="A129" s="4" t="s">
        <v>179</v>
      </c>
      <c r="B129" s="1">
        <v>2008</v>
      </c>
      <c r="C129" s="1">
        <v>4.93</v>
      </c>
      <c r="D129" s="1">
        <v>89</v>
      </c>
      <c r="E129" s="2" t="s">
        <v>29</v>
      </c>
      <c r="F129" s="2" t="s">
        <v>31</v>
      </c>
      <c r="G129" s="2" t="s">
        <v>83</v>
      </c>
      <c r="H129" s="2" t="s">
        <v>134</v>
      </c>
      <c r="I129" s="1">
        <v>8.8699999999999992</v>
      </c>
      <c r="J129" s="1">
        <f>IF(A130=A129,AVERAGE(D130,D129),D129)</f>
        <v>87</v>
      </c>
      <c r="K129" s="2" t="str">
        <f>_xlfn.CONCAT("[`", E129,  IF(A130=A129,_xlfn.CONCAT("`, `", E130), ""), IF(A131=A129,_xlfn.CONCAT("`, `", E131), ""), IF(A132=A129,_xlfn.CONCAT("`, `", E132), ""), IF(A133=A129,_xlfn.CONCAT("`, `", E133), ""), IF(A134=A129,_xlfn.CONCAT("`, `", E134), ""), "`]")</f>
        <v>[`X360`, `PS3`]</v>
      </c>
      <c r="L129" s="3" t="str">
        <f>_xlfn.CONCAT("{title: `", A129, "`, releaseYear: ", B129, ", sales: ", I129, ", score: ", J129, ", platforms: ", K129, ", rating:`", F129, "`, developer:`", G129, "`, genre: `", H129, "`},")</f>
        <v>{title: `Fallout 3`, releaseYear: 2008, sales: 8.87, score: 87, platforms: [`X360`, `PS3`], rating:`M`, developer:`Bethesda Game Studios`, genre: `Role-Playing`},</v>
      </c>
    </row>
    <row r="130" spans="1:12" x14ac:dyDescent="0.3">
      <c r="A130" s="4" t="s">
        <v>179</v>
      </c>
      <c r="B130" s="1">
        <v>2008</v>
      </c>
      <c r="C130" s="1">
        <v>3.94</v>
      </c>
      <c r="D130" s="1">
        <v>85</v>
      </c>
      <c r="E130" s="2" t="s">
        <v>33</v>
      </c>
      <c r="F130" s="2" t="s">
        <v>31</v>
      </c>
      <c r="G130" s="2" t="s">
        <v>83</v>
      </c>
      <c r="H130" s="2" t="s">
        <v>134</v>
      </c>
      <c r="I130" s="1">
        <v>3.94</v>
      </c>
      <c r="J130" s="1">
        <f>IF(A131=A130,AVERAGE(D131,D130),D130)</f>
        <v>85</v>
      </c>
      <c r="K130" s="2" t="str">
        <f>_xlfn.CONCAT("[`", E130,  IF(A131=A130,_xlfn.CONCAT("`, `", E131), ""), IF(A132=A130,_xlfn.CONCAT("`, `", E132), ""), IF(A133=A130,_xlfn.CONCAT("`, `", E133), ""), IF(A134=A130,_xlfn.CONCAT("`, `", E134), ""), IF(A135=A130,_xlfn.CONCAT("`, `", E135), ""), "`]")</f>
        <v>[`PS3`]</v>
      </c>
      <c r="L130" s="3" t="str">
        <f>_xlfn.CONCAT("{title: `", A130, "`, releaseYear: ", B130, ", sales: ", I130, ", score: ", J130, ", platforms: ", K130, ", rating:`", F130, "`, developer:`", G130, "`, genre: `", H130, "`},")</f>
        <v>{title: `Fallout 3`, releaseYear: 2008, sales: 3.94, score: 85, platforms: [`PS3`], rating:`M`, developer:`Bethesda Game Studios`, genre: `Role-Playing`},</v>
      </c>
    </row>
    <row r="131" spans="1:12" x14ac:dyDescent="0.3">
      <c r="A131" s="4" t="s">
        <v>183</v>
      </c>
      <c r="B131" s="1">
        <v>2015</v>
      </c>
      <c r="C131" s="1">
        <v>7.16</v>
      </c>
      <c r="D131" s="1">
        <v>76</v>
      </c>
      <c r="E131" s="2" t="s">
        <v>46</v>
      </c>
      <c r="F131" s="2" t="s">
        <v>31</v>
      </c>
      <c r="G131" s="2" t="s">
        <v>83</v>
      </c>
      <c r="H131" s="2" t="s">
        <v>134</v>
      </c>
      <c r="I131" s="1">
        <v>11.379999999999999</v>
      </c>
      <c r="J131" s="1">
        <f>IF(A132=A131,AVERAGE(D132,D131),D131)</f>
        <v>75.5</v>
      </c>
      <c r="K131" s="2" t="str">
        <f>_xlfn.CONCAT("[`", E131,  IF(A132=A131,_xlfn.CONCAT("`, `", E132), ""), IF(A133=A131,_xlfn.CONCAT("`, `", E133), ""), IF(A134=A131,_xlfn.CONCAT("`, `", E134), ""), IF(A135=A131,_xlfn.CONCAT("`, `", E135), ""), IF(A136=A131,_xlfn.CONCAT("`, `", E136), ""), "`]")</f>
        <v>[`PS4`, `XOne`]</v>
      </c>
      <c r="L131" s="3" t="str">
        <f>_xlfn.CONCAT("{title: `", A131, "`, releaseYear: ", B131, ", sales: ", I131, ", score: ", J131, ", platforms: ", K131, ", rating:`", F131, "`, developer:`", G131, "`, genre: `", H131, "`},")</f>
        <v>{title: `Fallout 4`, releaseYear: 2015, sales: 11.38, score: 75.5, platforms: [`PS4`, `XOne`], rating:`M`, developer:`Bethesda Game Studios`, genre: `Role-Playing`},</v>
      </c>
    </row>
    <row r="132" spans="1:12" x14ac:dyDescent="0.3">
      <c r="A132" s="4" t="s">
        <v>183</v>
      </c>
      <c r="B132" s="1">
        <v>2015</v>
      </c>
      <c r="C132" s="1">
        <v>4.22</v>
      </c>
      <c r="D132" s="1">
        <v>75</v>
      </c>
      <c r="E132" s="2" t="s">
        <v>80</v>
      </c>
      <c r="F132" s="2" t="s">
        <v>31</v>
      </c>
      <c r="G132" s="2" t="s">
        <v>83</v>
      </c>
      <c r="H132" s="2" t="s">
        <v>134</v>
      </c>
      <c r="I132" s="1">
        <v>4.22</v>
      </c>
      <c r="J132" s="1">
        <f>IF(A133=A132,AVERAGE(D133,D132),D132)</f>
        <v>75</v>
      </c>
      <c r="K132" s="2" t="str">
        <f>_xlfn.CONCAT("[`", E132,  IF(A133=A132,_xlfn.CONCAT("`, `", E133), ""), IF(A134=A132,_xlfn.CONCAT("`, `", E134), ""), IF(A135=A132,_xlfn.CONCAT("`, `", E135), ""), IF(A136=A132,_xlfn.CONCAT("`, `", E136), ""), IF(A137=A132,_xlfn.CONCAT("`, `", E137), ""), "`]")</f>
        <v>[`XOne`]</v>
      </c>
      <c r="L132" s="3" t="str">
        <f>_xlfn.CONCAT("{title: `", A132, "`, releaseYear: ", B132, ", sales: ", I132, ", score: ", J132, ", platforms: ", K132, ", rating:`", F132, "`, developer:`", G132, "`, genre: `", H132, "`},")</f>
        <v>{title: `Fallout 4`, releaseYear: 2015, sales: 4.22, score: 75, platforms: [`XOne`], rating:`M`, developer:`Bethesda Game Studios`, genre: `Role-Playing`},</v>
      </c>
    </row>
    <row r="133" spans="1:12" x14ac:dyDescent="0.3">
      <c r="A133" s="4" t="s">
        <v>186</v>
      </c>
      <c r="B133" s="1">
        <v>2010</v>
      </c>
      <c r="C133" s="1">
        <v>4.05</v>
      </c>
      <c r="D133" s="1">
        <v>82.5</v>
      </c>
      <c r="E133" s="2" t="s">
        <v>29</v>
      </c>
      <c r="F133" s="2" t="s">
        <v>31</v>
      </c>
      <c r="G133" s="2" t="s">
        <v>85</v>
      </c>
      <c r="H133" s="2" t="s">
        <v>134</v>
      </c>
      <c r="I133" s="1">
        <v>4.05</v>
      </c>
      <c r="J133" s="1">
        <f>IF(A134=A133,AVERAGE(D134,D133),D133)</f>
        <v>82.5</v>
      </c>
      <c r="K133" s="2" t="str">
        <f>_xlfn.CONCAT("[`", E133,  IF(A134=A133,_xlfn.CONCAT("`, `", E134), ""), IF(A135=A133,_xlfn.CONCAT("`, `", E135), ""), IF(A136=A133,_xlfn.CONCAT("`, `", E136), ""), IF(A137=A133,_xlfn.CONCAT("`, `", E137), ""), IF(A138=A133,_xlfn.CONCAT("`, `", E138), ""), "`]")</f>
        <v>[`X360`]</v>
      </c>
      <c r="L133" s="3" t="str">
        <f>_xlfn.CONCAT("{title: `", A133, "`, releaseYear: ", B133, ", sales: ", I133, ", score: ", J133, ", platforms: ", K133, ", rating:`", F133, "`, developer:`", G133, "`, genre: `", H133, "`},")</f>
        <v>{title: `Fallout: New Vegas`, releaseYear: 2010, sales: 4.05, score: 82.5, platforms: [`X360`], rating:`M`, developer:`Obsidian Entertainment`, genre: `Role-Playing`},</v>
      </c>
    </row>
    <row r="134" spans="1:12" x14ac:dyDescent="0.3">
      <c r="A134" s="4" t="s">
        <v>188</v>
      </c>
      <c r="B134" s="1">
        <v>2014</v>
      </c>
      <c r="C134" s="1">
        <v>4.04</v>
      </c>
      <c r="D134" s="1">
        <v>81</v>
      </c>
      <c r="E134" s="2" t="s">
        <v>46</v>
      </c>
      <c r="F134" s="2" t="s">
        <v>31</v>
      </c>
      <c r="G134" s="2" t="s">
        <v>24</v>
      </c>
      <c r="H134" s="2" t="s">
        <v>49</v>
      </c>
      <c r="I134" s="1">
        <v>4.04</v>
      </c>
      <c r="J134" s="1">
        <f>IF(A135=A134,AVERAGE(D135,D134),D134)</f>
        <v>81</v>
      </c>
      <c r="K134" s="2" t="str">
        <f>_xlfn.CONCAT("[`", E134,  IF(A135=A134,_xlfn.CONCAT("`, `", E135), ""), IF(A136=A134,_xlfn.CONCAT("`, `", E136), ""), IF(A137=A134,_xlfn.CONCAT("`, `", E137), ""), IF(A138=A134,_xlfn.CONCAT("`, `", E138), ""), IF(A139=A134,_xlfn.CONCAT("`, `", E139), ""), "`]")</f>
        <v>[`PS4`]</v>
      </c>
      <c r="L134" s="3" t="str">
        <f>_xlfn.CONCAT("{title: `", A134, "`, releaseYear: ", B134, ", sales: ", I134, ", score: ", J134, ", platforms: ", K134, ", rating:`", F134, "`, developer:`", G134, "`, genre: `", H134, "`},")</f>
        <v>{title: `Far Cry 4`, releaseYear: 2014, sales: 4.04, score: 81, platforms: [`PS4`], rating:`M`, developer:`Ubisoft Montreal`, genre: `Shooter`},</v>
      </c>
    </row>
    <row r="135" spans="1:12" x14ac:dyDescent="0.3">
      <c r="A135" s="4" t="s">
        <v>222</v>
      </c>
      <c r="B135" s="1">
        <v>2006</v>
      </c>
      <c r="C135" s="1">
        <v>6.09</v>
      </c>
      <c r="D135" s="1">
        <v>88.5</v>
      </c>
      <c r="E135" s="2" t="s">
        <v>29</v>
      </c>
      <c r="F135" s="2" t="s">
        <v>31</v>
      </c>
      <c r="G135" s="2" t="s">
        <v>96</v>
      </c>
      <c r="H135" s="2" t="s">
        <v>49</v>
      </c>
      <c r="I135" s="1">
        <v>6.09</v>
      </c>
      <c r="J135" s="1">
        <f>IF(A136=A135,AVERAGE(D136,D135),D135)</f>
        <v>88.5</v>
      </c>
      <c r="K135" s="2" t="str">
        <f>_xlfn.CONCAT("[`", E135,  IF(A136=A135,_xlfn.CONCAT("`, `", E136), ""), IF(A137=A135,_xlfn.CONCAT("`, `", E137), ""), IF(A138=A135,_xlfn.CONCAT("`, `", E138), ""), IF(A139=A135,_xlfn.CONCAT("`, `", E139), ""), IF(A140=A135,_xlfn.CONCAT("`, `", E140), ""), "`]")</f>
        <v>[`X360`]</v>
      </c>
      <c r="L135" s="3" t="str">
        <f>_xlfn.CONCAT("{title: `", A135, "`, releaseYear: ", B135, ", sales: ", I135, ", score: ", J135, ", platforms: ", K135, ", rating:`", F135, "`, developer:`", G135, "`, genre: `", H135, "`},")</f>
        <v>{title: `Gears of War`, releaseYear: 2006, sales: 6.09, score: 88.5, platforms: [`X360`], rating:`M`, developer:`Epic Games`, genre: `Shooter`},</v>
      </c>
    </row>
    <row r="136" spans="1:12" x14ac:dyDescent="0.3">
      <c r="A136" s="4" t="s">
        <v>223</v>
      </c>
      <c r="B136" s="1">
        <v>2008</v>
      </c>
      <c r="C136" s="1">
        <v>6.75</v>
      </c>
      <c r="D136" s="1">
        <v>85</v>
      </c>
      <c r="E136" s="2" t="s">
        <v>29</v>
      </c>
      <c r="F136" s="2" t="s">
        <v>31</v>
      </c>
      <c r="G136" s="2" t="s">
        <v>96</v>
      </c>
      <c r="H136" s="2" t="s">
        <v>49</v>
      </c>
      <c r="I136" s="1">
        <v>6.75</v>
      </c>
      <c r="J136" s="1">
        <f>IF(A137=A136,AVERAGE(D137,D136),D136)</f>
        <v>85</v>
      </c>
      <c r="K136" s="2" t="str">
        <f>_xlfn.CONCAT("[`", E136,  IF(A137=A136,_xlfn.CONCAT("`, `", E137), ""), IF(A138=A136,_xlfn.CONCAT("`, `", E138), ""), IF(A139=A136,_xlfn.CONCAT("`, `", E139), ""), IF(A140=A136,_xlfn.CONCAT("`, `", E140), ""), IF(A141=A136,_xlfn.CONCAT("`, `", E141), ""), "`]")</f>
        <v>[`X360`]</v>
      </c>
      <c r="L136" s="3" t="str">
        <f>_xlfn.CONCAT("{title: `", A136, "`, releaseYear: ", B136, ", sales: ", I136, ", score: ", J136, ", platforms: ", K136, ", rating:`", F136, "`, developer:`", G136, "`, genre: `", H136, "`},")</f>
        <v>{title: `Gears of War 2`, releaseYear: 2008, sales: 6.75, score: 85, platforms: [`X360`], rating:`M`, developer:`Epic Games`, genre: `Shooter`},</v>
      </c>
    </row>
    <row r="137" spans="1:12" x14ac:dyDescent="0.3">
      <c r="A137" s="4" t="s">
        <v>224</v>
      </c>
      <c r="B137" s="1">
        <v>2011</v>
      </c>
      <c r="C137" s="1">
        <v>6.21</v>
      </c>
      <c r="D137" s="1">
        <v>84.5</v>
      </c>
      <c r="E137" s="2" t="s">
        <v>29</v>
      </c>
      <c r="F137" s="2" t="s">
        <v>31</v>
      </c>
      <c r="G137" s="2" t="s">
        <v>96</v>
      </c>
      <c r="H137" s="2" t="s">
        <v>49</v>
      </c>
      <c r="I137" s="1">
        <v>6.21</v>
      </c>
      <c r="J137" s="1">
        <f>IF(A138=A137,AVERAGE(D138,D137),D137)</f>
        <v>84.5</v>
      </c>
      <c r="K137" s="2" t="str">
        <f>_xlfn.CONCAT("[`", E137,  IF(A138=A137,_xlfn.CONCAT("`, `", E138), ""), IF(A139=A137,_xlfn.CONCAT("`, `", E139), ""), IF(A140=A137,_xlfn.CONCAT("`, `", E140), ""), IF(A141=A137,_xlfn.CONCAT("`, `", E141), ""), IF(A142=A137,_xlfn.CONCAT("`, `", E142), ""), "`]")</f>
        <v>[`X360`]</v>
      </c>
      <c r="L137" s="3" t="str">
        <f>_xlfn.CONCAT("{title: `", A137, "`, releaseYear: ", B137, ", sales: ", I137, ", score: ", J137, ", platforms: ", K137, ", rating:`", F137, "`, developer:`", G137, "`, genre: `", H137, "`},")</f>
        <v>{title: `Gears of War 3`, releaseYear: 2011, sales: 6.21, score: 84.5, platforms: [`X360`], rating:`M`, developer:`Epic Games`, genre: `Shooter`},</v>
      </c>
    </row>
    <row r="138" spans="1:12" x14ac:dyDescent="0.3">
      <c r="A138" s="4" t="s">
        <v>225</v>
      </c>
      <c r="B138" s="1">
        <v>2005</v>
      </c>
      <c r="C138" s="1">
        <v>4.45</v>
      </c>
      <c r="D138" s="1">
        <v>91.5</v>
      </c>
      <c r="E138" s="2" t="s">
        <v>120</v>
      </c>
      <c r="F138" s="2" t="s">
        <v>31</v>
      </c>
      <c r="G138" s="2" t="s">
        <v>98</v>
      </c>
      <c r="H138" s="2" t="s">
        <v>36</v>
      </c>
      <c r="I138" s="1">
        <v>4.45</v>
      </c>
      <c r="J138" s="1">
        <f>IF(A139=A138,AVERAGE(D139,D138),D138)</f>
        <v>91.5</v>
      </c>
      <c r="K138" s="2" t="str">
        <f>_xlfn.CONCAT("[`", E138,  IF(A139=A138,_xlfn.CONCAT("`, `", E139), ""), IF(A140=A138,_xlfn.CONCAT("`, `", E140), ""), IF(A141=A138,_xlfn.CONCAT("`, `", E141), ""), IF(A142=A138,_xlfn.CONCAT("`, `", E142), ""), IF(A143=A138,_xlfn.CONCAT("`, `", E143), ""), "`]")</f>
        <v>[`PS2`]</v>
      </c>
      <c r="L138" s="3" t="str">
        <f>_xlfn.CONCAT("{title: `", A138, "`, releaseYear: ", B138, ", sales: ", I138, ", score: ", J138, ", platforms: ", K138, ", rating:`", F138, "`, developer:`", G138, "`, genre: `", H138, "`},")</f>
        <v>{title: `God of War`, releaseYear: 2005, sales: 4.45, score: 91.5, platforms: [`PS2`], rating:`M`, developer:`SCE Santa Monica`, genre: `Action`},</v>
      </c>
    </row>
    <row r="139" spans="1:12" x14ac:dyDescent="0.3">
      <c r="A139" s="4" t="s">
        <v>226</v>
      </c>
      <c r="B139" s="1">
        <v>2007</v>
      </c>
      <c r="C139" s="1">
        <v>4.07</v>
      </c>
      <c r="D139" s="1">
        <v>91</v>
      </c>
      <c r="E139" s="2" t="s">
        <v>120</v>
      </c>
      <c r="F139" s="2" t="s">
        <v>31</v>
      </c>
      <c r="G139" s="2" t="s">
        <v>98</v>
      </c>
      <c r="H139" s="2" t="s">
        <v>36</v>
      </c>
      <c r="I139" s="1">
        <v>4.07</v>
      </c>
      <c r="J139" s="1">
        <f>IF(A140=A139,AVERAGE(D140,D139),D139)</f>
        <v>91</v>
      </c>
      <c r="K139" s="2" t="str">
        <f>_xlfn.CONCAT("[`", E139,  IF(A140=A139,_xlfn.CONCAT("`, `", E140), ""), IF(A141=A139,_xlfn.CONCAT("`, `", E141), ""), IF(A142=A139,_xlfn.CONCAT("`, `", E142), ""), IF(A143=A139,_xlfn.CONCAT("`, `", E143), ""), IF(A144=A139,_xlfn.CONCAT("`, `", E144), ""), "`]")</f>
        <v>[`PS2`]</v>
      </c>
      <c r="L139" s="3" t="str">
        <f>_xlfn.CONCAT("{title: `", A139, "`, releaseYear: ", B139, ", sales: ", I139, ", score: ", J139, ", platforms: ", K139, ", rating:`", F139, "`, developer:`", G139, "`, genre: `", H139, "`},")</f>
        <v>{title: `God of War II`, releaseYear: 2007, sales: 4.07, score: 91, platforms: [`PS2`], rating:`M`, developer:`SCE Santa Monica`, genre: `Action`},</v>
      </c>
    </row>
    <row r="140" spans="1:12" x14ac:dyDescent="0.3">
      <c r="A140" s="4" t="s">
        <v>227</v>
      </c>
      <c r="B140" s="1">
        <v>2010</v>
      </c>
      <c r="C140" s="1">
        <v>4.8</v>
      </c>
      <c r="D140" s="1">
        <v>89.5</v>
      </c>
      <c r="E140" s="2" t="s">
        <v>33</v>
      </c>
      <c r="F140" s="2" t="s">
        <v>31</v>
      </c>
      <c r="G140" s="2" t="s">
        <v>98</v>
      </c>
      <c r="H140" s="2" t="s">
        <v>36</v>
      </c>
      <c r="I140" s="1">
        <v>4.8</v>
      </c>
      <c r="J140" s="1">
        <f>IF(A141=A140,AVERAGE(D141,D140),D140)</f>
        <v>89.5</v>
      </c>
      <c r="K140" s="2" t="str">
        <f>_xlfn.CONCAT("[`", E140,  IF(A141=A140,_xlfn.CONCAT("`, `", E141), ""), IF(A142=A140,_xlfn.CONCAT("`, `", E142), ""), IF(A143=A140,_xlfn.CONCAT("`, `", E143), ""), IF(A144=A140,_xlfn.CONCAT("`, `", E144), ""), IF(A145=A140,_xlfn.CONCAT("`, `", E145), ""), "`]")</f>
        <v>[`PS3`]</v>
      </c>
      <c r="L140" s="3" t="str">
        <f>_xlfn.CONCAT("{title: `", A140, "`, releaseYear: ", B140, ", sales: ", I140, ", score: ", J140, ", platforms: ", K140, ", rating:`", F140, "`, developer:`", G140, "`, genre: `", H140, "`},")</f>
        <v>{title: `God of War III`, releaseYear: 2010, sales: 4.8, score: 89.5, platforms: [`PS3`], rating:`M`, developer:`SCE Santa Monica`, genre: `Action`},</v>
      </c>
    </row>
    <row r="141" spans="1:12" x14ac:dyDescent="0.3">
      <c r="A141" s="4" t="s">
        <v>236</v>
      </c>
      <c r="B141" s="1">
        <v>2001</v>
      </c>
      <c r="C141" s="1">
        <v>13.1</v>
      </c>
      <c r="D141" s="1">
        <v>91</v>
      </c>
      <c r="E141" s="2" t="s">
        <v>120</v>
      </c>
      <c r="F141" s="2" t="s">
        <v>31</v>
      </c>
      <c r="G141" s="2" t="s">
        <v>101</v>
      </c>
      <c r="H141" s="2" t="s">
        <v>36</v>
      </c>
      <c r="I141" s="1">
        <v>13.1</v>
      </c>
      <c r="J141" s="1">
        <f>IF(A142=A141,AVERAGE(D142,D141),D141)</f>
        <v>91</v>
      </c>
      <c r="K141" s="2" t="str">
        <f>_xlfn.CONCAT("[`", E141,  IF(A142=A141,_xlfn.CONCAT("`, `", E142), ""), IF(A143=A141,_xlfn.CONCAT("`, `", E143), ""), IF(A144=A141,_xlfn.CONCAT("`, `", E144), ""), IF(A145=A141,_xlfn.CONCAT("`, `", E145), ""), IF(A146=A141,_xlfn.CONCAT("`, `", E146), ""), "`]")</f>
        <v>[`PS2`]</v>
      </c>
      <c r="L141" s="3" t="str">
        <f>_xlfn.CONCAT("{title: `", A141, "`, releaseYear: ", B141, ", sales: ", I141, ", score: ", J141, ", platforms: ", K141, ", rating:`", F141, "`, developer:`", G141, "`, genre: `", H141, "`},")</f>
        <v>{title: `Grand Theft Auto III`, releaseYear: 2001, sales: 13.1, score: 91, platforms: [`PS2`], rating:`M`, developer:`DMA Design`, genre: `Action`},</v>
      </c>
    </row>
    <row r="142" spans="1:12" x14ac:dyDescent="0.3">
      <c r="A142" s="4" t="s">
        <v>237</v>
      </c>
      <c r="B142" s="1">
        <v>2008</v>
      </c>
      <c r="C142" s="1">
        <v>11.01</v>
      </c>
      <c r="D142" s="1">
        <v>88.5</v>
      </c>
      <c r="E142" s="2" t="s">
        <v>29</v>
      </c>
      <c r="F142" s="2" t="s">
        <v>31</v>
      </c>
      <c r="G142" s="2" t="s">
        <v>102</v>
      </c>
      <c r="H142" s="2" t="s">
        <v>36</v>
      </c>
      <c r="I142" s="1">
        <v>21.509999999999998</v>
      </c>
      <c r="J142" s="1">
        <f>IF(A143=A142,AVERAGE(D143,D142),D142)</f>
        <v>87.5</v>
      </c>
      <c r="K142" s="2" t="str">
        <f>_xlfn.CONCAT("[`", E142,  IF(A143=A142,_xlfn.CONCAT("`, `", E143), ""), IF(A144=A142,_xlfn.CONCAT("`, `", E144), ""), IF(A145=A142,_xlfn.CONCAT("`, `", E145), ""), IF(A146=A142,_xlfn.CONCAT("`, `", E146), ""), IF(A147=A142,_xlfn.CONCAT("`, `", E147), ""), "`]")</f>
        <v>[`X360`, `PS3`]</v>
      </c>
      <c r="L142" s="3" t="str">
        <f>_xlfn.CONCAT("{title: `", A142, "`, releaseYear: ", B142, ", sales: ", I142, ", score: ", J142, ", platforms: ", K142, ", rating:`", F142, "`, developer:`", G142, "`, genre: `", H142, "`},")</f>
        <v>{title: `Grand Theft Auto IV`, releaseYear: 2008, sales: 21.51, score: 87.5, platforms: [`X360`, `PS3`], rating:`M`, developer:`Rockstar North`, genre: `Action`},</v>
      </c>
    </row>
    <row r="143" spans="1:12" x14ac:dyDescent="0.3">
      <c r="A143" s="4" t="s">
        <v>237</v>
      </c>
      <c r="B143" s="1">
        <v>2008</v>
      </c>
      <c r="C143" s="1">
        <v>10.5</v>
      </c>
      <c r="D143" s="1">
        <v>86.5</v>
      </c>
      <c r="E143" s="2" t="s">
        <v>33</v>
      </c>
      <c r="F143" s="2" t="s">
        <v>31</v>
      </c>
      <c r="G143" s="2" t="s">
        <v>102</v>
      </c>
      <c r="H143" s="2" t="s">
        <v>36</v>
      </c>
      <c r="I143" s="1">
        <v>10.5</v>
      </c>
      <c r="J143" s="1">
        <f>IF(A144=A143,AVERAGE(D144,D143),D143)</f>
        <v>86.5</v>
      </c>
      <c r="K143" s="2" t="str">
        <f>_xlfn.CONCAT("[`", E143,  IF(A144=A143,_xlfn.CONCAT("`, `", E144), ""), IF(A145=A143,_xlfn.CONCAT("`, `", E145), ""), IF(A146=A143,_xlfn.CONCAT("`, `", E146), ""), IF(A147=A143,_xlfn.CONCAT("`, `", E147), ""), IF(A148=A143,_xlfn.CONCAT("`, `", E148), ""), "`]")</f>
        <v>[`PS3`]</v>
      </c>
      <c r="L143" s="3" t="str">
        <f>_xlfn.CONCAT("{title: `", A143, "`, releaseYear: ", B143, ", sales: ", I143, ", score: ", J143, ", platforms: ", K143, ", rating:`", F143, "`, developer:`", G143, "`, genre: `", H143, "`},")</f>
        <v>{title: `Grand Theft Auto IV`, releaseYear: 2008, sales: 10.5, score: 86.5, platforms: [`PS3`], rating:`M`, developer:`Rockstar North`, genre: `Action`},</v>
      </c>
    </row>
    <row r="144" spans="1:12" x14ac:dyDescent="0.3">
      <c r="A144" s="4" t="s">
        <v>238</v>
      </c>
      <c r="B144" s="1">
        <v>2013</v>
      </c>
      <c r="C144" s="1">
        <v>21.04</v>
      </c>
      <c r="D144" s="1">
        <v>89.5</v>
      </c>
      <c r="E144" s="2" t="s">
        <v>33</v>
      </c>
      <c r="F144" s="2" t="s">
        <v>31</v>
      </c>
      <c r="G144" s="2" t="s">
        <v>102</v>
      </c>
      <c r="H144" s="2" t="s">
        <v>36</v>
      </c>
      <c r="I144" s="1">
        <v>37.31</v>
      </c>
      <c r="J144" s="1">
        <f>IF(A145=A144,AVERAGE(D145,D144),D144)</f>
        <v>89.25</v>
      </c>
      <c r="K144" s="2" t="str">
        <f>_xlfn.CONCAT("[`", E144,  IF(A145=A144,_xlfn.CONCAT("`, `", E145), ""), IF(A146=A144,_xlfn.CONCAT("`, `", E146), ""), IF(A147=A144,_xlfn.CONCAT("`, `", E147), ""), IF(A148=A144,_xlfn.CONCAT("`, `", E148), ""), IF(A149=A144,_xlfn.CONCAT("`, `", E149), ""), "`]")</f>
        <v>[`PS3`, `X360`, `PS4`, `XOne`]</v>
      </c>
      <c r="L144" s="3" t="str">
        <f>_xlfn.CONCAT("{title: `", A144, "`, releaseYear: ", B144, ", sales: ", I144, ", score: ", J144, ", platforms: ", K144, ", rating:`", F144, "`, developer:`", G144, "`, genre: `", H144, "`},")</f>
        <v>{title: `Grand Theft Auto V`, releaseYear: 2013, sales: 37.31, score: 89.25, platforms: [`PS3`, `X360`, `PS4`, `XOne`], rating:`M`, developer:`Rockstar North`, genre: `Action`},</v>
      </c>
    </row>
    <row r="145" spans="1:12" x14ac:dyDescent="0.3">
      <c r="A145" s="4" t="s">
        <v>238</v>
      </c>
      <c r="B145" s="1">
        <v>2013</v>
      </c>
      <c r="C145" s="1">
        <v>16.27</v>
      </c>
      <c r="D145" s="1">
        <v>89</v>
      </c>
      <c r="E145" s="2" t="s">
        <v>29</v>
      </c>
      <c r="F145" s="2" t="s">
        <v>31</v>
      </c>
      <c r="G145" s="2" t="s">
        <v>102</v>
      </c>
      <c r="H145" s="2" t="s">
        <v>36</v>
      </c>
      <c r="I145" s="1">
        <v>28.88</v>
      </c>
      <c r="J145" s="1">
        <f>IF(A146=A145,AVERAGE(D146,D145),D145)</f>
        <v>89.5</v>
      </c>
      <c r="K145" s="2" t="str">
        <f>_xlfn.CONCAT("[`", E145,  IF(A146=A145,_xlfn.CONCAT("`, `", E146), ""), IF(A147=A145,_xlfn.CONCAT("`, `", E147), ""), IF(A148=A145,_xlfn.CONCAT("`, `", E148), ""), IF(A149=A145,_xlfn.CONCAT("`, `", E149), ""), IF(A150=A145,_xlfn.CONCAT("`, `", E150), ""), "`]")</f>
        <v>[`X360`, `PS4`, `XOne`]</v>
      </c>
      <c r="L145" s="3" t="str">
        <f>_xlfn.CONCAT("{title: `", A145, "`, releaseYear: ", B145, ", sales: ", I145, ", score: ", J145, ", platforms: ", K145, ", rating:`", F145, "`, developer:`", G145, "`, genre: `", H145, "`},")</f>
        <v>{title: `Grand Theft Auto V`, releaseYear: 2013, sales: 28.88, score: 89.5, platforms: [`X360`, `PS4`, `XOne`], rating:`M`, developer:`Rockstar North`, genre: `Action`},</v>
      </c>
    </row>
    <row r="146" spans="1:12" x14ac:dyDescent="0.3">
      <c r="A146" s="4" t="s">
        <v>238</v>
      </c>
      <c r="B146" s="1">
        <v>2014</v>
      </c>
      <c r="C146" s="1">
        <v>12.61</v>
      </c>
      <c r="D146" s="1">
        <v>90</v>
      </c>
      <c r="E146" s="2" t="s">
        <v>46</v>
      </c>
      <c r="F146" s="2" t="s">
        <v>31</v>
      </c>
      <c r="G146" s="2" t="s">
        <v>102</v>
      </c>
      <c r="H146" s="2" t="s">
        <v>36</v>
      </c>
      <c r="I146" s="1">
        <v>18.09</v>
      </c>
      <c r="J146" s="1">
        <f>IF(A147=A146,AVERAGE(D147,D146),D146)</f>
        <v>89</v>
      </c>
      <c r="K146" s="2" t="str">
        <f>_xlfn.CONCAT("[`", E146,  IF(A147=A146,_xlfn.CONCAT("`, `", E147), ""), IF(A148=A146,_xlfn.CONCAT("`, `", E148), ""), IF(A149=A146,_xlfn.CONCAT("`, `", E149), ""), IF(A150=A146,_xlfn.CONCAT("`, `", E150), ""), IF(A151=A146,_xlfn.CONCAT("`, `", E151), ""), "`]")</f>
        <v>[`PS4`, `XOne`]</v>
      </c>
      <c r="L146" s="3" t="str">
        <f>_xlfn.CONCAT("{title: `", A146, "`, releaseYear: ", B146, ", sales: ", I146, ", score: ", J146, ", platforms: ", K146, ", rating:`", F146, "`, developer:`", G146, "`, genre: `", H146, "`},")</f>
        <v>{title: `Grand Theft Auto V`, releaseYear: 2014, sales: 18.09, score: 89, platforms: [`PS4`, `XOne`], rating:`M`, developer:`Rockstar North`, genre: `Action`},</v>
      </c>
    </row>
    <row r="147" spans="1:12" x14ac:dyDescent="0.3">
      <c r="A147" s="4" t="s">
        <v>238</v>
      </c>
      <c r="B147" s="1">
        <v>2014</v>
      </c>
      <c r="C147" s="1">
        <v>5.48</v>
      </c>
      <c r="D147" s="1">
        <v>88</v>
      </c>
      <c r="E147" s="2" t="s">
        <v>80</v>
      </c>
      <c r="F147" s="2" t="s">
        <v>31</v>
      </c>
      <c r="G147" s="2" t="s">
        <v>102</v>
      </c>
      <c r="H147" s="2" t="s">
        <v>36</v>
      </c>
      <c r="I147" s="1">
        <v>5.48</v>
      </c>
      <c r="J147" s="1">
        <f>IF(A148=A147,AVERAGE(D148,D147),D147)</f>
        <v>88</v>
      </c>
      <c r="K147" s="2" t="str">
        <f>_xlfn.CONCAT("[`", E147,  IF(A148=A147,_xlfn.CONCAT("`, `", E148), ""), IF(A149=A147,_xlfn.CONCAT("`, `", E149), ""), IF(A150=A147,_xlfn.CONCAT("`, `", E150), ""), IF(A151=A147,_xlfn.CONCAT("`, `", E151), ""), IF(A152=A147,_xlfn.CONCAT("`, `", E152), ""), "`]")</f>
        <v>[`XOne`]</v>
      </c>
      <c r="L147" s="3" t="str">
        <f>_xlfn.CONCAT("{title: `", A147, "`, releaseYear: ", B147, ", sales: ", I147, ", score: ", J147, ", platforms: ", K147, ", rating:`", F147, "`, developer:`", G147, "`, genre: `", H147, "`},")</f>
        <v>{title: `Grand Theft Auto V`, releaseYear: 2014, sales: 5.48, score: 88, platforms: [`XOne`], rating:`M`, developer:`Rockstar North`, genre: `Action`},</v>
      </c>
    </row>
    <row r="148" spans="1:12" x14ac:dyDescent="0.3">
      <c r="A148" s="4" t="s">
        <v>239</v>
      </c>
      <c r="B148" s="1">
        <v>2005</v>
      </c>
      <c r="C148" s="1">
        <v>7.69</v>
      </c>
      <c r="D148" s="1">
        <v>82</v>
      </c>
      <c r="E148" s="2" t="s">
        <v>127</v>
      </c>
      <c r="F148" s="2" t="s">
        <v>31</v>
      </c>
      <c r="G148" s="2" t="s">
        <v>104</v>
      </c>
      <c r="H148" s="2" t="s">
        <v>36</v>
      </c>
      <c r="I148" s="1">
        <v>7.69</v>
      </c>
      <c r="J148" s="1">
        <f>IF(A149=A148,AVERAGE(D149,D148),D148)</f>
        <v>82</v>
      </c>
      <c r="K148" s="2" t="str">
        <f>_xlfn.CONCAT("[`", E148,  IF(A149=A148,_xlfn.CONCAT("`, `", E149), ""), IF(A150=A148,_xlfn.CONCAT("`, `", E150), ""), IF(A151=A148,_xlfn.CONCAT("`, `", E151), ""), IF(A152=A148,_xlfn.CONCAT("`, `", E152), ""), IF(A153=A148,_xlfn.CONCAT("`, `", E153), ""), "`]")</f>
        <v>[`PSP`]</v>
      </c>
      <c r="L148" s="3" t="str">
        <f>_xlfn.CONCAT("{title: `", A148, "`, releaseYear: ", B148, ", sales: ", I148, ", score: ", J148, ", platforms: ", K148, ", rating:`", F148, "`, developer:`", G148, "`, genre: `", H148, "`},")</f>
        <v>{title: `Grand Theft Auto: Liberty City Stories`, releaseYear: 2005, sales: 7.69, score: 82, platforms: [`PSP`], rating:`M`, developer:`Rockstar Leeds`, genre: `Action`},</v>
      </c>
    </row>
    <row r="149" spans="1:12" x14ac:dyDescent="0.3">
      <c r="A149" s="4" t="s">
        <v>240</v>
      </c>
      <c r="B149" s="1">
        <v>2004</v>
      </c>
      <c r="C149" s="1">
        <v>20.81</v>
      </c>
      <c r="D149" s="1">
        <v>92.5</v>
      </c>
      <c r="E149" s="2" t="s">
        <v>120</v>
      </c>
      <c r="F149" s="2" t="s">
        <v>31</v>
      </c>
      <c r="G149" s="2" t="s">
        <v>102</v>
      </c>
      <c r="H149" s="2" t="s">
        <v>36</v>
      </c>
      <c r="I149" s="1">
        <v>20.81</v>
      </c>
      <c r="J149" s="1">
        <f>IF(A150=A149,AVERAGE(D150,D149),D149)</f>
        <v>92.5</v>
      </c>
      <c r="K149" s="2" t="str">
        <f>_xlfn.CONCAT("[`", E149,  IF(A150=A149,_xlfn.CONCAT("`, `", E150), ""), IF(A151=A149,_xlfn.CONCAT("`, `", E151), ""), IF(A152=A149,_xlfn.CONCAT("`, `", E152), ""), IF(A153=A149,_xlfn.CONCAT("`, `", E153), ""), IF(A154=A149,_xlfn.CONCAT("`, `", E154), ""), "`]")</f>
        <v>[`PS2`]</v>
      </c>
      <c r="L149" s="3" t="str">
        <f>_xlfn.CONCAT("{title: `", A149, "`, releaseYear: ", B149, ", sales: ", I149, ", score: ", J149, ", platforms: ", K149, ", rating:`", F149, "`, developer:`", G149, "`, genre: `", H149, "`},")</f>
        <v>{title: `Grand Theft Auto: San Andreas`, releaseYear: 2004, sales: 20.81, score: 92.5, platforms: [`PS2`], rating:`M`, developer:`Rockstar North`, genre: `Action`},</v>
      </c>
    </row>
    <row r="150" spans="1:12" x14ac:dyDescent="0.3">
      <c r="A150" s="4" t="s">
        <v>241</v>
      </c>
      <c r="B150" s="1">
        <v>2002</v>
      </c>
      <c r="C150" s="1">
        <v>16.149999999999999</v>
      </c>
      <c r="D150" s="1">
        <v>91</v>
      </c>
      <c r="E150" s="2" t="s">
        <v>120</v>
      </c>
      <c r="F150" s="2" t="s">
        <v>31</v>
      </c>
      <c r="G150" s="2" t="s">
        <v>102</v>
      </c>
      <c r="H150" s="2" t="s">
        <v>36</v>
      </c>
      <c r="I150" s="1">
        <v>16.149999999999999</v>
      </c>
      <c r="J150" s="1">
        <f>IF(A151=A150,AVERAGE(D151,D150),D150)</f>
        <v>91</v>
      </c>
      <c r="K150" s="2" t="str">
        <f>_xlfn.CONCAT("[`", E150,  IF(A151=A150,_xlfn.CONCAT("`, `", E151), ""), IF(A152=A150,_xlfn.CONCAT("`, `", E152), ""), IF(A153=A150,_xlfn.CONCAT("`, `", E153), ""), IF(A154=A150,_xlfn.CONCAT("`, `", E154), ""), IF(A155=A150,_xlfn.CONCAT("`, `", E155), ""), "`]")</f>
        <v>[`PS2`]</v>
      </c>
      <c r="L150" s="3" t="str">
        <f>_xlfn.CONCAT("{title: `", A150, "`, releaseYear: ", B150, ", sales: ", I150, ", score: ", J150, ", platforms: ", K150, ", rating:`", F150, "`, developer:`", G150, "`, genre: `", H150, "`},")</f>
        <v>{title: `Grand Theft Auto: Vice City`, releaseYear: 2002, sales: 16.15, score: 91, platforms: [`PS2`], rating:`M`, developer:`Rockstar North`, genre: `Action`},</v>
      </c>
    </row>
    <row r="151" spans="1:12" x14ac:dyDescent="0.3">
      <c r="A151" s="4" t="s">
        <v>242</v>
      </c>
      <c r="B151" s="1">
        <v>2006</v>
      </c>
      <c r="C151" s="1">
        <v>5.03</v>
      </c>
      <c r="D151" s="1">
        <v>83</v>
      </c>
      <c r="E151" s="2" t="s">
        <v>127</v>
      </c>
      <c r="F151" s="2" t="s">
        <v>31</v>
      </c>
      <c r="G151" s="2" t="s">
        <v>104</v>
      </c>
      <c r="H151" s="2" t="s">
        <v>36</v>
      </c>
      <c r="I151" s="1">
        <v>5.03</v>
      </c>
      <c r="J151" s="1">
        <f>IF(A152=A151,AVERAGE(D152,D151),D151)</f>
        <v>83</v>
      </c>
      <c r="K151" s="2" t="str">
        <f>_xlfn.CONCAT("[`", E151,  IF(A152=A151,_xlfn.CONCAT("`, `", E152), ""), IF(A153=A151,_xlfn.CONCAT("`, `", E153), ""), IF(A154=A151,_xlfn.CONCAT("`, `", E154), ""), IF(A155=A151,_xlfn.CONCAT("`, `", E155), ""), IF(A156=A151,_xlfn.CONCAT("`, `", E156), ""), "`]")</f>
        <v>[`PSP`]</v>
      </c>
      <c r="L151" s="3" t="str">
        <f>_xlfn.CONCAT("{title: `", A151, "`, releaseYear: ", B151, ", sales: ", I151, ", score: ", J151, ", platforms: ", K151, ", rating:`", F151, "`, developer:`", G151, "`, genre: `", H151, "`},")</f>
        <v>{title: `Grand Theft Auto: Vice City Stories`, releaseYear: 2006, sales: 5.03, score: 83, platforms: [`PSP`], rating:`M`, developer:`Rockstar Leeds`, genre: `Action`},</v>
      </c>
    </row>
    <row r="152" spans="1:12" x14ac:dyDescent="0.3">
      <c r="A152" s="4" t="s">
        <v>246</v>
      </c>
      <c r="B152" s="1">
        <v>1997</v>
      </c>
      <c r="C152" s="1">
        <v>4.12</v>
      </c>
      <c r="D152" s="1">
        <v>93.5</v>
      </c>
      <c r="E152" s="2" t="s">
        <v>133</v>
      </c>
      <c r="F152" s="2" t="s">
        <v>31</v>
      </c>
      <c r="G152" s="2" t="s">
        <v>116</v>
      </c>
      <c r="H152" s="2" t="s">
        <v>49</v>
      </c>
      <c r="I152" s="1">
        <v>4.12</v>
      </c>
      <c r="J152" s="1">
        <f>IF(A153=A152,AVERAGE(D153,D152),D152)</f>
        <v>93.5</v>
      </c>
      <c r="K152" s="2" t="str">
        <f>_xlfn.CONCAT("[`", E152,  IF(A153=A152,_xlfn.CONCAT("`, `", E153), ""), IF(A154=A152,_xlfn.CONCAT("`, `", E154), ""), IF(A155=A152,_xlfn.CONCAT("`, `", E155), ""), IF(A156=A152,_xlfn.CONCAT("`, `", E156), ""), IF(A157=A152,_xlfn.CONCAT("`, `", E157), ""), "`]")</f>
        <v>[`PC`]</v>
      </c>
      <c r="L152" s="3" t="str">
        <f>_xlfn.CONCAT("{title: `", A152, "`, releaseYear: ", B152, ", sales: ", I152, ", score: ", J152, ", platforms: ", K152, ", rating:`", F152, "`, developer:`", G152, "`, genre: `", H152, "`},")</f>
        <v>{title: `Half-Life`, releaseYear: 1997, sales: 4.12, score: 93.5, platforms: [`PC`], rating:`M`, developer:`Valve Software`, genre: `Shooter`},</v>
      </c>
    </row>
    <row r="153" spans="1:12" x14ac:dyDescent="0.3">
      <c r="A153" s="4" t="s">
        <v>247</v>
      </c>
      <c r="B153" s="1">
        <v>2004</v>
      </c>
      <c r="C153" s="1">
        <v>8.49</v>
      </c>
      <c r="D153" s="1">
        <v>88.5</v>
      </c>
      <c r="E153" s="2" t="s">
        <v>248</v>
      </c>
      <c r="F153" s="2" t="s">
        <v>31</v>
      </c>
      <c r="G153" s="2" t="s">
        <v>118</v>
      </c>
      <c r="H153" s="2" t="s">
        <v>49</v>
      </c>
      <c r="I153" s="1">
        <v>8.49</v>
      </c>
      <c r="J153" s="1">
        <f>IF(A154=A153,AVERAGE(D154,D153),D153)</f>
        <v>88.5</v>
      </c>
      <c r="K153" s="2" t="str">
        <f>_xlfn.CONCAT("[`", E153,  IF(A154=A153,_xlfn.CONCAT("`, `", E154), ""), IF(A155=A153,_xlfn.CONCAT("`, `", E155), ""), IF(A156=A153,_xlfn.CONCAT("`, `", E156), ""), IF(A157=A153,_xlfn.CONCAT("`, `", E157), ""), IF(A158=A153,_xlfn.CONCAT("`, `", E158), ""), "`]")</f>
        <v>[`XB`]</v>
      </c>
      <c r="L153" s="3" t="str">
        <f>_xlfn.CONCAT("{title: `", A153, "`, releaseYear: ", B153, ", sales: ", I153, ", score: ", J153, ", platforms: ", K153, ", rating:`", F153, "`, developer:`", G153, "`, genre: `", H153, "`},")</f>
        <v>{title: `Halo 2`, releaseYear: 2004, sales: 8.49, score: 88.5, platforms: [`XB`], rating:`M`, developer:`Bungie Software`, genre: `Shooter`},</v>
      </c>
    </row>
    <row r="154" spans="1:12" x14ac:dyDescent="0.3">
      <c r="A154" s="4" t="s">
        <v>249</v>
      </c>
      <c r="B154" s="1">
        <v>2007</v>
      </c>
      <c r="C154" s="1">
        <v>12.12</v>
      </c>
      <c r="D154" s="1">
        <v>86</v>
      </c>
      <c r="E154" s="2" t="s">
        <v>29</v>
      </c>
      <c r="F154" s="2" t="s">
        <v>31</v>
      </c>
      <c r="G154" s="2" t="s">
        <v>66</v>
      </c>
      <c r="H154" s="2" t="s">
        <v>49</v>
      </c>
      <c r="I154" s="1">
        <v>12.12</v>
      </c>
      <c r="J154" s="1">
        <f>IF(A155=A154,AVERAGE(D155,D154),D154)</f>
        <v>86</v>
      </c>
      <c r="K154" s="2" t="str">
        <f>_xlfn.CONCAT("[`", E154,  IF(A155=A154,_xlfn.CONCAT("`, `", E155), ""), IF(A156=A154,_xlfn.CONCAT("`, `", E156), ""), IF(A157=A154,_xlfn.CONCAT("`, `", E157), ""), IF(A158=A154,_xlfn.CONCAT("`, `", E158), ""), IF(A159=A154,_xlfn.CONCAT("`, `", E159), ""), "`]")</f>
        <v>[`X360`]</v>
      </c>
      <c r="L154" s="3" t="str">
        <f>_xlfn.CONCAT("{title: `", A154, "`, releaseYear: ", B154, ", sales: ", I154, ", score: ", J154, ", platforms: ", K154, ", rating:`", F154, "`, developer:`", G154, "`, genre: `", H154, "`},")</f>
        <v>{title: `Halo 3`, releaseYear: 2007, sales: 12.12, score: 86, platforms: [`X360`], rating:`M`, developer:`Bungie Software, Bungie`, genre: `Shooter`},</v>
      </c>
    </row>
    <row r="155" spans="1:12" x14ac:dyDescent="0.3">
      <c r="A155" s="4" t="s">
        <v>250</v>
      </c>
      <c r="B155" s="1">
        <v>2009</v>
      </c>
      <c r="C155" s="1">
        <v>6.34</v>
      </c>
      <c r="D155" s="1">
        <v>77</v>
      </c>
      <c r="E155" s="2" t="s">
        <v>29</v>
      </c>
      <c r="F155" s="2" t="s">
        <v>31</v>
      </c>
      <c r="G155" s="2" t="s">
        <v>66</v>
      </c>
      <c r="H155" s="2" t="s">
        <v>49</v>
      </c>
      <c r="I155" s="1">
        <v>6.34</v>
      </c>
      <c r="J155" s="1">
        <f>IF(A156=A155,AVERAGE(D156,D155),D155)</f>
        <v>77</v>
      </c>
      <c r="K155" s="2" t="str">
        <f>_xlfn.CONCAT("[`", E155,  IF(A156=A155,_xlfn.CONCAT("`, `", E156), ""), IF(A157=A155,_xlfn.CONCAT("`, `", E157), ""), IF(A158=A155,_xlfn.CONCAT("`, `", E158), ""), IF(A159=A155,_xlfn.CONCAT("`, `", E159), ""), IF(A160=A155,_xlfn.CONCAT("`, `", E160), ""), "`]")</f>
        <v>[`X360`]</v>
      </c>
      <c r="L155" s="3" t="str">
        <f>_xlfn.CONCAT("{title: `", A155, "`, releaseYear: ", B155, ", sales: ", I155, ", score: ", J155, ", platforms: ", K155, ", rating:`", F155, "`, developer:`", G155, "`, genre: `", H155, "`},")</f>
        <v>{title: `Halo 3: ODST`, releaseYear: 2009, sales: 6.34, score: 77, platforms: [`X360`], rating:`M`, developer:`Bungie Software, Bungie`, genre: `Shooter`},</v>
      </c>
    </row>
    <row r="156" spans="1:12" x14ac:dyDescent="0.3">
      <c r="A156" s="4" t="s">
        <v>251</v>
      </c>
      <c r="B156" s="1">
        <v>2012</v>
      </c>
      <c r="C156" s="1">
        <v>9.7100000000000009</v>
      </c>
      <c r="D156" s="1">
        <v>78.5</v>
      </c>
      <c r="E156" s="2" t="s">
        <v>29</v>
      </c>
      <c r="F156" s="2" t="s">
        <v>31</v>
      </c>
      <c r="G156" s="2" t="s">
        <v>122</v>
      </c>
      <c r="H156" s="2" t="s">
        <v>49</v>
      </c>
      <c r="I156" s="1">
        <v>9.7100000000000009</v>
      </c>
      <c r="J156" s="1">
        <f>IF(A157=A156,AVERAGE(D157,D156),D156)</f>
        <v>78.5</v>
      </c>
      <c r="K156" s="2" t="str">
        <f>_xlfn.CONCAT("[`", E156,  IF(A157=A156,_xlfn.CONCAT("`, `", E157), ""), IF(A158=A156,_xlfn.CONCAT("`, `", E158), ""), IF(A159=A156,_xlfn.CONCAT("`, `", E159), ""), IF(A160=A156,_xlfn.CONCAT("`, `", E160), ""), IF(A161=A156,_xlfn.CONCAT("`, `", E161), ""), "`]")</f>
        <v>[`X360`]</v>
      </c>
      <c r="L156" s="3" t="str">
        <f>_xlfn.CONCAT("{title: `", A156, "`, releaseYear: ", B156, ", sales: ", I156, ", score: ", J156, ", platforms: ", K156, ", rating:`", F156, "`, developer:`", G156, "`, genre: `", H156, "`},")</f>
        <v>{title: `Halo 4`, releaseYear: 2012, sales: 9.71, score: 78.5, platforms: [`X360`], rating:`M`, developer:`343 Industries`, genre: `Shooter`},</v>
      </c>
    </row>
    <row r="157" spans="1:12" x14ac:dyDescent="0.3">
      <c r="A157" s="4" t="s">
        <v>253</v>
      </c>
      <c r="B157" s="1">
        <v>2001</v>
      </c>
      <c r="C157" s="1">
        <v>6.43</v>
      </c>
      <c r="D157" s="1">
        <v>91.5</v>
      </c>
      <c r="E157" s="2" t="s">
        <v>248</v>
      </c>
      <c r="F157" s="2" t="s">
        <v>31</v>
      </c>
      <c r="G157" s="2" t="s">
        <v>118</v>
      </c>
      <c r="H157" s="2" t="s">
        <v>49</v>
      </c>
      <c r="I157" s="1">
        <v>6.43</v>
      </c>
      <c r="J157" s="1">
        <f>IF(A158=A157,AVERAGE(D158,D157),D157)</f>
        <v>91.5</v>
      </c>
      <c r="K157" s="2" t="str">
        <f>_xlfn.CONCAT("[`", E157,  IF(A158=A157,_xlfn.CONCAT("`, `", E158), ""), IF(A159=A157,_xlfn.CONCAT("`, `", E159), ""), IF(A160=A157,_xlfn.CONCAT("`, `", E160), ""), IF(A161=A157,_xlfn.CONCAT("`, `", E161), ""), IF(A162=A157,_xlfn.CONCAT("`, `", E162), ""), "`]")</f>
        <v>[`XB`]</v>
      </c>
      <c r="L157" s="3" t="str">
        <f>_xlfn.CONCAT("{title: `", A157, "`, releaseYear: ", B157, ", sales: ", I157, ", score: ", J157, ", platforms: ", K157, ", rating:`", F157, "`, developer:`", G157, "`, genre: `", H157, "`},")</f>
        <v>{title: `Halo: Combat Evolved`, releaseYear: 2001, sales: 6.43, score: 91.5, platforms: [`XB`], rating:`M`, developer:`Bungie Software`, genre: `Shooter`},</v>
      </c>
    </row>
    <row r="158" spans="1:12" x14ac:dyDescent="0.3">
      <c r="A158" s="4" t="s">
        <v>254</v>
      </c>
      <c r="B158" s="1">
        <v>2010</v>
      </c>
      <c r="C158" s="1">
        <v>9.86</v>
      </c>
      <c r="D158" s="1">
        <v>85</v>
      </c>
      <c r="E158" s="2" t="s">
        <v>29</v>
      </c>
      <c r="F158" s="2" t="s">
        <v>31</v>
      </c>
      <c r="G158" s="2" t="s">
        <v>125</v>
      </c>
      <c r="H158" s="2" t="s">
        <v>49</v>
      </c>
      <c r="I158" s="1">
        <v>9.86</v>
      </c>
      <c r="J158" s="1">
        <f>IF(A159=A158,AVERAGE(D159,D158),D158)</f>
        <v>85</v>
      </c>
      <c r="K158" s="2" t="str">
        <f>_xlfn.CONCAT("[`", E158,  IF(A159=A158,_xlfn.CONCAT("`, `", E159), ""), IF(A160=A158,_xlfn.CONCAT("`, `", E160), ""), IF(A161=A158,_xlfn.CONCAT("`, `", E161), ""), IF(A162=A158,_xlfn.CONCAT("`, `", E162), ""), IF(A163=A158,_xlfn.CONCAT("`, `", E163), ""), "`]")</f>
        <v>[`X360`]</v>
      </c>
      <c r="L158" s="3" t="str">
        <f>_xlfn.CONCAT("{title: `", A158, "`, releaseYear: ", B158, ", sales: ", I158, ", score: ", J158, ", platforms: ", K158, ", rating:`", F158, "`, developer:`", G158, "`, genre: `", H158, "`},")</f>
        <v>{title: `Halo: Reach`, releaseYear: 2010, sales: 9.86, score: 85, platforms: [`X360`], rating:`M`, developer:`Bungie`, genre: `Shooter`},</v>
      </c>
    </row>
    <row r="159" spans="1:12" x14ac:dyDescent="0.3">
      <c r="A159" s="4" t="s">
        <v>264</v>
      </c>
      <c r="B159" s="1">
        <v>2009</v>
      </c>
      <c r="C159" s="1">
        <v>3.97</v>
      </c>
      <c r="D159" s="1">
        <v>87.5</v>
      </c>
      <c r="E159" s="2" t="s">
        <v>29</v>
      </c>
      <c r="F159" s="2" t="s">
        <v>31</v>
      </c>
      <c r="G159" s="2" t="s">
        <v>116</v>
      </c>
      <c r="H159" s="2" t="s">
        <v>49</v>
      </c>
      <c r="I159" s="1">
        <v>3.97</v>
      </c>
      <c r="J159" s="1">
        <f>IF(A160=A159,AVERAGE(D160,D159),D159)</f>
        <v>87.5</v>
      </c>
      <c r="K159" s="2" t="str">
        <f>_xlfn.CONCAT("[`", E159,  IF(A160=A159,_xlfn.CONCAT("`, `", E160), ""), IF(A161=A159,_xlfn.CONCAT("`, `", E161), ""), IF(A162=A159,_xlfn.CONCAT("`, `", E162), ""), IF(A163=A159,_xlfn.CONCAT("`, `", E163), ""), IF(A164=A159,_xlfn.CONCAT("`, `", E164), ""), "`]")</f>
        <v>[`X360`]</v>
      </c>
      <c r="L159" s="3" t="str">
        <f>_xlfn.CONCAT("{title: `", A159, "`, releaseYear: ", B159, ", sales: ", I159, ", score: ", J159, ", platforms: ", K159, ", rating:`", F159, "`, developer:`", G159, "`, genre: `", H159, "`},")</f>
        <v>{title: `Left 4 Dead 2`, releaseYear: 2009, sales: 3.97, score: 87.5, platforms: [`X360`], rating:`M`, developer:`Valve Software`, genre: `Shooter`},</v>
      </c>
    </row>
    <row r="160" spans="1:12" x14ac:dyDescent="0.3">
      <c r="A160" s="4" t="s">
        <v>292</v>
      </c>
      <c r="B160" s="1">
        <v>1998</v>
      </c>
      <c r="C160" s="1">
        <v>6.03</v>
      </c>
      <c r="D160" s="1">
        <v>94</v>
      </c>
      <c r="E160" s="2" t="s">
        <v>113</v>
      </c>
      <c r="F160" s="2" t="s">
        <v>31</v>
      </c>
      <c r="G160" s="2" t="s">
        <v>160</v>
      </c>
      <c r="H160" s="2" t="s">
        <v>36</v>
      </c>
      <c r="I160" s="1">
        <v>6.03</v>
      </c>
      <c r="J160" s="1">
        <f>IF(A161=A160,AVERAGE(D161,D160),D160)</f>
        <v>94</v>
      </c>
      <c r="K160" s="2" t="str">
        <f>_xlfn.CONCAT("[`", E160,  IF(A161=A160,_xlfn.CONCAT("`, `", E161), ""), IF(A162=A160,_xlfn.CONCAT("`, `", E162), ""), IF(A163=A160,_xlfn.CONCAT("`, `", E163), ""), IF(A164=A160,_xlfn.CONCAT("`, `", E164), ""), IF(A165=A160,_xlfn.CONCAT("`, `", E165), ""), "`]")</f>
        <v>[`PS`]</v>
      </c>
      <c r="L160" s="3" t="str">
        <f>_xlfn.CONCAT("{title: `", A160, "`, releaseYear: ", B160, ", sales: ", I160, ", score: ", J160, ", platforms: ", K160, ", rating:`", F160, "`, developer:`", G160, "`, genre: `", H160, "`},")</f>
        <v>{title: `Metal Gear Solid`, releaseYear: 1998, sales: 6.03, score: 94, platforms: [`PS`], rating:`M`, developer:`KCEJ`, genre: `Action`},</v>
      </c>
    </row>
    <row r="161" spans="1:12" x14ac:dyDescent="0.3">
      <c r="A161" s="4" t="s">
        <v>294</v>
      </c>
      <c r="B161" s="1">
        <v>2001</v>
      </c>
      <c r="C161" s="1">
        <v>6.05</v>
      </c>
      <c r="D161" s="1">
        <v>91.5</v>
      </c>
      <c r="E161" s="2" t="s">
        <v>120</v>
      </c>
      <c r="F161" s="2" t="s">
        <v>31</v>
      </c>
      <c r="G161" s="2" t="s">
        <v>160</v>
      </c>
      <c r="H161" s="2" t="s">
        <v>36</v>
      </c>
      <c r="I161" s="1">
        <v>6.05</v>
      </c>
      <c r="J161" s="1">
        <f>IF(A162=A161,AVERAGE(D162,D161),D161)</f>
        <v>91.5</v>
      </c>
      <c r="K161" s="2" t="str">
        <f>_xlfn.CONCAT("[`", E161,  IF(A162=A161,_xlfn.CONCAT("`, `", E162), ""), IF(A163=A161,_xlfn.CONCAT("`, `", E163), ""), IF(A164=A161,_xlfn.CONCAT("`, `", E164), ""), IF(A165=A161,_xlfn.CONCAT("`, `", E165), ""), IF(A166=A161,_xlfn.CONCAT("`, `", E166), ""), "`]")</f>
        <v>[`PS2`]</v>
      </c>
      <c r="L161" s="3" t="str">
        <f>_xlfn.CONCAT("{title: `", A161, "`, releaseYear: ", B161, ", sales: ", I161, ", score: ", J161, ", platforms: ", K161, ", rating:`", F161, "`, developer:`", G161, "`, genre: `", H161, "`},")</f>
        <v>{title: `Metal Gear Solid 2: Sons of Liberty`, releaseYear: 2001, sales: 6.05, score: 91.5, platforms: [`PS2`], rating:`M`, developer:`KCEJ`, genre: `Action`},</v>
      </c>
    </row>
    <row r="162" spans="1:12" x14ac:dyDescent="0.3">
      <c r="A162" s="4" t="s">
        <v>295</v>
      </c>
      <c r="B162" s="1">
        <v>2004</v>
      </c>
      <c r="C162" s="1">
        <v>4.2300000000000004</v>
      </c>
      <c r="D162" s="1">
        <v>92</v>
      </c>
      <c r="E162" s="2" t="s">
        <v>120</v>
      </c>
      <c r="F162" s="2" t="s">
        <v>31</v>
      </c>
      <c r="G162" s="2" t="s">
        <v>160</v>
      </c>
      <c r="H162" s="2" t="s">
        <v>36</v>
      </c>
      <c r="I162" s="1">
        <v>4.2300000000000004</v>
      </c>
      <c r="J162" s="1">
        <f>IF(A163=A162,AVERAGE(D163,D162),D162)</f>
        <v>92</v>
      </c>
      <c r="K162" s="2" t="str">
        <f>_xlfn.CONCAT("[`", E162,  IF(A163=A162,_xlfn.CONCAT("`, `", E163), ""), IF(A164=A162,_xlfn.CONCAT("`, `", E164), ""), IF(A165=A162,_xlfn.CONCAT("`, `", E165), ""), IF(A166=A162,_xlfn.CONCAT("`, `", E166), ""), IF(A167=A162,_xlfn.CONCAT("`, `", E167), ""), "`]")</f>
        <v>[`PS2`]</v>
      </c>
      <c r="L162" s="3" t="str">
        <f>_xlfn.CONCAT("{title: `", A162, "`, releaseYear: ", B162, ", sales: ", I162, ", score: ", J162, ", platforms: ", K162, ", rating:`", F162, "`, developer:`", G162, "`, genre: `", H162, "`},")</f>
        <v>{title: `Metal Gear Solid 3: Snake Eater`, releaseYear: 2004, sales: 4.23, score: 92, platforms: [`PS2`], rating:`M`, developer:`KCEJ`, genre: `Action`},</v>
      </c>
    </row>
    <row r="163" spans="1:12" x14ac:dyDescent="0.3">
      <c r="A163" s="4" t="s">
        <v>296</v>
      </c>
      <c r="B163" s="1">
        <v>2008</v>
      </c>
      <c r="C163" s="1">
        <v>5.99</v>
      </c>
      <c r="D163" s="1">
        <v>90.5</v>
      </c>
      <c r="E163" s="2" t="s">
        <v>33</v>
      </c>
      <c r="F163" s="2" t="s">
        <v>31</v>
      </c>
      <c r="G163" s="2" t="s">
        <v>163</v>
      </c>
      <c r="H163" s="2" t="s">
        <v>36</v>
      </c>
      <c r="I163" s="1">
        <v>5.99</v>
      </c>
      <c r="J163" s="1">
        <f>IF(A164=A163,AVERAGE(D164,D163),D163)</f>
        <v>90.5</v>
      </c>
      <c r="K163" s="2" t="str">
        <f>_xlfn.CONCAT("[`", E163,  IF(A164=A163,_xlfn.CONCAT("`, `", E164), ""), IF(A165=A163,_xlfn.CONCAT("`, `", E165), ""), IF(A166=A163,_xlfn.CONCAT("`, `", E166), ""), IF(A167=A163,_xlfn.CONCAT("`, `", E167), ""), IF(A168=A163,_xlfn.CONCAT("`, `", E168), ""), "`]")</f>
        <v>[`PS3`]</v>
      </c>
      <c r="L163" s="3" t="str">
        <f>_xlfn.CONCAT("{title: `", A163, "`, releaseYear: ", B163, ", sales: ", I163, ", score: ", J163, ", platforms: ", K163, ", rating:`", F163, "`, developer:`", G163, "`, genre: `", H163, "`},")</f>
        <v>{title: `Metal Gear Solid 4: Guns of the Patriots`, releaseYear: 2008, sales: 5.99, score: 90.5, platforms: [`PS3`], rating:`M`, developer:`Kojima Productions`, genre: `Action`},</v>
      </c>
    </row>
    <row r="164" spans="1:12" x14ac:dyDescent="0.3">
      <c r="A164" s="4" t="s">
        <v>340</v>
      </c>
      <c r="B164" s="1">
        <v>2010</v>
      </c>
      <c r="C164" s="1">
        <v>6.49</v>
      </c>
      <c r="D164" s="1">
        <v>91.5</v>
      </c>
      <c r="E164" s="2" t="s">
        <v>33</v>
      </c>
      <c r="F164" s="2" t="s">
        <v>31</v>
      </c>
      <c r="G164" s="2" t="s">
        <v>182</v>
      </c>
      <c r="H164" s="2" t="s">
        <v>36</v>
      </c>
      <c r="I164" s="1">
        <v>12.81</v>
      </c>
      <c r="J164" s="1">
        <f>IF(A165=A164,AVERAGE(D165,D164),D164)</f>
        <v>92</v>
      </c>
      <c r="K164" s="2" t="str">
        <f>_xlfn.CONCAT("[`", E164,  IF(A165=A164,_xlfn.CONCAT("`, `", E165), ""), IF(A166=A164,_xlfn.CONCAT("`, `", E166), ""), IF(A167=A164,_xlfn.CONCAT("`, `", E167), ""), IF(A168=A164,_xlfn.CONCAT("`, `", E168), ""), IF(A169=A164,_xlfn.CONCAT("`, `", E169), ""), "`]")</f>
        <v>[`PS3`, `X360`]</v>
      </c>
      <c r="L164" s="3" t="str">
        <f>_xlfn.CONCAT("{title: `", A164, "`, releaseYear: ", B164, ", sales: ", I164, ", score: ", J164, ", platforms: ", K164, ", rating:`", F164, "`, developer:`", G164, "`, genre: `", H164, "`},")</f>
        <v>{title: `Red Dead Redemption`, releaseYear: 2010, sales: 12.81, score: 92, platforms: [`PS3`, `X360`], rating:`M`, developer:`Rockstar San Diego`, genre: `Action`},</v>
      </c>
    </row>
    <row r="165" spans="1:12" x14ac:dyDescent="0.3">
      <c r="A165" s="4" t="s">
        <v>340</v>
      </c>
      <c r="B165" s="1">
        <v>2010</v>
      </c>
      <c r="C165" s="1">
        <v>6.32</v>
      </c>
      <c r="D165" s="1">
        <v>92.5</v>
      </c>
      <c r="E165" s="2" t="s">
        <v>29</v>
      </c>
      <c r="F165" s="2" t="s">
        <v>31</v>
      </c>
      <c r="G165" s="2" t="s">
        <v>182</v>
      </c>
      <c r="H165" s="2" t="s">
        <v>36</v>
      </c>
      <c r="I165" s="1">
        <v>6.32</v>
      </c>
      <c r="J165" s="1">
        <f>IF(A166=A165,AVERAGE(D166,D165),D165)</f>
        <v>92.5</v>
      </c>
      <c r="K165" s="2" t="str">
        <f>_xlfn.CONCAT("[`", E165,  IF(A166=A165,_xlfn.CONCAT("`, `", E166), ""), IF(A167=A165,_xlfn.CONCAT("`, `", E167), ""), IF(A168=A165,_xlfn.CONCAT("`, `", E168), ""), IF(A169=A165,_xlfn.CONCAT("`, `", E169), ""), IF(A170=A165,_xlfn.CONCAT("`, `", E170), ""), "`]")</f>
        <v>[`X360`]</v>
      </c>
      <c r="L165" s="3" t="str">
        <f>_xlfn.CONCAT("{title: `", A165, "`, releaseYear: ", B165, ", sales: ", I165, ", score: ", J165, ", platforms: ", K165, ", rating:`", F165, "`, developer:`", G165, "`, genre: `", H165, "`},")</f>
        <v>{title: `Red Dead Redemption`, releaseYear: 2010, sales: 6.32, score: 92.5, platforms: [`X360`], rating:`M`, developer:`Rockstar San Diego`, genre: `Action`},</v>
      </c>
    </row>
    <row r="166" spans="1:12" x14ac:dyDescent="0.3">
      <c r="A166" s="4" t="s">
        <v>341</v>
      </c>
      <c r="B166" s="1">
        <v>1996</v>
      </c>
      <c r="C166" s="1">
        <v>5.05</v>
      </c>
      <c r="D166" s="1">
        <v>90.5</v>
      </c>
      <c r="E166" s="2" t="s">
        <v>113</v>
      </c>
      <c r="F166" s="2" t="s">
        <v>31</v>
      </c>
      <c r="G166" s="2" t="s">
        <v>172</v>
      </c>
      <c r="H166" s="2" t="s">
        <v>36</v>
      </c>
      <c r="I166" s="1">
        <v>5.05</v>
      </c>
      <c r="J166" s="1">
        <f>IF(A167=A166,AVERAGE(D167,D166),D166)</f>
        <v>90.5</v>
      </c>
      <c r="K166" s="2" t="str">
        <f>_xlfn.CONCAT("[`", E166,  IF(A167=A166,_xlfn.CONCAT("`, `", E167), ""), IF(A168=A166,_xlfn.CONCAT("`, `", E168), ""), IF(A169=A166,_xlfn.CONCAT("`, `", E169), ""), IF(A170=A166,_xlfn.CONCAT("`, `", E170), ""), IF(A171=A166,_xlfn.CONCAT("`, `", E171), ""), "`]")</f>
        <v>[`PS`]</v>
      </c>
      <c r="L166" s="3" t="str">
        <f>_xlfn.CONCAT("{title: `", A166, "`, releaseYear: ", B166, ", sales: ", I166, ", score: ", J166, ", platforms: ", K166, ", rating:`", F166, "`, developer:`", G166, "`, genre: `", H166, "`},")</f>
        <v>{title: `Resident Evil`, releaseYear: 1996, sales: 5.05, score: 90.5, platforms: [`PS`], rating:`M`, developer:`Capcom`, genre: `Action`},</v>
      </c>
    </row>
    <row r="167" spans="1:12" x14ac:dyDescent="0.3">
      <c r="A167" s="4" t="s">
        <v>343</v>
      </c>
      <c r="B167" s="1">
        <v>1998</v>
      </c>
      <c r="C167" s="1">
        <v>5.82</v>
      </c>
      <c r="D167" s="1">
        <v>90.5</v>
      </c>
      <c r="E167" s="2" t="s">
        <v>113</v>
      </c>
      <c r="F167" s="2" t="s">
        <v>31</v>
      </c>
      <c r="G167" s="2" t="s">
        <v>172</v>
      </c>
      <c r="H167" s="2" t="s">
        <v>36</v>
      </c>
      <c r="I167" s="1">
        <v>5.82</v>
      </c>
      <c r="J167" s="1">
        <f>IF(A168=A167,AVERAGE(D168,D167),D167)</f>
        <v>90.5</v>
      </c>
      <c r="K167" s="2" t="str">
        <f>_xlfn.CONCAT("[`", E167,  IF(A168=A167,_xlfn.CONCAT("`, `", E168), ""), IF(A169=A167,_xlfn.CONCAT("`, `", E169), ""), IF(A170=A167,_xlfn.CONCAT("`, `", E170), ""), IF(A171=A167,_xlfn.CONCAT("`, `", E171), ""), IF(A172=A167,_xlfn.CONCAT("`, `", E172), ""), "`]")</f>
        <v>[`PS`]</v>
      </c>
      <c r="L167" s="3" t="str">
        <f>_xlfn.CONCAT("{title: `", A167, "`, releaseYear: ", B167, ", sales: ", I167, ", score: ", J167, ", platforms: ", K167, ", rating:`", F167, "`, developer:`", G167, "`, genre: `", H167, "`},")</f>
        <v>{title: `Resident Evil 2`, releaseYear: 1998, sales: 5.82, score: 90.5, platforms: [`PS`], rating:`M`, developer:`Capcom`, genre: `Action`},</v>
      </c>
    </row>
    <row r="168" spans="1:12" x14ac:dyDescent="0.3">
      <c r="A168" s="4" t="s">
        <v>344</v>
      </c>
      <c r="B168" s="1">
        <v>2009</v>
      </c>
      <c r="C168" s="1">
        <v>5.09</v>
      </c>
      <c r="D168" s="1">
        <v>79.5</v>
      </c>
      <c r="E168" s="2" t="s">
        <v>33</v>
      </c>
      <c r="F168" s="2" t="s">
        <v>31</v>
      </c>
      <c r="G168" s="2" t="s">
        <v>172</v>
      </c>
      <c r="H168" s="2" t="s">
        <v>36</v>
      </c>
      <c r="I168" s="1">
        <v>5.09</v>
      </c>
      <c r="J168" s="1">
        <f>IF(A169=A168,AVERAGE(D169,D168),D168)</f>
        <v>79.5</v>
      </c>
      <c r="K168" s="2" t="str">
        <f>_xlfn.CONCAT("[`", E168,  IF(A169=A168,_xlfn.CONCAT("`, `", E169), ""), IF(A170=A168,_xlfn.CONCAT("`, `", E170), ""), IF(A171=A168,_xlfn.CONCAT("`, `", E171), ""), IF(A172=A168,_xlfn.CONCAT("`, `", E172), ""), IF(A173=A168,_xlfn.CONCAT("`, `", E173), ""), "`]")</f>
        <v>[`PS3`]</v>
      </c>
      <c r="L168" s="3" t="str">
        <f>_xlfn.CONCAT("{title: `", A168, "`, releaseYear: ", B168, ", sales: ", I168, ", score: ", J168, ", platforms: ", K168, ", rating:`", F168, "`, developer:`", G168, "`, genre: `", H168, "`},")</f>
        <v>{title: `Resident Evil 5`, releaseYear: 2009, sales: 5.09, score: 79.5, platforms: [`PS3`], rating:`M`, developer:`Capcom`, genre: `Action`},</v>
      </c>
    </row>
    <row r="169" spans="1:12" x14ac:dyDescent="0.3">
      <c r="A169" s="4" t="s">
        <v>345</v>
      </c>
      <c r="B169" s="1">
        <v>2006</v>
      </c>
      <c r="C169" s="1">
        <v>4.34</v>
      </c>
      <c r="D169" s="1">
        <v>83.5</v>
      </c>
      <c r="E169" s="2" t="s">
        <v>33</v>
      </c>
      <c r="F169" s="2" t="s">
        <v>31</v>
      </c>
      <c r="G169" s="2" t="s">
        <v>184</v>
      </c>
      <c r="H169" s="2" t="s">
        <v>49</v>
      </c>
      <c r="I169" s="1">
        <v>4.34</v>
      </c>
      <c r="J169" s="1">
        <f>IF(A170=A169,AVERAGE(D170,D169),D169)</f>
        <v>83.5</v>
      </c>
      <c r="K169" s="2" t="str">
        <f>_xlfn.CONCAT("[`", E169,  IF(A170=A169,_xlfn.CONCAT("`, `", E170), ""), IF(A171=A169,_xlfn.CONCAT("`, `", E171), ""), IF(A172=A169,_xlfn.CONCAT("`, `", E172), ""), IF(A173=A169,_xlfn.CONCAT("`, `", E173), ""), IF(A174=A169,_xlfn.CONCAT("`, `", E174), ""), "`]")</f>
        <v>[`PS3`]</v>
      </c>
      <c r="L169" s="3" t="str">
        <f>_xlfn.CONCAT("{title: `", A169, "`, releaseYear: ", B169, ", sales: ", I169, ", score: ", J169, ", platforms: ", K169, ", rating:`", F169, "`, developer:`", G169, "`, genre: `", H169, "`},")</f>
        <v>{title: `Resistance: Fall of Man`, releaseYear: 2006, sales: 4.34, score: 83.5, platforms: [`PS3`], rating:`M`, developer:`Insomniac Games`, genre: `Shooter`},</v>
      </c>
    </row>
    <row r="170" spans="1:12" x14ac:dyDescent="0.3">
      <c r="A170" s="4" t="s">
        <v>385</v>
      </c>
      <c r="B170" s="1">
        <v>2006</v>
      </c>
      <c r="C170" s="1">
        <v>4.38</v>
      </c>
      <c r="D170" s="1">
        <v>90.5</v>
      </c>
      <c r="E170" s="2" t="s">
        <v>29</v>
      </c>
      <c r="F170" s="2" t="s">
        <v>31</v>
      </c>
      <c r="G170" s="2" t="s">
        <v>180</v>
      </c>
      <c r="H170" s="2" t="s">
        <v>134</v>
      </c>
      <c r="I170" s="1">
        <v>4.38</v>
      </c>
      <c r="J170" s="1">
        <f>IF(A171=A170,AVERAGE(D171,D170),D170)</f>
        <v>90.5</v>
      </c>
      <c r="K170" s="2" t="str">
        <f>_xlfn.CONCAT("[`", E170,  IF(A171=A170,_xlfn.CONCAT("`, `", E171), ""), IF(A172=A170,_xlfn.CONCAT("`, `", E172), ""), IF(A173=A170,_xlfn.CONCAT("`, `", E173), ""), IF(A174=A170,_xlfn.CONCAT("`, `", E174), ""), IF(A175=A170,_xlfn.CONCAT("`, `", E175), ""), "`]")</f>
        <v>[`X360`]</v>
      </c>
      <c r="L170" s="3" t="str">
        <f>_xlfn.CONCAT("{title: `", A170, "`, releaseYear: ", B170, ", sales: ", I170, ", score: ", J170, ", platforms: ", K170, ", rating:`", F170, "`, developer:`", G170, "`, genre: `", H170, "`},")</f>
        <v>{title: `The Elder Scrolls IV: Oblivion`, releaseYear: 2006, sales: 4.38, score: 90.5, platforms: [`X360`], rating:`M`, developer:`Bethesda Softworks`, genre: `Role-Playing`},</v>
      </c>
    </row>
    <row r="171" spans="1:12" x14ac:dyDescent="0.3">
      <c r="A171" s="4" t="s">
        <v>386</v>
      </c>
      <c r="B171" s="1">
        <v>2011</v>
      </c>
      <c r="C171" s="1">
        <v>8.7899999999999991</v>
      </c>
      <c r="D171" s="1">
        <v>90</v>
      </c>
      <c r="E171" s="2" t="s">
        <v>29</v>
      </c>
      <c r="F171" s="2" t="s">
        <v>31</v>
      </c>
      <c r="G171" s="2" t="s">
        <v>83</v>
      </c>
      <c r="H171" s="2" t="s">
        <v>134</v>
      </c>
      <c r="I171" s="1">
        <v>15.2</v>
      </c>
      <c r="J171" s="1">
        <f>IF(A172=A171,AVERAGE(D172,D171),D171)</f>
        <v>84</v>
      </c>
      <c r="K171" s="2" t="str">
        <f>_xlfn.CONCAT("[`", E171,  IF(A172=A171,_xlfn.CONCAT("`, `", E172), ""), IF(A173=A171,_xlfn.CONCAT("`, `", E173), ""), IF(A174=A171,_xlfn.CONCAT("`, `", E174), ""), IF(A175=A171,_xlfn.CONCAT("`, `", E175), ""), IF(A176=A171,_xlfn.CONCAT("`, `", E176), ""), "`]")</f>
        <v>[`X360`, `PS3`, `PC`]</v>
      </c>
      <c r="L171" s="3" t="str">
        <f>_xlfn.CONCAT("{title: `", A171, "`, releaseYear: ", B171, ", sales: ", I171, ", score: ", J171, ", platforms: ", K171, ", rating:`", F171, "`, developer:`", G171, "`, genre: `", H171, "`},")</f>
        <v>{title: `The Elder Scrolls V: Skyrim`, releaseYear: 2011, sales: 15.2, score: 84, platforms: [`X360`, `PS3`, `PC`], rating:`M`, developer:`Bethesda Game Studios`, genre: `Role-Playing`},</v>
      </c>
    </row>
    <row r="172" spans="1:12" x14ac:dyDescent="0.3">
      <c r="A172" s="4" t="s">
        <v>386</v>
      </c>
      <c r="B172" s="1">
        <v>2011</v>
      </c>
      <c r="C172" s="1">
        <v>6.41</v>
      </c>
      <c r="D172" s="1">
        <v>78</v>
      </c>
      <c r="E172" s="2" t="s">
        <v>33</v>
      </c>
      <c r="F172" s="2" t="s">
        <v>31</v>
      </c>
      <c r="G172" s="2" t="s">
        <v>83</v>
      </c>
      <c r="H172" s="2" t="s">
        <v>134</v>
      </c>
      <c r="I172" s="1">
        <v>10.29</v>
      </c>
      <c r="J172" s="1">
        <f>IF(A173=A172,AVERAGE(D173,D172),D172)</f>
        <v>82.75</v>
      </c>
      <c r="K172" s="2" t="str">
        <f>_xlfn.CONCAT("[`", E172,  IF(A173=A172,_xlfn.CONCAT("`, `", E173), ""), IF(A174=A172,_xlfn.CONCAT("`, `", E174), ""), IF(A175=A172,_xlfn.CONCAT("`, `", E175), ""), IF(A176=A172,_xlfn.CONCAT("`, `", E176), ""), IF(A177=A172,_xlfn.CONCAT("`, `", E177), ""), "`]")</f>
        <v>[`PS3`, `PC`]</v>
      </c>
      <c r="L172" s="3" t="str">
        <f>_xlfn.CONCAT("{title: `", A172, "`, releaseYear: ", B172, ", sales: ", I172, ", score: ", J172, ", platforms: ", K172, ", rating:`", F172, "`, developer:`", G172, "`, genre: `", H172, "`},")</f>
        <v>{title: `The Elder Scrolls V: Skyrim`, releaseYear: 2011, sales: 10.29, score: 82.75, platforms: [`PS3`, `PC`], rating:`M`, developer:`Bethesda Game Studios`, genre: `Role-Playing`},</v>
      </c>
    </row>
    <row r="173" spans="1:12" x14ac:dyDescent="0.3">
      <c r="A173" s="4" t="s">
        <v>386</v>
      </c>
      <c r="B173" s="1">
        <v>2011</v>
      </c>
      <c r="C173" s="1">
        <v>3.88</v>
      </c>
      <c r="D173" s="1">
        <v>87.5</v>
      </c>
      <c r="E173" s="2" t="s">
        <v>133</v>
      </c>
      <c r="F173" s="2" t="s">
        <v>31</v>
      </c>
      <c r="G173" s="2" t="s">
        <v>83</v>
      </c>
      <c r="H173" s="2" t="s">
        <v>134</v>
      </c>
      <c r="I173" s="1">
        <v>3.88</v>
      </c>
      <c r="J173" s="1">
        <f>IF(A174=A173,AVERAGE(D174,D173),D173)</f>
        <v>87.5</v>
      </c>
      <c r="K173" s="2" t="str">
        <f>_xlfn.CONCAT("[`", E173,  IF(A174=A173,_xlfn.CONCAT("`, `", E174), ""), IF(A175=A173,_xlfn.CONCAT("`, `", E175), ""), IF(A176=A173,_xlfn.CONCAT("`, `", E176), ""), IF(A177=A173,_xlfn.CONCAT("`, `", E177), ""), IF(A178=A173,_xlfn.CONCAT("`, `", E178), ""), "`]")</f>
        <v>[`PC`]</v>
      </c>
      <c r="L173" s="3" t="str">
        <f>_xlfn.CONCAT("{title: `", A173, "`, releaseYear: ", B173, ", sales: ", I173, ", score: ", J173, ", platforms: ", K173, ", rating:`", F173, "`, developer:`", G173, "`, genre: `", H173, "`},")</f>
        <v>{title: `The Elder Scrolls V: Skyrim`, releaseYear: 2011, sales: 3.88, score: 87.5, platforms: [`PC`], rating:`M`, developer:`Bethesda Game Studios`, genre: `Role-Playing`},</v>
      </c>
    </row>
    <row r="174" spans="1:12" x14ac:dyDescent="0.3">
      <c r="A174" s="4" t="s">
        <v>387</v>
      </c>
      <c r="B174" s="1">
        <v>2013</v>
      </c>
      <c r="C174" s="1">
        <v>5.87</v>
      </c>
      <c r="D174" s="1">
        <v>93</v>
      </c>
      <c r="E174" s="2" t="s">
        <v>33</v>
      </c>
      <c r="F174" s="2" t="s">
        <v>31</v>
      </c>
      <c r="G174" s="2" t="s">
        <v>60</v>
      </c>
      <c r="H174" s="2" t="s">
        <v>36</v>
      </c>
      <c r="I174" s="1">
        <v>10.58</v>
      </c>
      <c r="J174" s="1">
        <f>IF(A175=A174,AVERAGE(D175,D174),D174)</f>
        <v>93</v>
      </c>
      <c r="K174" s="2" t="str">
        <f>_xlfn.CONCAT("[`", E174,  IF(A175=A174,_xlfn.CONCAT("`, `", E175), ""), IF(A176=A174,_xlfn.CONCAT("`, `", E176), ""), IF(A177=A174,_xlfn.CONCAT("`, `", E177), ""), IF(A178=A174,_xlfn.CONCAT("`, `", E178), ""), IF(A179=A174,_xlfn.CONCAT("`, `", E179), ""), "`]")</f>
        <v>[`PS3`]</v>
      </c>
      <c r="L174" s="3" t="str">
        <f>_xlfn.CONCAT("{title: `", A174, "`, releaseYear: ", B174, ", sales: ", I174, ", score: ", J174, ", platforms: ", K174, ", rating:`", F174, "`, developer:`", G174, "`, genre: `", H174, "`},")</f>
        <v>{title: `The Last of Us`, releaseYear: 2013, sales: 10.58, score: 93, platforms: [`PS3`], rating:`M`, developer:`Naughty Dog`, genre: `Action`},</v>
      </c>
    </row>
    <row r="175" spans="1:12" x14ac:dyDescent="0.3">
      <c r="A175" s="4" t="s">
        <v>398</v>
      </c>
      <c r="B175" s="1">
        <v>2015</v>
      </c>
      <c r="C175" s="1">
        <v>3.97</v>
      </c>
      <c r="D175" s="1">
        <v>92</v>
      </c>
      <c r="E175" s="2" t="s">
        <v>46</v>
      </c>
      <c r="F175" s="2" t="s">
        <v>31</v>
      </c>
      <c r="G175" s="2" t="s">
        <v>199</v>
      </c>
      <c r="H175" s="2" t="s">
        <v>134</v>
      </c>
      <c r="I175" s="1">
        <v>3.97</v>
      </c>
      <c r="J175" s="1">
        <f>IF(A176=A175,AVERAGE(D176,D175),D175)</f>
        <v>92</v>
      </c>
      <c r="K175" s="2" t="str">
        <f>_xlfn.CONCAT("[`", E175,  IF(A176=A175,_xlfn.CONCAT("`, `", E176), ""), IF(A177=A175,_xlfn.CONCAT("`, `", E177), ""), IF(A178=A175,_xlfn.CONCAT("`, `", E178), ""), IF(A179=A175,_xlfn.CONCAT("`, `", E179), ""), IF(A180=A175,_xlfn.CONCAT("`, `", E180), ""), "`]")</f>
        <v>[`PS4`]</v>
      </c>
      <c r="L175" s="3" t="str">
        <f>_xlfn.CONCAT("{title: `", A175, "`, releaseYear: ", B175, ", sales: ", I175, ", score: ", J175, ", platforms: ", K175, ", rating:`", F175, "`, developer:`", G175, "`, genre: `", H175, "`},")</f>
        <v>{title: `The Witcher 3: Wild Hunt`, releaseYear: 2015, sales: 3.97, score: 92, platforms: [`PS4`], rating:`M`, developer:`CD Projekt Red Studio`, genre: `Role-Playing`},</v>
      </c>
    </row>
    <row r="176" spans="1:12" x14ac:dyDescent="0.3">
      <c r="A176" s="4" t="s">
        <v>413</v>
      </c>
      <c r="B176" s="1">
        <v>2014</v>
      </c>
      <c r="C176" s="1">
        <v>4.05</v>
      </c>
      <c r="D176" s="1">
        <v>71.5</v>
      </c>
      <c r="E176" s="2" t="s">
        <v>46</v>
      </c>
      <c r="F176" s="2" t="s">
        <v>31</v>
      </c>
      <c r="G176" s="2" t="s">
        <v>24</v>
      </c>
      <c r="H176" s="2" t="s">
        <v>36</v>
      </c>
      <c r="I176" s="1">
        <v>4.05</v>
      </c>
      <c r="J176" s="1">
        <f>IF(A177=A176,AVERAGE(D177,D176),D176)</f>
        <v>71.5</v>
      </c>
      <c r="K176" s="2" t="str">
        <f>_xlfn.CONCAT("[`", E176,  IF(A177=A176,_xlfn.CONCAT("`, `", E177), ""), IF(A178=A176,_xlfn.CONCAT("`, `", E178), ""), IF(A179=A176,_xlfn.CONCAT("`, `", E179), ""), IF(A180=A176,_xlfn.CONCAT("`, `", E180), ""), IF(A181=A176,_xlfn.CONCAT("`, `", E181), ""), "`]")</f>
        <v>[`PS4`]</v>
      </c>
      <c r="L176" s="3" t="str">
        <f>_xlfn.CONCAT("{title: `", A176, "`, releaseYear: ", B176, ", sales: ", I176, ", score: ", J176, ", platforms: ", K176, ", rating:`", F176, "`, developer:`", G176, "`, genre: `", H176, "`},")</f>
        <v>{title: `Watch Dogs`, releaseYear: 2014, sales: 4.05, score: 71.5, platforms: [`PS4`], rating:`M`, developer:`Ubisoft Montreal`, genre: `Action`},</v>
      </c>
    </row>
    <row r="177" spans="1:12" x14ac:dyDescent="0.3">
      <c r="A177" s="4" t="s">
        <v>51</v>
      </c>
      <c r="B177" s="1">
        <v>2009</v>
      </c>
      <c r="C177" s="1">
        <v>4.2300000000000004</v>
      </c>
      <c r="D177" s="1">
        <v>90</v>
      </c>
      <c r="E177" s="2" t="s">
        <v>33</v>
      </c>
      <c r="F177" s="2" t="s">
        <v>53</v>
      </c>
      <c r="G177" s="2" t="s">
        <v>37</v>
      </c>
      <c r="H177" s="2" t="s">
        <v>36</v>
      </c>
      <c r="I177" s="1">
        <v>4.2300000000000004</v>
      </c>
      <c r="J177" s="1">
        <f>IF(A178=A177,AVERAGE(D178,D177),D177)</f>
        <v>90</v>
      </c>
      <c r="K177" s="2" t="str">
        <f>_xlfn.CONCAT("[`", E177,  IF(A178=A177,_xlfn.CONCAT("`, `", E178), ""), IF(A179=A177,_xlfn.CONCAT("`, `", E179), ""), IF(A180=A177,_xlfn.CONCAT("`, `", E180), ""), IF(A181=A177,_xlfn.CONCAT("`, `", E181), ""), IF(A182=A177,_xlfn.CONCAT("`, `", E182), ""), "`]")</f>
        <v>[`PS3`]</v>
      </c>
      <c r="L177" s="3" t="str">
        <f>_xlfn.CONCAT("{title: `", A177, "`, releaseYear: ", B177, ", sales: ", I177, ", score: ", J177, ", platforms: ", K177, ", rating:`", F177, "`, developer:`", G177, "`, genre: `", H177, "`},")</f>
        <v>{title: `Batman: Arkham Asylum`, releaseYear: 2009, sales: 4.23, score: 90, platforms: [`PS3`], rating:`T`, developer:`Rocksteady Studios`, genre: `Action`},</v>
      </c>
    </row>
    <row r="178" spans="1:12" x14ac:dyDescent="0.3">
      <c r="A178" s="4" t="s">
        <v>55</v>
      </c>
      <c r="B178" s="1">
        <v>2011</v>
      </c>
      <c r="C178" s="1">
        <v>5.48</v>
      </c>
      <c r="D178" s="1">
        <v>91</v>
      </c>
      <c r="E178" s="2" t="s">
        <v>33</v>
      </c>
      <c r="F178" s="2" t="s">
        <v>53</v>
      </c>
      <c r="G178" s="2" t="s">
        <v>37</v>
      </c>
      <c r="H178" s="2" t="s">
        <v>36</v>
      </c>
      <c r="I178" s="1">
        <v>10.210000000000001</v>
      </c>
      <c r="J178" s="1">
        <f>IF(A179=A178,AVERAGE(D179,D178),D178)</f>
        <v>90.75</v>
      </c>
      <c r="K178" s="2" t="str">
        <f>_xlfn.CONCAT("[`", E178,  IF(A179=A178,_xlfn.CONCAT("`, `", E179), ""), IF(A180=A178,_xlfn.CONCAT("`, `", E180), ""), IF(A181=A178,_xlfn.CONCAT("`, `", E181), ""), IF(A182=A178,_xlfn.CONCAT("`, `", E182), ""), IF(A183=A178,_xlfn.CONCAT("`, `", E183), ""), "`]")</f>
        <v>[`PS3`, `X360`]</v>
      </c>
      <c r="L178" s="3" t="str">
        <f>_xlfn.CONCAT("{title: `", A178, "`, releaseYear: ", B178, ", sales: ", I178, ", score: ", J178, ", platforms: ", K178, ", rating:`", F178, "`, developer:`", G178, "`, genre: `", H178, "`},")</f>
        <v>{title: `Batman: Arkham City`, releaseYear: 2011, sales: 10.21, score: 90.75, platforms: [`PS3`, `X360`], rating:`T`, developer:`Rocksteady Studios`, genre: `Action`},</v>
      </c>
    </row>
    <row r="179" spans="1:12" x14ac:dyDescent="0.3">
      <c r="A179" s="4" t="s">
        <v>55</v>
      </c>
      <c r="B179" s="1">
        <v>2011</v>
      </c>
      <c r="C179" s="1">
        <v>4.7300000000000004</v>
      </c>
      <c r="D179" s="1">
        <v>90.5</v>
      </c>
      <c r="E179" s="2" t="s">
        <v>29</v>
      </c>
      <c r="F179" s="2" t="s">
        <v>53</v>
      </c>
      <c r="G179" s="2" t="s">
        <v>37</v>
      </c>
      <c r="H179" s="2" t="s">
        <v>36</v>
      </c>
      <c r="I179" s="1">
        <v>4.7300000000000004</v>
      </c>
      <c r="J179" s="1">
        <f>IF(A180=A179,AVERAGE(D180,D179),D179)</f>
        <v>90.5</v>
      </c>
      <c r="K179" s="2" t="str">
        <f>_xlfn.CONCAT("[`", E179,  IF(A180=A179,_xlfn.CONCAT("`, `", E180), ""), IF(A181=A179,_xlfn.CONCAT("`, `", E181), ""), IF(A182=A179,_xlfn.CONCAT("`, `", E182), ""), IF(A183=A179,_xlfn.CONCAT("`, `", E183), ""), IF(A184=A179,_xlfn.CONCAT("`, `", E184), ""), "`]")</f>
        <v>[`X360`]</v>
      </c>
      <c r="L179" s="3" t="str">
        <f>_xlfn.CONCAT("{title: `", A179, "`, releaseYear: ", B179, ", sales: ", I179, ", score: ", J179, ", platforms: ", K179, ", rating:`", F179, "`, developer:`", G179, "`, genre: `", H179, "`},")</f>
        <v>{title: `Batman: Arkham City`, releaseYear: 2011, sales: 4.73, score: 90.5, platforms: [`X360`], rating:`T`, developer:`Rocksteady Studios`, genre: `Action`},</v>
      </c>
    </row>
    <row r="180" spans="1:12" x14ac:dyDescent="0.3">
      <c r="A180" s="4" t="s">
        <v>130</v>
      </c>
      <c r="B180" s="1">
        <v>2014</v>
      </c>
      <c r="C180" s="1">
        <v>5.64</v>
      </c>
      <c r="D180" s="1">
        <v>68.5</v>
      </c>
      <c r="E180" s="2" t="s">
        <v>46</v>
      </c>
      <c r="F180" s="2" t="s">
        <v>53</v>
      </c>
      <c r="G180" s="2" t="s">
        <v>66</v>
      </c>
      <c r="H180" s="2" t="s">
        <v>49</v>
      </c>
      <c r="I180" s="1">
        <v>5.64</v>
      </c>
      <c r="J180" s="1">
        <f>IF(A181=A180,AVERAGE(D181,D180),D180)</f>
        <v>68.5</v>
      </c>
      <c r="K180" s="2" t="str">
        <f>_xlfn.CONCAT("[`", E180,  IF(A181=A180,_xlfn.CONCAT("`, `", E181), ""), IF(A182=A180,_xlfn.CONCAT("`, `", E182), ""), IF(A183=A180,_xlfn.CONCAT("`, `", E183), ""), IF(A184=A180,_xlfn.CONCAT("`, `", E184), ""), IF(A185=A180,_xlfn.CONCAT("`, `", E185), ""), "`]")</f>
        <v>[`PS4`]</v>
      </c>
      <c r="L180" s="3" t="str">
        <f>_xlfn.CONCAT("{title: `", A180, "`, releaseYear: ", B180, ", sales: ", I180, ", score: ", J180, ", platforms: ", K180, ", rating:`", F180, "`, developer:`", G180, "`, genre: `", H180, "`},")</f>
        <v>{title: `Destiny`, releaseYear: 2014, sales: 5.64, score: 68.5, platforms: [`PS4`], rating:`T`, developer:`Bungie Software, Bungie`, genre: `Shooter`},</v>
      </c>
    </row>
    <row r="181" spans="1:12" x14ac:dyDescent="0.3">
      <c r="A181" s="4" t="s">
        <v>159</v>
      </c>
      <c r="B181" s="1">
        <v>2004</v>
      </c>
      <c r="C181" s="1">
        <v>5.21</v>
      </c>
      <c r="D181" s="1">
        <v>88.5</v>
      </c>
      <c r="E181" s="2" t="s">
        <v>120</v>
      </c>
      <c r="F181" s="2" t="s">
        <v>53</v>
      </c>
      <c r="G181" s="2" t="s">
        <v>74</v>
      </c>
      <c r="H181" s="2" t="s">
        <v>134</v>
      </c>
      <c r="I181" s="1">
        <v>5.21</v>
      </c>
      <c r="J181" s="1">
        <f>IF(A182=A181,AVERAGE(D182,D181),D181)</f>
        <v>88.5</v>
      </c>
      <c r="K181" s="2" t="str">
        <f>_xlfn.CONCAT("[`", E181,  IF(A182=A181,_xlfn.CONCAT("`, `", E182), ""), IF(A183=A181,_xlfn.CONCAT("`, `", E183), ""), IF(A184=A181,_xlfn.CONCAT("`, `", E184), ""), IF(A185=A181,_xlfn.CONCAT("`, `", E185), ""), IF(A186=A181,_xlfn.CONCAT("`, `", E186), ""), "`]")</f>
        <v>[`PS2`]</v>
      </c>
      <c r="L181" s="3" t="str">
        <f>_xlfn.CONCAT("{title: `", A181, "`, releaseYear: ", B181, ", sales: ", I181, ", score: ", J181, ", platforms: ", K181, ", rating:`", F181, "`, developer:`", G181, "`, genre: `", H181, "`},")</f>
        <v>{title: `Dragon Quest VIII: Journey of the Cursed King`, releaseYear: 2004, sales: 5.21, score: 88.5, platforms: [`PS2`], rating:`T`, developer:`Level 5`, genre: `Role-Playing`},</v>
      </c>
    </row>
    <row r="182" spans="1:12" x14ac:dyDescent="0.3">
      <c r="A182" s="4" t="s">
        <v>161</v>
      </c>
      <c r="B182" s="1">
        <v>1999</v>
      </c>
      <c r="C182" s="1">
        <v>6.27</v>
      </c>
      <c r="D182" s="1">
        <v>84</v>
      </c>
      <c r="E182" s="2" t="s">
        <v>113</v>
      </c>
      <c r="F182" s="2" t="s">
        <v>53</v>
      </c>
      <c r="G182" s="2" t="s">
        <v>77</v>
      </c>
      <c r="H182" s="2" t="s">
        <v>36</v>
      </c>
      <c r="I182" s="1">
        <v>6.27</v>
      </c>
      <c r="J182" s="1">
        <f>IF(A183=A182,AVERAGE(D183,D182),D182)</f>
        <v>84</v>
      </c>
      <c r="K182" s="2" t="str">
        <f>_xlfn.CONCAT("[`", E182,  IF(A183=A182,_xlfn.CONCAT("`, `", E183), ""), IF(A184=A182,_xlfn.CONCAT("`, `", E184), ""), IF(A185=A182,_xlfn.CONCAT("`, `", E185), ""), IF(A186=A182,_xlfn.CONCAT("`, `", E186), ""), IF(A187=A182,_xlfn.CONCAT("`, `", E187), ""), "`]")</f>
        <v>[`PS`]</v>
      </c>
      <c r="L182" s="3" t="str">
        <f>_xlfn.CONCAT("{title: `", A182, "`, releaseYear: ", B182, ", sales: ", I182, ", score: ", J182, ", platforms: ", K182, ", rating:`", F182, "`, developer:`", G182, "`, genre: `", H182, "`},")</f>
        <v>{title: `Driver`, releaseYear: 1999, sales: 6.27, score: 84, platforms: [`PS`], rating:`T`, developer:`Reflections Interactive`, genre: `Action`},</v>
      </c>
    </row>
    <row r="183" spans="1:12" x14ac:dyDescent="0.3">
      <c r="A183" s="4" t="s">
        <v>164</v>
      </c>
      <c r="B183" s="1">
        <v>2000</v>
      </c>
      <c r="C183" s="1">
        <v>4.7300000000000004</v>
      </c>
      <c r="D183" s="1">
        <v>69.5</v>
      </c>
      <c r="E183" s="2" t="s">
        <v>113</v>
      </c>
      <c r="F183" s="2" t="s">
        <v>53</v>
      </c>
      <c r="G183" s="2" t="s">
        <v>77</v>
      </c>
      <c r="H183" s="2" t="s">
        <v>36</v>
      </c>
      <c r="I183" s="1">
        <v>4.7300000000000004</v>
      </c>
      <c r="J183" s="1">
        <f>IF(A184=A183,AVERAGE(D184,D183),D183)</f>
        <v>69.5</v>
      </c>
      <c r="K183" s="2" t="str">
        <f>_xlfn.CONCAT("[`", E183,  IF(A184=A183,_xlfn.CONCAT("`, `", E184), ""), IF(A185=A183,_xlfn.CONCAT("`, `", E185), ""), IF(A186=A183,_xlfn.CONCAT("`, `", E186), ""), IF(A187=A183,_xlfn.CONCAT("`, `", E187), ""), IF(A188=A183,_xlfn.CONCAT("`, `", E188), ""), "`]")</f>
        <v>[`PS`]</v>
      </c>
      <c r="L183" s="3" t="str">
        <f>_xlfn.CONCAT("{title: `", A183, "`, releaseYear: ", B183, ", sales: ", I183, ", score: ", J183, ", platforms: ", K183, ", rating:`", F183, "`, developer:`", G183, "`, genre: `", H183, "`},")</f>
        <v>{title: `Driver 2`, releaseYear: 2000, sales: 4.73, score: 69.5, platforms: [`PS`], rating:`T`, developer:`Reflections Interactive`, genre: `Action`},</v>
      </c>
    </row>
    <row r="184" spans="1:12" x14ac:dyDescent="0.3">
      <c r="A184" s="4" t="s">
        <v>210</v>
      </c>
      <c r="B184" s="1">
        <v>2000</v>
      </c>
      <c r="C184" s="1">
        <v>5.3</v>
      </c>
      <c r="D184" s="1">
        <v>91.5</v>
      </c>
      <c r="E184" s="2" t="s">
        <v>113</v>
      </c>
      <c r="F184" s="2" t="s">
        <v>53</v>
      </c>
      <c r="G184" s="2" t="s">
        <v>90</v>
      </c>
      <c r="H184" s="2" t="s">
        <v>134</v>
      </c>
      <c r="I184" s="1">
        <v>5.3</v>
      </c>
      <c r="J184" s="1">
        <f>IF(A185=A184,AVERAGE(D185,D184),D184)</f>
        <v>91.5</v>
      </c>
      <c r="K184" s="2" t="str">
        <f>_xlfn.CONCAT("[`", E184,  IF(A185=A184,_xlfn.CONCAT("`, `", E185), ""), IF(A186=A184,_xlfn.CONCAT("`, `", E186), ""), IF(A187=A184,_xlfn.CONCAT("`, `", E187), ""), IF(A188=A184,_xlfn.CONCAT("`, `", E188), ""), IF(A189=A184,_xlfn.CONCAT("`, `", E189), ""), "`]")</f>
        <v>[`PS`]</v>
      </c>
      <c r="L184" s="3" t="str">
        <f>_xlfn.CONCAT("{title: `", A184, "`, releaseYear: ", B184, ", sales: ", I184, ", score: ", J184, ", platforms: ", K184, ", rating:`", F184, "`, developer:`", G184, "`, genre: `", H184, "`},")</f>
        <v>{title: `Final Fantasy IX`, releaseYear: 2000, sales: 5.3, score: 91.5, platforms: [`PS`], rating:`T`, developer:`SquareSoft`, genre: `Role-Playing`},</v>
      </c>
    </row>
    <row r="185" spans="1:12" x14ac:dyDescent="0.3">
      <c r="A185" s="4" t="s">
        <v>212</v>
      </c>
      <c r="B185" s="1">
        <v>1997</v>
      </c>
      <c r="C185" s="1">
        <v>9.7200000000000006</v>
      </c>
      <c r="D185" s="1">
        <v>92</v>
      </c>
      <c r="E185" s="2" t="s">
        <v>113</v>
      </c>
      <c r="F185" s="2" t="s">
        <v>53</v>
      </c>
      <c r="G185" s="2" t="s">
        <v>90</v>
      </c>
      <c r="H185" s="2" t="s">
        <v>134</v>
      </c>
      <c r="I185" s="1">
        <v>9.7200000000000006</v>
      </c>
      <c r="J185" s="1">
        <f>IF(A186=A185,AVERAGE(D186,D185),D185)</f>
        <v>92</v>
      </c>
      <c r="K185" s="2" t="str">
        <f>_xlfn.CONCAT("[`", E185,  IF(A186=A185,_xlfn.CONCAT("`, `", E186), ""), IF(A187=A185,_xlfn.CONCAT("`, `", E187), ""), IF(A188=A185,_xlfn.CONCAT("`, `", E188), ""), IF(A189=A185,_xlfn.CONCAT("`, `", E189), ""), IF(A190=A185,_xlfn.CONCAT("`, `", E190), ""), "`]")</f>
        <v>[`PS`]</v>
      </c>
      <c r="L185" s="3" t="str">
        <f>_xlfn.CONCAT("{title: `", A185, "`, releaseYear: ", B185, ", sales: ", I185, ", score: ", J185, ", platforms: ", K185, ", rating:`", F185, "`, developer:`", G185, "`, genre: `", H185, "`},")</f>
        <v>{title: `Final Fantasy VII`, releaseYear: 1997, sales: 9.72, score: 92, platforms: [`PS`], rating:`T`, developer:`SquareSoft`, genre: `Role-Playing`},</v>
      </c>
    </row>
    <row r="186" spans="1:12" x14ac:dyDescent="0.3">
      <c r="A186" s="4" t="s">
        <v>213</v>
      </c>
      <c r="B186" s="1">
        <v>1999</v>
      </c>
      <c r="C186" s="1">
        <v>7.86</v>
      </c>
      <c r="D186" s="1">
        <v>88</v>
      </c>
      <c r="E186" s="2" t="s">
        <v>113</v>
      </c>
      <c r="F186" s="2" t="s">
        <v>53</v>
      </c>
      <c r="G186" s="2" t="s">
        <v>90</v>
      </c>
      <c r="H186" s="2" t="s">
        <v>134</v>
      </c>
      <c r="I186" s="1">
        <v>7.86</v>
      </c>
      <c r="J186" s="1">
        <f>IF(A187=A186,AVERAGE(D187,D186),D186)</f>
        <v>88</v>
      </c>
      <c r="K186" s="2" t="str">
        <f>_xlfn.CONCAT("[`", E186,  IF(A187=A186,_xlfn.CONCAT("`, `", E187), ""), IF(A188=A186,_xlfn.CONCAT("`, `", E188), ""), IF(A189=A186,_xlfn.CONCAT("`, `", E189), ""), IF(A190=A186,_xlfn.CONCAT("`, `", E190), ""), IF(A191=A186,_xlfn.CONCAT("`, `", E191), ""), "`]")</f>
        <v>[`PS`]</v>
      </c>
      <c r="L186" s="3" t="str">
        <f>_xlfn.CONCAT("{title: `", A186, "`, releaseYear: ", B186, ", sales: ", I186, ", score: ", J186, ", platforms: ", K186, ", rating:`", F186, "`, developer:`", G186, "`, genre: `", H186, "`},")</f>
        <v>{title: `Final Fantasy VIII`, releaseYear: 1999, sales: 7.86, score: 88, platforms: [`PS`], rating:`T`, developer:`SquareSoft`, genre: `Role-Playing`},</v>
      </c>
    </row>
    <row r="187" spans="1:12" x14ac:dyDescent="0.3">
      <c r="A187" s="4" t="s">
        <v>214</v>
      </c>
      <c r="B187" s="1">
        <v>2001</v>
      </c>
      <c r="C187" s="1">
        <v>8.0500000000000007</v>
      </c>
      <c r="D187" s="1">
        <v>89.5</v>
      </c>
      <c r="E187" s="2" t="s">
        <v>120</v>
      </c>
      <c r="F187" s="2" t="s">
        <v>53</v>
      </c>
      <c r="G187" s="2" t="s">
        <v>90</v>
      </c>
      <c r="H187" s="2" t="s">
        <v>134</v>
      </c>
      <c r="I187" s="1">
        <v>8.0500000000000007</v>
      </c>
      <c r="J187" s="1">
        <f>IF(A188=A187,AVERAGE(D188,D187),D187)</f>
        <v>89.5</v>
      </c>
      <c r="K187" s="2" t="str">
        <f>_xlfn.CONCAT("[`", E187,  IF(A188=A187,_xlfn.CONCAT("`, `", E188), ""), IF(A189=A187,_xlfn.CONCAT("`, `", E189), ""), IF(A190=A187,_xlfn.CONCAT("`, `", E190), ""), IF(A191=A187,_xlfn.CONCAT("`, `", E191), ""), IF(A192=A187,_xlfn.CONCAT("`, `", E192), ""), "`]")</f>
        <v>[`PS2`]</v>
      </c>
      <c r="L187" s="3" t="str">
        <f>_xlfn.CONCAT("{title: `", A187, "`, releaseYear: ", B187, ", sales: ", I187, ", score: ", J187, ", platforms: ", K187, ", rating:`", F187, "`, developer:`", G187, "`, genre: `", H187, "`},")</f>
        <v>{title: `Final Fantasy X`, releaseYear: 2001, sales: 8.05, score: 89.5, platforms: [`PS2`], rating:`T`, developer:`SquareSoft`, genre: `Role-Playing`},</v>
      </c>
    </row>
    <row r="188" spans="1:12" x14ac:dyDescent="0.3">
      <c r="A188" s="4" t="s">
        <v>215</v>
      </c>
      <c r="B188" s="1">
        <v>2003</v>
      </c>
      <c r="C188" s="1">
        <v>5.29</v>
      </c>
      <c r="D188" s="1">
        <v>75.5</v>
      </c>
      <c r="E188" s="2" t="s">
        <v>120</v>
      </c>
      <c r="F188" s="2" t="s">
        <v>53</v>
      </c>
      <c r="G188" s="2" t="s">
        <v>90</v>
      </c>
      <c r="H188" s="2" t="s">
        <v>134</v>
      </c>
      <c r="I188" s="1">
        <v>5.29</v>
      </c>
      <c r="J188" s="1">
        <f>IF(A189=A188,AVERAGE(D189,D188),D188)</f>
        <v>75.5</v>
      </c>
      <c r="K188" s="2" t="str">
        <f>_xlfn.CONCAT("[`", E188,  IF(A189=A188,_xlfn.CONCAT("`, `", E189), ""), IF(A190=A188,_xlfn.CONCAT("`, `", E190), ""), IF(A191=A188,_xlfn.CONCAT("`, `", E191), ""), IF(A192=A188,_xlfn.CONCAT("`, `", E192), ""), IF(A193=A188,_xlfn.CONCAT("`, `", E193), ""), "`]")</f>
        <v>[`PS2`]</v>
      </c>
      <c r="L188" s="3" t="str">
        <f>_xlfn.CONCAT("{title: `", A188, "`, releaseYear: ", B188, ", sales: ", I188, ", score: ", J188, ", platforms: ", K188, ", rating:`", F188, "`, developer:`", G188, "`, genre: `", H188, "`},")</f>
        <v>{title: `Final Fantasy X-2`, releaseYear: 2003, sales: 5.29, score: 75.5, platforms: [`PS2`], rating:`T`, developer:`SquareSoft`, genre: `Role-Playing`},</v>
      </c>
    </row>
    <row r="189" spans="1:12" x14ac:dyDescent="0.3">
      <c r="A189" s="4" t="s">
        <v>216</v>
      </c>
      <c r="B189" s="1">
        <v>2006</v>
      </c>
      <c r="C189" s="1">
        <v>5.95</v>
      </c>
      <c r="D189" s="1">
        <v>84</v>
      </c>
      <c r="E189" s="2" t="s">
        <v>120</v>
      </c>
      <c r="F189" s="2" t="s">
        <v>53</v>
      </c>
      <c r="G189" s="2" t="s">
        <v>91</v>
      </c>
      <c r="H189" s="2" t="s">
        <v>134</v>
      </c>
      <c r="I189" s="1">
        <v>5.95</v>
      </c>
      <c r="J189" s="1">
        <f>IF(A190=A189,AVERAGE(D190,D189),D189)</f>
        <v>84</v>
      </c>
      <c r="K189" s="2" t="str">
        <f>_xlfn.CONCAT("[`", E189,  IF(A190=A189,_xlfn.CONCAT("`, `", E190), ""), IF(A191=A189,_xlfn.CONCAT("`, `", E191), ""), IF(A192=A189,_xlfn.CONCAT("`, `", E192), ""), IF(A193=A189,_xlfn.CONCAT("`, `", E193), ""), IF(A194=A189,_xlfn.CONCAT("`, `", E194), ""), "`]")</f>
        <v>[`PS2`]</v>
      </c>
      <c r="L189" s="3" t="str">
        <f>_xlfn.CONCAT("{title: `", A189, "`, releaseYear: ", B189, ", sales: ", I189, ", score: ", J189, ", platforms: ", K189, ", rating:`", F189, "`, developer:`", G189, "`, genre: `", H189, "`},")</f>
        <v>{title: `Final Fantasy XII`, releaseYear: 2006, sales: 5.95, score: 84, platforms: [`PS2`], rating:`T`, developer:`Square Enix`, genre: `Role-Playing`},</v>
      </c>
    </row>
    <row r="190" spans="1:12" x14ac:dyDescent="0.3">
      <c r="A190" s="4" t="s">
        <v>217</v>
      </c>
      <c r="B190" s="1">
        <v>2009</v>
      </c>
      <c r="C190" s="1">
        <v>5.33</v>
      </c>
      <c r="D190" s="1">
        <v>78</v>
      </c>
      <c r="E190" s="2" t="s">
        <v>33</v>
      </c>
      <c r="F190" s="2" t="s">
        <v>53</v>
      </c>
      <c r="G190" s="2" t="s">
        <v>91</v>
      </c>
      <c r="H190" s="2" t="s">
        <v>134</v>
      </c>
      <c r="I190" s="1">
        <v>5.33</v>
      </c>
      <c r="J190" s="1">
        <f>IF(A191=A190,AVERAGE(D191,D190),D190)</f>
        <v>78</v>
      </c>
      <c r="K190" s="2" t="str">
        <f>_xlfn.CONCAT("[`", E190,  IF(A191=A190,_xlfn.CONCAT("`, `", E191), ""), IF(A192=A190,_xlfn.CONCAT("`, `", E192), ""), IF(A193=A190,_xlfn.CONCAT("`, `", E193), ""), IF(A194=A190,_xlfn.CONCAT("`, `", E194), ""), IF(A195=A190,_xlfn.CONCAT("`, `", E195), ""), "`]")</f>
        <v>[`PS3`]</v>
      </c>
      <c r="L190" s="3" t="str">
        <f>_xlfn.CONCAT("{title: `", A190, "`, releaseYear: ", B190, ", sales: ", I190, ", score: ", J190, ", platforms: ", K190, ", rating:`", F190, "`, developer:`", G190, "`, genre: `", H190, "`},")</f>
        <v>{title: `Final Fantasy XIII`, releaseYear: 2009, sales: 5.33, score: 78, platforms: [`PS3`], rating:`T`, developer:`Square Enix`, genre: `Role-Playing`},</v>
      </c>
    </row>
    <row r="191" spans="1:12" x14ac:dyDescent="0.3">
      <c r="A191" s="4" t="s">
        <v>231</v>
      </c>
      <c r="B191" s="1">
        <v>1999</v>
      </c>
      <c r="C191" s="1">
        <v>9.49</v>
      </c>
      <c r="D191" s="1">
        <v>91.5</v>
      </c>
      <c r="E191" s="2" t="s">
        <v>113</v>
      </c>
      <c r="F191" s="2" t="s">
        <v>53</v>
      </c>
      <c r="G191" s="2" t="s">
        <v>99</v>
      </c>
      <c r="H191" s="2" t="s">
        <v>124</v>
      </c>
      <c r="I191" s="1">
        <v>9.49</v>
      </c>
      <c r="J191" s="1">
        <f>IF(A192=A191,AVERAGE(D192,D191),D191)</f>
        <v>91.5</v>
      </c>
      <c r="K191" s="2" t="str">
        <f>_xlfn.CONCAT("[`", E191,  IF(A192=A191,_xlfn.CONCAT("`, `", E192), ""), IF(A193=A191,_xlfn.CONCAT("`, `", E193), ""), IF(A194=A191,_xlfn.CONCAT("`, `", E194), ""), IF(A195=A191,_xlfn.CONCAT("`, `", E195), ""), IF(A196=A191,_xlfn.CONCAT("`, `", E196), ""), "`]")</f>
        <v>[`PS`]</v>
      </c>
      <c r="L191" s="3" t="str">
        <f>_xlfn.CONCAT("{title: `", A191, "`, releaseYear: ", B191, ", sales: ", I191, ", score: ", J191, ", platforms: ", K191, ", rating:`", F191, "`, developer:`", G191, "`, genre: `", H191, "`},")</f>
        <v>{title: `Gran Turismo 2`, releaseYear: 1999, sales: 9.49, score: 91.5, platforms: [`PS`], rating:`T`, developer:`Polyphony Digital`, genre: `Racing`},</v>
      </c>
    </row>
    <row r="192" spans="1:12" x14ac:dyDescent="0.3">
      <c r="A192" s="4" t="s">
        <v>243</v>
      </c>
      <c r="B192" s="1">
        <v>2006</v>
      </c>
      <c r="C192" s="1">
        <v>5.12</v>
      </c>
      <c r="D192" s="1">
        <v>88.5</v>
      </c>
      <c r="E192" s="2" t="s">
        <v>120</v>
      </c>
      <c r="F192" s="2" t="s">
        <v>53</v>
      </c>
      <c r="G192" s="2" t="s">
        <v>105</v>
      </c>
      <c r="H192" s="2" t="s">
        <v>68</v>
      </c>
      <c r="I192" s="1">
        <v>5.12</v>
      </c>
      <c r="J192" s="1">
        <f>IF(A193=A192,AVERAGE(D193,D192),D192)</f>
        <v>88.5</v>
      </c>
      <c r="K192" s="2" t="str">
        <f>_xlfn.CONCAT("[`", E192,  IF(A193=A192,_xlfn.CONCAT("`, `", E193), ""), IF(A194=A192,_xlfn.CONCAT("`, `", E194), ""), IF(A195=A192,_xlfn.CONCAT("`, `", E195), ""), IF(A196=A192,_xlfn.CONCAT("`, `", E196), ""), IF(A197=A192,_xlfn.CONCAT("`, `", E197), ""), "`]")</f>
        <v>[`PS2`]</v>
      </c>
      <c r="L192" s="3" t="str">
        <f>_xlfn.CONCAT("{title: `", A192, "`, releaseYear: ", B192, ", sales: ", I192, ", score: ", J192, ", platforms: ", K192, ", rating:`", F192, "`, developer:`", G192, "`, genre: `", H192, "`},")</f>
        <v>{title: `Guitar Hero II`, releaseYear: 2006, sales: 5.12, score: 88.5, platforms: [`PS2`], rating:`T`, developer:`Harmonix Music Systems`, genre: `Misc`},</v>
      </c>
    </row>
    <row r="193" spans="1:12" x14ac:dyDescent="0.3">
      <c r="A193" s="4" t="s">
        <v>245</v>
      </c>
      <c r="B193" s="1">
        <v>2007</v>
      </c>
      <c r="C193" s="1">
        <v>4.9800000000000004</v>
      </c>
      <c r="D193" s="1">
        <v>82</v>
      </c>
      <c r="E193" s="2" t="s">
        <v>120</v>
      </c>
      <c r="F193" s="2" t="s">
        <v>53</v>
      </c>
      <c r="G193" s="2" t="s">
        <v>108</v>
      </c>
      <c r="H193" s="2" t="s">
        <v>68</v>
      </c>
      <c r="I193" s="1">
        <v>9.58</v>
      </c>
      <c r="J193" s="1">
        <f>IF(A194=A193,AVERAGE(D194,D193),D193)</f>
        <v>83.5</v>
      </c>
      <c r="K193" s="2" t="str">
        <f>_xlfn.CONCAT("[`", E193,  IF(A194=A193,_xlfn.CONCAT("`, `", E194), ""), IF(A195=A193,_xlfn.CONCAT("`, `", E195), ""), IF(A196=A193,_xlfn.CONCAT("`, `", E196), ""), IF(A197=A193,_xlfn.CONCAT("`, `", E197), ""), IF(A198=A193,_xlfn.CONCAT("`, `", E198), ""), "`]")</f>
        <v>[`PS2`, `Wii`, `X360`]</v>
      </c>
      <c r="L193" s="3" t="str">
        <f>_xlfn.CONCAT("{title: `", A193, "`, releaseYear: ", B193, ", sales: ", I193, ", score: ", J193, ", platforms: ", K193, ", rating:`", F193, "`, developer:`", G193, "`, genre: `", H193, "`},")</f>
        <v>{title: `Guitar Hero III: Legends of Rock`, releaseYear: 2007, sales: 9.58, score: 83.5, platforms: [`PS2`, `Wii`, `X360`], rating:`T`, developer:`Neversoft Entertainment, BudCat`, genre: `Misc`},</v>
      </c>
    </row>
    <row r="194" spans="1:12" x14ac:dyDescent="0.3">
      <c r="A194" s="4" t="s">
        <v>245</v>
      </c>
      <c r="B194" s="1">
        <v>2007</v>
      </c>
      <c r="C194" s="1">
        <v>4.5999999999999996</v>
      </c>
      <c r="D194" s="1">
        <v>85</v>
      </c>
      <c r="E194" s="2" t="s">
        <v>18</v>
      </c>
      <c r="F194" s="2" t="s">
        <v>53</v>
      </c>
      <c r="G194" s="2" t="s">
        <v>111</v>
      </c>
      <c r="H194" s="2" t="s">
        <v>68</v>
      </c>
      <c r="I194" s="1">
        <v>9.129999999999999</v>
      </c>
      <c r="J194" s="1">
        <f>IF(A195=A194,AVERAGE(D195,D194),D194)</f>
        <v>83.5</v>
      </c>
      <c r="K194" s="2" t="str">
        <f>_xlfn.CONCAT("[`", E194,  IF(A195=A194,_xlfn.CONCAT("`, `", E195), ""), IF(A196=A194,_xlfn.CONCAT("`, `", E196), ""), IF(A197=A194,_xlfn.CONCAT("`, `", E197), ""), IF(A198=A194,_xlfn.CONCAT("`, `", E198), ""), IF(A199=A194,_xlfn.CONCAT("`, `", E199), ""), "`]")</f>
        <v>[`Wii`, `X360`]</v>
      </c>
      <c r="L194" s="3" t="str">
        <f>_xlfn.CONCAT("{title: `", A194, "`, releaseYear: ", B194, ", sales: ", I194, ", score: ", J194, ", platforms: ", K194, ", rating:`", F194, "`, developer:`", G194, "`, genre: `", H194, "`},")</f>
        <v>{title: `Guitar Hero III: Legends of Rock`, releaseYear: 2007, sales: 9.13, score: 83.5, platforms: [`Wii`, `X360`], rating:`T`, developer:`Vicarious Visions`, genre: `Misc`},</v>
      </c>
    </row>
    <row r="195" spans="1:12" x14ac:dyDescent="0.3">
      <c r="A195" s="4" t="s">
        <v>245</v>
      </c>
      <c r="B195" s="1">
        <v>2007</v>
      </c>
      <c r="C195" s="1">
        <v>4.53</v>
      </c>
      <c r="D195" s="1">
        <v>82</v>
      </c>
      <c r="E195" s="2" t="s">
        <v>29</v>
      </c>
      <c r="F195" s="2" t="s">
        <v>53</v>
      </c>
      <c r="G195" s="2" t="s">
        <v>114</v>
      </c>
      <c r="H195" s="2" t="s">
        <v>68</v>
      </c>
      <c r="I195" s="1">
        <v>4.53</v>
      </c>
      <c r="J195" s="1">
        <f>IF(A196=A195,AVERAGE(D196,D195),D195)</f>
        <v>82</v>
      </c>
      <c r="K195" s="2" t="str">
        <f>_xlfn.CONCAT("[`", E195,  IF(A196=A195,_xlfn.CONCAT("`, `", E196), ""), IF(A197=A195,_xlfn.CONCAT("`, `", E197), ""), IF(A198=A195,_xlfn.CONCAT("`, `", E198), ""), IF(A199=A195,_xlfn.CONCAT("`, `", E199), ""), IF(A200=A195,_xlfn.CONCAT("`, `", E200), ""), "`]")</f>
        <v>[`X360`]</v>
      </c>
      <c r="L195" s="3" t="str">
        <f>_xlfn.CONCAT("{title: `", A195, "`, releaseYear: ", B195, ", sales: ", I195, ", score: ", J195, ", platforms: ", K195, ", rating:`", F195, "`, developer:`", G195, "`, genre: `", H195, "`},")</f>
        <v>{title: `Guitar Hero III: Legends of Rock`, releaseYear: 2007, sales: 4.53, score: 82, platforms: [`X360`], rating:`T`, developer:`Neversoft Entertainment`, genre: `Misc`},</v>
      </c>
    </row>
    <row r="196" spans="1:12" x14ac:dyDescent="0.3">
      <c r="A196" s="4" t="s">
        <v>252</v>
      </c>
      <c r="B196" s="1">
        <v>2015</v>
      </c>
      <c r="C196" s="1">
        <v>4.4800000000000004</v>
      </c>
      <c r="D196" s="1">
        <v>74</v>
      </c>
      <c r="E196" s="2" t="s">
        <v>80</v>
      </c>
      <c r="F196" s="2" t="s">
        <v>53</v>
      </c>
      <c r="G196" s="2" t="s">
        <v>122</v>
      </c>
      <c r="H196" s="2" t="s">
        <v>49</v>
      </c>
      <c r="I196" s="1">
        <v>4.4800000000000004</v>
      </c>
      <c r="J196" s="1">
        <f>IF(A197=A196,AVERAGE(D197,D196),D196)</f>
        <v>74</v>
      </c>
      <c r="K196" s="2" t="str">
        <f>_xlfn.CONCAT("[`", E196,  IF(A197=A196,_xlfn.CONCAT("`, `", E197), ""), IF(A198=A196,_xlfn.CONCAT("`, `", E198), ""), IF(A199=A196,_xlfn.CONCAT("`, `", E199), ""), IF(A200=A196,_xlfn.CONCAT("`, `", E200), ""), IF(A201=A196,_xlfn.CONCAT("`, `", E201), ""), "`]")</f>
        <v>[`XOne`]</v>
      </c>
      <c r="L196" s="3" t="str">
        <f>_xlfn.CONCAT("{title: `", A196, "`, releaseYear: ", B196, ", sales: ", I196, ", score: ", J196, ", platforms: ", K196, ", rating:`", F196, "`, developer:`", G196, "`, genre: `", H196, "`},")</f>
        <v>{title: `Halo 5: Guardians`, releaseYear: 2015, sales: 4.48, score: 74, platforms: [`XOne`], rating:`T`, developer:`343 Industries`, genre: `Shooter`},</v>
      </c>
    </row>
    <row r="197" spans="1:12" x14ac:dyDescent="0.3">
      <c r="A197" s="4" t="s">
        <v>267</v>
      </c>
      <c r="B197" s="1">
        <v>2007</v>
      </c>
      <c r="C197" s="1">
        <v>4.9800000000000004</v>
      </c>
      <c r="D197" s="1">
        <v>69.5</v>
      </c>
      <c r="E197" s="2" t="s">
        <v>18</v>
      </c>
      <c r="F197" s="2" t="s">
        <v>53</v>
      </c>
      <c r="G197" s="2" t="s">
        <v>20</v>
      </c>
      <c r="H197" s="2" t="s">
        <v>49</v>
      </c>
      <c r="I197" s="1">
        <v>4.9800000000000004</v>
      </c>
      <c r="J197" s="1">
        <f>IF(A198=A197,AVERAGE(D198,D197),D197)</f>
        <v>69.5</v>
      </c>
      <c r="K197" s="2" t="str">
        <f>_xlfn.CONCAT("[`", E197,  IF(A198=A197,_xlfn.CONCAT("`, `", E198), ""), IF(A199=A197,_xlfn.CONCAT("`, `", E199), ""), IF(A200=A197,_xlfn.CONCAT("`, `", E200), ""), IF(A201=A197,_xlfn.CONCAT("`, `", E201), ""), IF(A202=A197,_xlfn.CONCAT("`, `", E202), ""), "`]")</f>
        <v>[`Wii`]</v>
      </c>
      <c r="L197" s="3" t="str">
        <f>_xlfn.CONCAT("{title: `", A197, "`, releaseYear: ", B197, ", sales: ", I197, ", score: ", J197, ", platforms: ", K197, ", rating:`", F197, "`, developer:`", G197, "`, genre: `", H197, "`},")</f>
        <v>{title: `Link's Crossbow Training`, releaseYear: 2007, sales: 4.98, score: 69.5, platforms: [`Wii`], rating:`T`, developer:`Nintendo`, genre: `Shooter`},</v>
      </c>
    </row>
    <row r="198" spans="1:12" x14ac:dyDescent="0.3">
      <c r="A198" s="4" t="s">
        <v>290</v>
      </c>
      <c r="B198" s="1">
        <v>2002</v>
      </c>
      <c r="C198" s="1">
        <v>6.83</v>
      </c>
      <c r="D198" s="1">
        <v>86.5</v>
      </c>
      <c r="E198" s="2" t="s">
        <v>120</v>
      </c>
      <c r="F198" s="2" t="s">
        <v>53</v>
      </c>
      <c r="G198" s="2" t="s">
        <v>158</v>
      </c>
      <c r="H198" s="2" t="s">
        <v>49</v>
      </c>
      <c r="I198" s="1">
        <v>6.83</v>
      </c>
      <c r="J198" s="1">
        <f>IF(A199=A198,AVERAGE(D199,D198),D198)</f>
        <v>86.5</v>
      </c>
      <c r="K198" s="2" t="str">
        <f>_xlfn.CONCAT("[`", E198,  IF(A199=A198,_xlfn.CONCAT("`, `", E199), ""), IF(A200=A198,_xlfn.CONCAT("`, `", E200), ""), IF(A201=A198,_xlfn.CONCAT("`, `", E201), ""), IF(A202=A198,_xlfn.CONCAT("`, `", E202), ""), IF(A203=A198,_xlfn.CONCAT("`, `", E203), ""), "`]")</f>
        <v>[`PS2`]</v>
      </c>
      <c r="L198" s="3" t="str">
        <f>_xlfn.CONCAT("{title: `", A198, "`, releaseYear: ", B198, ", sales: ", I198, ", score: ", J198, ", platforms: ", K198, ", rating:`", F198, "`, developer:`", G198, "`, genre: `", H198, "`},")</f>
        <v>{title: `Medal of Honor: Frontline`, releaseYear: 2002, sales: 6.83, score: 86.5, platforms: [`PS2`], rating:`T`, developer:`EA LA`, genre: `Shooter`},</v>
      </c>
    </row>
    <row r="199" spans="1:12" x14ac:dyDescent="0.3">
      <c r="A199" s="4" t="s">
        <v>291</v>
      </c>
      <c r="B199" s="1">
        <v>2003</v>
      </c>
      <c r="C199" s="1">
        <v>5.13</v>
      </c>
      <c r="D199" s="1">
        <v>72</v>
      </c>
      <c r="E199" s="2" t="s">
        <v>120</v>
      </c>
      <c r="F199" s="2" t="s">
        <v>53</v>
      </c>
      <c r="G199" s="2" t="s">
        <v>158</v>
      </c>
      <c r="H199" s="2" t="s">
        <v>49</v>
      </c>
      <c r="I199" s="1">
        <v>5.13</v>
      </c>
      <c r="J199" s="1">
        <f>IF(A200=A199,AVERAGE(D200,D199),D199)</f>
        <v>72</v>
      </c>
      <c r="K199" s="2" t="str">
        <f>_xlfn.CONCAT("[`", E199,  IF(A200=A199,_xlfn.CONCAT("`, `", E200), ""), IF(A201=A199,_xlfn.CONCAT("`, `", E201), ""), IF(A202=A199,_xlfn.CONCAT("`, `", E202), ""), IF(A203=A199,_xlfn.CONCAT("`, `", E203), ""), IF(A204=A199,_xlfn.CONCAT("`, `", E204), ""), "`]")</f>
        <v>[`PS2`]</v>
      </c>
      <c r="L199" s="3" t="str">
        <f>_xlfn.CONCAT("{title: `", A199, "`, releaseYear: ", B199, ", sales: ", I199, ", score: ", J199, ", platforms: ", K199, ", rating:`", F199, "`, developer:`", G199, "`, genre: `", H199, "`},")</f>
        <v>{title: `Medal of Honor: Rising Sun`, releaseYear: 2003, sales: 5.13, score: 72, platforms: [`PS2`], rating:`T`, developer:`EA LA`, genre: `Shooter`},</v>
      </c>
    </row>
    <row r="200" spans="1:12" x14ac:dyDescent="0.3">
      <c r="A200" s="4" t="s">
        <v>300</v>
      </c>
      <c r="B200" s="1">
        <v>2014</v>
      </c>
      <c r="C200" s="1">
        <v>3.89</v>
      </c>
      <c r="D200" s="1">
        <v>86.5</v>
      </c>
      <c r="E200" s="2" t="s">
        <v>23</v>
      </c>
      <c r="F200" s="2" t="s">
        <v>53</v>
      </c>
      <c r="G200" s="2" t="s">
        <v>172</v>
      </c>
      <c r="H200" s="2" t="s">
        <v>134</v>
      </c>
      <c r="I200" s="1">
        <v>3.89</v>
      </c>
      <c r="J200" s="1">
        <f>IF(A201=A200,AVERAGE(D201,D200),D200)</f>
        <v>86.5</v>
      </c>
      <c r="K200" s="2" t="str">
        <f>_xlfn.CONCAT("[`", E200,  IF(A201=A200,_xlfn.CONCAT("`, `", E201), ""), IF(A202=A200,_xlfn.CONCAT("`, `", E202), ""), IF(A203=A200,_xlfn.CONCAT("`, `", E203), ""), IF(A204=A200,_xlfn.CONCAT("`, `", E204), ""), IF(A205=A200,_xlfn.CONCAT("`, `", E205), ""), "`]")</f>
        <v>[`3DS`]</v>
      </c>
      <c r="L200" s="3" t="str">
        <f>_xlfn.CONCAT("{title: `", A200, "`, releaseYear: ", B200, ", sales: ", I200, ", score: ", J200, ", platforms: ", K200, ", rating:`", F200, "`, developer:`", G200, "`, genre: `", H200, "`},")</f>
        <v>{title: `Monster Hunter 4 Ultimate`, releaseYear: 2014, sales: 3.89, score: 86.5, platforms: [`3DS`], rating:`T`, developer:`Capcom`, genre: `Role-Playing`},</v>
      </c>
    </row>
    <row r="201" spans="1:12" x14ac:dyDescent="0.3">
      <c r="A201" s="4" t="s">
        <v>302</v>
      </c>
      <c r="B201" s="1">
        <v>2008</v>
      </c>
      <c r="C201" s="1">
        <v>5.48</v>
      </c>
      <c r="D201" s="1">
        <v>84</v>
      </c>
      <c r="E201" s="2" t="s">
        <v>127</v>
      </c>
      <c r="F201" s="2" t="s">
        <v>53</v>
      </c>
      <c r="G201" s="2" t="s">
        <v>172</v>
      </c>
      <c r="H201" s="2" t="s">
        <v>134</v>
      </c>
      <c r="I201" s="1">
        <v>5.48</v>
      </c>
      <c r="J201" s="1">
        <f>IF(A202=A201,AVERAGE(D202,D201),D201)</f>
        <v>84</v>
      </c>
      <c r="K201" s="2" t="str">
        <f>_xlfn.CONCAT("[`", E201,  IF(A202=A201,_xlfn.CONCAT("`, `", E202), ""), IF(A203=A201,_xlfn.CONCAT("`, `", E203), ""), IF(A204=A201,_xlfn.CONCAT("`, `", E204), ""), IF(A205=A201,_xlfn.CONCAT("`, `", E205), ""), IF(A206=A201,_xlfn.CONCAT("`, `", E206), ""), "`]")</f>
        <v>[`PSP`]</v>
      </c>
      <c r="L201" s="3" t="str">
        <f>_xlfn.CONCAT("{title: `", A201, "`, releaseYear: ", B201, ", sales: ", I201, ", score: ", J201, ", platforms: ", K201, ", rating:`", F201, "`, developer:`", G201, "`, genre: `", H201, "`},")</f>
        <v>{title: `Monster Hunter Freedom Unite`, releaseYear: 2008, sales: 5.48, score: 84, platforms: [`PSP`], rating:`T`, developer:`Capcom`, genre: `Role-Playing`},</v>
      </c>
    </row>
    <row r="202" spans="1:12" x14ac:dyDescent="0.3">
      <c r="A202" s="4" t="s">
        <v>310</v>
      </c>
      <c r="B202" s="1">
        <v>2005</v>
      </c>
      <c r="C202" s="1">
        <v>4.37</v>
      </c>
      <c r="D202" s="1">
        <v>86.5</v>
      </c>
      <c r="E202" s="2" t="s">
        <v>120</v>
      </c>
      <c r="F202" s="2" t="s">
        <v>53</v>
      </c>
      <c r="G202" s="2" t="s">
        <v>79</v>
      </c>
      <c r="H202" s="2" t="s">
        <v>124</v>
      </c>
      <c r="I202" s="1">
        <v>4.37</v>
      </c>
      <c r="J202" s="1">
        <f>IF(A203=A202,AVERAGE(D203,D202),D202)</f>
        <v>86.5</v>
      </c>
      <c r="K202" s="2" t="str">
        <f>_xlfn.CONCAT("[`", E202,  IF(A203=A202,_xlfn.CONCAT("`, `", E203), ""), IF(A204=A202,_xlfn.CONCAT("`, `", E204), ""), IF(A205=A202,_xlfn.CONCAT("`, `", E205), ""), IF(A206=A202,_xlfn.CONCAT("`, `", E206), ""), IF(A207=A202,_xlfn.CONCAT("`, `", E207), ""), "`]")</f>
        <v>[`PS2`]</v>
      </c>
      <c r="L202" s="3" t="str">
        <f>_xlfn.CONCAT("{title: `", A202, "`, releaseYear: ", B202, ", sales: ", I202, ", score: ", J202, ", platforms: ", K202, ", rating:`", F202, "`, developer:`", G202, "`, genre: `", H202, "`},")</f>
        <v>{title: `Need for Speed: Most Wanted`, releaseYear: 2005, sales: 4.37, score: 86.5, platforms: [`PS2`], rating:`T`, developer:`EA Canada`, genre: `Racing`},</v>
      </c>
    </row>
    <row r="203" spans="1:12" x14ac:dyDescent="0.3">
      <c r="A203" s="4" t="s">
        <v>354</v>
      </c>
      <c r="B203" s="1">
        <v>2010</v>
      </c>
      <c r="C203" s="1">
        <v>4.84</v>
      </c>
      <c r="D203" s="1">
        <v>87.5</v>
      </c>
      <c r="E203" s="2" t="s">
        <v>133</v>
      </c>
      <c r="F203" s="2" t="s">
        <v>53</v>
      </c>
      <c r="G203" s="2" t="s">
        <v>69</v>
      </c>
      <c r="H203" s="2" t="s">
        <v>335</v>
      </c>
      <c r="I203" s="1">
        <v>4.84</v>
      </c>
      <c r="J203" s="1">
        <f>IF(A204=A203,AVERAGE(D204,D203),D203)</f>
        <v>87.5</v>
      </c>
      <c r="K203" s="2" t="str">
        <f>_xlfn.CONCAT("[`", E203,  IF(A204=A203,_xlfn.CONCAT("`, `", E204), ""), IF(A205=A203,_xlfn.CONCAT("`, `", E205), ""), IF(A206=A203,_xlfn.CONCAT("`, `", E206), ""), IF(A207=A203,_xlfn.CONCAT("`, `", E207), ""), IF(A208=A203,_xlfn.CONCAT("`, `", E208), ""), "`]")</f>
        <v>[`PC`]</v>
      </c>
      <c r="L203" s="3" t="str">
        <f>_xlfn.CONCAT("{title: `", A203, "`, releaseYear: ", B203, ", sales: ", I203, ", score: ", J203, ", platforms: ", K203, ", rating:`", F203, "`, developer:`", G203, "`, genre: `", H203, "`},")</f>
        <v>{title: `StarCraft II: Wings of Liberty`, releaseYear: 2010, sales: 4.84, score: 87.5, platforms: [`PC`], rating:`T`, developer:`Blizzard Entertainment`, genre: `Strategy`},</v>
      </c>
    </row>
    <row r="204" spans="1:12" x14ac:dyDescent="0.3">
      <c r="A204" s="4" t="s">
        <v>358</v>
      </c>
      <c r="B204" s="1">
        <v>2009</v>
      </c>
      <c r="C204" s="1">
        <v>4.16</v>
      </c>
      <c r="D204" s="1">
        <v>83.5</v>
      </c>
      <c r="E204" s="2" t="s">
        <v>33</v>
      </c>
      <c r="F204" s="2" t="s">
        <v>53</v>
      </c>
      <c r="G204" s="2" t="s">
        <v>172</v>
      </c>
      <c r="H204" s="2" t="s">
        <v>356</v>
      </c>
      <c r="I204" s="1">
        <v>4.16</v>
      </c>
      <c r="J204" s="1">
        <f>IF(A205=A204,AVERAGE(D205,D204),D204)</f>
        <v>83.5</v>
      </c>
      <c r="K204" s="2" t="str">
        <f>_xlfn.CONCAT("[`", E204,  IF(A205=A204,_xlfn.CONCAT("`, `", E205), ""), IF(A206=A204,_xlfn.CONCAT("`, `", E206), ""), IF(A207=A204,_xlfn.CONCAT("`, `", E207), ""), IF(A208=A204,_xlfn.CONCAT("`, `", E208), ""), IF(A209=A204,_xlfn.CONCAT("`, `", E209), ""), "`]")</f>
        <v>[`PS3`]</v>
      </c>
      <c r="L204" s="3" t="str">
        <f>_xlfn.CONCAT("{title: `", A204, "`, releaseYear: ", B204, ", sales: ", I204, ", score: ", J204, ", platforms: ", K204, ", rating:`", F204, "`, developer:`", G204, "`, genre: `", H204, "`},")</f>
        <v>{title: `Street Fighter IV`, releaseYear: 2009, sales: 4.16, score: 83.5, platforms: [`PS3`], rating:`T`, developer:`Capcom`, genre: `Fighting`},</v>
      </c>
    </row>
    <row r="205" spans="1:12" x14ac:dyDescent="0.3">
      <c r="A205" s="4" t="s">
        <v>377</v>
      </c>
      <c r="B205" s="1">
        <v>2008</v>
      </c>
      <c r="C205" s="1">
        <v>12.84</v>
      </c>
      <c r="D205" s="1">
        <v>91</v>
      </c>
      <c r="E205" s="2" t="s">
        <v>18</v>
      </c>
      <c r="F205" s="2" t="s">
        <v>53</v>
      </c>
      <c r="G205" s="2" t="s">
        <v>187</v>
      </c>
      <c r="H205" s="2" t="s">
        <v>356</v>
      </c>
      <c r="I205" s="1">
        <v>12.84</v>
      </c>
      <c r="J205" s="1">
        <f>IF(A206=A205,AVERAGE(D206,D205),D205)</f>
        <v>91</v>
      </c>
      <c r="K205" s="2" t="str">
        <f>_xlfn.CONCAT("[`", E205,  IF(A206=A205,_xlfn.CONCAT("`, `", E206), ""), IF(A207=A205,_xlfn.CONCAT("`, `", E207), ""), IF(A208=A205,_xlfn.CONCAT("`, `", E208), ""), IF(A209=A205,_xlfn.CONCAT("`, `", E209), ""), IF(A210=A205,_xlfn.CONCAT("`, `", E210), ""), "`]")</f>
        <v>[`Wii`]</v>
      </c>
      <c r="L205" s="3" t="str">
        <f>_xlfn.CONCAT("{title: `", A205, "`, releaseYear: ", B205, ", sales: ", I205, ", score: ", J205, ", platforms: ", K205, ", rating:`", F205, "`, developer:`", G205, "`, genre: `", H205, "`},")</f>
        <v>{title: `Super Smash Bros. Brawl`, releaseYear: 2008, sales: 12.84, score: 91, platforms: [`Wii`], rating:`T`, developer:`Game Arts`, genre: `Fighting`},</v>
      </c>
    </row>
    <row r="206" spans="1:12" x14ac:dyDescent="0.3">
      <c r="A206" s="4" t="s">
        <v>379</v>
      </c>
      <c r="B206" s="1">
        <v>2001</v>
      </c>
      <c r="C206" s="1">
        <v>7.07</v>
      </c>
      <c r="D206" s="1">
        <v>91.5</v>
      </c>
      <c r="E206" s="2" t="s">
        <v>285</v>
      </c>
      <c r="F206" s="2" t="s">
        <v>53</v>
      </c>
      <c r="G206" s="2" t="s">
        <v>189</v>
      </c>
      <c r="H206" s="2" t="s">
        <v>356</v>
      </c>
      <c r="I206" s="1">
        <v>7.07</v>
      </c>
      <c r="J206" s="1">
        <f>IF(A207=A206,AVERAGE(D207,D206),D206)</f>
        <v>91.5</v>
      </c>
      <c r="K206" s="2" t="str">
        <f>_xlfn.CONCAT("[`", E206,  IF(A207=A206,_xlfn.CONCAT("`, `", E207), ""), IF(A208=A206,_xlfn.CONCAT("`, `", E208), ""), IF(A209=A206,_xlfn.CONCAT("`, `", E209), ""), IF(A210=A206,_xlfn.CONCAT("`, `", E210), ""), IF(A211=A206,_xlfn.CONCAT("`, `", E211), ""), "`]")</f>
        <v>[`GC`]</v>
      </c>
      <c r="L206" s="3" t="str">
        <f>_xlfn.CONCAT("{title: `", A206, "`, releaseYear: ", B206, ", sales: ", I206, ", score: ", J206, ", platforms: ", K206, ", rating:`", F206, "`, developer:`", G206, "`, genre: `", H206, "`},")</f>
        <v>{title: `Super Smash Bros. Melee`, releaseYear: 2001, sales: 7.07, score: 91.5, platforms: [`GC`], rating:`T`, developer:`HAL Labs`, genre: `Fighting`},</v>
      </c>
    </row>
    <row r="207" spans="1:12" x14ac:dyDescent="0.3">
      <c r="A207" s="4" t="s">
        <v>381</v>
      </c>
      <c r="B207" s="1">
        <v>1996</v>
      </c>
      <c r="C207" s="1">
        <v>5.74</v>
      </c>
      <c r="D207" s="1">
        <v>89</v>
      </c>
      <c r="E207" s="2" t="s">
        <v>113</v>
      </c>
      <c r="F207" s="2" t="s">
        <v>53</v>
      </c>
      <c r="G207" s="2" t="s">
        <v>192</v>
      </c>
      <c r="H207" s="2" t="s">
        <v>356</v>
      </c>
      <c r="I207" s="1">
        <v>5.74</v>
      </c>
      <c r="J207" s="1">
        <f>IF(A208=A207,AVERAGE(D208,D207),D207)</f>
        <v>89</v>
      </c>
      <c r="K207" s="2" t="str">
        <f>_xlfn.CONCAT("[`", E207,  IF(A208=A207,_xlfn.CONCAT("`, `", E208), ""), IF(A209=A207,_xlfn.CONCAT("`, `", E209), ""), IF(A210=A207,_xlfn.CONCAT("`, `", E210), ""), IF(A211=A207,_xlfn.CONCAT("`, `", E211), ""), IF(A212=A207,_xlfn.CONCAT("`, `", E212), ""), "`]")</f>
        <v>[`PS`]</v>
      </c>
      <c r="L207" s="3" t="str">
        <f>_xlfn.CONCAT("{title: `", A207, "`, releaseYear: ", B207, ", sales: ", I207, ", score: ", J207, ", platforms: ", K207, ", rating:`", F207, "`, developer:`", G207, "`, genre: `", H207, "`},")</f>
        <v>{title: `Tekken 2`, releaseYear: 1996, sales: 5.74, score: 89, platforms: [`PS`], rating:`T`, developer:`Namco`, genre: `Fighting`},</v>
      </c>
    </row>
    <row r="208" spans="1:12" x14ac:dyDescent="0.3">
      <c r="A208" s="4" t="s">
        <v>382</v>
      </c>
      <c r="B208" s="1">
        <v>1998</v>
      </c>
      <c r="C208" s="1">
        <v>7.16</v>
      </c>
      <c r="D208" s="1">
        <v>93.5</v>
      </c>
      <c r="E208" s="2" t="s">
        <v>113</v>
      </c>
      <c r="F208" s="2" t="s">
        <v>53</v>
      </c>
      <c r="G208" s="2" t="s">
        <v>192</v>
      </c>
      <c r="H208" s="2" t="s">
        <v>356</v>
      </c>
      <c r="I208" s="1">
        <v>7.16</v>
      </c>
      <c r="J208" s="1">
        <f>IF(A209=A208,AVERAGE(D209,D208),D208)</f>
        <v>93.5</v>
      </c>
      <c r="K208" s="2" t="str">
        <f>_xlfn.CONCAT("[`", E208,  IF(A209=A208,_xlfn.CONCAT("`, `", E209), ""), IF(A210=A208,_xlfn.CONCAT("`, `", E210), ""), IF(A211=A208,_xlfn.CONCAT("`, `", E211), ""), IF(A212=A208,_xlfn.CONCAT("`, `", E212), ""), IF(A213=A208,_xlfn.CONCAT("`, `", E213), ""), "`]")</f>
        <v>[`PS`]</v>
      </c>
      <c r="L208" s="3" t="str">
        <f>_xlfn.CONCAT("{title: `", A208, "`, releaseYear: ", B208, ", sales: ", I208, ", score: ", J208, ", platforms: ", K208, ", rating:`", F208, "`, developer:`", G208, "`, genre: `", H208, "`},")</f>
        <v>{title: `Tekken 3`, releaseYear: 1998, sales: 7.16, score: 93.5, platforms: [`PS`], rating:`T`, developer:`Namco`, genre: `Fighting`},</v>
      </c>
    </row>
    <row r="209" spans="1:12" x14ac:dyDescent="0.3">
      <c r="A209" s="4" t="s">
        <v>383</v>
      </c>
      <c r="B209" s="1">
        <v>2000</v>
      </c>
      <c r="C209" s="1">
        <v>4.05</v>
      </c>
      <c r="D209" s="1">
        <v>85</v>
      </c>
      <c r="E209" s="2" t="s">
        <v>120</v>
      </c>
      <c r="F209" s="2" t="s">
        <v>53</v>
      </c>
      <c r="G209" s="2" t="s">
        <v>192</v>
      </c>
      <c r="H209" s="2" t="s">
        <v>356</v>
      </c>
      <c r="I209" s="1">
        <v>4.05</v>
      </c>
      <c r="J209" s="1">
        <f>IF(A210=A209,AVERAGE(D210,D209),D209)</f>
        <v>85</v>
      </c>
      <c r="K209" s="2" t="str">
        <f>_xlfn.CONCAT("[`", E209,  IF(A210=A209,_xlfn.CONCAT("`, `", E210), ""), IF(A211=A209,_xlfn.CONCAT("`, `", E211), ""), IF(A212=A209,_xlfn.CONCAT("`, `", E212), ""), IF(A213=A209,_xlfn.CONCAT("`, `", E213), ""), IF(A214=A209,_xlfn.CONCAT("`, `", E214), ""), "`]")</f>
        <v>[`PS2`]</v>
      </c>
      <c r="L209" s="3" t="str">
        <f>_xlfn.CONCAT("{title: `", A209, "`, releaseYear: ", B209, ", sales: ", I209, ", score: ", J209, ", platforms: ", K209, ", rating:`", F209, "`, developer:`", G209, "`, genre: `", H209, "`},")</f>
        <v>{title: `Tekken Tag Tournament`, releaseYear: 2000, sales: 4.05, score: 85, platforms: [`PS2`], rating:`T`, developer:`Namco`, genre: `Fighting`},</v>
      </c>
    </row>
    <row r="210" spans="1:12" x14ac:dyDescent="0.3">
      <c r="A210" s="4" t="s">
        <v>394</v>
      </c>
      <c r="B210" s="1">
        <v>2006</v>
      </c>
      <c r="C210" s="1">
        <v>7.15</v>
      </c>
      <c r="D210" s="1">
        <v>92.5</v>
      </c>
      <c r="E210" s="2" t="s">
        <v>18</v>
      </c>
      <c r="F210" s="2" t="s">
        <v>53</v>
      </c>
      <c r="G210" s="2" t="s">
        <v>20</v>
      </c>
      <c r="H210" s="2" t="s">
        <v>36</v>
      </c>
      <c r="I210" s="1">
        <v>7.15</v>
      </c>
      <c r="J210" s="1">
        <f>IF(A211=A210,AVERAGE(D211,D210),D210)</f>
        <v>92.5</v>
      </c>
      <c r="K210" s="2" t="str">
        <f>_xlfn.CONCAT("[`", E210,  IF(A211=A210,_xlfn.CONCAT("`, `", E211), ""), IF(A212=A210,_xlfn.CONCAT("`, `", E212), ""), IF(A213=A210,_xlfn.CONCAT("`, `", E213), ""), IF(A214=A210,_xlfn.CONCAT("`, `", E214), ""), IF(A215=A210,_xlfn.CONCAT("`, `", E215), ""), "`]")</f>
        <v>[`Wii`]</v>
      </c>
      <c r="L210" s="3" t="str">
        <f>_xlfn.CONCAT("{title: `", A210, "`, releaseYear: ", B210, ", sales: ", I210, ", score: ", J210, ", platforms: ", K210, ", rating:`", F210, "`, developer:`", G210, "`, genre: `", H210, "`},")</f>
        <v>{title: `The Legend of Zelda: Twilight Princess`, releaseYear: 2006, sales: 7.15, score: 92.5, platforms: [`Wii`], rating:`T`, developer:`Nintendo`, genre: `Action`},</v>
      </c>
    </row>
    <row r="211" spans="1:12" x14ac:dyDescent="0.3">
      <c r="A211" s="4" t="s">
        <v>395</v>
      </c>
      <c r="B211" s="1">
        <v>2002</v>
      </c>
      <c r="C211" s="1">
        <v>4.67</v>
      </c>
      <c r="D211" s="1">
        <v>82</v>
      </c>
      <c r="E211" s="2" t="s">
        <v>120</v>
      </c>
      <c r="F211" s="2" t="s">
        <v>53</v>
      </c>
      <c r="G211" s="2" t="s">
        <v>194</v>
      </c>
      <c r="H211" s="2" t="s">
        <v>36</v>
      </c>
      <c r="I211" s="1">
        <v>4.67</v>
      </c>
      <c r="J211" s="1">
        <f>IF(A212=A211,AVERAGE(D212,D211),D211)</f>
        <v>82</v>
      </c>
      <c r="K211" s="2" t="str">
        <f>_xlfn.CONCAT("[`", E211,  IF(A212=A211,_xlfn.CONCAT("`, `", E212), ""), IF(A213=A211,_xlfn.CONCAT("`, `", E213), ""), IF(A214=A211,_xlfn.CONCAT("`, `", E214), ""), IF(A215=A211,_xlfn.CONCAT("`, `", E215), ""), IF(A216=A211,_xlfn.CONCAT("`, `", E216), ""), "`]")</f>
        <v>[`PS2`]</v>
      </c>
      <c r="L211" s="3" t="str">
        <f>_xlfn.CONCAT("{title: `", A211, "`, releaseYear: ", B211, ", sales: ", I211, ", score: ", J211, ", platforms: ", K211, ", rating:`", F211, "`, developer:`", G211, "`, genre: `", H211, "`},")</f>
        <v>{title: `The Lord of the Rings: The Two Towers`, releaseYear: 2002, sales: 4.67, score: 82, platforms: [`PS2`], rating:`T`, developer:`Stormfront Studios`, genre: `Action`},</v>
      </c>
    </row>
    <row r="212" spans="1:12" x14ac:dyDescent="0.3">
      <c r="A212" s="4" t="s">
        <v>397</v>
      </c>
      <c r="B212" s="1">
        <v>2009</v>
      </c>
      <c r="C212" s="1">
        <v>8.01</v>
      </c>
      <c r="D212" s="1">
        <v>81</v>
      </c>
      <c r="E212" s="2" t="s">
        <v>133</v>
      </c>
      <c r="F212" s="2" t="s">
        <v>53</v>
      </c>
      <c r="G212" s="2" t="s">
        <v>197</v>
      </c>
      <c r="H212" s="2" t="s">
        <v>19</v>
      </c>
      <c r="I212" s="1">
        <v>8.01</v>
      </c>
      <c r="J212" s="1">
        <f>IF(A213=A212,AVERAGE(D213,D212),D212)</f>
        <v>81</v>
      </c>
      <c r="K212" s="2" t="str">
        <f>_xlfn.CONCAT("[`", E212,  IF(A213=A212,_xlfn.CONCAT("`, `", E213), ""), IF(A214=A212,_xlfn.CONCAT("`, `", E214), ""), IF(A215=A212,_xlfn.CONCAT("`, `", E215), ""), IF(A216=A212,_xlfn.CONCAT("`, `", E216), ""), IF(A217=A212,_xlfn.CONCAT("`, `", E217), ""), "`]")</f>
        <v>[`PC`]</v>
      </c>
      <c r="L212" s="3" t="str">
        <f>_xlfn.CONCAT("{title: `", A212, "`, releaseYear: ", B212, ", sales: ", I212, ", score: ", J212, ", platforms: ", K212, ", rating:`", F212, "`, developer:`", G212, "`, genre: `", H212, "`},")</f>
        <v>{title: `The Sims 3`, releaseYear: 2009, sales: 8.01, score: 81, platforms: [`PC`], rating:`T`, developer:`The Sims Studio`, genre: `Simulation`},</v>
      </c>
    </row>
    <row r="213" spans="1:12" x14ac:dyDescent="0.3">
      <c r="A213" s="4" t="s">
        <v>399</v>
      </c>
      <c r="B213" s="1">
        <v>1996</v>
      </c>
      <c r="C213" s="1">
        <v>4.63</v>
      </c>
      <c r="D213" s="1">
        <v>88.5</v>
      </c>
      <c r="E213" s="2" t="s">
        <v>113</v>
      </c>
      <c r="F213" s="2" t="s">
        <v>53</v>
      </c>
      <c r="G213" s="2" t="s">
        <v>201</v>
      </c>
      <c r="H213" s="2" t="s">
        <v>36</v>
      </c>
      <c r="I213" s="1">
        <v>4.63</v>
      </c>
      <c r="J213" s="1">
        <f>IF(A214=A213,AVERAGE(D214,D213),D213)</f>
        <v>88.5</v>
      </c>
      <c r="K213" s="2" t="str">
        <f>_xlfn.CONCAT("[`", E213,  IF(A214=A213,_xlfn.CONCAT("`, `", E214), ""), IF(A215=A213,_xlfn.CONCAT("`, `", E215), ""), IF(A216=A213,_xlfn.CONCAT("`, `", E216), ""), IF(A217=A213,_xlfn.CONCAT("`, `", E217), ""), IF(A218=A213,_xlfn.CONCAT("`, `", E218), ""), "`]")</f>
        <v>[`PS`]</v>
      </c>
      <c r="L213" s="3" t="str">
        <f>_xlfn.CONCAT("{title: `", A213, "`, releaseYear: ", B213, ", sales: ", I213, ", score: ", J213, ", platforms: ", K213, ", rating:`", F213, "`, developer:`", G213, "`, genre: `", H213, "`},")</f>
        <v>{title: `Tomb Raider`, releaseYear: 1996, sales: 4.63, score: 88.5, platforms: [`PS`], rating:`T`, developer:`Core Design Ltd.`, genre: `Action`},</v>
      </c>
    </row>
    <row r="214" spans="1:12" x14ac:dyDescent="0.3">
      <c r="A214" s="4" t="s">
        <v>400</v>
      </c>
      <c r="B214" s="1">
        <v>1997</v>
      </c>
      <c r="C214" s="1">
        <v>5.24</v>
      </c>
      <c r="D214" s="1">
        <v>42.5</v>
      </c>
      <c r="E214" s="2" t="s">
        <v>113</v>
      </c>
      <c r="F214" s="2" t="s">
        <v>53</v>
      </c>
      <c r="G214" s="2" t="s">
        <v>201</v>
      </c>
      <c r="H214" s="2" t="s">
        <v>36</v>
      </c>
      <c r="I214" s="1">
        <v>5.24</v>
      </c>
      <c r="J214" s="1">
        <f>IF(A215=A214,AVERAGE(D215,D214),D214)</f>
        <v>42.5</v>
      </c>
      <c r="K214" s="2" t="str">
        <f>_xlfn.CONCAT("[`", E214,  IF(A215=A214,_xlfn.CONCAT("`, `", E215), ""), IF(A216=A214,_xlfn.CONCAT("`, `", E216), ""), IF(A217=A214,_xlfn.CONCAT("`, `", E217), ""), IF(A218=A214,_xlfn.CONCAT("`, `", E218), ""), IF(A219=A214,_xlfn.CONCAT("`, `", E219), ""), "`]")</f>
        <v>[`PS`]</v>
      </c>
      <c r="L214" s="3" t="str">
        <f>_xlfn.CONCAT("{title: `", A214, "`, releaseYear: ", B214, ", sales: ", I214, ", score: ", J214, ", platforms: ", K214, ", rating:`", F214, "`, developer:`", G214, "`, genre: `", H214, "`},")</f>
        <v>{title: `Tomb Raider II`, releaseYear: 1997, sales: 5.24, score: 42.5, platforms: [`PS`], rating:`T`, developer:`Core Design Ltd.`, genre: `Action`},</v>
      </c>
    </row>
    <row r="215" spans="1:12" x14ac:dyDescent="0.3">
      <c r="A215" s="4" t="s">
        <v>402</v>
      </c>
      <c r="B215" s="1">
        <v>1999</v>
      </c>
      <c r="C215" s="1">
        <v>5.0199999999999996</v>
      </c>
      <c r="D215" s="1">
        <v>92</v>
      </c>
      <c r="E215" s="2" t="s">
        <v>113</v>
      </c>
      <c r="F215" s="2" t="s">
        <v>53</v>
      </c>
      <c r="G215" s="2" t="s">
        <v>114</v>
      </c>
      <c r="H215" s="2" t="s">
        <v>169</v>
      </c>
      <c r="I215" s="1">
        <v>5.0199999999999996</v>
      </c>
      <c r="J215" s="1">
        <f>IF(A216=A215,AVERAGE(D216,D215),D215)</f>
        <v>92</v>
      </c>
      <c r="K215" s="2" t="str">
        <f>_xlfn.CONCAT("[`", E215,  IF(A216=A215,_xlfn.CONCAT("`, `", E216), ""), IF(A217=A215,_xlfn.CONCAT("`, `", E217), ""), IF(A218=A215,_xlfn.CONCAT("`, `", E218), ""), IF(A219=A215,_xlfn.CONCAT("`, `", E219), ""), IF(A220=A215,_xlfn.CONCAT("`, `", E220), ""), "`]")</f>
        <v>[`PS`]</v>
      </c>
      <c r="L215" s="3" t="str">
        <f>_xlfn.CONCAT("{title: `", A215, "`, releaseYear: ", B215, ", sales: ", I215, ", score: ", J215, ", platforms: ", K215, ", rating:`", F215, "`, developer:`", G215, "`, genre: `", H215, "`},")</f>
        <v>{title: `Tony Hawk's Pro Skater`, releaseYear: 1999, sales: 5.02, score: 92, platforms: [`PS`], rating:`T`, developer:`Neversoft Entertainment`, genre: `Sports`},</v>
      </c>
    </row>
    <row r="216" spans="1:12" x14ac:dyDescent="0.3">
      <c r="A216" s="4" t="s">
        <v>403</v>
      </c>
      <c r="B216" s="1">
        <v>2000</v>
      </c>
      <c r="C216" s="1">
        <v>4.68</v>
      </c>
      <c r="D216" s="1">
        <v>87.5</v>
      </c>
      <c r="E216" s="2" t="s">
        <v>113</v>
      </c>
      <c r="F216" s="2" t="s">
        <v>53</v>
      </c>
      <c r="G216" s="2" t="s">
        <v>114</v>
      </c>
      <c r="H216" s="2" t="s">
        <v>169</v>
      </c>
      <c r="I216" s="1">
        <v>4.68</v>
      </c>
      <c r="J216" s="1">
        <f>IF(A217=A216,AVERAGE(D217,D216),D216)</f>
        <v>87.5</v>
      </c>
      <c r="K216" s="2" t="str">
        <f>_xlfn.CONCAT("[`", E216,  IF(A217=A216,_xlfn.CONCAT("`, `", E217), ""), IF(A218=A216,_xlfn.CONCAT("`, `", E218), ""), IF(A219=A216,_xlfn.CONCAT("`, `", E219), ""), IF(A220=A216,_xlfn.CONCAT("`, `", E220), ""), IF(A221=A216,_xlfn.CONCAT("`, `", E221), ""), "`]")</f>
        <v>[`PS`]</v>
      </c>
      <c r="L216" s="3" t="str">
        <f>_xlfn.CONCAT("{title: `", A216, "`, releaseYear: ", B216, ", sales: ", I216, ", score: ", J216, ", platforms: ", K216, ", rating:`", F216, "`, developer:`", G216, "`, genre: `", H216, "`},")</f>
        <v>{title: `Tony Hawk's Pro Skater 2`, releaseYear: 2000, sales: 4.68, score: 87.5, platforms: [`PS`], rating:`T`, developer:`Neversoft Entertainment`, genre: `Sports`},</v>
      </c>
    </row>
    <row r="217" spans="1:12" x14ac:dyDescent="0.3">
      <c r="A217" s="4" t="s">
        <v>404</v>
      </c>
      <c r="B217" s="1">
        <v>2001</v>
      </c>
      <c r="C217" s="1">
        <v>4.41</v>
      </c>
      <c r="D217" s="1">
        <v>86</v>
      </c>
      <c r="E217" s="2" t="s">
        <v>120</v>
      </c>
      <c r="F217" s="2" t="s">
        <v>53</v>
      </c>
      <c r="G217" s="2" t="s">
        <v>114</v>
      </c>
      <c r="H217" s="2" t="s">
        <v>169</v>
      </c>
      <c r="I217" s="1">
        <v>4.41</v>
      </c>
      <c r="J217" s="1">
        <f>IF(A218=A217,AVERAGE(D218,D217),D217)</f>
        <v>86</v>
      </c>
      <c r="K217" s="2" t="str">
        <f>_xlfn.CONCAT("[`", E217,  IF(A218=A217,_xlfn.CONCAT("`, `", E218), ""), IF(A219=A217,_xlfn.CONCAT("`, `", E219), ""), IF(A220=A217,_xlfn.CONCAT("`, `", E220), ""), IF(A221=A217,_xlfn.CONCAT("`, `", E221), ""), IF(A222=A217,_xlfn.CONCAT("`, `", E222), ""), "`]")</f>
        <v>[`PS2`]</v>
      </c>
      <c r="L217" s="3" t="str">
        <f>_xlfn.CONCAT("{title: `", A217, "`, releaseYear: ", B217, ", sales: ", I217, ", score: ", J217, ", platforms: ", K217, ", rating:`", F217, "`, developer:`", G217, "`, genre: `", H217, "`},")</f>
        <v>{title: `Tony Hawk's Pro Skater 3`, releaseYear: 2001, sales: 4.41, score: 86, platforms: [`PS2`], rating:`T`, developer:`Neversoft Entertainment`, genre: `Sports`},</v>
      </c>
    </row>
    <row r="218" spans="1:12" x14ac:dyDescent="0.3">
      <c r="A218" s="4" t="s">
        <v>405</v>
      </c>
      <c r="B218" s="1">
        <v>2003</v>
      </c>
      <c r="C218" s="1">
        <v>3.9</v>
      </c>
      <c r="D218" s="1">
        <v>88.5</v>
      </c>
      <c r="E218" s="2" t="s">
        <v>120</v>
      </c>
      <c r="F218" s="2" t="s">
        <v>53</v>
      </c>
      <c r="G218" s="2" t="s">
        <v>114</v>
      </c>
      <c r="H218" s="2" t="s">
        <v>169</v>
      </c>
      <c r="I218" s="1">
        <v>3.9</v>
      </c>
      <c r="J218" s="1">
        <f>IF(A219=A218,AVERAGE(D219,D218),D218)</f>
        <v>88.5</v>
      </c>
      <c r="K218" s="2" t="str">
        <f>_xlfn.CONCAT("[`", E218,  IF(A219=A218,_xlfn.CONCAT("`, `", E219), ""), IF(A220=A218,_xlfn.CONCAT("`, `", E220), ""), IF(A221=A218,_xlfn.CONCAT("`, `", E221), ""), IF(A222=A218,_xlfn.CONCAT("`, `", E222), ""), IF(A223=A218,_xlfn.CONCAT("`, `", E223), ""), "`]")</f>
        <v>[`PS2`]</v>
      </c>
      <c r="L218" s="3" t="str">
        <f>_xlfn.CONCAT("{title: `", A218, "`, releaseYear: ", B218, ", sales: ", I218, ", score: ", J218, ", platforms: ", K218, ", rating:`", F218, "`, developer:`", G218, "`, genre: `", H218, "`},")</f>
        <v>{title: `Tony Hawk's Underground`, releaseYear: 2003, sales: 3.9, score: 88.5, platforms: [`PS2`], rating:`T`, developer:`Neversoft Entertainment`, genre: `Sports`},</v>
      </c>
    </row>
    <row r="219" spans="1:12" x14ac:dyDescent="0.3">
      <c r="A219" s="4" t="s">
        <v>406</v>
      </c>
      <c r="B219" s="1">
        <v>2009</v>
      </c>
      <c r="C219" s="1">
        <v>6.66</v>
      </c>
      <c r="D219" s="1">
        <v>92</v>
      </c>
      <c r="E219" s="2" t="s">
        <v>33</v>
      </c>
      <c r="F219" s="2" t="s">
        <v>53</v>
      </c>
      <c r="G219" s="2" t="s">
        <v>60</v>
      </c>
      <c r="H219" s="2" t="s">
        <v>36</v>
      </c>
      <c r="I219" s="1">
        <v>6.66</v>
      </c>
      <c r="J219" s="1">
        <f>IF(A220=A219,AVERAGE(D220,D219),D219)</f>
        <v>92</v>
      </c>
      <c r="K219" s="2" t="str">
        <f>_xlfn.CONCAT("[`", E219,  IF(A220=A219,_xlfn.CONCAT("`, `", E220), ""), IF(A221=A219,_xlfn.CONCAT("`, `", E221), ""), IF(A222=A219,_xlfn.CONCAT("`, `", E222), ""), IF(A223=A219,_xlfn.CONCAT("`, `", E223), ""), IF(A224=A219,_xlfn.CONCAT("`, `", E224), ""), "`]")</f>
        <v>[`PS3`]</v>
      </c>
      <c r="L219" s="3" t="str">
        <f>_xlfn.CONCAT("{title: `", A219, "`, releaseYear: ", B219, ", sales: ", I219, ", score: ", J219, ", platforms: ", K219, ", rating:`", F219, "`, developer:`", G219, "`, genre: `", H219, "`},")</f>
        <v>{title: `Uncharted 2: Among Thieves`, releaseYear: 2009, sales: 6.66, score: 92, platforms: [`PS3`], rating:`T`, developer:`Naughty Dog`, genre: `Action`},</v>
      </c>
    </row>
    <row r="220" spans="1:12" x14ac:dyDescent="0.3">
      <c r="A220" s="4" t="s">
        <v>407</v>
      </c>
      <c r="B220" s="1">
        <v>2011</v>
      </c>
      <c r="C220" s="1">
        <v>6.74</v>
      </c>
      <c r="D220" s="1">
        <v>87.5</v>
      </c>
      <c r="E220" s="2" t="s">
        <v>33</v>
      </c>
      <c r="F220" s="2" t="s">
        <v>53</v>
      </c>
      <c r="G220" s="2" t="s">
        <v>60</v>
      </c>
      <c r="H220" s="2" t="s">
        <v>36</v>
      </c>
      <c r="I220" s="1">
        <v>6.74</v>
      </c>
      <c r="J220" s="1">
        <f>IF(A221=A220,AVERAGE(D221,D220),D220)</f>
        <v>87.5</v>
      </c>
      <c r="K220" s="2" t="str">
        <f>_xlfn.CONCAT("[`", E220,  IF(A221=A220,_xlfn.CONCAT("`, `", E221), ""), IF(A222=A220,_xlfn.CONCAT("`, `", E222), ""), IF(A223=A220,_xlfn.CONCAT("`, `", E223), ""), IF(A224=A220,_xlfn.CONCAT("`, `", E224), ""), IF(A225=A220,_xlfn.CONCAT("`, `", E225), ""), "`]")</f>
        <v>[`PS3`]</v>
      </c>
      <c r="L220" s="3" t="str">
        <f>_xlfn.CONCAT("{title: `", A220, "`, releaseYear: ", B220, ", sales: ", I220, ", score: ", J220, ", platforms: ", K220, ", rating:`", F220, "`, developer:`", G220, "`, genre: `", H220, "`},")</f>
        <v>{title: `Uncharted 3: Drake's Deception`, releaseYear: 2011, sales: 6.74, score: 87.5, platforms: [`PS3`], rating:`T`, developer:`Naughty Dog`, genre: `Action`},</v>
      </c>
    </row>
    <row r="221" spans="1:12" x14ac:dyDescent="0.3">
      <c r="A221" s="4" t="s">
        <v>408</v>
      </c>
      <c r="B221" s="1">
        <v>2016</v>
      </c>
      <c r="C221" s="1">
        <v>5.38</v>
      </c>
      <c r="D221" s="1">
        <v>86</v>
      </c>
      <c r="E221" s="2" t="s">
        <v>46</v>
      </c>
      <c r="F221" s="2" t="s">
        <v>53</v>
      </c>
      <c r="G221" s="2" t="s">
        <v>60</v>
      </c>
      <c r="H221" s="2" t="s">
        <v>49</v>
      </c>
      <c r="I221" s="1">
        <v>5.38</v>
      </c>
      <c r="J221" s="1">
        <f>IF(A222=A221,AVERAGE(D222,D221),D221)</f>
        <v>86</v>
      </c>
      <c r="K221" s="2" t="str">
        <f>_xlfn.CONCAT("[`", E221,  IF(A222=A221,_xlfn.CONCAT("`, `", E222), ""), IF(A223=A221,_xlfn.CONCAT("`, `", E223), ""), IF(A224=A221,_xlfn.CONCAT("`, `", E224), ""), IF(A225=A221,_xlfn.CONCAT("`, `", E225), ""), IF(A226=A221,_xlfn.CONCAT("`, `", E226), ""), "`]")</f>
        <v>[`PS4`]</v>
      </c>
      <c r="L221" s="3" t="str">
        <f>_xlfn.CONCAT("{title: `", A221, "`, releaseYear: ", B221, ", sales: ", I221, ", score: ", J221, ", platforms: ", K221, ", rating:`", F221, "`, developer:`", G221, "`, genre: `", H221, "`},")</f>
        <v>{title: `Uncharted 4: A Thief's End`, releaseYear: 2016, sales: 5.38, score: 86, platforms: [`PS4`], rating:`T`, developer:`Naughty Dog`, genre: `Shooter`},</v>
      </c>
    </row>
    <row r="222" spans="1:12" x14ac:dyDescent="0.3">
      <c r="A222" s="4" t="s">
        <v>409</v>
      </c>
      <c r="B222" s="1">
        <v>2007</v>
      </c>
      <c r="C222" s="1">
        <v>4.92</v>
      </c>
      <c r="D222" s="1">
        <v>84.5</v>
      </c>
      <c r="E222" s="2" t="s">
        <v>33</v>
      </c>
      <c r="F222" s="2" t="s">
        <v>53</v>
      </c>
      <c r="G222" s="2" t="s">
        <v>203</v>
      </c>
      <c r="H222" s="2" t="s">
        <v>36</v>
      </c>
      <c r="I222" s="1">
        <v>4.92</v>
      </c>
      <c r="J222" s="1">
        <f>IF(A223=A222,AVERAGE(D223,D222),D222)</f>
        <v>84.5</v>
      </c>
      <c r="K222" s="2" t="str">
        <f>_xlfn.CONCAT("[`", E222,  IF(A223=A222,_xlfn.CONCAT("`, `", E223), ""), IF(A224=A222,_xlfn.CONCAT("`, `", E224), ""), IF(A225=A222,_xlfn.CONCAT("`, `", E225), ""), IF(A226=A222,_xlfn.CONCAT("`, `", E226), ""), IF(A227=A222,_xlfn.CONCAT("`, `", E227), ""), "`]")</f>
        <v>[`PS3`]</v>
      </c>
      <c r="L222" s="3" t="str">
        <f>_xlfn.CONCAT("{title: `", A222, "`, releaseYear: ", B222, ", sales: ", I222, ", score: ", J222, ", platforms: ", K222, ", rating:`", F222, "`, developer:`", G222, "`, genre: `", H222, "`},")</f>
        <v>{title: `Uncharted: Drake's Fortune`, releaseYear: 2007, sales: 4.92, score: 84.5, platforms: [`PS3`], rating:`T`, developer:`Naughty Dog, SCE/WWS`, genre: `Action`},</v>
      </c>
    </row>
    <row r="223" spans="1:12" x14ac:dyDescent="0.3">
      <c r="A223" s="4" t="s">
        <v>410</v>
      </c>
      <c r="B223" s="1">
        <v>2015</v>
      </c>
      <c r="C223" s="1">
        <v>4.62</v>
      </c>
      <c r="D223" s="1">
        <v>83.5</v>
      </c>
      <c r="E223" s="2" t="s">
        <v>46</v>
      </c>
      <c r="F223" s="2" t="s">
        <v>53</v>
      </c>
      <c r="G223" s="2" t="s">
        <v>205</v>
      </c>
      <c r="H223" s="2" t="s">
        <v>36</v>
      </c>
      <c r="I223" s="1">
        <v>4.62</v>
      </c>
      <c r="J223" s="1">
        <f>IF(A224=A223,AVERAGE(D224,D223),D223)</f>
        <v>83.5</v>
      </c>
      <c r="K223" s="2" t="str">
        <f>_xlfn.CONCAT("[`", E223,  IF(A224=A223,_xlfn.CONCAT("`, `", E224), ""), IF(A225=A223,_xlfn.CONCAT("`, `", E225), ""), IF(A226=A223,_xlfn.CONCAT("`, `", E226), ""), IF(A227=A223,_xlfn.CONCAT("`, `", E227), ""), IF(A228=A223,_xlfn.CONCAT("`, `", E228), ""), "`]")</f>
        <v>[`PS4`]</v>
      </c>
      <c r="L223" s="3" t="str">
        <f>_xlfn.CONCAT("{title: `", A223, "`, releaseYear: ", B223, ", sales: ", I223, ", score: ", J223, ", platforms: ", K223, ", rating:`", F223, "`, developer:`", G223, "`, genre: `", H223, "`},")</f>
        <v>{title: `Uncharted: The Nathan Drake Collection`, releaseYear: 2015, sales: 4.62, score: 83.5, platforms: [`PS4`], rating:`T`, developer:`Bluepoint Games`, genre: `Action`},</v>
      </c>
    </row>
    <row r="224" spans="1:12" x14ac:dyDescent="0.3">
      <c r="A224" s="4" t="s">
        <v>421</v>
      </c>
      <c r="B224" s="1">
        <v>2004</v>
      </c>
      <c r="C224" s="1">
        <v>6.29</v>
      </c>
      <c r="D224" s="1">
        <v>83</v>
      </c>
      <c r="E224" s="2" t="s">
        <v>133</v>
      </c>
      <c r="F224" s="2" t="s">
        <v>53</v>
      </c>
      <c r="G224" s="2" t="s">
        <v>69</v>
      </c>
      <c r="H224" s="2" t="s">
        <v>134</v>
      </c>
      <c r="I224" s="1">
        <v>6.29</v>
      </c>
      <c r="J224" s="1">
        <f>IF(A225=A224,AVERAGE(D225,D224),D224)</f>
        <v>83</v>
      </c>
      <c r="K224" s="2" t="str">
        <f>_xlfn.CONCAT("[`", E224,  IF(A225=A224,_xlfn.CONCAT("`, `", E225), ""), IF(A226=A224,_xlfn.CONCAT("`, `", E226), ""), IF(A227=A224,_xlfn.CONCAT("`, `", E227), ""), IF(A228=A224,_xlfn.CONCAT("`, `", E228), ""), IF(A229=A224,_xlfn.CONCAT("`, `", E229), ""), "`]")</f>
        <v>[`PC`]</v>
      </c>
      <c r="L224" s="3" t="str">
        <f>_xlfn.CONCAT("{title: `", A224, "`, releaseYear: ", B224, ", sales: ", I224, ", score: ", J224, ", platforms: ", K224, ", rating:`", F224, "`, developer:`", G224, "`, genre: `", H224, "`},")</f>
        <v>{title: `World of Warcraft`, releaseYear: 2004, sales: 6.29, score: 83, platforms: [`PC`], rating:`T`, developer:`Blizzard Entertainment`, genre: `Role-Playing`},</v>
      </c>
    </row>
    <row r="225" spans="1:12" x14ac:dyDescent="0.3">
      <c r="A225" s="4" t="s">
        <v>422</v>
      </c>
      <c r="B225" s="1">
        <v>2007</v>
      </c>
      <c r="C225" s="1">
        <v>4.09</v>
      </c>
      <c r="D225" s="1">
        <v>85</v>
      </c>
      <c r="E225" s="2" t="s">
        <v>133</v>
      </c>
      <c r="F225" s="2" t="s">
        <v>53</v>
      </c>
      <c r="G225" s="2" t="s">
        <v>69</v>
      </c>
      <c r="H225" s="2" t="s">
        <v>134</v>
      </c>
      <c r="I225" s="1">
        <v>4.09</v>
      </c>
      <c r="J225" s="1">
        <f>IF(A226=A225,AVERAGE(D226,D225),D225)</f>
        <v>85</v>
      </c>
      <c r="K225" s="2" t="str">
        <f>_xlfn.CONCAT("[`", E225,  IF(A226=A225,_xlfn.CONCAT("`, `", E226), ""), IF(A227=A225,_xlfn.CONCAT("`, `", E227), ""), IF(A228=A225,_xlfn.CONCAT("`, `", E228), ""), IF(A229=A225,_xlfn.CONCAT("`, `", E229), ""), IF(A230=A225,_xlfn.CONCAT("`, `", E230), ""), "`]")</f>
        <v>[`PC`]</v>
      </c>
      <c r="L225" s="3" t="str">
        <f>_xlfn.CONCAT("{title: `", A225, "`, releaseYear: ", B225, ", sales: ", I225, ", score: ", J225, ", platforms: ", K225, ", rating:`", F225, "`, developer:`", G225, "`, genre: `", H225, "`},")</f>
        <v>{title: `World of Warcraft: The Burning Crusade`, releaseYear: 2007, sales: 4.09, score: 85, platforms: [`PC`], rating:`T`, developer:`Blizzard Entertainment`, genre: `Role-Playing`},</v>
      </c>
    </row>
    <row r="226" spans="1:12" x14ac:dyDescent="0.3">
      <c r="A226" s="4" t="s">
        <v>48</v>
      </c>
      <c r="B226" s="1">
        <v>1980</v>
      </c>
      <c r="C226" s="1">
        <v>4.3099999999999996</v>
      </c>
      <c r="D226" s="1">
        <v>0</v>
      </c>
      <c r="E226" s="2">
        <v>2600</v>
      </c>
      <c r="G226" s="2" t="s">
        <v>34</v>
      </c>
      <c r="H226" s="2" t="s">
        <v>49</v>
      </c>
      <c r="I226" s="1">
        <v>4.3099999999999996</v>
      </c>
      <c r="J226" s="1">
        <f>IF(A227=A226,AVERAGE(D227,D226),D226)</f>
        <v>0</v>
      </c>
      <c r="K226" s="2" t="str">
        <f>_xlfn.CONCAT("[`", E226,  IF(A227=A226,_xlfn.CONCAT("`, `", E227), ""), IF(A228=A226,_xlfn.CONCAT("`, `", E228), ""), IF(A229=A226,_xlfn.CONCAT("`, `", E229), ""), IF(A230=A226,_xlfn.CONCAT("`, `", E230), ""), IF(A231=A226,_xlfn.CONCAT("`, `", E231), ""), "`]")</f>
        <v>[`2600`]</v>
      </c>
      <c r="L226" s="3" t="str">
        <f>_xlfn.CONCAT("{title: `", A226, "`, releaseYear: ", B226, ", sales: ", I226, ", score: ", J226, ", platforms: ", K226, ", rating:`", F226, "`, developer:`", G226, "`, genre: `", H226, "`},")</f>
        <v>{title: `Asteroids`, releaseYear: 1980, sales: 4.31, score: 0, platforms: [`2600`], rating:``, developer:`Atari`, genre: `Shooter`},</v>
      </c>
    </row>
    <row r="227" spans="1:12" x14ac:dyDescent="0.3">
      <c r="A227" s="4" t="s">
        <v>86</v>
      </c>
      <c r="B227" s="1">
        <v>2015</v>
      </c>
      <c r="C227" s="1">
        <v>14.63</v>
      </c>
      <c r="D227" s="1">
        <v>0</v>
      </c>
      <c r="E227" s="2" t="s">
        <v>46</v>
      </c>
      <c r="G227" s="2" t="s">
        <v>47</v>
      </c>
      <c r="H227" s="2" t="s">
        <v>49</v>
      </c>
      <c r="I227" s="1">
        <v>22.02</v>
      </c>
      <c r="J227" s="1">
        <f>IF(A228=A227,AVERAGE(D228,D227),D227)</f>
        <v>0</v>
      </c>
      <c r="K227" s="2" t="str">
        <f>_xlfn.CONCAT("[`", E227,  IF(A228=A227,_xlfn.CONCAT("`, `", E228), ""), IF(A229=A227,_xlfn.CONCAT("`, `", E229), ""), IF(A230=A227,_xlfn.CONCAT("`, `", E230), ""), IF(A231=A227,_xlfn.CONCAT("`, `", E231), ""), IF(A232=A227,_xlfn.CONCAT("`, `", E232), ""), "`]")</f>
        <v>[`PS4`, `XOne`]</v>
      </c>
      <c r="L227" s="3" t="str">
        <f>_xlfn.CONCAT("{title: `", A227, "`, releaseYear: ", B227, ", sales: ", I227, ", score: ", J227, ", platforms: ", K227, ", rating:`", F227, "`, developer:`", G227, "`, genre: `", H227, "`},")</f>
        <v>{title: `Call of Duty: Black Ops 3`, releaseYear: 2015, sales: 22.02, score: 0, platforms: [`PS4`, `XOne`], rating:``, developer:`Activision`, genre: `Shooter`},</v>
      </c>
    </row>
    <row r="228" spans="1:12" x14ac:dyDescent="0.3">
      <c r="A228" s="4" t="s">
        <v>86</v>
      </c>
      <c r="B228" s="1">
        <v>2015</v>
      </c>
      <c r="C228" s="1">
        <v>7.39</v>
      </c>
      <c r="D228" s="1">
        <v>0</v>
      </c>
      <c r="E228" s="2" t="s">
        <v>80</v>
      </c>
      <c r="G228" s="2" t="s">
        <v>47</v>
      </c>
      <c r="H228" s="2" t="s">
        <v>49</v>
      </c>
      <c r="I228" s="1">
        <v>7.39</v>
      </c>
      <c r="J228" s="1">
        <f>IF(A229=A228,AVERAGE(D229,D228),D228)</f>
        <v>0</v>
      </c>
      <c r="K228" s="2" t="str">
        <f>_xlfn.CONCAT("[`", E228,  IF(A229=A228,_xlfn.CONCAT("`, `", E229), ""), IF(A230=A228,_xlfn.CONCAT("`, `", E230), ""), IF(A231=A228,_xlfn.CONCAT("`, `", E231), ""), IF(A232=A228,_xlfn.CONCAT("`, `", E232), ""), IF(A233=A228,_xlfn.CONCAT("`, `", E233), ""), "`]")</f>
        <v>[`XOne`]</v>
      </c>
      <c r="L228" s="3" t="str">
        <f>_xlfn.CONCAT("{title: `", A228, "`, releaseYear: ", B228, ", sales: ", I228, ", score: ", J228, ", platforms: ", K228, ", rating:`", F228, "`, developer:`", G228, "`, genre: `", H228, "`},")</f>
        <v>{title: `Call of Duty: Black Ops 3`, releaseYear: 2015, sales: 7.39, score: 0, platforms: [`XOne`], rating:``, developer:`Activision`, genre: `Shooter`},</v>
      </c>
    </row>
    <row r="229" spans="1:12" x14ac:dyDescent="0.3">
      <c r="A229" s="4" t="s">
        <v>112</v>
      </c>
      <c r="B229" s="1">
        <v>1996</v>
      </c>
      <c r="C229" s="1">
        <v>6.82</v>
      </c>
      <c r="D229" s="1">
        <v>0</v>
      </c>
      <c r="E229" s="2" t="s">
        <v>113</v>
      </c>
      <c r="G229" s="2" t="s">
        <v>58</v>
      </c>
      <c r="H229" s="2" t="s">
        <v>1</v>
      </c>
      <c r="I229" s="1">
        <v>6.82</v>
      </c>
      <c r="J229" s="1">
        <f>IF(A230=A229,AVERAGE(D230,D229),D229)</f>
        <v>0</v>
      </c>
      <c r="K229" s="2" t="str">
        <f>_xlfn.CONCAT("[`", E229,  IF(A230=A229,_xlfn.CONCAT("`, `", E230), ""), IF(A231=A229,_xlfn.CONCAT("`, `", E231), ""), IF(A232=A229,_xlfn.CONCAT("`, `", E232), ""), IF(A233=A229,_xlfn.CONCAT("`, `", E233), ""), IF(A234=A229,_xlfn.CONCAT("`, `", E234), ""), "`]")</f>
        <v>[`PS`]</v>
      </c>
      <c r="L229" s="3" t="str">
        <f>_xlfn.CONCAT("{title: `", A229, "`, releaseYear: ", B229, ", sales: ", I229, ", score: ", J229, ", platforms: ", K229, ", rating:`", F229, "`, developer:`", G229, "`, genre: `", H229, "`},")</f>
        <v>{title: `Crash Bandicoot`, releaseYear: 1996, sales: 6.82, score: 0, platforms: [`PS`], rating:``, developer:`Sony Computer Entertainment`, genre: `Platform`},</v>
      </c>
    </row>
    <row r="230" spans="1:12" x14ac:dyDescent="0.3">
      <c r="A230" s="4" t="s">
        <v>115</v>
      </c>
      <c r="B230" s="1">
        <v>1997</v>
      </c>
      <c r="C230" s="1">
        <v>7.58</v>
      </c>
      <c r="D230" s="1">
        <v>0</v>
      </c>
      <c r="E230" s="2" t="s">
        <v>113</v>
      </c>
      <c r="G230" s="2" t="s">
        <v>58</v>
      </c>
      <c r="H230" s="2" t="s">
        <v>1</v>
      </c>
      <c r="I230" s="1">
        <v>7.58</v>
      </c>
      <c r="J230" s="1">
        <f>IF(A231=A230,AVERAGE(D231,D230),D230)</f>
        <v>0</v>
      </c>
      <c r="K230" s="2" t="str">
        <f>_xlfn.CONCAT("[`", E230,  IF(A231=A230,_xlfn.CONCAT("`, `", E231), ""), IF(A232=A230,_xlfn.CONCAT("`, `", E232), ""), IF(A233=A230,_xlfn.CONCAT("`, `", E233), ""), IF(A234=A230,_xlfn.CONCAT("`, `", E234), ""), IF(A235=A230,_xlfn.CONCAT("`, `", E235), ""), "`]")</f>
        <v>[`PS`]</v>
      </c>
      <c r="L230" s="3" t="str">
        <f>_xlfn.CONCAT("{title: `", A230, "`, releaseYear: ", B230, ", sales: ", I230, ", score: ", J230, ", platforms: ", K230, ", rating:`", F230, "`, developer:`", G230, "`, genre: `", H230, "`},")</f>
        <v>{title: `Crash Bandicoot 2: Cortex Strikes Back`, releaseYear: 1997, sales: 7.58, score: 0, platforms: [`PS`], rating:``, developer:`Sony Computer Entertainment`, genre: `Platform`},</v>
      </c>
    </row>
    <row r="231" spans="1:12" x14ac:dyDescent="0.3">
      <c r="A231" s="4" t="s">
        <v>136</v>
      </c>
      <c r="B231" s="1">
        <v>1997</v>
      </c>
      <c r="C231" s="1">
        <v>4.88</v>
      </c>
      <c r="D231" s="1">
        <v>0</v>
      </c>
      <c r="E231" s="2" t="s">
        <v>137</v>
      </c>
      <c r="G231" s="2" t="s">
        <v>20</v>
      </c>
      <c r="H231" s="2" t="s">
        <v>124</v>
      </c>
      <c r="I231" s="1">
        <v>4.88</v>
      </c>
      <c r="J231" s="1">
        <f>IF(A232=A231,AVERAGE(D232,D231),D231)</f>
        <v>0</v>
      </c>
      <c r="K231" s="2" t="str">
        <f>_xlfn.CONCAT("[`", E231,  IF(A232=A231,_xlfn.CONCAT("`, `", E232), ""), IF(A233=A231,_xlfn.CONCAT("`, `", E233), ""), IF(A234=A231,_xlfn.CONCAT("`, `", E234), ""), IF(A235=A231,_xlfn.CONCAT("`, `", E235), ""), IF(A236=A231,_xlfn.CONCAT("`, `", E236), ""), "`]")</f>
        <v>[`N64`]</v>
      </c>
      <c r="L231" s="3" t="str">
        <f>_xlfn.CONCAT("{title: `", A231, "`, releaseYear: ", B231, ", sales: ", I231, ", score: ", J231, ", platforms: ", K231, ", rating:`", F231, "`, developer:`", G231, "`, genre: `", H231, "`},")</f>
        <v>{title: `Diddy Kong Racing`, releaseYear: 1997, sales: 4.88, score: 0, platforms: [`N64`], rating:``, developer:`Nintendo`, genre: `Racing`},</v>
      </c>
    </row>
    <row r="232" spans="1:12" x14ac:dyDescent="0.3">
      <c r="A232" s="4" t="s">
        <v>139</v>
      </c>
      <c r="B232" s="1">
        <v>1999</v>
      </c>
      <c r="C232" s="1">
        <v>5.27</v>
      </c>
      <c r="D232" s="1">
        <v>0</v>
      </c>
      <c r="E232" s="2" t="s">
        <v>137</v>
      </c>
      <c r="G232" s="2" t="s">
        <v>20</v>
      </c>
      <c r="H232" s="2" t="s">
        <v>1</v>
      </c>
      <c r="I232" s="1">
        <v>5.27</v>
      </c>
      <c r="J232" s="1">
        <f>IF(A233=A232,AVERAGE(D233,D232),D232)</f>
        <v>0</v>
      </c>
      <c r="K232" s="2" t="str">
        <f>_xlfn.CONCAT("[`", E232,  IF(A233=A232,_xlfn.CONCAT("`, `", E233), ""), IF(A234=A232,_xlfn.CONCAT("`, `", E234), ""), IF(A235=A232,_xlfn.CONCAT("`, `", E235), ""), IF(A236=A232,_xlfn.CONCAT("`, `", E236), ""), IF(A237=A232,_xlfn.CONCAT("`, `", E237), ""), "`]")</f>
        <v>[`N64`]</v>
      </c>
      <c r="L232" s="3" t="str">
        <f>_xlfn.CONCAT("{title: `", A232, "`, releaseYear: ", B232, ", sales: ", I232, ", score: ", J232, ", platforms: ", K232, ", rating:`", F232, "`, developer:`", G232, "`, genre: `", H232, "`},")</f>
        <v>{title: `Donkey Kong 64`, releaseYear: 1999, sales: 5.27, score: 0, platforms: [`N64`], rating:``, developer:`Nintendo`, genre: `Platform`},</v>
      </c>
    </row>
    <row r="233" spans="1:12" x14ac:dyDescent="0.3">
      <c r="A233" s="4" t="s">
        <v>141</v>
      </c>
      <c r="B233" s="1">
        <v>1994</v>
      </c>
      <c r="C233" s="1">
        <v>9.3000000000000007</v>
      </c>
      <c r="D233" s="1">
        <v>0</v>
      </c>
      <c r="E233" s="2" t="s">
        <v>142</v>
      </c>
      <c r="G233" s="2" t="s">
        <v>20</v>
      </c>
      <c r="H233" s="2" t="s">
        <v>1</v>
      </c>
      <c r="I233" s="1">
        <v>9.3000000000000007</v>
      </c>
      <c r="J233" s="1">
        <f>IF(A234=A233,AVERAGE(D234,D233),D233)</f>
        <v>0</v>
      </c>
      <c r="K233" s="2" t="str">
        <f>_xlfn.CONCAT("[`", E233,  IF(A234=A233,_xlfn.CONCAT("`, `", E234), ""), IF(A235=A233,_xlfn.CONCAT("`, `", E235), ""), IF(A236=A233,_xlfn.CONCAT("`, `", E236), ""), IF(A237=A233,_xlfn.CONCAT("`, `", E237), ""), IF(A238=A233,_xlfn.CONCAT("`, `", E238), ""), "`]")</f>
        <v>[`SNES`]</v>
      </c>
      <c r="L233" s="3" t="str">
        <f>_xlfn.CONCAT("{title: `", A233, "`, releaseYear: ", B233, ", sales: ", I233, ", score: ", J233, ", platforms: ", K233, ", rating:`", F233, "`, developer:`", G233, "`, genre: `", H233, "`},")</f>
        <v>{title: `Donkey Kong Country`, releaseYear: 1994, sales: 9.3, score: 0, platforms: [`SNES`], rating:``, developer:`Nintendo`, genre: `Platform`},</v>
      </c>
    </row>
    <row r="234" spans="1:12" x14ac:dyDescent="0.3">
      <c r="A234" s="4" t="s">
        <v>144</v>
      </c>
      <c r="B234" s="1">
        <v>1995</v>
      </c>
      <c r="C234" s="1">
        <v>5.15</v>
      </c>
      <c r="D234" s="1">
        <v>0</v>
      </c>
      <c r="E234" s="2" t="s">
        <v>142</v>
      </c>
      <c r="G234" s="2" t="s">
        <v>20</v>
      </c>
      <c r="H234" s="2" t="s">
        <v>1</v>
      </c>
      <c r="I234" s="1">
        <v>5.15</v>
      </c>
      <c r="J234" s="1">
        <f>IF(A235=A234,AVERAGE(D235,D234),D234)</f>
        <v>0</v>
      </c>
      <c r="K234" s="2" t="str">
        <f>_xlfn.CONCAT("[`", E234,  IF(A235=A234,_xlfn.CONCAT("`, `", E235), ""), IF(A236=A234,_xlfn.CONCAT("`, `", E236), ""), IF(A237=A234,_xlfn.CONCAT("`, `", E237), ""), IF(A238=A234,_xlfn.CONCAT("`, `", E238), ""), IF(A239=A234,_xlfn.CONCAT("`, `", E239), ""), "`]")</f>
        <v>[`SNES`]</v>
      </c>
      <c r="L234" s="3" t="str">
        <f>_xlfn.CONCAT("{title: `", A234, "`, releaseYear: ", B234, ", sales: ", I234, ", score: ", J234, ", platforms: ", K234, ", rating:`", F234, "`, developer:`", G234, "`, genre: `", H234, "`},")</f>
        <v>{title: `Donkey Kong Country 2: Diddy's Kong Quest`, releaseYear: 1995, sales: 5.15, score: 0, platforms: [`SNES`], rating:``, developer:`Nintendo`, genre: `Platform`},</v>
      </c>
    </row>
    <row r="235" spans="1:12" x14ac:dyDescent="0.3">
      <c r="A235" s="4" t="s">
        <v>148</v>
      </c>
      <c r="B235" s="1">
        <v>1994</v>
      </c>
      <c r="C235" s="1">
        <v>3.91</v>
      </c>
      <c r="D235" s="1">
        <v>0</v>
      </c>
      <c r="E235" s="2" t="s">
        <v>149</v>
      </c>
      <c r="G235" s="2" t="s">
        <v>20</v>
      </c>
      <c r="H235" s="2" t="s">
        <v>1</v>
      </c>
      <c r="I235" s="1">
        <v>3.91</v>
      </c>
      <c r="J235" s="1">
        <f>IF(A236=A235,AVERAGE(D236,D235),D235)</f>
        <v>0</v>
      </c>
      <c r="K235" s="2" t="str">
        <f>_xlfn.CONCAT("[`", E235,  IF(A236=A235,_xlfn.CONCAT("`, `", E236), ""), IF(A237=A235,_xlfn.CONCAT("`, `", E237), ""), IF(A238=A235,_xlfn.CONCAT("`, `", E238), ""), IF(A239=A235,_xlfn.CONCAT("`, `", E239), ""), IF(A240=A235,_xlfn.CONCAT("`, `", E240), ""), "`]")</f>
        <v>[`GB`]</v>
      </c>
      <c r="L235" s="3" t="str">
        <f>_xlfn.CONCAT("{title: `", A235, "`, releaseYear: ", B235, ", sales: ", I235, ", score: ", J235, ", platforms: ", K235, ", rating:`", F235, "`, developer:`", G235, "`, genre: `", H235, "`},")</f>
        <v>{title: `Donkey Kong Land`, releaseYear: 1994, sales: 3.91, score: 0, platforms: [`GB`], rating:``, developer:`Nintendo`, genre: `Platform`},</v>
      </c>
    </row>
    <row r="236" spans="1:12" x14ac:dyDescent="0.3">
      <c r="A236" s="4" t="s">
        <v>151</v>
      </c>
      <c r="B236" s="1">
        <v>1989</v>
      </c>
      <c r="C236" s="1">
        <v>5.34</v>
      </c>
      <c r="D236" s="1">
        <v>0</v>
      </c>
      <c r="E236" s="2" t="s">
        <v>149</v>
      </c>
      <c r="G236" s="2" t="s">
        <v>20</v>
      </c>
      <c r="H236" s="2" t="s">
        <v>71</v>
      </c>
      <c r="I236" s="1">
        <v>10.19</v>
      </c>
      <c r="J236" s="1">
        <f>IF(A237=A236,AVERAGE(D237,D236),D236)</f>
        <v>0</v>
      </c>
      <c r="K236" s="2" t="str">
        <f>_xlfn.CONCAT("[`", E236,  IF(A237=A236,_xlfn.CONCAT("`, `", E237), ""), IF(A238=A236,_xlfn.CONCAT("`, `", E238), ""), IF(A239=A236,_xlfn.CONCAT("`, `", E239), ""), IF(A240=A236,_xlfn.CONCAT("`, `", E240), ""), IF(A241=A236,_xlfn.CONCAT("`, `", E241), ""), "`]")</f>
        <v>[`GB`, `NES`]</v>
      </c>
      <c r="L236" s="3" t="str">
        <f>_xlfn.CONCAT("{title: `", A236, "`, releaseYear: ", B236, ", sales: ", I236, ", score: ", J236, ", platforms: ", K236, ", rating:`", F236, "`, developer:`", G236, "`, genre: `", H236, "`},")</f>
        <v>{title: `Dr. Mario`, releaseYear: 1989, sales: 10.19, score: 0, platforms: [`GB`, `NES`], rating:``, developer:`Nintendo`, genre: `Puzzle`},</v>
      </c>
    </row>
    <row r="237" spans="1:12" x14ac:dyDescent="0.3">
      <c r="A237" s="4" t="s">
        <v>151</v>
      </c>
      <c r="B237" s="1">
        <v>1990</v>
      </c>
      <c r="C237" s="1">
        <v>4.8499999999999996</v>
      </c>
      <c r="D237" s="1">
        <v>0</v>
      </c>
      <c r="E237" s="2" t="s">
        <v>153</v>
      </c>
      <c r="G237" s="2" t="s">
        <v>20</v>
      </c>
      <c r="H237" s="2" t="s">
        <v>71</v>
      </c>
      <c r="I237" s="1">
        <v>4.8499999999999996</v>
      </c>
      <c r="J237" s="1">
        <f>IF(A238=A237,AVERAGE(D238,D237),D237)</f>
        <v>0</v>
      </c>
      <c r="K237" s="2" t="str">
        <f>_xlfn.CONCAT("[`", E237,  IF(A238=A237,_xlfn.CONCAT("`, `", E238), ""), IF(A239=A237,_xlfn.CONCAT("`, `", E239), ""), IF(A240=A237,_xlfn.CONCAT("`, `", E240), ""), IF(A241=A237,_xlfn.CONCAT("`, `", E241), ""), IF(A242=A237,_xlfn.CONCAT("`, `", E242), ""), "`]")</f>
        <v>[`NES`]</v>
      </c>
      <c r="L237" s="3" t="str">
        <f>_xlfn.CONCAT("{title: `", A237, "`, releaseYear: ", B237, ", sales: ", I237, ", score: ", J237, ", platforms: ", K237, ", rating:`", F237, "`, developer:`", G237, "`, genre: `", H237, "`},")</f>
        <v>{title: `Dr. Mario`, releaseYear: 1990, sales: 4.85, score: 0, platforms: [`NES`], rating:``, developer:`Nintendo`, genre: `Puzzle`},</v>
      </c>
    </row>
    <row r="238" spans="1:12" x14ac:dyDescent="0.3">
      <c r="A238" s="4" t="s">
        <v>157</v>
      </c>
      <c r="B238" s="1">
        <v>2000</v>
      </c>
      <c r="C238" s="1">
        <v>4.47</v>
      </c>
      <c r="D238" s="1">
        <v>0</v>
      </c>
      <c r="E238" s="2" t="s">
        <v>113</v>
      </c>
      <c r="G238" s="2" t="s">
        <v>76</v>
      </c>
      <c r="H238" s="2" t="s">
        <v>134</v>
      </c>
      <c r="I238" s="1">
        <v>4.47</v>
      </c>
      <c r="J238" s="1">
        <f>IF(A239=A238,AVERAGE(D239,D238),D238)</f>
        <v>0</v>
      </c>
      <c r="K238" s="2" t="str">
        <f>_xlfn.CONCAT("[`", E238,  IF(A239=A238,_xlfn.CONCAT("`, `", E239), ""), IF(A240=A238,_xlfn.CONCAT("`, `", E240), ""), IF(A241=A238,_xlfn.CONCAT("`, `", E241), ""), IF(A242=A238,_xlfn.CONCAT("`, `", E242), ""), IF(A243=A238,_xlfn.CONCAT("`, `", E243), ""), "`]")</f>
        <v>[`PS`]</v>
      </c>
      <c r="L238" s="3" t="str">
        <f>_xlfn.CONCAT("{title: `", A238, "`, releaseYear: ", B238, ", sales: ", I238, ", score: ", J238, ", platforms: ", K238, ", rating:`", F238, "`, developer:`", G238, "`, genre: `", H238, "`},")</f>
        <v>{title: `Dragon Quest VII: Warriors of Eden`, releaseYear: 2000, sales: 4.47, score: 0, platforms: [`PS`], rating:``, developer:`Enix Corporation`, genre: `Role-Playing`},</v>
      </c>
    </row>
    <row r="239" spans="1:12" x14ac:dyDescent="0.3">
      <c r="A239" s="4" t="s">
        <v>166</v>
      </c>
      <c r="B239" s="1">
        <v>1984</v>
      </c>
      <c r="C239" s="1">
        <v>28.31</v>
      </c>
      <c r="D239" s="1">
        <v>0</v>
      </c>
      <c r="E239" s="2" t="s">
        <v>153</v>
      </c>
      <c r="G239" s="2" t="s">
        <v>20</v>
      </c>
      <c r="H239" s="2" t="s">
        <v>49</v>
      </c>
      <c r="I239" s="1">
        <v>28.31</v>
      </c>
      <c r="J239" s="1">
        <f>IF(A240=A239,AVERAGE(D240,D239),D239)</f>
        <v>0</v>
      </c>
      <c r="K239" s="2" t="str">
        <f>_xlfn.CONCAT("[`", E239,  IF(A240=A239,_xlfn.CONCAT("`, `", E240), ""), IF(A241=A239,_xlfn.CONCAT("`, `", E241), ""), IF(A242=A239,_xlfn.CONCAT("`, `", E242), ""), IF(A243=A239,_xlfn.CONCAT("`, `", E243), ""), IF(A244=A239,_xlfn.CONCAT("`, `", E244), ""), "`]")</f>
        <v>[`NES`]</v>
      </c>
      <c r="L239" s="3" t="str">
        <f>_xlfn.CONCAT("{title: `", A239, "`, releaseYear: ", B239, ", sales: ", I239, ", score: ", J239, ", platforms: ", K239, ", rating:`", F239, "`, developer:`", G239, "`, genre: `", H239, "`},")</f>
        <v>{title: `Duck Hunt`, releaseYear: 1984, sales: 28.31, score: 0, platforms: [`NES`], rating:``, developer:`Nintendo`, genre: `Shooter`},</v>
      </c>
    </row>
    <row r="240" spans="1:12" x14ac:dyDescent="0.3">
      <c r="A240" s="4" t="s">
        <v>171</v>
      </c>
      <c r="B240" s="1">
        <v>1984</v>
      </c>
      <c r="C240" s="1">
        <v>4.16</v>
      </c>
      <c r="D240" s="1">
        <v>0</v>
      </c>
      <c r="E240" s="2" t="s">
        <v>153</v>
      </c>
      <c r="G240" s="2" t="s">
        <v>20</v>
      </c>
      <c r="H240" s="2" t="s">
        <v>124</v>
      </c>
      <c r="I240" s="1">
        <v>4.16</v>
      </c>
      <c r="J240" s="1">
        <f>IF(A241=A240,AVERAGE(D241,D240),D240)</f>
        <v>0</v>
      </c>
      <c r="K240" s="2" t="str">
        <f>_xlfn.CONCAT("[`", E240,  IF(A241=A240,_xlfn.CONCAT("`, `", E241), ""), IF(A242=A240,_xlfn.CONCAT("`, `", E242), ""), IF(A243=A240,_xlfn.CONCAT("`, `", E243), ""), IF(A244=A240,_xlfn.CONCAT("`, `", E244), ""), IF(A245=A240,_xlfn.CONCAT("`, `", E245), ""), "`]")</f>
        <v>[`NES`]</v>
      </c>
      <c r="L240" s="3" t="str">
        <f>_xlfn.CONCAT("{title: `", A240, "`, releaseYear: ", B240, ", sales: ", I240, ", score: ", J240, ", platforms: ", K240, ", rating:`", F240, "`, developer:`", G240, "`, genre: `", H240, "`},")</f>
        <v>{title: `Excitebike`, releaseYear: 1984, sales: 4.16, score: 0, platforms: [`NES`], rating:``, developer:`Nintendo`, genre: `Racing`},</v>
      </c>
    </row>
    <row r="241" spans="1:12" x14ac:dyDescent="0.3">
      <c r="A241" s="4" t="s">
        <v>190</v>
      </c>
      <c r="B241" s="1">
        <v>2011</v>
      </c>
      <c r="C241" s="1">
        <v>6.65</v>
      </c>
      <c r="D241" s="1">
        <v>0</v>
      </c>
      <c r="E241" s="2" t="s">
        <v>33</v>
      </c>
      <c r="G241" s="2" t="s">
        <v>62</v>
      </c>
      <c r="H241" s="2" t="s">
        <v>169</v>
      </c>
      <c r="I241" s="1">
        <v>10.83</v>
      </c>
      <c r="J241" s="1">
        <f>IF(A242=A241,AVERAGE(D242,D241),D241)</f>
        <v>0</v>
      </c>
      <c r="K241" s="2" t="str">
        <f>_xlfn.CONCAT("[`", E241,  IF(A242=A241,_xlfn.CONCAT("`, `", E242), ""), IF(A243=A241,_xlfn.CONCAT("`, `", E243), ""), IF(A244=A241,_xlfn.CONCAT("`, `", E244), ""), IF(A245=A241,_xlfn.CONCAT("`, `", E245), ""), IF(A246=A241,_xlfn.CONCAT("`, `", E246), ""), "`]")</f>
        <v>[`PS3`, `X360`]</v>
      </c>
      <c r="L241" s="3" t="str">
        <f>_xlfn.CONCAT("{title: `", A241, "`, releaseYear: ", B241, ", sales: ", I241, ", score: ", J241, ", platforms: ", K241, ", rating:`", F241, "`, developer:`", G241, "`, genre: `", H241, "`},")</f>
        <v>{title: `FIFA 12`, releaseYear: 2011, sales: 10.83, score: 0, platforms: [`PS3`, `X360`], rating:``, developer:`Electronic Arts`, genre: `Sports`},</v>
      </c>
    </row>
    <row r="242" spans="1:12" x14ac:dyDescent="0.3">
      <c r="A242" s="4" t="s">
        <v>190</v>
      </c>
      <c r="B242" s="1">
        <v>2011</v>
      </c>
      <c r="C242" s="1">
        <v>4.18</v>
      </c>
      <c r="D242" s="1">
        <v>0</v>
      </c>
      <c r="E242" s="2" t="s">
        <v>29</v>
      </c>
      <c r="G242" s="2" t="s">
        <v>62</v>
      </c>
      <c r="H242" s="2" t="s">
        <v>169</v>
      </c>
      <c r="I242" s="1">
        <v>4.18</v>
      </c>
      <c r="J242" s="1">
        <f>IF(A243=A242,AVERAGE(D243,D242),D242)</f>
        <v>0</v>
      </c>
      <c r="K242" s="2" t="str">
        <f>_xlfn.CONCAT("[`", E242,  IF(A243=A242,_xlfn.CONCAT("`, `", E243), ""), IF(A244=A242,_xlfn.CONCAT("`, `", E244), ""), IF(A245=A242,_xlfn.CONCAT("`, `", E245), ""), IF(A246=A242,_xlfn.CONCAT("`, `", E246), ""), IF(A247=A242,_xlfn.CONCAT("`, `", E247), ""), "`]")</f>
        <v>[`X360`]</v>
      </c>
      <c r="L242" s="3" t="str">
        <f>_xlfn.CONCAT("{title: `", A242, "`, releaseYear: ", B242, ", sales: ", I242, ", score: ", J242, ", platforms: ", K242, ", rating:`", F242, "`, developer:`", G242, "`, genre: `", H242, "`},")</f>
        <v>{title: `FIFA 12`, releaseYear: 2011, sales: 4.18, score: 0, platforms: [`X360`], rating:``, developer:`Electronic Arts`, genre: `Sports`},</v>
      </c>
    </row>
    <row r="243" spans="1:12" x14ac:dyDescent="0.3">
      <c r="A243" s="4" t="s">
        <v>204</v>
      </c>
      <c r="B243" s="1">
        <v>2006</v>
      </c>
      <c r="C243" s="1">
        <v>4.1100000000000003</v>
      </c>
      <c r="D243" s="1">
        <v>0</v>
      </c>
      <c r="E243" s="2" t="s">
        <v>120</v>
      </c>
      <c r="G243" s="2" t="s">
        <v>62</v>
      </c>
      <c r="H243" s="2" t="s">
        <v>169</v>
      </c>
      <c r="I243" s="1">
        <v>4.1100000000000003</v>
      </c>
      <c r="J243" s="1">
        <f>IF(A244=A243,AVERAGE(D244,D243),D243)</f>
        <v>0</v>
      </c>
      <c r="K243" s="2" t="str">
        <f>_xlfn.CONCAT("[`", E243,  IF(A244=A243,_xlfn.CONCAT("`, `", E244), ""), IF(A245=A243,_xlfn.CONCAT("`, `", E245), ""), IF(A246=A243,_xlfn.CONCAT("`, `", E246), ""), IF(A247=A243,_xlfn.CONCAT("`, `", E247), ""), IF(A248=A243,_xlfn.CONCAT("`, `", E248), ""), "`]")</f>
        <v>[`PS2`]</v>
      </c>
      <c r="L243" s="3" t="str">
        <f>_xlfn.CONCAT("{title: `", A243, "`, releaseYear: ", B243, ", sales: ", I243, ", score: ", J243, ", platforms: ", K243, ", rating:`", F243, "`, developer:`", G243, "`, genre: `", H243, "`},")</f>
        <v>{title: `FIFA Soccer 07`, releaseYear: 2006, sales: 4.11, score: 0, platforms: [`PS2`], rating:``, developer:`Electronic Arts`, genre: `Sports`},</v>
      </c>
    </row>
    <row r="244" spans="1:12" x14ac:dyDescent="0.3">
      <c r="A244" s="4" t="s">
        <v>221</v>
      </c>
      <c r="B244" s="1">
        <v>1997</v>
      </c>
      <c r="C244" s="1">
        <v>4.16</v>
      </c>
      <c r="D244" s="1">
        <v>0</v>
      </c>
      <c r="E244" s="2" t="s">
        <v>113</v>
      </c>
      <c r="G244" s="2" t="s">
        <v>94</v>
      </c>
      <c r="H244" s="2" t="s">
        <v>36</v>
      </c>
      <c r="I244" s="1">
        <v>4.16</v>
      </c>
      <c r="J244" s="1">
        <f>IF(A245=A244,AVERAGE(D245,D244),D244)</f>
        <v>0</v>
      </c>
      <c r="K244" s="2" t="str">
        <f>_xlfn.CONCAT("[`", E244,  IF(A245=A244,_xlfn.CONCAT("`, `", E245), ""), IF(A246=A244,_xlfn.CONCAT("`, `", E246), ""), IF(A247=A244,_xlfn.CONCAT("`, `", E247), ""), IF(A248=A244,_xlfn.CONCAT("`, `", E248), ""), IF(A249=A244,_xlfn.CONCAT("`, `", E249), ""), "`]")</f>
        <v>[`PS`]</v>
      </c>
      <c r="L244" s="3" t="str">
        <f>_xlfn.CONCAT("{title: `", A244, "`, releaseYear: ", B244, ", sales: ", I244, ", score: ", J244, ", platforms: ", K244, ", rating:`", F244, "`, developer:`", G244, "`, genre: `", H244, "`},")</f>
        <v>{title: `Frogger`, releaseYear: 1997, sales: 4.16, score: 0, platforms: [`PS`], rating:``, developer:`Hasbro Interactive`, genre: `Action`},</v>
      </c>
    </row>
    <row r="245" spans="1:12" x14ac:dyDescent="0.3">
      <c r="A245" s="4" t="s">
        <v>228</v>
      </c>
      <c r="B245" s="1">
        <v>1997</v>
      </c>
      <c r="C245" s="1">
        <v>8.09</v>
      </c>
      <c r="D245" s="1">
        <v>0</v>
      </c>
      <c r="E245" s="2" t="s">
        <v>137</v>
      </c>
      <c r="G245" s="2" t="s">
        <v>20</v>
      </c>
      <c r="H245" s="2" t="s">
        <v>49</v>
      </c>
      <c r="I245" s="1">
        <v>8.09</v>
      </c>
      <c r="J245" s="1">
        <f>IF(A246=A245,AVERAGE(D246,D245),D245)</f>
        <v>0</v>
      </c>
      <c r="K245" s="2" t="str">
        <f>_xlfn.CONCAT("[`", E245,  IF(A246=A245,_xlfn.CONCAT("`, `", E246), ""), IF(A247=A245,_xlfn.CONCAT("`, `", E247), ""), IF(A248=A245,_xlfn.CONCAT("`, `", E248), ""), IF(A249=A245,_xlfn.CONCAT("`, `", E249), ""), IF(A250=A245,_xlfn.CONCAT("`, `", E250), ""), "`]")</f>
        <v>[`N64`]</v>
      </c>
      <c r="L245" s="3" t="str">
        <f>_xlfn.CONCAT("{title: `", A245, "`, releaseYear: ", B245, ", sales: ", I245, ", score: ", J245, ", platforms: ", K245, ", rating:`", F245, "`, developer:`", G245, "`, genre: `", H245, "`},")</f>
        <v>{title: `GoldenEye 007`, releaseYear: 1997, sales: 8.09, score: 0, platforms: [`N64`], rating:``, developer:`Nintendo`, genre: `Shooter`},</v>
      </c>
    </row>
    <row r="246" spans="1:12" x14ac:dyDescent="0.3">
      <c r="A246" s="4" t="s">
        <v>229</v>
      </c>
      <c r="B246" s="1">
        <v>1984</v>
      </c>
      <c r="C246" s="1">
        <v>4.01</v>
      </c>
      <c r="D246" s="1">
        <v>0</v>
      </c>
      <c r="E246" s="2" t="s">
        <v>153</v>
      </c>
      <c r="G246" s="2" t="s">
        <v>20</v>
      </c>
      <c r="H246" s="2" t="s">
        <v>169</v>
      </c>
      <c r="I246" s="1">
        <v>4.01</v>
      </c>
      <c r="J246" s="1">
        <f>IF(A247=A246,AVERAGE(D247,D246),D246)</f>
        <v>0</v>
      </c>
      <c r="K246" s="2" t="str">
        <f>_xlfn.CONCAT("[`", E246,  IF(A247=A246,_xlfn.CONCAT("`, `", E247), ""), IF(A248=A246,_xlfn.CONCAT("`, `", E248), ""), IF(A249=A246,_xlfn.CONCAT("`, `", E249), ""), IF(A250=A246,_xlfn.CONCAT("`, `", E250), ""), IF(A251=A246,_xlfn.CONCAT("`, `", E251), ""), "`]")</f>
        <v>[`NES`]</v>
      </c>
      <c r="L246" s="3" t="str">
        <f>_xlfn.CONCAT("{title: `", A246, "`, releaseYear: ", B246, ", sales: ", I246, ", score: ", J246, ", platforms: ", K246, ", rating:`", F246, "`, developer:`", G246, "`, genre: `", H246, "`},")</f>
        <v>{title: `Golf`, releaseYear: 1984, sales: 4.01, score: 0, platforms: [`NES`], rating:``, developer:`Nintendo`, genre: `Sports`},</v>
      </c>
    </row>
    <row r="247" spans="1:12" x14ac:dyDescent="0.3">
      <c r="A247" s="4" t="s">
        <v>263</v>
      </c>
      <c r="B247" s="1">
        <v>1992</v>
      </c>
      <c r="C247" s="1">
        <v>5.13</v>
      </c>
      <c r="D247" s="1">
        <v>0</v>
      </c>
      <c r="E247" s="2" t="s">
        <v>149</v>
      </c>
      <c r="G247" s="2" t="s">
        <v>20</v>
      </c>
      <c r="H247" s="2" t="s">
        <v>1</v>
      </c>
      <c r="I247" s="1">
        <v>5.13</v>
      </c>
      <c r="J247" s="1">
        <f>IF(A248=A247,AVERAGE(D248,D247),D247)</f>
        <v>0</v>
      </c>
      <c r="K247" s="2" t="str">
        <f>_xlfn.CONCAT("[`", E247,  IF(A248=A247,_xlfn.CONCAT("`, `", E248), ""), IF(A249=A247,_xlfn.CONCAT("`, `", E249), ""), IF(A250=A247,_xlfn.CONCAT("`, `", E250), ""), IF(A251=A247,_xlfn.CONCAT("`, `", E251), ""), IF(A252=A247,_xlfn.CONCAT("`, `", E252), ""), "`]")</f>
        <v>[`GB`]</v>
      </c>
      <c r="L247" s="3" t="str">
        <f>_xlfn.CONCAT("{title: `", A247, "`, releaseYear: ", B247, ", sales: ", I247, ", score: ", J247, ", platforms: ", K247, ", rating:`", F247, "`, developer:`", G247, "`, genre: `", H247, "`},")</f>
        <v>{title: `Kirby's Dream Land`, releaseYear: 1992, sales: 5.13, score: 0, platforms: [`GB`], rating:``, developer:`Nintendo`, genre: `Platform`},</v>
      </c>
    </row>
    <row r="248" spans="1:12" x14ac:dyDescent="0.3">
      <c r="A248" s="4" t="s">
        <v>276</v>
      </c>
      <c r="B248" s="1">
        <v>2007</v>
      </c>
      <c r="C248" s="1">
        <v>7.99</v>
      </c>
      <c r="D248" s="1">
        <v>0</v>
      </c>
      <c r="E248" s="2" t="s">
        <v>18</v>
      </c>
      <c r="G248" s="2" t="s">
        <v>147</v>
      </c>
      <c r="H248" s="2" t="s">
        <v>169</v>
      </c>
      <c r="I248" s="1">
        <v>13.08</v>
      </c>
      <c r="J248" s="1">
        <f>IF(A249=A248,AVERAGE(D249,D248),D248)</f>
        <v>0</v>
      </c>
      <c r="K248" s="2" t="str">
        <f>_xlfn.CONCAT("[`", E248,  IF(A249=A248,_xlfn.CONCAT("`, `", E249), ""), IF(A250=A248,_xlfn.CONCAT("`, `", E250), ""), IF(A251=A248,_xlfn.CONCAT("`, `", E251), ""), IF(A252=A248,_xlfn.CONCAT("`, `", E252), ""), IF(A253=A248,_xlfn.CONCAT("`, `", E253), ""), "`]")</f>
        <v>[`Wii`, `DS`]</v>
      </c>
      <c r="L248" s="3" t="str">
        <f>_xlfn.CONCAT("{title: `", A248, "`, releaseYear: ", B248, ", sales: ", I248, ", score: ", J248, ", platforms: ", K248, ", rating:`", F248, "`, developer:`", G248, "`, genre: `", H248, "`},")</f>
        <v>{title: `Mario &amp; Sonic at the Olympic Games`, releaseYear: 2007, sales: 13.08, score: 0, platforms: [`Wii`, `DS`], rating:``, developer:`Sega`, genre: `Sports`},</v>
      </c>
    </row>
    <row r="249" spans="1:12" x14ac:dyDescent="0.3">
      <c r="A249" s="4" t="s">
        <v>276</v>
      </c>
      <c r="B249" s="1">
        <v>2008</v>
      </c>
      <c r="C249" s="1">
        <v>5.09</v>
      </c>
      <c r="D249" s="1">
        <v>0</v>
      </c>
      <c r="E249" s="2" t="s">
        <v>26</v>
      </c>
      <c r="G249" s="2" t="s">
        <v>147</v>
      </c>
      <c r="H249" s="2" t="s">
        <v>169</v>
      </c>
      <c r="I249" s="1">
        <v>5.09</v>
      </c>
      <c r="J249" s="1">
        <f>IF(A250=A249,AVERAGE(D250,D249),D249)</f>
        <v>0</v>
      </c>
      <c r="K249" s="2" t="str">
        <f>_xlfn.CONCAT("[`", E249,  IF(A250=A249,_xlfn.CONCAT("`, `", E250), ""), IF(A251=A249,_xlfn.CONCAT("`, `", E251), ""), IF(A252=A249,_xlfn.CONCAT("`, `", E252), ""), IF(A253=A249,_xlfn.CONCAT("`, `", E253), ""), IF(A254=A249,_xlfn.CONCAT("`, `", E254), ""), "`]")</f>
        <v>[`DS`]</v>
      </c>
      <c r="L249" s="3" t="str">
        <f>_xlfn.CONCAT("{title: `", A249, "`, releaseYear: ", B249, ", sales: ", I249, ", score: ", J249, ", platforms: ", K249, ", rating:`", F249, "`, developer:`", G249, "`, genre: `", H249, "`},")</f>
        <v>{title: `Mario &amp; Sonic at the Olympic Games`, releaseYear: 2008, sales: 5.09, score: 0, platforms: [`DS`], rating:``, developer:`Sega`, genre: `Sports`},</v>
      </c>
    </row>
    <row r="250" spans="1:12" x14ac:dyDescent="0.3">
      <c r="A250" s="4" t="s">
        <v>277</v>
      </c>
      <c r="B250" s="1">
        <v>2009</v>
      </c>
      <c r="C250" s="1">
        <v>4.53</v>
      </c>
      <c r="D250" s="1">
        <v>0</v>
      </c>
      <c r="E250" s="2" t="s">
        <v>18</v>
      </c>
      <c r="G250" s="2" t="s">
        <v>147</v>
      </c>
      <c r="H250" s="2" t="s">
        <v>169</v>
      </c>
      <c r="I250" s="1">
        <v>4.53</v>
      </c>
      <c r="J250" s="1">
        <f>IF(A251=A250,AVERAGE(D251,D250),D250)</f>
        <v>0</v>
      </c>
      <c r="K250" s="2" t="str">
        <f>_xlfn.CONCAT("[`", E250,  IF(A251=A250,_xlfn.CONCAT("`, `", E251), ""), IF(A252=A250,_xlfn.CONCAT("`, `", E252), ""), IF(A253=A250,_xlfn.CONCAT("`, `", E253), ""), IF(A254=A250,_xlfn.CONCAT("`, `", E254), ""), IF(A255=A250,_xlfn.CONCAT("`, `", E255), ""), "`]")</f>
        <v>[`Wii`]</v>
      </c>
      <c r="L250" s="3" t="str">
        <f>_xlfn.CONCAT("{title: `", A250, "`, releaseYear: ", B250, ", sales: ", I250, ", score: ", J250, ", platforms: ", K250, ", rating:`", F250, "`, developer:`", G250, "`, genre: `", H250, "`},")</f>
        <v>{title: `Mario &amp; Sonic at the Olympic Winter Games`, releaseYear: 2009, sales: 4.53, score: 0, platforms: [`Wii`], rating:``, developer:`Sega`, genre: `Sports`},</v>
      </c>
    </row>
    <row r="251" spans="1:12" x14ac:dyDescent="0.3">
      <c r="A251" s="4" t="s">
        <v>278</v>
      </c>
      <c r="B251" s="1">
        <v>1996</v>
      </c>
      <c r="C251" s="1">
        <v>9.8699999999999992</v>
      </c>
      <c r="D251" s="1">
        <v>0</v>
      </c>
      <c r="E251" s="2" t="s">
        <v>137</v>
      </c>
      <c r="G251" s="2" t="s">
        <v>20</v>
      </c>
      <c r="H251" s="2" t="s">
        <v>124</v>
      </c>
      <c r="I251" s="1">
        <v>9.8699999999999992</v>
      </c>
      <c r="J251" s="1">
        <f>IF(A252=A251,AVERAGE(D252,D251),D251)</f>
        <v>0</v>
      </c>
      <c r="K251" s="2" t="str">
        <f>_xlfn.CONCAT("[`", E251,  IF(A252=A251,_xlfn.CONCAT("`, `", E252), ""), IF(A253=A251,_xlfn.CONCAT("`, `", E253), ""), IF(A254=A251,_xlfn.CONCAT("`, `", E254), ""), IF(A255=A251,_xlfn.CONCAT("`, `", E255), ""), IF(A256=A251,_xlfn.CONCAT("`, `", E256), ""), "`]")</f>
        <v>[`N64`]</v>
      </c>
      <c r="L251" s="3" t="str">
        <f>_xlfn.CONCAT("{title: `", A251, "`, releaseYear: ", B251, ", sales: ", I251, ", score: ", J251, ", platforms: ", K251, ", rating:`", F251, "`, developer:`", G251, "`, genre: `", H251, "`},")</f>
        <v>{title: `Mario Kart 64`, releaseYear: 1996, sales: 9.87, score: 0, platforms: [`N64`], rating:``, developer:`Nintendo`, genre: `Racing`},</v>
      </c>
    </row>
    <row r="252" spans="1:12" x14ac:dyDescent="0.3">
      <c r="A252" s="4" t="s">
        <v>284</v>
      </c>
      <c r="B252" s="1">
        <v>2003</v>
      </c>
      <c r="C252" s="1">
        <v>6.95</v>
      </c>
      <c r="D252" s="1">
        <v>0</v>
      </c>
      <c r="E252" s="2" t="s">
        <v>285</v>
      </c>
      <c r="G252" s="2" t="s">
        <v>20</v>
      </c>
      <c r="H252" s="2" t="s">
        <v>124</v>
      </c>
      <c r="I252" s="1">
        <v>6.95</v>
      </c>
      <c r="J252" s="1">
        <f>IF(A253=A252,AVERAGE(D253,D252),D252)</f>
        <v>0</v>
      </c>
      <c r="K252" s="2" t="str">
        <f>_xlfn.CONCAT("[`", E252,  IF(A253=A252,_xlfn.CONCAT("`, `", E253), ""), IF(A254=A252,_xlfn.CONCAT("`, `", E254), ""), IF(A255=A252,_xlfn.CONCAT("`, `", E255), ""), IF(A256=A252,_xlfn.CONCAT("`, `", E256), ""), IF(A257=A252,_xlfn.CONCAT("`, `", E257), ""), "`]")</f>
        <v>[`GC`]</v>
      </c>
      <c r="L252" s="3" t="str">
        <f>_xlfn.CONCAT("{title: `", A252, "`, releaseYear: ", B252, ", sales: ", I252, ", score: ", J252, ", platforms: ", K252, ", rating:`", F252, "`, developer:`", G252, "`, genre: `", H252, "`},")</f>
        <v>{title: `Mario Kart: Double Dash!!`, releaseYear: 2003, sales: 6.95, score: 0, platforms: [`GC`], rating:``, developer:`Nintendo`, genre: `Racing`},</v>
      </c>
    </row>
    <row r="253" spans="1:12" x14ac:dyDescent="0.3">
      <c r="A253" s="4" t="s">
        <v>298</v>
      </c>
      <c r="B253" s="1">
        <v>1996</v>
      </c>
      <c r="C253" s="1">
        <v>5.12</v>
      </c>
      <c r="D253" s="1">
        <v>0</v>
      </c>
      <c r="E253" s="2" t="s">
        <v>133</v>
      </c>
      <c r="G253" s="2" t="s">
        <v>167</v>
      </c>
      <c r="H253" s="2" t="s">
        <v>19</v>
      </c>
      <c r="I253" s="1">
        <v>5.12</v>
      </c>
      <c r="J253" s="1">
        <f>IF(A254=A253,AVERAGE(D254,D253),D253)</f>
        <v>0</v>
      </c>
      <c r="K253" s="2" t="str">
        <f>_xlfn.CONCAT("[`", E253,  IF(A254=A253,_xlfn.CONCAT("`, `", E254), ""), IF(A255=A253,_xlfn.CONCAT("`, `", E255), ""), IF(A256=A253,_xlfn.CONCAT("`, `", E256), ""), IF(A257=A253,_xlfn.CONCAT("`, `", E257), ""), IF(A258=A253,_xlfn.CONCAT("`, `", E258), ""), "`]")</f>
        <v>[`PC`]</v>
      </c>
      <c r="L253" s="3" t="str">
        <f>_xlfn.CONCAT("{title: `", A253, "`, releaseYear: ", B253, ", sales: ", I253, ", score: ", J253, ", platforms: ", K253, ", rating:`", F253, "`, developer:`", G253, "`, genre: `", H253, "`},")</f>
        <v>{title: `Microsoft Flight Simulator`, releaseYear: 1996, sales: 5.12, score: 0, platforms: [`PC`], rating:``, developer:`Microsoft Game Studios`, genre: `Simulation`},</v>
      </c>
    </row>
    <row r="254" spans="1:12" x14ac:dyDescent="0.3">
      <c r="A254" s="4" t="s">
        <v>299</v>
      </c>
      <c r="B254" s="1">
        <v>2013</v>
      </c>
      <c r="C254" s="1">
        <v>9.18</v>
      </c>
      <c r="D254" s="1">
        <v>0</v>
      </c>
      <c r="E254" s="2" t="s">
        <v>29</v>
      </c>
      <c r="G254" s="2" t="s">
        <v>167</v>
      </c>
      <c r="H254" s="2" t="s">
        <v>68</v>
      </c>
      <c r="I254" s="1">
        <v>14.44</v>
      </c>
      <c r="J254" s="1">
        <f>IF(A255=A254,AVERAGE(D255,D254),D254)</f>
        <v>0</v>
      </c>
      <c r="K254" s="2" t="str">
        <f>_xlfn.CONCAT("[`", E254,  IF(A255=A254,_xlfn.CONCAT("`, `", E255), ""), IF(A256=A254,_xlfn.CONCAT("`, `", E256), ""), IF(A257=A254,_xlfn.CONCAT("`, `", E257), ""), IF(A258=A254,_xlfn.CONCAT("`, `", E258), ""), IF(A259=A254,_xlfn.CONCAT("`, `", E259), ""), "`]")</f>
        <v>[`X360`, `PS3`, `PS4`]</v>
      </c>
      <c r="L254" s="3" t="str">
        <f>_xlfn.CONCAT("{title: `", A254, "`, releaseYear: ", B254, ", sales: ", I254, ", score: ", J254, ", platforms: ", K254, ", rating:`", F254, "`, developer:`", G254, "`, genre: `", H254, "`},")</f>
        <v>{title: `Minecraft`, releaseYear: 2013, sales: 14.44, score: 0, platforms: [`X360`, `PS3`, `PS4`], rating:``, developer:`Microsoft Game Studios`, genre: `Misc`},</v>
      </c>
    </row>
    <row r="255" spans="1:12" x14ac:dyDescent="0.3">
      <c r="A255" s="4" t="s">
        <v>299</v>
      </c>
      <c r="B255" s="1">
        <v>2014</v>
      </c>
      <c r="C255" s="1">
        <v>5.26</v>
      </c>
      <c r="D255" s="1">
        <v>0</v>
      </c>
      <c r="E255" s="2" t="s">
        <v>33</v>
      </c>
      <c r="G255" s="2" t="s">
        <v>58</v>
      </c>
      <c r="H255" s="2" t="s">
        <v>68</v>
      </c>
      <c r="I255" s="1">
        <v>9.58</v>
      </c>
      <c r="J255" s="1">
        <f>IF(A256=A255,AVERAGE(D256,D255),D255)</f>
        <v>0</v>
      </c>
      <c r="K255" s="2" t="str">
        <f>_xlfn.CONCAT("[`", E255,  IF(A256=A255,_xlfn.CONCAT("`, `", E256), ""), IF(A257=A255,_xlfn.CONCAT("`, `", E257), ""), IF(A258=A255,_xlfn.CONCAT("`, `", E258), ""), IF(A259=A255,_xlfn.CONCAT("`, `", E259), ""), IF(A260=A255,_xlfn.CONCAT("`, `", E260), ""), "`]")</f>
        <v>[`PS3`, `PS4`]</v>
      </c>
      <c r="L255" s="3" t="str">
        <f>_xlfn.CONCAT("{title: `", A255, "`, releaseYear: ", B255, ", sales: ", I255, ", score: ", J255, ", platforms: ", K255, ", rating:`", F255, "`, developer:`", G255, "`, genre: `", H255, "`},")</f>
        <v>{title: `Minecraft`, releaseYear: 2014, sales: 9.58, score: 0, platforms: [`PS3`, `PS4`], rating:``, developer:`Sony Computer Entertainment`, genre: `Misc`},</v>
      </c>
    </row>
    <row r="256" spans="1:12" x14ac:dyDescent="0.3">
      <c r="A256" s="4" t="s">
        <v>299</v>
      </c>
      <c r="B256" s="1">
        <v>2014</v>
      </c>
      <c r="C256" s="1">
        <v>4.32</v>
      </c>
      <c r="D256" s="1">
        <v>0</v>
      </c>
      <c r="E256" s="2" t="s">
        <v>46</v>
      </c>
      <c r="G256" s="2" t="s">
        <v>170</v>
      </c>
      <c r="H256" s="2" t="s">
        <v>68</v>
      </c>
      <c r="I256" s="1">
        <v>4.32</v>
      </c>
      <c r="J256" s="1">
        <f>IF(A257=A256,AVERAGE(D257,D256),D256)</f>
        <v>0</v>
      </c>
      <c r="K256" s="2" t="str">
        <f>_xlfn.CONCAT("[`", E256,  IF(A257=A256,_xlfn.CONCAT("`, `", E257), ""), IF(A258=A256,_xlfn.CONCAT("`, `", E258), ""), IF(A259=A256,_xlfn.CONCAT("`, `", E259), ""), IF(A260=A256,_xlfn.CONCAT("`, `", E260), ""), IF(A261=A256,_xlfn.CONCAT("`, `", E261), ""), "`]")</f>
        <v>[`PS4`]</v>
      </c>
      <c r="L256" s="3" t="str">
        <f>_xlfn.CONCAT("{title: `", A256, "`, releaseYear: ", B256, ", sales: ", I256, ", score: ", J256, ", platforms: ", K256, ", rating:`", F256, "`, developer:`", G256, "`, genre: `", H256, "`},")</f>
        <v>{title: `Minecraft`, releaseYear: 2014, sales: 4.32, score: 0, platforms: [`PS4`], rating:``, developer:`Sony Computer Entertainment Europe`, genre: `Misc`},</v>
      </c>
    </row>
    <row r="257" spans="1:12" x14ac:dyDescent="0.3">
      <c r="A257" s="4" t="s">
        <v>301</v>
      </c>
      <c r="B257" s="1">
        <v>2010</v>
      </c>
      <c r="C257" s="1">
        <v>4.87</v>
      </c>
      <c r="D257" s="1">
        <v>0</v>
      </c>
      <c r="E257" s="2" t="s">
        <v>127</v>
      </c>
      <c r="G257" s="2" t="s">
        <v>172</v>
      </c>
      <c r="H257" s="2" t="s">
        <v>134</v>
      </c>
      <c r="I257" s="1">
        <v>4.87</v>
      </c>
      <c r="J257" s="1">
        <f>IF(A258=A257,AVERAGE(D258,D257),D257)</f>
        <v>0</v>
      </c>
      <c r="K257" s="2" t="str">
        <f>_xlfn.CONCAT("[`", E257,  IF(A258=A257,_xlfn.CONCAT("`, `", E258), ""), IF(A259=A257,_xlfn.CONCAT("`, `", E259), ""), IF(A260=A257,_xlfn.CONCAT("`, `", E260), ""), IF(A261=A257,_xlfn.CONCAT("`, `", E261), ""), IF(A262=A257,_xlfn.CONCAT("`, `", E262), ""), "`]")</f>
        <v>[`PSP`]</v>
      </c>
      <c r="L257" s="3" t="str">
        <f>_xlfn.CONCAT("{title: `", A257, "`, releaseYear: ", B257, ", sales: ", I257, ", score: ", J257, ", platforms: ", K257, ", rating:`", F257, "`, developer:`", G257, "`, genre: `", H257, "`},")</f>
        <v>{title: `Monster Hunter Freedom 3`, releaseYear: 2010, sales: 4.87, score: 0, platforms: [`PSP`], rating:``, developer:`Capcom`, genre: `Role-Playing`},</v>
      </c>
    </row>
    <row r="258" spans="1:12" x14ac:dyDescent="0.3">
      <c r="A258" s="4" t="s">
        <v>305</v>
      </c>
      <c r="B258" s="1">
        <v>1996</v>
      </c>
      <c r="C258" s="1">
        <v>4.05</v>
      </c>
      <c r="D258" s="1">
        <v>0</v>
      </c>
      <c r="E258" s="2" t="s">
        <v>113</v>
      </c>
      <c r="G258" s="2" t="s">
        <v>58</v>
      </c>
      <c r="H258" s="2" t="s">
        <v>68</v>
      </c>
      <c r="I258" s="1">
        <v>4.05</v>
      </c>
      <c r="J258" s="1">
        <f>IF(A259=A258,AVERAGE(D259,D258),D258)</f>
        <v>0</v>
      </c>
      <c r="K258" s="2" t="str">
        <f>_xlfn.CONCAT("[`", E258,  IF(A259=A258,_xlfn.CONCAT("`, `", E259), ""), IF(A260=A258,_xlfn.CONCAT("`, `", E260), ""), IF(A261=A258,_xlfn.CONCAT("`, `", E261), ""), IF(A262=A258,_xlfn.CONCAT("`, `", E262), ""), IF(A263=A258,_xlfn.CONCAT("`, `", E263), ""), "`]")</f>
        <v>[`PS`]</v>
      </c>
      <c r="L258" s="3" t="str">
        <f>_xlfn.CONCAT("{title: `", A258, "`, releaseYear: ", B258, ", sales: ", I258, ", score: ", J258, ", platforms: ", K258, ", rating:`", F258, "`, developer:`", G258, "`, genre: `", H258, "`},")</f>
        <v>{title: `Namco Museum Vol.3`, releaseYear: 1996, sales: 4.05, score: 0, platforms: [`PS`], rating:``, developer:`Sony Computer Entertainment`, genre: `Misc`},</v>
      </c>
    </row>
    <row r="259" spans="1:12" x14ac:dyDescent="0.3">
      <c r="A259" s="4" t="s">
        <v>316</v>
      </c>
      <c r="B259" s="1">
        <v>2005</v>
      </c>
      <c r="C259" s="1">
        <v>24.67</v>
      </c>
      <c r="D259" s="1">
        <v>0</v>
      </c>
      <c r="E259" s="2" t="s">
        <v>26</v>
      </c>
      <c r="G259" s="2" t="s">
        <v>20</v>
      </c>
      <c r="H259" s="2" t="s">
        <v>19</v>
      </c>
      <c r="I259" s="1">
        <v>24.67</v>
      </c>
      <c r="J259" s="1">
        <f>IF(A260=A259,AVERAGE(D260,D259),D259)</f>
        <v>0</v>
      </c>
      <c r="K259" s="2" t="str">
        <f>_xlfn.CONCAT("[`", E259,  IF(A260=A259,_xlfn.CONCAT("`, `", E260), ""), IF(A261=A259,_xlfn.CONCAT("`, `", E261), ""), IF(A262=A259,_xlfn.CONCAT("`, `", E262), ""), IF(A263=A259,_xlfn.CONCAT("`, `", E263), ""), IF(A264=A259,_xlfn.CONCAT("`, `", E264), ""), "`]")</f>
        <v>[`DS`]</v>
      </c>
      <c r="L259" s="3" t="str">
        <f>_xlfn.CONCAT("{title: `", A259, "`, releaseYear: ", B259, ", sales: ", I259, ", score: ", J259, ", platforms: ", K259, ", rating:`", F259, "`, developer:`", G259, "`, genre: `", H259, "`},")</f>
        <v>{title: `Nintendogs`, releaseYear: 2005, sales: 24.67, score: 0, platforms: [`DS`], rating:``, developer:`Nintendo`, genre: `Simulation`},</v>
      </c>
    </row>
    <row r="260" spans="1:12" x14ac:dyDescent="0.3">
      <c r="A260" s="4" t="s">
        <v>317</v>
      </c>
      <c r="B260" s="1">
        <v>1982</v>
      </c>
      <c r="C260" s="1">
        <v>7.81</v>
      </c>
      <c r="D260" s="1">
        <v>0</v>
      </c>
      <c r="E260" s="2">
        <v>2600</v>
      </c>
      <c r="G260" s="2" t="s">
        <v>34</v>
      </c>
      <c r="H260" s="2" t="s">
        <v>71</v>
      </c>
      <c r="I260" s="1">
        <v>7.81</v>
      </c>
      <c r="J260" s="1">
        <f>IF(A261=A260,AVERAGE(D261,D260),D260)</f>
        <v>0</v>
      </c>
      <c r="K260" s="2" t="str">
        <f>_xlfn.CONCAT("[`", E260,  IF(A261=A260,_xlfn.CONCAT("`, `", E261), ""), IF(A262=A260,_xlfn.CONCAT("`, `", E262), ""), IF(A263=A260,_xlfn.CONCAT("`, `", E263), ""), IF(A264=A260,_xlfn.CONCAT("`, `", E264), ""), IF(A265=A260,_xlfn.CONCAT("`, `", E265), ""), "`]")</f>
        <v>[`2600`]</v>
      </c>
      <c r="L260" s="3" t="str">
        <f>_xlfn.CONCAT("{title: `", A260, "`, releaseYear: ", B260, ", sales: ", I260, ", score: ", J260, ", platforms: ", K260, ", rating:`", F260, "`, developer:`", G260, "`, genre: `", H260, "`},")</f>
        <v>{title: `Pac-Man`, releaseYear: 1982, sales: 7.81, score: 0, platforms: [`2600`], rating:``, developer:`Atari`, genre: `Puzzle`},</v>
      </c>
    </row>
    <row r="261" spans="1:12" x14ac:dyDescent="0.3">
      <c r="A261" s="4" t="s">
        <v>318</v>
      </c>
      <c r="B261" s="1">
        <v>1981</v>
      </c>
      <c r="C261" s="1">
        <v>4.5</v>
      </c>
      <c r="D261" s="1">
        <v>0</v>
      </c>
      <c r="E261" s="2">
        <v>2600</v>
      </c>
      <c r="G261" s="2" t="s">
        <v>47</v>
      </c>
      <c r="H261" s="2" t="s">
        <v>1</v>
      </c>
      <c r="I261" s="1">
        <v>4.5</v>
      </c>
      <c r="J261" s="1">
        <f>IF(A262=A261,AVERAGE(D262,D261),D261)</f>
        <v>0</v>
      </c>
      <c r="K261" s="2" t="str">
        <f>_xlfn.CONCAT("[`", E261,  IF(A262=A261,_xlfn.CONCAT("`, `", E262), ""), IF(A263=A261,_xlfn.CONCAT("`, `", E263), ""), IF(A264=A261,_xlfn.CONCAT("`, `", E264), ""), IF(A265=A261,_xlfn.CONCAT("`, `", E265), ""), IF(A266=A261,_xlfn.CONCAT("`, `", E266), ""), "`]")</f>
        <v>[`2600`]</v>
      </c>
      <c r="L261" s="3" t="str">
        <f>_xlfn.CONCAT("{title: `", A261, "`, releaseYear: ", B261, ", sales: ", I261, ", score: ", J261, ", platforms: ", K261, ", rating:`", F261, "`, developer:`", G261, "`, genre: `", H261, "`},")</f>
        <v>{title: `Pitfall!`, releaseYear: 1981, sales: 4.5, score: 0, platforms: [`2600`], rating:``, developer:`Activision`, genre: `Platform`},</v>
      </c>
    </row>
    <row r="262" spans="1:12" x14ac:dyDescent="0.3">
      <c r="A262" s="4" t="s">
        <v>319</v>
      </c>
      <c r="B262" s="1">
        <v>2000</v>
      </c>
      <c r="C262" s="1">
        <v>6.39</v>
      </c>
      <c r="D262" s="1">
        <v>0</v>
      </c>
      <c r="E262" s="2" t="s">
        <v>149</v>
      </c>
      <c r="G262" s="2" t="s">
        <v>20</v>
      </c>
      <c r="H262" s="2" t="s">
        <v>134</v>
      </c>
      <c r="I262" s="1">
        <v>6.39</v>
      </c>
      <c r="J262" s="1">
        <f>IF(A263=A262,AVERAGE(D263,D262),D262)</f>
        <v>0</v>
      </c>
      <c r="K262" s="2" t="str">
        <f>_xlfn.CONCAT("[`", E262,  IF(A263=A262,_xlfn.CONCAT("`, `", E263), ""), IF(A264=A262,_xlfn.CONCAT("`, `", E264), ""), IF(A265=A262,_xlfn.CONCAT("`, `", E265), ""), IF(A266=A262,_xlfn.CONCAT("`, `", E266), ""), IF(A267=A262,_xlfn.CONCAT("`, `", E267), ""), "`]")</f>
        <v>[`GB`]</v>
      </c>
      <c r="L262" s="3" t="str">
        <f>_xlfn.CONCAT("{title: `", A262, "`, releaseYear: ", B262, ", sales: ", I262, ", score: ", J262, ", platforms: ", K262, ", rating:`", F262, "`, developer:`", G262, "`, genre: `", H262, "`},")</f>
        <v>{title: `PokÃ©mon Crystal Version`, releaseYear: 2000, sales: 6.39, score: 0, platforms: [`GB`], rating:``, developer:`Nintendo`, genre: `Role-Playing`},</v>
      </c>
    </row>
    <row r="263" spans="1:12" x14ac:dyDescent="0.3">
      <c r="A263" s="4" t="s">
        <v>322</v>
      </c>
      <c r="B263" s="1">
        <v>1998</v>
      </c>
      <c r="C263" s="1">
        <v>14.64</v>
      </c>
      <c r="D263" s="1">
        <v>0</v>
      </c>
      <c r="E263" s="2" t="s">
        <v>149</v>
      </c>
      <c r="G263" s="2" t="s">
        <v>20</v>
      </c>
      <c r="H263" s="2" t="s">
        <v>134</v>
      </c>
      <c r="I263" s="1">
        <v>14.64</v>
      </c>
      <c r="J263" s="1">
        <f>IF(A264=A263,AVERAGE(D264,D263),D263)</f>
        <v>0</v>
      </c>
      <c r="K263" s="2" t="str">
        <f>_xlfn.CONCAT("[`", E263,  IF(A264=A263,_xlfn.CONCAT("`, `", E264), ""), IF(A265=A263,_xlfn.CONCAT("`, `", E265), ""), IF(A266=A263,_xlfn.CONCAT("`, `", E266), ""), IF(A267=A263,_xlfn.CONCAT("`, `", E267), ""), IF(A268=A263,_xlfn.CONCAT("`, `", E268), ""), "`]")</f>
        <v>[`GB`]</v>
      </c>
      <c r="L263" s="3" t="str">
        <f>_xlfn.CONCAT("{title: `", A263, "`, releaseYear: ", B263, ", sales: ", I263, ", score: ", J263, ", platforms: ", K263, ", rating:`", F263, "`, developer:`", G263, "`, genre: `", H263, "`},")</f>
        <v>{title: `PokÃ©mon Yellow: Special Pikachu Edition`, releaseYear: 1998, sales: 14.64, score: 0, platforms: [`GB`], rating:``, developer:`Nintendo`, genre: `Role-Playing`},</v>
      </c>
    </row>
    <row r="264" spans="1:12" x14ac:dyDescent="0.3">
      <c r="A264" s="4" t="s">
        <v>323</v>
      </c>
      <c r="B264" s="1">
        <v>2012</v>
      </c>
      <c r="C264" s="1">
        <v>8.07</v>
      </c>
      <c r="D264" s="1">
        <v>0</v>
      </c>
      <c r="E264" s="2" t="s">
        <v>26</v>
      </c>
      <c r="G264" s="2" t="s">
        <v>20</v>
      </c>
      <c r="H264" s="2" t="s">
        <v>134</v>
      </c>
      <c r="I264" s="1">
        <v>8.07</v>
      </c>
      <c r="J264" s="1">
        <f>IF(A265=A264,AVERAGE(D265,D264),D264)</f>
        <v>0</v>
      </c>
      <c r="K264" s="2" t="str">
        <f>_xlfn.CONCAT("[`", E264,  IF(A265=A264,_xlfn.CONCAT("`, `", E265), ""), IF(A266=A264,_xlfn.CONCAT("`, `", E266), ""), IF(A267=A264,_xlfn.CONCAT("`, `", E267), ""), IF(A268=A264,_xlfn.CONCAT("`, `", E268), ""), IF(A269=A264,_xlfn.CONCAT("`, `", E269), ""), "`]")</f>
        <v>[`DS`]</v>
      </c>
      <c r="L264" s="3" t="str">
        <f>_xlfn.CONCAT("{title: `", A264, "`, releaseYear: ", B264, ", sales: ", I264, ", score: ", J264, ", platforms: ", K264, ", rating:`", F264, "`, developer:`", G264, "`, genre: `", H264, "`},")</f>
        <v>{title: `Pokemon Black 2/Pokemon White 2`, releaseYear: 2012, sales: 8.07, score: 0, platforms: [`DS`], rating:``, developer:`Nintendo`, genre: `Role-Playing`},</v>
      </c>
    </row>
    <row r="265" spans="1:12" x14ac:dyDescent="0.3">
      <c r="A265" s="4" t="s">
        <v>324</v>
      </c>
      <c r="B265" s="1">
        <v>2010</v>
      </c>
      <c r="C265" s="1">
        <v>15.14</v>
      </c>
      <c r="D265" s="1">
        <v>0</v>
      </c>
      <c r="E265" s="2" t="s">
        <v>26</v>
      </c>
      <c r="G265" s="2" t="s">
        <v>20</v>
      </c>
      <c r="H265" s="2" t="s">
        <v>134</v>
      </c>
      <c r="I265" s="1">
        <v>15.14</v>
      </c>
      <c r="J265" s="1">
        <f>IF(A266=A265,AVERAGE(D266,D265),D265)</f>
        <v>0</v>
      </c>
      <c r="K265" s="2" t="str">
        <f>_xlfn.CONCAT("[`", E265,  IF(A266=A265,_xlfn.CONCAT("`, `", E266), ""), IF(A267=A265,_xlfn.CONCAT("`, `", E267), ""), IF(A268=A265,_xlfn.CONCAT("`, `", E268), ""), IF(A269=A265,_xlfn.CONCAT("`, `", E269), ""), IF(A270=A265,_xlfn.CONCAT("`, `", E270), ""), "`]")</f>
        <v>[`DS`]</v>
      </c>
      <c r="L265" s="3" t="str">
        <f>_xlfn.CONCAT("{title: `", A265, "`, releaseYear: ", B265, ", sales: ", I265, ", score: ", J265, ", platforms: ", K265, ", rating:`", F265, "`, developer:`", G265, "`, genre: `", H265, "`},")</f>
        <v>{title: `Pokemon Black/Pokemon White`, releaseYear: 2010, sales: 15.14, score: 0, platforms: [`DS`], rating:``, developer:`Nintendo`, genre: `Role-Playing`},</v>
      </c>
    </row>
    <row r="266" spans="1:12" x14ac:dyDescent="0.3">
      <c r="A266" s="4" t="s">
        <v>325</v>
      </c>
      <c r="B266" s="1">
        <v>2006</v>
      </c>
      <c r="C266" s="1">
        <v>18.25</v>
      </c>
      <c r="D266" s="1">
        <v>0</v>
      </c>
      <c r="E266" s="2" t="s">
        <v>26</v>
      </c>
      <c r="G266" s="2" t="s">
        <v>20</v>
      </c>
      <c r="H266" s="2" t="s">
        <v>134</v>
      </c>
      <c r="I266" s="1">
        <v>18.25</v>
      </c>
      <c r="J266" s="1">
        <f>IF(A267=A266,AVERAGE(D267,D266),D266)</f>
        <v>0</v>
      </c>
      <c r="K266" s="2" t="str">
        <f>_xlfn.CONCAT("[`", E266,  IF(A267=A266,_xlfn.CONCAT("`, `", E267), ""), IF(A268=A266,_xlfn.CONCAT("`, `", E268), ""), IF(A269=A266,_xlfn.CONCAT("`, `", E269), ""), IF(A270=A266,_xlfn.CONCAT("`, `", E270), ""), IF(A271=A266,_xlfn.CONCAT("`, `", E271), ""), "`]")</f>
        <v>[`DS`]</v>
      </c>
      <c r="L266" s="3" t="str">
        <f>_xlfn.CONCAT("{title: `", A266, "`, releaseYear: ", B266, ", sales: ", I266, ", score: ", J266, ", platforms: ", K266, ", rating:`", F266, "`, developer:`", G266, "`, genre: `", H266, "`},")</f>
        <v>{title: `Pokemon Diamond/Pokemon Pearl`, releaseYear: 2006, sales: 18.25, score: 0, platforms: [`DS`], rating:``, developer:`Nintendo`, genre: `Role-Playing`},</v>
      </c>
    </row>
    <row r="267" spans="1:12" x14ac:dyDescent="0.3">
      <c r="A267" s="4" t="s">
        <v>326</v>
      </c>
      <c r="B267" s="1">
        <v>2004</v>
      </c>
      <c r="C267" s="1">
        <v>10.49</v>
      </c>
      <c r="D267" s="1">
        <v>0</v>
      </c>
      <c r="E267" s="2" t="s">
        <v>287</v>
      </c>
      <c r="G267" s="2" t="s">
        <v>20</v>
      </c>
      <c r="H267" s="2" t="s">
        <v>134</v>
      </c>
      <c r="I267" s="1">
        <v>10.49</v>
      </c>
      <c r="J267" s="1">
        <f>IF(A268=A267,AVERAGE(D268,D267),D267)</f>
        <v>0</v>
      </c>
      <c r="K267" s="2" t="str">
        <f>_xlfn.CONCAT("[`", E267,  IF(A268=A267,_xlfn.CONCAT("`, `", E268), ""), IF(A269=A267,_xlfn.CONCAT("`, `", E269), ""), IF(A270=A267,_xlfn.CONCAT("`, `", E270), ""), IF(A271=A267,_xlfn.CONCAT("`, `", E271), ""), IF(A272=A267,_xlfn.CONCAT("`, `", E272), ""), "`]")</f>
        <v>[`GBA`]</v>
      </c>
      <c r="L267" s="3" t="str">
        <f>_xlfn.CONCAT("{title: `", A267, "`, releaseYear: ", B267, ", sales: ", I267, ", score: ", J267, ", platforms: ", K267, ", rating:`", F267, "`, developer:`", G267, "`, genre: `", H267, "`},")</f>
        <v>{title: `Pokemon FireRed/Pokemon LeafGreen`, releaseYear: 2004, sales: 10.49, score: 0, platforms: [`GBA`], rating:``, developer:`Nintendo`, genre: `Role-Playing`},</v>
      </c>
    </row>
    <row r="268" spans="1:12" x14ac:dyDescent="0.3">
      <c r="A268" s="4" t="s">
        <v>327</v>
      </c>
      <c r="B268" s="1">
        <v>1999</v>
      </c>
      <c r="C268" s="1">
        <v>23.1</v>
      </c>
      <c r="D268" s="1">
        <v>0</v>
      </c>
      <c r="E268" s="2" t="s">
        <v>149</v>
      </c>
      <c r="G268" s="2" t="s">
        <v>20</v>
      </c>
      <c r="H268" s="2" t="s">
        <v>134</v>
      </c>
      <c r="I268" s="1">
        <v>23.1</v>
      </c>
      <c r="J268" s="1">
        <f>IF(A269=A268,AVERAGE(D269,D268),D268)</f>
        <v>0</v>
      </c>
      <c r="K268" s="2" t="str">
        <f>_xlfn.CONCAT("[`", E268,  IF(A269=A268,_xlfn.CONCAT("`, `", E269), ""), IF(A270=A268,_xlfn.CONCAT("`, `", E270), ""), IF(A271=A268,_xlfn.CONCAT("`, `", E271), ""), IF(A272=A268,_xlfn.CONCAT("`, `", E272), ""), IF(A273=A268,_xlfn.CONCAT("`, `", E273), ""), "`]")</f>
        <v>[`GB`]</v>
      </c>
      <c r="L268" s="3" t="str">
        <f>_xlfn.CONCAT("{title: `", A268, "`, releaseYear: ", B268, ", sales: ", I268, ", score: ", J268, ", platforms: ", K268, ", rating:`", F268, "`, developer:`", G268, "`, genre: `", H268, "`},")</f>
        <v>{title: `Pokemon Gold/Pokemon Silver`, releaseYear: 1999, sales: 23.1, score: 0, platforms: [`GB`], rating:``, developer:`Nintendo`, genre: `Role-Playing`},</v>
      </c>
    </row>
    <row r="269" spans="1:12" x14ac:dyDescent="0.3">
      <c r="A269" s="4" t="s">
        <v>328</v>
      </c>
      <c r="B269" s="1">
        <v>2009</v>
      </c>
      <c r="C269" s="1">
        <v>11.77</v>
      </c>
      <c r="D269" s="1">
        <v>0</v>
      </c>
      <c r="E269" s="2" t="s">
        <v>26</v>
      </c>
      <c r="G269" s="2" t="s">
        <v>20</v>
      </c>
      <c r="H269" s="2" t="s">
        <v>36</v>
      </c>
      <c r="I269" s="1">
        <v>11.77</v>
      </c>
      <c r="J269" s="1">
        <f>IF(A270=A269,AVERAGE(D270,D269),D269)</f>
        <v>0</v>
      </c>
      <c r="K269" s="2" t="str">
        <f>_xlfn.CONCAT("[`", E269,  IF(A270=A269,_xlfn.CONCAT("`, `", E270), ""), IF(A271=A269,_xlfn.CONCAT("`, `", E271), ""), IF(A272=A269,_xlfn.CONCAT("`, `", E272), ""), IF(A273=A269,_xlfn.CONCAT("`, `", E273), ""), IF(A274=A269,_xlfn.CONCAT("`, `", E274), ""), "`]")</f>
        <v>[`DS`]</v>
      </c>
      <c r="L269" s="3" t="str">
        <f>_xlfn.CONCAT("{title: `", A269, "`, releaseYear: ", B269, ", sales: ", I269, ", score: ", J269, ", platforms: ", K269, ", rating:`", F269, "`, developer:`", G269, "`, genre: `", H269, "`},")</f>
        <v>{title: `Pokemon HeartGold/Pokemon SoulSilver`, releaseYear: 2009, sales: 11.77, score: 0, platforms: [`DS`], rating:``, developer:`Nintendo`, genre: `Action`},</v>
      </c>
    </row>
    <row r="270" spans="1:12" x14ac:dyDescent="0.3">
      <c r="A270" s="4" t="s">
        <v>329</v>
      </c>
      <c r="B270" s="1">
        <v>2007</v>
      </c>
      <c r="C270" s="1">
        <v>4.93</v>
      </c>
      <c r="D270" s="1">
        <v>0</v>
      </c>
      <c r="E270" s="2" t="s">
        <v>26</v>
      </c>
      <c r="G270" s="2" t="s">
        <v>20</v>
      </c>
      <c r="H270" s="2" t="s">
        <v>134</v>
      </c>
      <c r="I270" s="1">
        <v>4.93</v>
      </c>
      <c r="J270" s="1">
        <f>IF(A271=A270,AVERAGE(D271,D270),D270)</f>
        <v>0</v>
      </c>
      <c r="K270" s="2" t="str">
        <f>_xlfn.CONCAT("[`", E270,  IF(A271=A270,_xlfn.CONCAT("`, `", E271), ""), IF(A272=A270,_xlfn.CONCAT("`, `", E272), ""), IF(A273=A270,_xlfn.CONCAT("`, `", E273), ""), IF(A274=A270,_xlfn.CONCAT("`, `", E274), ""), IF(A275=A270,_xlfn.CONCAT("`, `", E275), ""), "`]")</f>
        <v>[`DS`]</v>
      </c>
      <c r="L270" s="3" t="str">
        <f>_xlfn.CONCAT("{title: `", A270, "`, releaseYear: ", B270, ", sales: ", I270, ", score: ", J270, ", platforms: ", K270, ", rating:`", F270, "`, developer:`", G270, "`, genre: `", H270, "`},")</f>
        <v>{title: `Pokemon Mystery Dungeon: Explorers of Time/Explorers of Darkness`, releaseYear: 2007, sales: 4.93, score: 0, platforms: [`DS`], rating:``, developer:`Nintendo`, genre: `Role-Playing`},</v>
      </c>
    </row>
    <row r="271" spans="1:12" x14ac:dyDescent="0.3">
      <c r="A271" s="4" t="s">
        <v>330</v>
      </c>
      <c r="B271" s="1">
        <v>2014</v>
      </c>
      <c r="C271" s="1">
        <v>11.68</v>
      </c>
      <c r="D271" s="1">
        <v>0</v>
      </c>
      <c r="E271" s="2" t="s">
        <v>23</v>
      </c>
      <c r="G271" s="2" t="s">
        <v>20</v>
      </c>
      <c r="H271" s="2" t="s">
        <v>134</v>
      </c>
      <c r="I271" s="1">
        <v>11.68</v>
      </c>
      <c r="J271" s="1">
        <f>IF(A272=A271,AVERAGE(D272,D271),D271)</f>
        <v>0</v>
      </c>
      <c r="K271" s="2" t="str">
        <f>_xlfn.CONCAT("[`", E271,  IF(A272=A271,_xlfn.CONCAT("`, `", E272), ""), IF(A273=A271,_xlfn.CONCAT("`, `", E273), ""), IF(A274=A271,_xlfn.CONCAT("`, `", E274), ""), IF(A275=A271,_xlfn.CONCAT("`, `", E275), ""), IF(A276=A271,_xlfn.CONCAT("`, `", E276), ""), "`]")</f>
        <v>[`3DS`]</v>
      </c>
      <c r="L271" s="3" t="str">
        <f>_xlfn.CONCAT("{title: `", A271, "`, releaseYear: ", B271, ", sales: ", I271, ", score: ", J271, ", platforms: ", K271, ", rating:`", F271, "`, developer:`", G271, "`, genre: `", H271, "`},")</f>
        <v>{title: `Pokemon Omega Ruby/Pokemon Alpha Sapphire`, releaseYear: 2014, sales: 11.68, score: 0, platforms: [`3DS`], rating:``, developer:`Nintendo`, genre: `Role-Playing`},</v>
      </c>
    </row>
    <row r="272" spans="1:12" x14ac:dyDescent="0.3">
      <c r="A272" s="4" t="s">
        <v>331</v>
      </c>
      <c r="B272" s="1">
        <v>1999</v>
      </c>
      <c r="C272" s="1">
        <v>5.31</v>
      </c>
      <c r="D272" s="1">
        <v>0</v>
      </c>
      <c r="E272" s="2" t="s">
        <v>149</v>
      </c>
      <c r="G272" s="2" t="s">
        <v>20</v>
      </c>
      <c r="H272" s="2" t="s">
        <v>68</v>
      </c>
      <c r="I272" s="1">
        <v>5.31</v>
      </c>
      <c r="J272" s="1">
        <f>IF(A273=A272,AVERAGE(D273,D272),D272)</f>
        <v>0</v>
      </c>
      <c r="K272" s="2" t="str">
        <f>_xlfn.CONCAT("[`", E272,  IF(A273=A272,_xlfn.CONCAT("`, `", E273), ""), IF(A274=A272,_xlfn.CONCAT("`, `", E274), ""), IF(A275=A272,_xlfn.CONCAT("`, `", E275), ""), IF(A276=A272,_xlfn.CONCAT("`, `", E276), ""), IF(A277=A272,_xlfn.CONCAT("`, `", E277), ""), "`]")</f>
        <v>[`GB`]</v>
      </c>
      <c r="L272" s="3" t="str">
        <f>_xlfn.CONCAT("{title: `", A272, "`, releaseYear: ", B272, ", sales: ", I272, ", score: ", J272, ", platforms: ", K272, ", rating:`", F272, "`, developer:`", G272, "`, genre: `", H272, "`},")</f>
        <v>{title: `Pokemon Pinball`, releaseYear: 1999, sales: 5.31, score: 0, platforms: [`GB`], rating:``, developer:`Nintendo`, genre: `Misc`},</v>
      </c>
    </row>
    <row r="273" spans="1:12" x14ac:dyDescent="0.3">
      <c r="A273" s="4" t="s">
        <v>332</v>
      </c>
      <c r="B273" s="1">
        <v>1996</v>
      </c>
      <c r="C273" s="1">
        <v>31.37</v>
      </c>
      <c r="D273" s="1">
        <v>0</v>
      </c>
      <c r="E273" s="2" t="s">
        <v>149</v>
      </c>
      <c r="G273" s="2" t="s">
        <v>20</v>
      </c>
      <c r="H273" s="2" t="s">
        <v>134</v>
      </c>
      <c r="I273" s="1">
        <v>31.37</v>
      </c>
      <c r="J273" s="1">
        <f>IF(A274=A273,AVERAGE(D274,D273),D273)</f>
        <v>0</v>
      </c>
      <c r="K273" s="2" t="str">
        <f>_xlfn.CONCAT("[`", E273,  IF(A274=A273,_xlfn.CONCAT("`, `", E274), ""), IF(A275=A273,_xlfn.CONCAT("`, `", E275), ""), IF(A276=A273,_xlfn.CONCAT("`, `", E276), ""), IF(A277=A273,_xlfn.CONCAT("`, `", E277), ""), IF(A278=A273,_xlfn.CONCAT("`, `", E278), ""), "`]")</f>
        <v>[`GB`]</v>
      </c>
      <c r="L273" s="3" t="str">
        <f>_xlfn.CONCAT("{title: `", A273, "`, releaseYear: ", B273, ", sales: ", I273, ", score: ", J273, ", platforms: ", K273, ", rating:`", F273, "`, developer:`", G273, "`, genre: `", H273, "`},")</f>
        <v>{title: `Pokemon Red/Pokemon Blue`, releaseYear: 1996, sales: 31.37, score: 0, platforms: [`GB`], rating:``, developer:`Nintendo`, genre: `Role-Playing`},</v>
      </c>
    </row>
    <row r="274" spans="1:12" x14ac:dyDescent="0.3">
      <c r="A274" s="4" t="s">
        <v>333</v>
      </c>
      <c r="B274" s="1">
        <v>2002</v>
      </c>
      <c r="C274" s="1">
        <v>15.85</v>
      </c>
      <c r="D274" s="1">
        <v>0</v>
      </c>
      <c r="E274" s="2" t="s">
        <v>287</v>
      </c>
      <c r="G274" s="2" t="s">
        <v>20</v>
      </c>
      <c r="H274" s="2" t="s">
        <v>134</v>
      </c>
      <c r="I274" s="1">
        <v>15.85</v>
      </c>
      <c r="J274" s="1">
        <f>IF(A275=A274,AVERAGE(D275,D274),D274)</f>
        <v>0</v>
      </c>
      <c r="K274" s="2" t="str">
        <f>_xlfn.CONCAT("[`", E274,  IF(A275=A274,_xlfn.CONCAT("`, `", E275), ""), IF(A276=A274,_xlfn.CONCAT("`, `", E276), ""), IF(A277=A274,_xlfn.CONCAT("`, `", E277), ""), IF(A278=A274,_xlfn.CONCAT("`, `", E278), ""), IF(A279=A274,_xlfn.CONCAT("`, `", E279), ""), "`]")</f>
        <v>[`GBA`]</v>
      </c>
      <c r="L274" s="3" t="str">
        <f>_xlfn.CONCAT("{title: `", A274, "`, releaseYear: ", B274, ", sales: ", I274, ", score: ", J274, ", platforms: ", K274, ", rating:`", F274, "`, developer:`", G274, "`, genre: `", H274, "`},")</f>
        <v>{title: `Pokemon Ruby/Pokemon Sapphire`, releaseYear: 2002, sales: 15.85, score: 0, platforms: [`GBA`], rating:``, developer:`Nintendo`, genre: `Role-Playing`},</v>
      </c>
    </row>
    <row r="275" spans="1:12" x14ac:dyDescent="0.3">
      <c r="A275" s="4" t="s">
        <v>334</v>
      </c>
      <c r="B275" s="1">
        <v>1999</v>
      </c>
      <c r="C275" s="1">
        <v>5.45</v>
      </c>
      <c r="D275" s="1">
        <v>0</v>
      </c>
      <c r="E275" s="2" t="s">
        <v>137</v>
      </c>
      <c r="G275" s="2" t="s">
        <v>20</v>
      </c>
      <c r="H275" s="2" t="s">
        <v>335</v>
      </c>
      <c r="I275" s="1">
        <v>5.45</v>
      </c>
      <c r="J275" s="1">
        <f>IF(A276=A275,AVERAGE(D276,D275),D275)</f>
        <v>0</v>
      </c>
      <c r="K275" s="2" t="str">
        <f>_xlfn.CONCAT("[`", E275,  IF(A276=A275,_xlfn.CONCAT("`, `", E276), ""), IF(A277=A275,_xlfn.CONCAT("`, `", E277), ""), IF(A278=A275,_xlfn.CONCAT("`, `", E278), ""), IF(A279=A275,_xlfn.CONCAT("`, `", E279), ""), IF(A280=A275,_xlfn.CONCAT("`, `", E280), ""), "`]")</f>
        <v>[`N64`]</v>
      </c>
      <c r="L275" s="3" t="str">
        <f>_xlfn.CONCAT("{title: `", A275, "`, releaseYear: ", B275, ", sales: ", I275, ", score: ", J275, ", platforms: ", K275, ", rating:`", F275, "`, developer:`", G275, "`, genre: `", H275, "`},")</f>
        <v>{title: `Pokemon Stadium`, releaseYear: 1999, sales: 5.45, score: 0, platforms: [`N64`], rating:``, developer:`Nintendo`, genre: `Strategy`},</v>
      </c>
    </row>
    <row r="276" spans="1:12" x14ac:dyDescent="0.3">
      <c r="A276" s="4" t="s">
        <v>336</v>
      </c>
      <c r="B276" s="1">
        <v>2016</v>
      </c>
      <c r="C276" s="1">
        <v>7.14</v>
      </c>
      <c r="D276" s="1">
        <v>0</v>
      </c>
      <c r="E276" s="2" t="s">
        <v>23</v>
      </c>
      <c r="G276" s="2" t="s">
        <v>20</v>
      </c>
      <c r="H276" s="2" t="s">
        <v>134</v>
      </c>
      <c r="I276" s="1">
        <v>7.14</v>
      </c>
      <c r="J276" s="1">
        <f>IF(A277=A276,AVERAGE(D277,D276),D276)</f>
        <v>0</v>
      </c>
      <c r="K276" s="2" t="str">
        <f>_xlfn.CONCAT("[`", E276,  IF(A277=A276,_xlfn.CONCAT("`, `", E277), ""), IF(A278=A276,_xlfn.CONCAT("`, `", E278), ""), IF(A279=A276,_xlfn.CONCAT("`, `", E279), ""), IF(A280=A276,_xlfn.CONCAT("`, `", E280), ""), IF(A281=A276,_xlfn.CONCAT("`, `", E281), ""), "`]")</f>
        <v>[`3DS`]</v>
      </c>
      <c r="L276" s="3" t="str">
        <f>_xlfn.CONCAT("{title: `", A276, "`, releaseYear: ", B276, ", sales: ", I276, ", score: ", J276, ", platforms: ", K276, ", rating:`", F276, "`, developer:`", G276, "`, genre: `", H276, "`},")</f>
        <v>{title: `Pokemon Sun/Moon`, releaseYear: 2016, sales: 7.14, score: 0, platforms: [`3DS`], rating:``, developer:`Nintendo`, genre: `Role-Playing`},</v>
      </c>
    </row>
    <row r="277" spans="1:12" x14ac:dyDescent="0.3">
      <c r="A277" s="4" t="s">
        <v>337</v>
      </c>
      <c r="B277" s="1">
        <v>2013</v>
      </c>
      <c r="C277" s="1">
        <v>14.6</v>
      </c>
      <c r="D277" s="1">
        <v>0</v>
      </c>
      <c r="E277" s="2" t="s">
        <v>23</v>
      </c>
      <c r="G277" s="2" t="s">
        <v>20</v>
      </c>
      <c r="H277" s="2" t="s">
        <v>134</v>
      </c>
      <c r="I277" s="1">
        <v>14.6</v>
      </c>
      <c r="J277" s="1">
        <f>IF(A278=A277,AVERAGE(D278,D277),D277)</f>
        <v>0</v>
      </c>
      <c r="K277" s="2" t="str">
        <f>_xlfn.CONCAT("[`", E277,  IF(A278=A277,_xlfn.CONCAT("`, `", E278), ""), IF(A279=A277,_xlfn.CONCAT("`, `", E279), ""), IF(A280=A277,_xlfn.CONCAT("`, `", E280), ""), IF(A281=A277,_xlfn.CONCAT("`, `", E281), ""), IF(A282=A277,_xlfn.CONCAT("`, `", E282), ""), "`]")</f>
        <v>[`3DS`]</v>
      </c>
      <c r="L277" s="3" t="str">
        <f>_xlfn.CONCAT("{title: `", A277, "`, releaseYear: ", B277, ", sales: ", I277, ", score: ", J277, ", platforms: ", K277, ", rating:`", F277, "`, developer:`", G277, "`, genre: `", H277, "`},")</f>
        <v>{title: `Pokemon X/Pokemon Y`, releaseYear: 2013, sales: 14.6, score: 0, platforms: [`3DS`], rating:``, developer:`Nintendo`, genre: `Role-Playing`},</v>
      </c>
    </row>
    <row r="278" spans="1:12" x14ac:dyDescent="0.3">
      <c r="A278" s="4" t="s">
        <v>346</v>
      </c>
      <c r="B278" s="1">
        <v>1991</v>
      </c>
      <c r="C278" s="1">
        <v>4.34</v>
      </c>
      <c r="D278" s="1">
        <v>0</v>
      </c>
      <c r="E278" s="2" t="s">
        <v>347</v>
      </c>
      <c r="G278" s="2" t="s">
        <v>147</v>
      </c>
      <c r="H278" s="2" t="s">
        <v>1</v>
      </c>
      <c r="I278" s="1">
        <v>4.34</v>
      </c>
      <c r="J278" s="1">
        <f>IF(A279=A278,AVERAGE(D279,D278),D278)</f>
        <v>0</v>
      </c>
      <c r="K278" s="2" t="str">
        <f>_xlfn.CONCAT("[`", E278,  IF(A279=A278,_xlfn.CONCAT("`, `", E279), ""), IF(A280=A278,_xlfn.CONCAT("`, `", E280), ""), IF(A281=A278,_xlfn.CONCAT("`, `", E281), ""), IF(A282=A278,_xlfn.CONCAT("`, `", E282), ""), IF(A283=A278,_xlfn.CONCAT("`, `", E283), ""), "`]")</f>
        <v>[`GEN`]</v>
      </c>
      <c r="L278" s="3" t="str">
        <f>_xlfn.CONCAT("{title: `", A278, "`, releaseYear: ", B278, ", sales: ", I278, ", score: ", J278, ", platforms: ", K278, ", rating:`", F278, "`, developer:`", G278, "`, genre: `", H278, "`},")</f>
        <v>{title: `Sonic the Hedgehog`, releaseYear: 1991, sales: 4.34, score: 0, platforms: [`GEN`], rating:``, developer:`Sega`, genre: `Platform`},</v>
      </c>
    </row>
    <row r="279" spans="1:12" x14ac:dyDescent="0.3">
      <c r="A279" s="4" t="s">
        <v>348</v>
      </c>
      <c r="B279" s="1">
        <v>1992</v>
      </c>
      <c r="C279" s="1">
        <v>6.03</v>
      </c>
      <c r="D279" s="1">
        <v>0</v>
      </c>
      <c r="E279" s="2" t="s">
        <v>347</v>
      </c>
      <c r="G279" s="2" t="s">
        <v>147</v>
      </c>
      <c r="H279" s="2" t="s">
        <v>1</v>
      </c>
      <c r="I279" s="1">
        <v>6.03</v>
      </c>
      <c r="J279" s="1">
        <f>IF(A280=A279,AVERAGE(D280,D279),D279)</f>
        <v>0</v>
      </c>
      <c r="K279" s="2" t="str">
        <f>_xlfn.CONCAT("[`", E279,  IF(A280=A279,_xlfn.CONCAT("`, `", E280), ""), IF(A281=A279,_xlfn.CONCAT("`, `", E281), ""), IF(A282=A279,_xlfn.CONCAT("`, `", E282), ""), IF(A283=A279,_xlfn.CONCAT("`, `", E283), ""), IF(A284=A279,_xlfn.CONCAT("`, `", E284), ""), "`]")</f>
        <v>[`GEN`]</v>
      </c>
      <c r="L279" s="3" t="str">
        <f>_xlfn.CONCAT("{title: `", A279, "`, releaseYear: ", B279, ", sales: ", I279, ", score: ", J279, ", platforms: ", K279, ", rating:`", F279, "`, developer:`", G279, "`, genre: `", H279, "`},")</f>
        <v>{title: `Sonic the Hedgehog 2`, releaseYear: 1992, sales: 6.03, score: 0, platforms: [`GEN`], rating:``, developer:`Sega`, genre: `Platform`},</v>
      </c>
    </row>
    <row r="280" spans="1:12" x14ac:dyDescent="0.3">
      <c r="A280" s="4" t="s">
        <v>351</v>
      </c>
      <c r="B280" s="1">
        <v>1998</v>
      </c>
      <c r="C280" s="1">
        <v>5</v>
      </c>
      <c r="D280" s="1">
        <v>0</v>
      </c>
      <c r="E280" s="2" t="s">
        <v>113</v>
      </c>
      <c r="G280" s="2" t="s">
        <v>58</v>
      </c>
      <c r="H280" s="2" t="s">
        <v>1</v>
      </c>
      <c r="I280" s="1">
        <v>5</v>
      </c>
      <c r="J280" s="1">
        <f>IF(A281=A280,AVERAGE(D281,D280),D280)</f>
        <v>0</v>
      </c>
      <c r="K280" s="2" t="str">
        <f>_xlfn.CONCAT("[`", E280,  IF(A281=A280,_xlfn.CONCAT("`, `", E281), ""), IF(A282=A280,_xlfn.CONCAT("`, `", E282), ""), IF(A283=A280,_xlfn.CONCAT("`, `", E283), ""), IF(A284=A280,_xlfn.CONCAT("`, `", E284), ""), IF(A285=A280,_xlfn.CONCAT("`, `", E285), ""), "`]")</f>
        <v>[`PS`]</v>
      </c>
      <c r="L280" s="3" t="str">
        <f>_xlfn.CONCAT("{title: `", A280, "`, releaseYear: ", B280, ", sales: ", I280, ", score: ", J280, ", platforms: ", K280, ", rating:`", F280, "`, developer:`", G280, "`, genre: `", H280, "`},")</f>
        <v>{title: `Spyro the Dragon`, releaseYear: 1998, sales: 5, score: 0, platforms: [`PS`], rating:``, developer:`Sony Computer Entertainment`, genre: `Platform`},</v>
      </c>
    </row>
    <row r="281" spans="1:12" x14ac:dyDescent="0.3">
      <c r="A281" s="4" t="s">
        <v>352</v>
      </c>
      <c r="B281" s="1">
        <v>1997</v>
      </c>
      <c r="C281" s="1">
        <v>4.03</v>
      </c>
      <c r="D281" s="1">
        <v>0</v>
      </c>
      <c r="E281" s="2" t="s">
        <v>137</v>
      </c>
      <c r="G281" s="2" t="s">
        <v>20</v>
      </c>
      <c r="H281" s="2" t="s">
        <v>49</v>
      </c>
      <c r="I281" s="1">
        <v>4.03</v>
      </c>
      <c r="J281" s="1">
        <f>IF(A282=A281,AVERAGE(D282,D281),D281)</f>
        <v>0</v>
      </c>
      <c r="K281" s="2" t="str">
        <f>_xlfn.CONCAT("[`", E281,  IF(A282=A281,_xlfn.CONCAT("`, `", E282), ""), IF(A283=A281,_xlfn.CONCAT("`, `", E283), ""), IF(A284=A281,_xlfn.CONCAT("`, `", E284), ""), IF(A285=A281,_xlfn.CONCAT("`, `", E285), ""), IF(A286=A281,_xlfn.CONCAT("`, `", E286), ""), "`]")</f>
        <v>[`N64`]</v>
      </c>
      <c r="L281" s="3" t="str">
        <f>_xlfn.CONCAT("{title: `", A281, "`, releaseYear: ", B281, ", sales: ", I281, ", score: ", J281, ", platforms: ", K281, ", rating:`", F281, "`, developer:`", G281, "`, genre: `", H281, "`},")</f>
        <v>{title: `Star Fox 64`, releaseYear: 1997, sales: 4.03, score: 0, platforms: [`N64`], rating:``, developer:`Nintendo`, genre: `Shooter`},</v>
      </c>
    </row>
    <row r="282" spans="1:12" x14ac:dyDescent="0.3">
      <c r="A282" s="4" t="s">
        <v>353</v>
      </c>
      <c r="B282" s="1">
        <v>2015</v>
      </c>
      <c r="C282" s="1">
        <v>7.98</v>
      </c>
      <c r="D282" s="1">
        <v>0</v>
      </c>
      <c r="E282" s="2" t="s">
        <v>46</v>
      </c>
      <c r="G282" s="2" t="s">
        <v>62</v>
      </c>
      <c r="H282" s="2" t="s">
        <v>49</v>
      </c>
      <c r="I282" s="1">
        <v>7.98</v>
      </c>
      <c r="J282" s="1">
        <f>IF(A283=A282,AVERAGE(D283,D282),D282)</f>
        <v>0</v>
      </c>
      <c r="K282" s="2" t="str">
        <f>_xlfn.CONCAT("[`", E282,  IF(A283=A282,_xlfn.CONCAT("`, `", E283), ""), IF(A284=A282,_xlfn.CONCAT("`, `", E284), ""), IF(A285=A282,_xlfn.CONCAT("`, `", E285), ""), IF(A286=A282,_xlfn.CONCAT("`, `", E286), ""), IF(A287=A282,_xlfn.CONCAT("`, `", E287), ""), "`]")</f>
        <v>[`PS4`]</v>
      </c>
      <c r="L282" s="3" t="str">
        <f>_xlfn.CONCAT("{title: `", A282, "`, releaseYear: ", B282, ", sales: ", I282, ", score: ", J282, ", platforms: ", K282, ", rating:`", F282, "`, developer:`", G282, "`, genre: `", H282, "`},")</f>
        <v>{title: `Star Wars Battlefront (2015)`, releaseYear: 2015, sales: 7.98, score: 0, platforms: [`PS4`], rating:``, developer:`Electronic Arts`, genre: `Shooter`},</v>
      </c>
    </row>
    <row r="283" spans="1:12" x14ac:dyDescent="0.3">
      <c r="A283" s="4" t="s">
        <v>355</v>
      </c>
      <c r="B283" s="1">
        <v>1992</v>
      </c>
      <c r="C283" s="1">
        <v>4.0999999999999996</v>
      </c>
      <c r="D283" s="1">
        <v>0</v>
      </c>
      <c r="E283" s="2" t="s">
        <v>142</v>
      </c>
      <c r="G283" s="2" t="s">
        <v>172</v>
      </c>
      <c r="H283" s="2" t="s">
        <v>356</v>
      </c>
      <c r="I283" s="1">
        <v>4.0999999999999996</v>
      </c>
      <c r="J283" s="1">
        <f>IF(A284=A283,AVERAGE(D284,D283),D283)</f>
        <v>0</v>
      </c>
      <c r="K283" s="2" t="str">
        <f>_xlfn.CONCAT("[`", E283,  IF(A284=A283,_xlfn.CONCAT("`, `", E284), ""), IF(A285=A283,_xlfn.CONCAT("`, `", E285), ""), IF(A286=A283,_xlfn.CONCAT("`, `", E286), ""), IF(A287=A283,_xlfn.CONCAT("`, `", E287), ""), IF(A288=A283,_xlfn.CONCAT("`, `", E288), ""), "`]")</f>
        <v>[`SNES`]</v>
      </c>
      <c r="L283" s="3" t="str">
        <f>_xlfn.CONCAT("{title: `", A283, "`, releaseYear: ", B283, ", sales: ", I283, ", score: ", J283, ", platforms: ", K283, ", rating:`", F283, "`, developer:`", G283, "`, genre: `", H283, "`},")</f>
        <v>{title: `Street Fighter II Turbo`, releaseYear: 1992, sales: 4.1, score: 0, platforms: [`SNES`], rating:``, developer:`Capcom`, genre: `Fighting`},</v>
      </c>
    </row>
    <row r="284" spans="1:12" x14ac:dyDescent="0.3">
      <c r="A284" s="4" t="s">
        <v>357</v>
      </c>
      <c r="B284" s="1">
        <v>1992</v>
      </c>
      <c r="C284" s="1">
        <v>6.3</v>
      </c>
      <c r="D284" s="1">
        <v>0</v>
      </c>
      <c r="E284" s="2" t="s">
        <v>142</v>
      </c>
      <c r="G284" s="2" t="s">
        <v>172</v>
      </c>
      <c r="H284" s="2" t="s">
        <v>356</v>
      </c>
      <c r="I284" s="1">
        <v>6.3</v>
      </c>
      <c r="J284" s="1">
        <f>IF(A285=A284,AVERAGE(D285,D284),D284)</f>
        <v>0</v>
      </c>
      <c r="K284" s="2" t="str">
        <f>_xlfn.CONCAT("[`", E284,  IF(A285=A284,_xlfn.CONCAT("`, `", E285), ""), IF(A286=A284,_xlfn.CONCAT("`, `", E286), ""), IF(A287=A284,_xlfn.CONCAT("`, `", E287), ""), IF(A288=A284,_xlfn.CONCAT("`, `", E288), ""), IF(A289=A284,_xlfn.CONCAT("`, `", E289), ""), "`]")</f>
        <v>[`SNES`]</v>
      </c>
      <c r="L284" s="3" t="str">
        <f>_xlfn.CONCAT("{title: `", A284, "`, releaseYear: ", B284, ", sales: ", I284, ", score: ", J284, ", platforms: ", K284, ", rating:`", F284, "`, developer:`", G284, "`, genre: `", H284, "`},")</f>
        <v>{title: `Street Fighter II: The World Warrior`, releaseYear: 1992, sales: 6.3, score: 0, platforms: [`SNES`], rating:``, developer:`Capcom`, genre: `Fighting`},</v>
      </c>
    </row>
    <row r="285" spans="1:12" x14ac:dyDescent="0.3">
      <c r="A285" s="4" t="s">
        <v>361</v>
      </c>
      <c r="B285" s="1">
        <v>1996</v>
      </c>
      <c r="C285" s="1">
        <v>11.89</v>
      </c>
      <c r="D285" s="1">
        <v>0</v>
      </c>
      <c r="E285" s="2" t="s">
        <v>137</v>
      </c>
      <c r="G285" s="2" t="s">
        <v>20</v>
      </c>
      <c r="H285" s="2" t="s">
        <v>1</v>
      </c>
      <c r="I285" s="1">
        <v>22.19</v>
      </c>
      <c r="J285" s="1">
        <f>IF(A286=A285,AVERAGE(D286,D285),D285)</f>
        <v>0</v>
      </c>
      <c r="K285" s="2" t="str">
        <f>_xlfn.CONCAT("[`", E285,  IF(A286=A285,_xlfn.CONCAT("`, `", E286), ""), IF(A287=A285,_xlfn.CONCAT("`, `", E287), ""), IF(A288=A285,_xlfn.CONCAT("`, `", E288), ""), IF(A289=A285,_xlfn.CONCAT("`, `", E289), ""), IF(A290=A285,_xlfn.CONCAT("`, `", E290), ""), "`]")</f>
        <v>[`N64`, `DS`]</v>
      </c>
      <c r="L285" s="3" t="str">
        <f>_xlfn.CONCAT("{title: `", A285, "`, releaseYear: ", B285, ", sales: ", I285, ", score: ", J285, ", platforms: ", K285, ", rating:`", F285, "`, developer:`", G285, "`, genre: `", H285, "`},")</f>
        <v>{title: `Super Mario 64`, releaseYear: 1996, sales: 22.19, score: 0, platforms: [`N64`, `DS`], rating:``, developer:`Nintendo`, genre: `Platform`},</v>
      </c>
    </row>
    <row r="286" spans="1:12" x14ac:dyDescent="0.3">
      <c r="A286" s="4" t="s">
        <v>361</v>
      </c>
      <c r="B286" s="1">
        <v>2004</v>
      </c>
      <c r="C286" s="1">
        <v>10.3</v>
      </c>
      <c r="D286" s="1">
        <v>0</v>
      </c>
      <c r="E286" s="2" t="s">
        <v>26</v>
      </c>
      <c r="G286" s="2" t="s">
        <v>20</v>
      </c>
      <c r="H286" s="2" t="s">
        <v>1</v>
      </c>
      <c r="I286" s="1">
        <v>10.3</v>
      </c>
      <c r="J286" s="1">
        <f>IF(A287=A286,AVERAGE(D287,D286),D286)</f>
        <v>0</v>
      </c>
      <c r="K286" s="2" t="str">
        <f>_xlfn.CONCAT("[`", E286,  IF(A287=A286,_xlfn.CONCAT("`, `", E287), ""), IF(A288=A286,_xlfn.CONCAT("`, `", E288), ""), IF(A289=A286,_xlfn.CONCAT("`, `", E289), ""), IF(A290=A286,_xlfn.CONCAT("`, `", E290), ""), IF(A291=A286,_xlfn.CONCAT("`, `", E291), ""), "`]")</f>
        <v>[`DS`]</v>
      </c>
      <c r="L286" s="3" t="str">
        <f>_xlfn.CONCAT("{title: `", A286, "`, releaseYear: ", B286, ", sales: ", I286, ", score: ", J286, ", platforms: ", K286, ", rating:`", F286, "`, developer:`", G286, "`, genre: `", H286, "`},")</f>
        <v>{title: `Super Mario 64`, releaseYear: 2004, sales: 10.3, score: 0, platforms: [`DS`], rating:``, developer:`Nintendo`, genre: `Platform`},</v>
      </c>
    </row>
    <row r="287" spans="1:12" x14ac:dyDescent="0.3">
      <c r="A287" s="4" t="s">
        <v>363</v>
      </c>
      <c r="B287" s="1">
        <v>1993</v>
      </c>
      <c r="C287" s="1">
        <v>10.55</v>
      </c>
      <c r="D287" s="1">
        <v>0</v>
      </c>
      <c r="E287" s="2" t="s">
        <v>142</v>
      </c>
      <c r="G287" s="2" t="s">
        <v>20</v>
      </c>
      <c r="H287" s="2" t="s">
        <v>1</v>
      </c>
      <c r="I287" s="1">
        <v>10.55</v>
      </c>
      <c r="J287" s="1">
        <f>IF(A288=A287,AVERAGE(D288,D287),D287)</f>
        <v>0</v>
      </c>
      <c r="K287" s="2" t="str">
        <f>_xlfn.CONCAT("[`", E287,  IF(A288=A287,_xlfn.CONCAT("`, `", E288), ""), IF(A289=A287,_xlfn.CONCAT("`, `", E289), ""), IF(A290=A287,_xlfn.CONCAT("`, `", E290), ""), IF(A291=A287,_xlfn.CONCAT("`, `", E291), ""), IF(A292=A287,_xlfn.CONCAT("`, `", E292), ""), "`]")</f>
        <v>[`SNES`]</v>
      </c>
      <c r="L287" s="3" t="str">
        <f>_xlfn.CONCAT("{title: `", A287, "`, releaseYear: ", B287, ", sales: ", I287, ", score: ", J287, ", platforms: ", K287, ", rating:`", F287, "`, developer:`", G287, "`, genre: `", H287, "`},")</f>
        <v>{title: `Super Mario All-Stars`, releaseYear: 1993, sales: 10.55, score: 0, platforms: [`SNES`], rating:``, developer:`Nintendo`, genre: `Platform`},</v>
      </c>
    </row>
    <row r="288" spans="1:12" x14ac:dyDescent="0.3">
      <c r="A288" s="4" t="s">
        <v>364</v>
      </c>
      <c r="B288" s="1">
        <v>1985</v>
      </c>
      <c r="C288" s="1">
        <v>40.24</v>
      </c>
      <c r="D288" s="1">
        <v>0</v>
      </c>
      <c r="E288" s="2" t="s">
        <v>153</v>
      </c>
      <c r="G288" s="2" t="s">
        <v>20</v>
      </c>
      <c r="H288" s="2" t="s">
        <v>1</v>
      </c>
      <c r="I288" s="1">
        <v>45.31</v>
      </c>
      <c r="J288" s="1">
        <f>IF(A289=A288,AVERAGE(D289,D288),D288)</f>
        <v>0</v>
      </c>
      <c r="K288" s="2" t="str">
        <f>_xlfn.CONCAT("[`", E288,  IF(A289=A288,_xlfn.CONCAT("`, `", E289), ""), IF(A290=A288,_xlfn.CONCAT("`, `", E290), ""), IF(A291=A288,_xlfn.CONCAT("`, `", E291), ""), IF(A292=A288,_xlfn.CONCAT("`, `", E292), ""), IF(A293=A288,_xlfn.CONCAT("`, `", E293), ""), "`]")</f>
        <v>[`NES`, `GB`]</v>
      </c>
      <c r="L288" s="3" t="str">
        <f>_xlfn.CONCAT("{title: `", A288, "`, releaseYear: ", B288, ", sales: ", I288, ", score: ", J288, ", platforms: ", K288, ", rating:`", F288, "`, developer:`", G288, "`, genre: `", H288, "`},")</f>
        <v>{title: `Super Mario Bros.`, releaseYear: 1985, sales: 45.31, score: 0, platforms: [`NES`, `GB`], rating:``, developer:`Nintendo`, genre: `Platform`},</v>
      </c>
    </row>
    <row r="289" spans="1:12" x14ac:dyDescent="0.3">
      <c r="A289" s="4" t="s">
        <v>364</v>
      </c>
      <c r="B289" s="1">
        <v>1999</v>
      </c>
      <c r="C289" s="1">
        <v>5.07</v>
      </c>
      <c r="D289" s="1">
        <v>0</v>
      </c>
      <c r="E289" s="2" t="s">
        <v>149</v>
      </c>
      <c r="G289" s="2" t="s">
        <v>20</v>
      </c>
      <c r="H289" s="2" t="s">
        <v>1</v>
      </c>
      <c r="I289" s="1">
        <v>5.07</v>
      </c>
      <c r="J289" s="1">
        <f>IF(A290=A289,AVERAGE(D290,D289),D289)</f>
        <v>0</v>
      </c>
      <c r="K289" s="2" t="str">
        <f>_xlfn.CONCAT("[`", E289,  IF(A290=A289,_xlfn.CONCAT("`, `", E290), ""), IF(A291=A289,_xlfn.CONCAT("`, `", E291), ""), IF(A292=A289,_xlfn.CONCAT("`, `", E292), ""), IF(A293=A289,_xlfn.CONCAT("`, `", E293), ""), IF(A294=A289,_xlfn.CONCAT("`, `", E294), ""), "`]")</f>
        <v>[`GB`]</v>
      </c>
      <c r="L289" s="3" t="str">
        <f>_xlfn.CONCAT("{title: `", A289, "`, releaseYear: ", B289, ", sales: ", I289, ", score: ", J289, ", platforms: ", K289, ", rating:`", F289, "`, developer:`", G289, "`, genre: `", H289, "`},")</f>
        <v>{title: `Super Mario Bros.`, releaseYear: 1999, sales: 5.07, score: 0, platforms: [`GB`], rating:``, developer:`Nintendo`, genre: `Platform`},</v>
      </c>
    </row>
    <row r="290" spans="1:12" x14ac:dyDescent="0.3">
      <c r="A290" s="4" t="s">
        <v>365</v>
      </c>
      <c r="B290" s="1">
        <v>1988</v>
      </c>
      <c r="C290" s="1">
        <v>7.46</v>
      </c>
      <c r="D290" s="1">
        <v>0</v>
      </c>
      <c r="E290" s="2" t="s">
        <v>153</v>
      </c>
      <c r="G290" s="2" t="s">
        <v>20</v>
      </c>
      <c r="H290" s="2" t="s">
        <v>1</v>
      </c>
      <c r="I290" s="1">
        <v>7.46</v>
      </c>
      <c r="J290" s="1">
        <f>IF(A291=A290,AVERAGE(D291,D290),D290)</f>
        <v>0</v>
      </c>
      <c r="K290" s="2" t="str">
        <f>_xlfn.CONCAT("[`", E290,  IF(A291=A290,_xlfn.CONCAT("`, `", E291), ""), IF(A292=A290,_xlfn.CONCAT("`, `", E292), ""), IF(A293=A290,_xlfn.CONCAT("`, `", E293), ""), IF(A294=A290,_xlfn.CONCAT("`, `", E294), ""), IF(A295=A290,_xlfn.CONCAT("`, `", E295), ""), "`]")</f>
        <v>[`NES`]</v>
      </c>
      <c r="L290" s="3" t="str">
        <f>_xlfn.CONCAT("{title: `", A290, "`, releaseYear: ", B290, ", sales: ", I290, ", score: ", J290, ", platforms: ", K290, ", rating:`", F290, "`, developer:`", G290, "`, genre: `", H290, "`},")</f>
        <v>{title: `Super Mario Bros. 2`, releaseYear: 1988, sales: 7.46, score: 0, platforms: [`NES`], rating:``, developer:`Nintendo`, genre: `Platform`},</v>
      </c>
    </row>
    <row r="291" spans="1:12" x14ac:dyDescent="0.3">
      <c r="A291" s="4" t="s">
        <v>366</v>
      </c>
      <c r="B291" s="1">
        <v>1988</v>
      </c>
      <c r="C291" s="1">
        <v>17.28</v>
      </c>
      <c r="D291" s="1">
        <v>0</v>
      </c>
      <c r="E291" s="2" t="s">
        <v>153</v>
      </c>
      <c r="G291" s="2" t="s">
        <v>20</v>
      </c>
      <c r="H291" s="2" t="s">
        <v>1</v>
      </c>
      <c r="I291" s="1">
        <v>22.48</v>
      </c>
      <c r="J291" s="1">
        <f>IF(A292=A291,AVERAGE(D292,D291),D291)</f>
        <v>0</v>
      </c>
      <c r="K291" s="2" t="str">
        <f>_xlfn.CONCAT("[`", E291,  IF(A292=A291,_xlfn.CONCAT("`, `", E292), ""), IF(A293=A291,_xlfn.CONCAT("`, `", E293), ""), IF(A294=A291,_xlfn.CONCAT("`, `", E294), ""), IF(A295=A291,_xlfn.CONCAT("`, `", E295), ""), IF(A296=A291,_xlfn.CONCAT("`, `", E296), ""), "`]")</f>
        <v>[`NES`, `GBA`]</v>
      </c>
      <c r="L291" s="3" t="str">
        <f>_xlfn.CONCAT("{title: `", A291, "`, releaseYear: ", B291, ", sales: ", I291, ", score: ", J291, ", platforms: ", K291, ", rating:`", F291, "`, developer:`", G291, "`, genre: `", H291, "`},")</f>
        <v>{title: `Super Mario Bros. 3`, releaseYear: 1988, sales: 22.48, score: 0, platforms: [`NES`, `GBA`], rating:``, developer:`Nintendo`, genre: `Platform`},</v>
      </c>
    </row>
    <row r="292" spans="1:12" x14ac:dyDescent="0.3">
      <c r="A292" s="4" t="s">
        <v>366</v>
      </c>
      <c r="B292" s="1">
        <v>2003</v>
      </c>
      <c r="C292" s="1">
        <v>5.2</v>
      </c>
      <c r="D292" s="1">
        <v>0</v>
      </c>
      <c r="E292" s="2" t="s">
        <v>287</v>
      </c>
      <c r="G292" s="2" t="s">
        <v>20</v>
      </c>
      <c r="H292" s="2" t="s">
        <v>1</v>
      </c>
      <c r="I292" s="1">
        <v>5.2</v>
      </c>
      <c r="J292" s="1">
        <f>IF(A293=A292,AVERAGE(D293,D292),D292)</f>
        <v>0</v>
      </c>
      <c r="K292" s="2" t="str">
        <f>_xlfn.CONCAT("[`", E292,  IF(A293=A292,_xlfn.CONCAT("`, `", E293), ""), IF(A294=A292,_xlfn.CONCAT("`, `", E294), ""), IF(A295=A292,_xlfn.CONCAT("`, `", E295), ""), IF(A296=A292,_xlfn.CONCAT("`, `", E296), ""), IF(A297=A292,_xlfn.CONCAT("`, `", E297), ""), "`]")</f>
        <v>[`GBA`]</v>
      </c>
      <c r="L292" s="3" t="str">
        <f>_xlfn.CONCAT("{title: `", A292, "`, releaseYear: ", B292, ", sales: ", I292, ", score: ", J292, ", platforms: ", K292, ", rating:`", F292, "`, developer:`", G292, "`, genre: `", H292, "`},")</f>
        <v>{title: `Super Mario Bros. 3`, releaseYear: 2003, sales: 5.2, score: 0, platforms: [`GBA`], rating:``, developer:`Nintendo`, genre: `Platform`},</v>
      </c>
    </row>
    <row r="293" spans="1:12" x14ac:dyDescent="0.3">
      <c r="A293" s="4" t="s">
        <v>369</v>
      </c>
      <c r="B293" s="1">
        <v>1992</v>
      </c>
      <c r="C293" s="1">
        <v>8.76</v>
      </c>
      <c r="D293" s="1">
        <v>0</v>
      </c>
      <c r="E293" s="2" t="s">
        <v>142</v>
      </c>
      <c r="G293" s="2" t="s">
        <v>20</v>
      </c>
      <c r="H293" s="2" t="s">
        <v>124</v>
      </c>
      <c r="I293" s="1">
        <v>8.76</v>
      </c>
      <c r="J293" s="1">
        <f>IF(A294=A293,AVERAGE(D294,D293),D293)</f>
        <v>0</v>
      </c>
      <c r="K293" s="2" t="str">
        <f>_xlfn.CONCAT("[`", E293,  IF(A294=A293,_xlfn.CONCAT("`, `", E294), ""), IF(A295=A293,_xlfn.CONCAT("`, `", E295), ""), IF(A296=A293,_xlfn.CONCAT("`, `", E296), ""), IF(A297=A293,_xlfn.CONCAT("`, `", E297), ""), IF(A298=A293,_xlfn.CONCAT("`, `", E298), ""), "`]")</f>
        <v>[`SNES`]</v>
      </c>
      <c r="L293" s="3" t="str">
        <f>_xlfn.CONCAT("{title: `", A293, "`, releaseYear: ", B293, ", sales: ", I293, ", score: ", J293, ", platforms: ", K293, ", rating:`", F293, "`, developer:`", G293, "`, genre: `", H293, "`},")</f>
        <v>{title: `Super Mario Kart`, releaseYear: 1992, sales: 8.76, score: 0, platforms: [`SNES`], rating:``, developer:`Nintendo`, genre: `Racing`},</v>
      </c>
    </row>
    <row r="294" spans="1:12" x14ac:dyDescent="0.3">
      <c r="A294" s="4" t="s">
        <v>370</v>
      </c>
      <c r="B294" s="1">
        <v>1989</v>
      </c>
      <c r="C294" s="1">
        <v>18.14</v>
      </c>
      <c r="D294" s="1">
        <v>0</v>
      </c>
      <c r="E294" s="2" t="s">
        <v>149</v>
      </c>
      <c r="G294" s="2" t="s">
        <v>20</v>
      </c>
      <c r="H294" s="2" t="s">
        <v>1</v>
      </c>
      <c r="I294" s="1">
        <v>18.14</v>
      </c>
      <c r="J294" s="1">
        <f>IF(A295=A294,AVERAGE(D295,D294),D294)</f>
        <v>0</v>
      </c>
      <c r="K294" s="2" t="str">
        <f>_xlfn.CONCAT("[`", E294,  IF(A295=A294,_xlfn.CONCAT("`, `", E295), ""), IF(A296=A294,_xlfn.CONCAT("`, `", E296), ""), IF(A297=A294,_xlfn.CONCAT("`, `", E297), ""), IF(A298=A294,_xlfn.CONCAT("`, `", E298), ""), IF(A299=A294,_xlfn.CONCAT("`, `", E299), ""), "`]")</f>
        <v>[`GB`]</v>
      </c>
      <c r="L294" s="3" t="str">
        <f>_xlfn.CONCAT("{title: `", A294, "`, releaseYear: ", B294, ", sales: ", I294, ", score: ", J294, ", platforms: ", K294, ", rating:`", F294, "`, developer:`", G294, "`, genre: `", H294, "`},")</f>
        <v>{title: `Super Mario Land`, releaseYear: 1989, sales: 18.14, score: 0, platforms: [`GB`], rating:``, developer:`Nintendo`, genre: `Platform`},</v>
      </c>
    </row>
    <row r="295" spans="1:12" x14ac:dyDescent="0.3">
      <c r="A295" s="4" t="s">
        <v>371</v>
      </c>
      <c r="B295" s="1">
        <v>1992</v>
      </c>
      <c r="C295" s="1">
        <v>11.18</v>
      </c>
      <c r="D295" s="1">
        <v>0</v>
      </c>
      <c r="E295" s="2" t="s">
        <v>149</v>
      </c>
      <c r="G295" s="2" t="s">
        <v>20</v>
      </c>
      <c r="H295" s="2" t="s">
        <v>30</v>
      </c>
      <c r="I295" s="1">
        <v>11.18</v>
      </c>
      <c r="J295" s="1">
        <f>IF(A296=A295,AVERAGE(D296,D295),D295)</f>
        <v>0</v>
      </c>
      <c r="K295" s="2" t="str">
        <f>_xlfn.CONCAT("[`", E295,  IF(A296=A295,_xlfn.CONCAT("`, `", E296), ""), IF(A297=A295,_xlfn.CONCAT("`, `", E297), ""), IF(A298=A295,_xlfn.CONCAT("`, `", E298), ""), IF(A299=A295,_xlfn.CONCAT("`, `", E299), ""), IF(A300=A295,_xlfn.CONCAT("`, `", E300), ""), "`]")</f>
        <v>[`GB`]</v>
      </c>
      <c r="L295" s="3" t="str">
        <f>_xlfn.CONCAT("{title: `", A295, "`, releaseYear: ", B295, ", sales: ", I295, ", score: ", J295, ", platforms: ", K295, ", rating:`", F295, "`, developer:`", G295, "`, genre: `", H295, "`},")</f>
        <v>{title: `Super Mario Land 2: 6 Golden Coins`, releaseYear: 1992, sales: 11.18, score: 0, platforms: [`GB`], rating:``, developer:`Nintendo`, genre: `Adventure`},</v>
      </c>
    </row>
    <row r="296" spans="1:12" x14ac:dyDescent="0.3">
      <c r="A296" s="4" t="s">
        <v>372</v>
      </c>
      <c r="B296" s="1">
        <v>1994</v>
      </c>
      <c r="C296" s="1">
        <v>5.19</v>
      </c>
      <c r="D296" s="1">
        <v>0</v>
      </c>
      <c r="E296" s="2" t="s">
        <v>149</v>
      </c>
      <c r="G296" s="2" t="s">
        <v>20</v>
      </c>
      <c r="H296" s="2" t="s">
        <v>1</v>
      </c>
      <c r="I296" s="1">
        <v>5.19</v>
      </c>
      <c r="J296" s="1">
        <f>IF(A297=A296,AVERAGE(D297,D296),D296)</f>
        <v>0</v>
      </c>
      <c r="K296" s="2" t="str">
        <f>_xlfn.CONCAT("[`", E296,  IF(A297=A296,_xlfn.CONCAT("`, `", E297), ""), IF(A298=A296,_xlfn.CONCAT("`, `", E298), ""), IF(A299=A296,_xlfn.CONCAT("`, `", E299), ""), IF(A300=A296,_xlfn.CONCAT("`, `", E300), ""), IF(A301=A296,_xlfn.CONCAT("`, `", E301), ""), "`]")</f>
        <v>[`GB`]</v>
      </c>
      <c r="L296" s="3" t="str">
        <f>_xlfn.CONCAT("{title: `", A296, "`, releaseYear: ", B296, ", sales: ", I296, ", score: ", J296, ", platforms: ", K296, ", rating:`", F296, "`, developer:`", G296, "`, genre: `", H296, "`},")</f>
        <v>{title: `Super Mario Land 3: Wario Land`, releaseYear: 1994, sales: 5.19, score: 0, platforms: [`GB`], rating:``, developer:`Nintendo`, genre: `Platform`},</v>
      </c>
    </row>
    <row r="297" spans="1:12" x14ac:dyDescent="0.3">
      <c r="A297" s="4" t="s">
        <v>374</v>
      </c>
      <c r="B297" s="1">
        <v>1990</v>
      </c>
      <c r="C297" s="1">
        <v>20.61</v>
      </c>
      <c r="D297" s="1">
        <v>0</v>
      </c>
      <c r="E297" s="2" t="s">
        <v>142</v>
      </c>
      <c r="G297" s="2" t="s">
        <v>20</v>
      </c>
      <c r="H297" s="2" t="s">
        <v>1</v>
      </c>
      <c r="I297" s="1">
        <v>26.07</v>
      </c>
      <c r="J297" s="1">
        <f>IF(A298=A297,AVERAGE(D298,D297),D297)</f>
        <v>0</v>
      </c>
      <c r="K297" s="2" t="str">
        <f>_xlfn.CONCAT("[`", E297,  IF(A298=A297,_xlfn.CONCAT("`, `", E298), ""), IF(A299=A297,_xlfn.CONCAT("`, `", E299), ""), IF(A300=A297,_xlfn.CONCAT("`, `", E300), ""), IF(A301=A297,_xlfn.CONCAT("`, `", E301), ""), IF(A302=A297,_xlfn.CONCAT("`, `", E302), ""), "`]")</f>
        <v>[`SNES`, `GBA`]</v>
      </c>
      <c r="L297" s="3" t="str">
        <f>_xlfn.CONCAT("{title: `", A297, "`, releaseYear: ", B297, ", sales: ", I297, ", score: ", J297, ", platforms: ", K297, ", rating:`", F297, "`, developer:`", G297, "`, genre: `", H297, "`},")</f>
        <v>{title: `Super Mario World`, releaseYear: 1990, sales: 26.07, score: 0, platforms: [`SNES`, `GBA`], rating:``, developer:`Nintendo`, genre: `Platform`},</v>
      </c>
    </row>
    <row r="298" spans="1:12" x14ac:dyDescent="0.3">
      <c r="A298" s="4" t="s">
        <v>374</v>
      </c>
      <c r="B298" s="1">
        <v>2001</v>
      </c>
      <c r="C298" s="1">
        <v>5.46</v>
      </c>
      <c r="D298" s="1">
        <v>0</v>
      </c>
      <c r="E298" s="2" t="s">
        <v>287</v>
      </c>
      <c r="G298" s="2" t="s">
        <v>20</v>
      </c>
      <c r="H298" s="2" t="s">
        <v>1</v>
      </c>
      <c r="I298" s="1">
        <v>5.46</v>
      </c>
      <c r="J298" s="1">
        <f>IF(A299=A298,AVERAGE(D299,D298),D298)</f>
        <v>0</v>
      </c>
      <c r="K298" s="2" t="str">
        <f>_xlfn.CONCAT("[`", E298,  IF(A299=A298,_xlfn.CONCAT("`, `", E299), ""), IF(A300=A298,_xlfn.CONCAT("`, `", E300), ""), IF(A301=A298,_xlfn.CONCAT("`, `", E301), ""), IF(A302=A298,_xlfn.CONCAT("`, `", E302), ""), IF(A303=A298,_xlfn.CONCAT("`, `", E303), ""), "`]")</f>
        <v>[`GBA`]</v>
      </c>
      <c r="L298" s="3" t="str">
        <f>_xlfn.CONCAT("{title: `", A298, "`, releaseYear: ", B298, ", sales: ", I298, ", score: ", J298, ", platforms: ", K298, ", rating:`", F298, "`, developer:`", G298, "`, genre: `", H298, "`},")</f>
        <v>{title: `Super Mario World`, releaseYear: 2001, sales: 5.46, score: 0, platforms: [`GBA`], rating:``, developer:`Nintendo`, genre: `Platform`},</v>
      </c>
    </row>
    <row r="299" spans="1:12" x14ac:dyDescent="0.3">
      <c r="A299" s="4" t="s">
        <v>375</v>
      </c>
      <c r="B299" s="1">
        <v>1995</v>
      </c>
      <c r="C299" s="1">
        <v>4.12</v>
      </c>
      <c r="D299" s="1">
        <v>0</v>
      </c>
      <c r="E299" s="2" t="s">
        <v>142</v>
      </c>
      <c r="G299" s="2" t="s">
        <v>20</v>
      </c>
      <c r="H299" s="2" t="s">
        <v>1</v>
      </c>
      <c r="I299" s="1">
        <v>4.12</v>
      </c>
      <c r="J299" s="1">
        <f>IF(A300=A299,AVERAGE(D300,D299),D299)</f>
        <v>0</v>
      </c>
      <c r="K299" s="2" t="str">
        <f>_xlfn.CONCAT("[`", E299,  IF(A300=A299,_xlfn.CONCAT("`, `", E300), ""), IF(A301=A299,_xlfn.CONCAT("`, `", E301), ""), IF(A302=A299,_xlfn.CONCAT("`, `", E302), ""), IF(A303=A299,_xlfn.CONCAT("`, `", E303), ""), IF(A304=A299,_xlfn.CONCAT("`, `", E304), ""), "`]")</f>
        <v>[`SNES`]</v>
      </c>
      <c r="L299" s="3" t="str">
        <f>_xlfn.CONCAT("{title: `", A299, "`, releaseYear: ", B299, ", sales: ", I299, ", score: ", J299, ", platforms: ", K299, ", rating:`", F299, "`, developer:`", G299, "`, genre: `", H299, "`},")</f>
        <v>{title: `Super Mario World 2: Yoshi's Island`, releaseYear: 1995, sales: 4.12, score: 0, platforms: [`SNES`], rating:``, developer:`Nintendo`, genre: `Platform`},</v>
      </c>
    </row>
    <row r="300" spans="1:12" x14ac:dyDescent="0.3">
      <c r="A300" s="4" t="s">
        <v>376</v>
      </c>
      <c r="B300" s="1">
        <v>1999</v>
      </c>
      <c r="C300" s="1">
        <v>5.55</v>
      </c>
      <c r="D300" s="1">
        <v>0</v>
      </c>
      <c r="E300" s="2" t="s">
        <v>137</v>
      </c>
      <c r="G300" s="2" t="s">
        <v>20</v>
      </c>
      <c r="H300" s="2" t="s">
        <v>356</v>
      </c>
      <c r="I300" s="1">
        <v>5.55</v>
      </c>
      <c r="J300" s="1">
        <f>IF(A301=A300,AVERAGE(D301,D300),D300)</f>
        <v>0</v>
      </c>
      <c r="K300" s="2" t="str">
        <f>_xlfn.CONCAT("[`", E300,  IF(A301=A300,_xlfn.CONCAT("`, `", E301), ""), IF(A302=A300,_xlfn.CONCAT("`, `", E302), ""), IF(A303=A300,_xlfn.CONCAT("`, `", E303), ""), IF(A304=A300,_xlfn.CONCAT("`, `", E304), ""), IF(A305=A300,_xlfn.CONCAT("`, `", E305), ""), "`]")</f>
        <v>[`N64`]</v>
      </c>
      <c r="L300" s="3" t="str">
        <f>_xlfn.CONCAT("{title: `", A300, "`, releaseYear: ", B300, ", sales: ", I300, ", score: ", J300, ", platforms: ", K300, ", rating:`", F300, "`, developer:`", G300, "`, genre: `", H300, "`},")</f>
        <v>{title: `Super Smash Bros.`, releaseYear: 1999, sales: 5.55, score: 0, platforms: [`N64`], rating:``, developer:`Nintendo`, genre: `Fighting`},</v>
      </c>
    </row>
    <row r="301" spans="1:12" x14ac:dyDescent="0.3">
      <c r="A301" s="4" t="s">
        <v>378</v>
      </c>
      <c r="B301" s="1">
        <v>2014</v>
      </c>
      <c r="C301" s="1">
        <v>7.55</v>
      </c>
      <c r="D301" s="1">
        <v>0</v>
      </c>
      <c r="E301" s="2" t="s">
        <v>23</v>
      </c>
      <c r="G301" s="2" t="s">
        <v>20</v>
      </c>
      <c r="H301" s="2" t="s">
        <v>356</v>
      </c>
      <c r="I301" s="1">
        <v>12.42</v>
      </c>
      <c r="J301" s="1">
        <f>IF(A302=A301,AVERAGE(D302,D301),D301)</f>
        <v>0</v>
      </c>
      <c r="K301" s="2" t="str">
        <f>_xlfn.CONCAT("[`", E301,  IF(A302=A301,_xlfn.CONCAT("`, `", E302), ""), IF(A303=A301,_xlfn.CONCAT("`, `", E303), ""), IF(A304=A301,_xlfn.CONCAT("`, `", E304), ""), IF(A305=A301,_xlfn.CONCAT("`, `", E305), ""), IF(A306=A301,_xlfn.CONCAT("`, `", E306), ""), "`]")</f>
        <v>[`3DS`, `WiiU`]</v>
      </c>
      <c r="L301" s="3" t="str">
        <f>_xlfn.CONCAT("{title: `", A301, "`, releaseYear: ", B301, ", sales: ", I301, ", score: ", J301, ", platforms: ", K301, ", rating:`", F301, "`, developer:`", G301, "`, genre: `", H301, "`},")</f>
        <v>{title: `Super Smash Bros. for Wii U and 3DS`, releaseYear: 2014, sales: 12.42, score: 0, platforms: [`3DS`, `WiiU`], rating:``, developer:`Nintendo`, genre: `Fighting`},</v>
      </c>
    </row>
    <row r="302" spans="1:12" x14ac:dyDescent="0.3">
      <c r="A302" s="4" t="s">
        <v>378</v>
      </c>
      <c r="B302" s="1">
        <v>2014</v>
      </c>
      <c r="C302" s="1">
        <v>4.87</v>
      </c>
      <c r="D302" s="1">
        <v>0</v>
      </c>
      <c r="E302" s="2" t="s">
        <v>281</v>
      </c>
      <c r="G302" s="2" t="s">
        <v>20</v>
      </c>
      <c r="H302" s="2" t="s">
        <v>356</v>
      </c>
      <c r="I302" s="1">
        <v>4.87</v>
      </c>
      <c r="J302" s="1">
        <f>IF(A303=A302,AVERAGE(D303,D302),D302)</f>
        <v>0</v>
      </c>
      <c r="K302" s="2" t="str">
        <f>_xlfn.CONCAT("[`", E302,  IF(A303=A302,_xlfn.CONCAT("`, `", E303), ""), IF(A304=A302,_xlfn.CONCAT("`, `", E304), ""), IF(A305=A302,_xlfn.CONCAT("`, `", E305), ""), IF(A306=A302,_xlfn.CONCAT("`, `", E306), ""), IF(A307=A302,_xlfn.CONCAT("`, `", E307), ""), "`]")</f>
        <v>[`WiiU`]</v>
      </c>
      <c r="L302" s="3" t="str">
        <f>_xlfn.CONCAT("{title: `", A302, "`, releaseYear: ", B302, ", sales: ", I302, ", score: ", J302, ", platforms: ", K302, ", rating:`", F302, "`, developer:`", G302, "`, genre: `", H302, "`},")</f>
        <v>{title: `Super Smash Bros. for Wii U and 3DS`, releaseYear: 2014, sales: 4.87, score: 0, platforms: [`WiiU`], rating:``, developer:`Nintendo`, genre: `Fighting`},</v>
      </c>
    </row>
    <row r="303" spans="1:12" x14ac:dyDescent="0.3">
      <c r="A303" s="4" t="s">
        <v>380</v>
      </c>
      <c r="B303" s="1">
        <v>1989</v>
      </c>
      <c r="C303" s="1">
        <v>4.17</v>
      </c>
      <c r="D303" s="1">
        <v>0</v>
      </c>
      <c r="E303" s="2" t="s">
        <v>153</v>
      </c>
      <c r="G303" s="2" t="s">
        <v>191</v>
      </c>
      <c r="H303" s="2" t="s">
        <v>36</v>
      </c>
      <c r="I303" s="1">
        <v>4.17</v>
      </c>
      <c r="J303" s="1">
        <f>IF(A304=A303,AVERAGE(D304,D303),D303)</f>
        <v>0</v>
      </c>
      <c r="K303" s="2" t="str">
        <f>_xlfn.CONCAT("[`", E303,  IF(A304=A303,_xlfn.CONCAT("`, `", E304), ""), IF(A305=A303,_xlfn.CONCAT("`, `", E305), ""), IF(A306=A303,_xlfn.CONCAT("`, `", E306), ""), IF(A307=A303,_xlfn.CONCAT("`, `", E307), ""), IF(A308=A303,_xlfn.CONCAT("`, `", E308), ""), "`]")</f>
        <v>[`NES`]</v>
      </c>
      <c r="L303" s="3" t="str">
        <f>_xlfn.CONCAT("{title: `", A303, "`, releaseYear: ", B303, ", sales: ", I303, ", score: ", J303, ", platforms: ", K303, ", rating:`", F303, "`, developer:`", G303, "`, genre: `", H303, "`},")</f>
        <v>{title: `Teenage Mutant Ninja Turtles`, releaseYear: 1989, sales: 4.17, score: 0, platforms: [`NES`], rating:``, developer:`Palcom`, genre: `Action`},</v>
      </c>
    </row>
    <row r="304" spans="1:12" x14ac:dyDescent="0.3">
      <c r="A304" s="4" t="s">
        <v>384</v>
      </c>
      <c r="B304" s="1">
        <v>1989</v>
      </c>
      <c r="C304" s="1">
        <v>30.26</v>
      </c>
      <c r="D304" s="1">
        <v>0</v>
      </c>
      <c r="E304" s="2" t="s">
        <v>149</v>
      </c>
      <c r="G304" s="2" t="s">
        <v>20</v>
      </c>
      <c r="H304" s="2" t="s">
        <v>71</v>
      </c>
      <c r="I304" s="1">
        <v>35.840000000000003</v>
      </c>
      <c r="J304" s="1">
        <f>IF(A305=A304,AVERAGE(D305,D304),D304)</f>
        <v>0</v>
      </c>
      <c r="K304" s="2" t="str">
        <f>_xlfn.CONCAT("[`", E304,  IF(A305=A304,_xlfn.CONCAT("`, `", E305), ""), IF(A306=A304,_xlfn.CONCAT("`, `", E306), ""), IF(A307=A304,_xlfn.CONCAT("`, `", E307), ""), IF(A308=A304,_xlfn.CONCAT("`, `", E308), ""), IF(A309=A304,_xlfn.CONCAT("`, `", E309), ""), "`]")</f>
        <v>[`GB`, `NES`]</v>
      </c>
      <c r="L304" s="3" t="str">
        <f>_xlfn.CONCAT("{title: `", A304, "`, releaseYear: ", B304, ", sales: ", I304, ", score: ", J304, ", platforms: ", K304, ", rating:`", F304, "`, developer:`", G304, "`, genre: `", H304, "`},")</f>
        <v>{title: `Tetris`, releaseYear: 1989, sales: 35.84, score: 0, platforms: [`GB`, `NES`], rating:``, developer:`Nintendo`, genre: `Puzzle`},</v>
      </c>
    </row>
    <row r="305" spans="1:12" x14ac:dyDescent="0.3">
      <c r="A305" s="4" t="s">
        <v>384</v>
      </c>
      <c r="B305" s="1">
        <v>1988</v>
      </c>
      <c r="C305" s="1">
        <v>5.58</v>
      </c>
      <c r="D305" s="1">
        <v>0</v>
      </c>
      <c r="E305" s="2" t="s">
        <v>153</v>
      </c>
      <c r="G305" s="2" t="s">
        <v>20</v>
      </c>
      <c r="H305" s="2" t="s">
        <v>71</v>
      </c>
      <c r="I305" s="1">
        <v>5.58</v>
      </c>
      <c r="J305" s="1">
        <f>IF(A306=A305,AVERAGE(D306,D305),D305)</f>
        <v>0</v>
      </c>
      <c r="K305" s="2" t="str">
        <f>_xlfn.CONCAT("[`", E305,  IF(A306=A305,_xlfn.CONCAT("`, `", E306), ""), IF(A307=A305,_xlfn.CONCAT("`, `", E307), ""), IF(A308=A305,_xlfn.CONCAT("`, `", E308), ""), IF(A309=A305,_xlfn.CONCAT("`, `", E309), ""), IF(A310=A305,_xlfn.CONCAT("`, `", E310), ""), "`]")</f>
        <v>[`NES`]</v>
      </c>
      <c r="L305" s="3" t="str">
        <f>_xlfn.CONCAT("{title: `", A305, "`, releaseYear: ", B305, ", sales: ", I305, ", score: ", J305, ", platforms: ", K305, ", rating:`", F305, "`, developer:`", G305, "`, genre: `", H305, "`},")</f>
        <v>{title: `Tetris`, releaseYear: 1988, sales: 5.58, score: 0, platforms: [`NES`], rating:``, developer:`Nintendo`, genre: `Puzzle`},</v>
      </c>
    </row>
    <row r="306" spans="1:12" x14ac:dyDescent="0.3">
      <c r="A306" s="4" t="s">
        <v>387</v>
      </c>
      <c r="B306" s="1">
        <v>2014</v>
      </c>
      <c r="C306" s="1">
        <v>4.71</v>
      </c>
      <c r="D306" s="1">
        <v>0</v>
      </c>
      <c r="E306" s="2" t="s">
        <v>46</v>
      </c>
      <c r="G306" s="2" t="s">
        <v>58</v>
      </c>
      <c r="H306" s="2" t="s">
        <v>36</v>
      </c>
      <c r="I306" s="1">
        <v>4.71</v>
      </c>
      <c r="J306" s="1">
        <f>IF(A307=A306,AVERAGE(D307,D306),D306)</f>
        <v>0</v>
      </c>
      <c r="K306" s="2" t="str">
        <f>_xlfn.CONCAT("[`", E306,  IF(A307=A306,_xlfn.CONCAT("`, `", E307), ""), IF(A308=A306,_xlfn.CONCAT("`, `", E308), ""), IF(A309=A306,_xlfn.CONCAT("`, `", E309), ""), IF(A310=A306,_xlfn.CONCAT("`, `", E310), ""), IF(A311=A306,_xlfn.CONCAT("`, `", E311), ""), "`]")</f>
        <v>[`PS4`]</v>
      </c>
      <c r="L306" s="3" t="str">
        <f>_xlfn.CONCAT("{title: `", A306, "`, releaseYear: ", B306, ", sales: ", I306, ", score: ", J306, ", platforms: ", K306, ", rating:`", F306, "`, developer:`", G306, "`, genre: `", H306, "`},")</f>
        <v>{title: `The Last of Us`, releaseYear: 2014, sales: 4.71, score: 0, platforms: [`PS4`], rating:``, developer:`Sony Computer Entertainment`, genre: `Action`},</v>
      </c>
    </row>
    <row r="307" spans="1:12" x14ac:dyDescent="0.3">
      <c r="A307" s="4" t="s">
        <v>388</v>
      </c>
      <c r="B307" s="1">
        <v>1986</v>
      </c>
      <c r="C307" s="1">
        <v>6.51</v>
      </c>
      <c r="D307" s="1">
        <v>0</v>
      </c>
      <c r="E307" s="2" t="s">
        <v>153</v>
      </c>
      <c r="G307" s="2" t="s">
        <v>20</v>
      </c>
      <c r="H307" s="2" t="s">
        <v>36</v>
      </c>
      <c r="I307" s="1">
        <v>6.51</v>
      </c>
      <c r="J307" s="1">
        <f>IF(A308=A307,AVERAGE(D308,D307),D307)</f>
        <v>0</v>
      </c>
      <c r="K307" s="2" t="str">
        <f>_xlfn.CONCAT("[`", E307,  IF(A308=A307,_xlfn.CONCAT("`, `", E308), ""), IF(A309=A307,_xlfn.CONCAT("`, `", E309), ""), IF(A310=A307,_xlfn.CONCAT("`, `", E310), ""), IF(A311=A307,_xlfn.CONCAT("`, `", E311), ""), IF(A312=A307,_xlfn.CONCAT("`, `", E312), ""), "`]")</f>
        <v>[`NES`]</v>
      </c>
      <c r="L307" s="3" t="str">
        <f>_xlfn.CONCAT("{title: `", A307, "`, releaseYear: ", B307, ", sales: ", I307, ", score: ", J307, ", platforms: ", K307, ", rating:`", F307, "`, developer:`", G307, "`, genre: `", H307, "`},")</f>
        <v>{title: `The Legend of Zelda`, releaseYear: 1986, sales: 6.51, score: 0, platforms: [`NES`], rating:``, developer:`Nintendo`, genre: `Action`},</v>
      </c>
    </row>
    <row r="308" spans="1:12" x14ac:dyDescent="0.3">
      <c r="A308" s="4" t="s">
        <v>389</v>
      </c>
      <c r="B308" s="1">
        <v>1991</v>
      </c>
      <c r="C308" s="1">
        <v>4.6100000000000003</v>
      </c>
      <c r="D308" s="1">
        <v>0</v>
      </c>
      <c r="E308" s="2" t="s">
        <v>142</v>
      </c>
      <c r="G308" s="2" t="s">
        <v>20</v>
      </c>
      <c r="H308" s="2" t="s">
        <v>36</v>
      </c>
      <c r="I308" s="1">
        <v>4.6100000000000003</v>
      </c>
      <c r="J308" s="1">
        <f>IF(A309=A308,AVERAGE(D309,D308),D308)</f>
        <v>0</v>
      </c>
      <c r="K308" s="2" t="str">
        <f>_xlfn.CONCAT("[`", E308,  IF(A309=A308,_xlfn.CONCAT("`, `", E309), ""), IF(A310=A308,_xlfn.CONCAT("`, `", E310), ""), IF(A311=A308,_xlfn.CONCAT("`, `", E311), ""), IF(A312=A308,_xlfn.CONCAT("`, `", E312), ""), IF(A313=A308,_xlfn.CONCAT("`, `", E313), ""), "`]")</f>
        <v>[`SNES`]</v>
      </c>
      <c r="L308" s="3" t="str">
        <f>_xlfn.CONCAT("{title: `", A308, "`, releaseYear: ", B308, ", sales: ", I308, ", score: ", J308, ", platforms: ", K308, ", rating:`", F308, "`, developer:`", G308, "`, genre: `", H308, "`},")</f>
        <v>{title: `The Legend of Zelda: A Link to the Past`, releaseYear: 1991, sales: 4.61, score: 0, platforms: [`SNES`], rating:``, developer:`Nintendo`, genre: `Action`},</v>
      </c>
    </row>
    <row r="309" spans="1:12" x14ac:dyDescent="0.3">
      <c r="A309" s="4" t="s">
        <v>390</v>
      </c>
      <c r="B309" s="1">
        <v>1998</v>
      </c>
      <c r="C309" s="1">
        <v>7.6</v>
      </c>
      <c r="D309" s="1">
        <v>0</v>
      </c>
      <c r="E309" s="2" t="s">
        <v>137</v>
      </c>
      <c r="G309" s="2" t="s">
        <v>20</v>
      </c>
      <c r="H309" s="2" t="s">
        <v>36</v>
      </c>
      <c r="I309" s="1">
        <v>11.93</v>
      </c>
      <c r="J309" s="1">
        <f>IF(A310=A309,AVERAGE(D310,D309),D309)</f>
        <v>0</v>
      </c>
      <c r="K309" s="2" t="str">
        <f>_xlfn.CONCAT("[`", E309,  IF(A310=A309,_xlfn.CONCAT("`, `", E310), ""), IF(A311=A309,_xlfn.CONCAT("`, `", E311), ""), IF(A312=A309,_xlfn.CONCAT("`, `", E312), ""), IF(A313=A309,_xlfn.CONCAT("`, `", E313), ""), IF(A314=A309,_xlfn.CONCAT("`, `", E314), ""), "`]")</f>
        <v>[`N64`, `3DS`]</v>
      </c>
      <c r="L309" s="3" t="str">
        <f>_xlfn.CONCAT("{title: `", A309, "`, releaseYear: ", B309, ", sales: ", I309, ", score: ", J309, ", platforms: ", K309, ", rating:`", F309, "`, developer:`", G309, "`, genre: `", H309, "`},")</f>
        <v>{title: `The Legend of Zelda: Ocarina of Time`, releaseYear: 1998, sales: 11.93, score: 0, platforms: [`N64`, `3DS`], rating:``, developer:`Nintendo`, genre: `Action`},</v>
      </c>
    </row>
    <row r="310" spans="1:12" x14ac:dyDescent="0.3">
      <c r="A310" s="4" t="s">
        <v>390</v>
      </c>
      <c r="B310" s="1">
        <v>2011</v>
      </c>
      <c r="C310" s="1">
        <v>4.33</v>
      </c>
      <c r="D310" s="1">
        <v>0</v>
      </c>
      <c r="E310" s="2" t="s">
        <v>23</v>
      </c>
      <c r="G310" s="2" t="s">
        <v>20</v>
      </c>
      <c r="H310" s="2" t="s">
        <v>36</v>
      </c>
      <c r="I310" s="1">
        <v>4.33</v>
      </c>
      <c r="J310" s="1">
        <f>IF(A311=A310,AVERAGE(D311,D310),D310)</f>
        <v>0</v>
      </c>
      <c r="K310" s="2" t="str">
        <f>_xlfn.CONCAT("[`", E310,  IF(A311=A310,_xlfn.CONCAT("`, `", E311), ""), IF(A312=A310,_xlfn.CONCAT("`, `", E312), ""), IF(A313=A310,_xlfn.CONCAT("`, `", E313), ""), IF(A314=A310,_xlfn.CONCAT("`, `", E314), ""), IF(A315=A310,_xlfn.CONCAT("`, `", E315), ""), "`]")</f>
        <v>[`3DS`]</v>
      </c>
      <c r="L310" s="3" t="str">
        <f>_xlfn.CONCAT("{title: `", A310, "`, releaseYear: ", B310, ", sales: ", I310, ", score: ", J310, ", platforms: ", K310, ", rating:`", F310, "`, developer:`", G310, "`, genre: `", H310, "`},")</f>
        <v>{title: `The Legend of Zelda: Ocarina of Time`, releaseYear: 2011, sales: 4.33, score: 0, platforms: [`3DS`], rating:``, developer:`Nintendo`, genre: `Action`},</v>
      </c>
    </row>
    <row r="311" spans="1:12" x14ac:dyDescent="0.3">
      <c r="A311" s="4" t="s">
        <v>396</v>
      </c>
      <c r="B311" s="1">
        <v>2003</v>
      </c>
      <c r="C311" s="1">
        <v>4.7</v>
      </c>
      <c r="D311" s="1">
        <v>0</v>
      </c>
      <c r="E311" s="2" t="s">
        <v>120</v>
      </c>
      <c r="G311" s="2" t="s">
        <v>196</v>
      </c>
      <c r="H311" s="2" t="s">
        <v>124</v>
      </c>
      <c r="I311" s="1">
        <v>4.7</v>
      </c>
      <c r="J311" s="1">
        <f>IF(A312=A311,AVERAGE(D312,D311),D311)</f>
        <v>0</v>
      </c>
      <c r="K311" s="2" t="str">
        <f>_xlfn.CONCAT("[`", E311,  IF(A312=A311,_xlfn.CONCAT("`, `", E312), ""), IF(A313=A311,_xlfn.CONCAT("`, `", E313), ""), IF(A314=A311,_xlfn.CONCAT("`, `", E314), ""), IF(A315=A311,_xlfn.CONCAT("`, `", E315), ""), IF(A316=A311,_xlfn.CONCAT("`, `", E316), ""), "`]")</f>
        <v>[`PS2`]</v>
      </c>
      <c r="L311" s="3" t="str">
        <f>_xlfn.CONCAT("{title: `", A311, "`, releaseYear: ", B311, ", sales: ", I311, ", score: ", J311, ", platforms: ", K311, ", rating:`", F311, "`, developer:`", G311, "`, genre: `", H311, "`},")</f>
        <v>{title: `The Simpsons: Hit &amp; Run`, releaseYear: 2003, sales: 4.7, score: 0, platforms: [`PS2`], rating:``, developer:`Vivendi Games`, genre: `Racing`},</v>
      </c>
    </row>
    <row r="312" spans="1:12" x14ac:dyDescent="0.3">
      <c r="A312" s="4" t="s">
        <v>401</v>
      </c>
      <c r="B312" s="1">
        <v>2013</v>
      </c>
      <c r="C312" s="1">
        <v>5.23</v>
      </c>
      <c r="D312" s="1">
        <v>0</v>
      </c>
      <c r="E312" s="2" t="s">
        <v>23</v>
      </c>
      <c r="G312" s="2" t="s">
        <v>20</v>
      </c>
      <c r="H312" s="2" t="s">
        <v>19</v>
      </c>
      <c r="I312" s="1">
        <v>5.23</v>
      </c>
      <c r="J312" s="1">
        <f>IF(A313=A312,AVERAGE(D313,D312),D312)</f>
        <v>0</v>
      </c>
      <c r="K312" s="2" t="str">
        <f>_xlfn.CONCAT("[`", E312,  IF(A313=A312,_xlfn.CONCAT("`, `", E313), ""), IF(A314=A312,_xlfn.CONCAT("`, `", E314), ""), IF(A315=A312,_xlfn.CONCAT("`, `", E315), ""), IF(A316=A312,_xlfn.CONCAT("`, `", E316), ""), IF(A317=A312,_xlfn.CONCAT("`, `", E317), ""), "`]")</f>
        <v>[`3DS`]</v>
      </c>
      <c r="L312" s="3" t="str">
        <f>_xlfn.CONCAT("{title: `", A312, "`, releaseYear: ", B312, ", sales: ", I312, ", score: ", J312, ", platforms: ", K312, ", rating:`", F312, "`, developer:`", G312, "`, genre: `", H312, "`},")</f>
        <v>{title: `Tomodachi Life`, releaseYear: 2013, sales: 5.23, score: 0, platforms: [`3DS`], rating:``, developer:`Nintendo`, genre: `Simulation`},</v>
      </c>
    </row>
    <row r="313" spans="1:12" x14ac:dyDescent="0.3">
      <c r="A313" s="4" t="s">
        <v>411</v>
      </c>
      <c r="B313" s="1">
        <v>1995</v>
      </c>
      <c r="C313" s="1">
        <v>4.21</v>
      </c>
      <c r="D313" s="1">
        <v>0</v>
      </c>
      <c r="E313" s="2" t="s">
        <v>133</v>
      </c>
      <c r="G313" s="2" t="s">
        <v>47</v>
      </c>
      <c r="H313" s="2" t="s">
        <v>335</v>
      </c>
      <c r="I313" s="1">
        <v>4.21</v>
      </c>
      <c r="J313" s="1">
        <f>IF(A314=A313,AVERAGE(D314,D313),D313)</f>
        <v>0</v>
      </c>
      <c r="K313" s="2" t="str">
        <f>_xlfn.CONCAT("[`", E313,  IF(A314=A313,_xlfn.CONCAT("`, `", E314), ""), IF(A315=A313,_xlfn.CONCAT("`, `", E315), ""), IF(A316=A313,_xlfn.CONCAT("`, `", E316), ""), IF(A317=A313,_xlfn.CONCAT("`, `", E317), ""), IF(A318=A313,_xlfn.CONCAT("`, `", E318), ""), "`]")</f>
        <v>[`PC`]</v>
      </c>
      <c r="L313" s="3" t="str">
        <f>_xlfn.CONCAT("{title: `", A313, "`, releaseYear: ", B313, ", sales: ", I313, ", score: ", J313, ", platforms: ", K313, ", rating:`", F313, "`, developer:`", G313, "`, genre: `", H313, "`},")</f>
        <v>{title: `Warcraft II: Tides of Darkness`, releaseYear: 1995, sales: 4.21, score: 0, platforms: [`PC`], rating:``, developer:`Activision`, genre: `Strategy`},</v>
      </c>
    </row>
    <row r="314" spans="1:12" x14ac:dyDescent="0.3">
      <c r="A314" s="4" t="s">
        <v>412</v>
      </c>
      <c r="B314" s="1">
        <v>1999</v>
      </c>
      <c r="C314" s="1">
        <v>5.01</v>
      </c>
      <c r="D314" s="1">
        <v>0</v>
      </c>
      <c r="E314" s="2" t="s">
        <v>113</v>
      </c>
      <c r="G314" s="2" t="s">
        <v>52</v>
      </c>
      <c r="H314" s="2" t="s">
        <v>335</v>
      </c>
      <c r="I314" s="1">
        <v>5.01</v>
      </c>
      <c r="J314" s="1">
        <f>IF(A315=A314,AVERAGE(D315,D314),D314)</f>
        <v>0</v>
      </c>
      <c r="K314" s="2" t="str">
        <f>_xlfn.CONCAT("[`", E314,  IF(A315=A314,_xlfn.CONCAT("`, `", E315), ""), IF(A316=A314,_xlfn.CONCAT("`, `", E316), ""), IF(A317=A314,_xlfn.CONCAT("`, `", E317), ""), IF(A318=A314,_xlfn.CONCAT("`, `", E318), ""), IF(A319=A314,_xlfn.CONCAT("`, `", E319), ""), "`]")</f>
        <v>[`PS`]</v>
      </c>
      <c r="L314" s="3" t="str">
        <f>_xlfn.CONCAT("{title: `", A314, "`, releaseYear: ", B314, ", sales: ", I314, ", score: ", J314, ", platforms: ", K314, ", rating:`", F314, "`, developer:`", G314, "`, genre: `", H314, "`},")</f>
        <v>{title: `Warzone 2100`, releaseYear: 1999, sales: 5.01, score: 0, platforms: [`PS`], rating:``, developer:`Eidos Interactive`, genre: `Strategy`},</v>
      </c>
    </row>
    <row r="315" spans="1:12" x14ac:dyDescent="0.3">
      <c r="A315" s="4" t="s">
        <v>424</v>
      </c>
      <c r="B315" s="1">
        <v>1987</v>
      </c>
      <c r="C315" s="1">
        <v>4.38</v>
      </c>
      <c r="D315" s="1">
        <v>0</v>
      </c>
      <c r="E315" s="2" t="s">
        <v>153</v>
      </c>
      <c r="G315" s="2" t="s">
        <v>20</v>
      </c>
      <c r="H315" s="2" t="s">
        <v>30</v>
      </c>
      <c r="I315" s="1">
        <v>4.38</v>
      </c>
      <c r="J315" s="1">
        <f>IF(A316=A315,AVERAGE(D316,D315),D315)</f>
        <v>0</v>
      </c>
      <c r="K315" s="2" t="str">
        <f>_xlfn.CONCAT("[`", E315,  IF(A316=A315,_xlfn.CONCAT("`, `", E316), ""), IF(A317=A315,_xlfn.CONCAT("`, `", E317), ""), IF(A318=A315,_xlfn.CONCAT("`, `", E318), ""), IF(A319=A315,_xlfn.CONCAT("`, `", E319), ""), IF(A320=A315,_xlfn.CONCAT("`, `", E320), ""), "`]")</f>
        <v>[`NES`]</v>
      </c>
      <c r="L315" s="3" t="str">
        <f>_xlfn.CONCAT("{title: `", A315, "`, releaseYear: ", B315, ", sales: ", I315, ", score: ", J315, ", platforms: ", K315, ", rating:`", F315, "`, developer:`", G315, "`, genre: `", H315, "`},")</f>
        <v>{title: `Zelda II: The Adventure of Link`, releaseYear: 1987, sales: 4.38, score: 0, platforms: [`NES`], rating:``, developer:`Nintendo`, genre: `Adventure`},</v>
      </c>
    </row>
  </sheetData>
  <autoFilter ref="A1:L315">
    <sortState ref="A2:L315">
      <sortCondition ref="F1:F315"/>
    </sortState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4" x14ac:dyDescent="0.3"/>
  <cols>
    <col min="1" max="1" width="36.33203125" style="4" customWidth="1"/>
    <col min="2" max="2" width="8.88671875" style="1" hidden="1" customWidth="1"/>
    <col min="3" max="4" width="9.6640625" style="1" hidden="1" customWidth="1"/>
    <col min="5" max="5" width="8.88671875" style="2" hidden="1" customWidth="1"/>
    <col min="6" max="8" width="8.88671875" style="2"/>
    <col min="9" max="10" width="8.88671875" style="1"/>
    <col min="11" max="11" width="14.77734375" style="2" customWidth="1"/>
    <col min="12" max="12" width="124.109375" style="2" bestFit="1" customWidth="1"/>
    <col min="13" max="13" width="33.77734375" style="3" bestFit="1" customWidth="1"/>
  </cols>
  <sheetData>
    <row r="1" spans="1:14" x14ac:dyDescent="0.3">
      <c r="A1" s="4" t="s">
        <v>0</v>
      </c>
      <c r="B1" s="1" t="s">
        <v>2</v>
      </c>
      <c r="C1" s="1" t="s">
        <v>9</v>
      </c>
      <c r="D1" s="1" t="s">
        <v>427</v>
      </c>
      <c r="E1" s="2" t="s">
        <v>1</v>
      </c>
      <c r="F1" s="2" t="s">
        <v>15</v>
      </c>
      <c r="G1" s="2" t="s">
        <v>429</v>
      </c>
      <c r="H1" s="2" t="s">
        <v>3</v>
      </c>
      <c r="I1" s="1" t="s">
        <v>435</v>
      </c>
      <c r="J1" s="1" t="s">
        <v>436</v>
      </c>
      <c r="K1" s="2" t="s">
        <v>437</v>
      </c>
      <c r="M1" s="3" t="s">
        <v>434</v>
      </c>
    </row>
    <row r="2" spans="1:14" x14ac:dyDescent="0.3">
      <c r="A2" s="4" t="s">
        <v>17</v>
      </c>
      <c r="B2" s="1">
        <v>2008</v>
      </c>
      <c r="C2" s="1">
        <v>4.62</v>
      </c>
      <c r="D2" s="1">
        <v>74.5</v>
      </c>
      <c r="E2" s="2" t="s">
        <v>18</v>
      </c>
      <c r="F2" s="2" t="s">
        <v>21</v>
      </c>
      <c r="G2" s="2" t="s">
        <v>20</v>
      </c>
      <c r="H2" s="2" t="s">
        <v>19</v>
      </c>
      <c r="I2" s="1">
        <v>4.62</v>
      </c>
      <c r="J2" s="1">
        <v>74.5</v>
      </c>
      <c r="K2" s="2" t="s">
        <v>438</v>
      </c>
      <c r="L2" s="3" t="str">
        <f>_xlfn.CONCAT("{title: `", A2, "`, releaseYear: ", B2, ", sales: ", I2, ", score: ", J2, ", platforms: ", K2, ", rating:`", F2, "`, publisher:`", G2, "`, genre: `", H2, "`},")</f>
        <v>{title: `Animal Crossing: City Folk`, releaseYear: 2008, sales: 4.62, score: 74.5, platforms: [`Wii`], rating:`E`, publisher:`Nintendo`, genre: `Simulation`},</v>
      </c>
      <c r="M2" s="3" t="s">
        <v>672</v>
      </c>
      <c r="N2" s="3" t="str">
        <f>_xlfn.CONCAT("{title: `", B2, "`, releaseYear: ", C2, ", sales: ", J2, ", score: ", K2, ", platforms: ", M2, ", rating:`", G2, "`, developer:`", H2, "`, genre: `", I2, "`},")</f>
        <v>{title: `2008`, releaseYear: 4.62, sales: 74.5, score: [`Wii`], platforms: {title: `Animal Crossing: City Folk`, releaseYear: 2008, sales: 4.62, score: 74.5, platforms: [`Wii`], rating:`E`, publisher:`Nintendo`, genre: `Simulation`},, rating:`Nintendo`, developer:`Simulation`, genre: `4.62`},</v>
      </c>
    </row>
    <row r="3" spans="1:14" x14ac:dyDescent="0.3">
      <c r="A3" s="4" t="s">
        <v>22</v>
      </c>
      <c r="B3" s="1">
        <v>2012</v>
      </c>
      <c r="C3" s="1">
        <v>9.16</v>
      </c>
      <c r="D3" s="1">
        <v>87.5</v>
      </c>
      <c r="E3" s="2" t="s">
        <v>23</v>
      </c>
      <c r="F3" s="2" t="s">
        <v>21</v>
      </c>
      <c r="G3" s="2" t="s">
        <v>20</v>
      </c>
      <c r="H3" s="2" t="s">
        <v>19</v>
      </c>
      <c r="I3" s="1">
        <v>9.16</v>
      </c>
      <c r="J3" s="1">
        <v>87.5</v>
      </c>
      <c r="K3" s="2" t="s">
        <v>439</v>
      </c>
      <c r="L3" s="3" t="str">
        <f t="shared" ref="L3:L66" si="0">_xlfn.CONCAT("{title: `", A3, "`, releaseYear: ", B3, ", sales: ", I3, ", score: ", J3, ", platforms: ", K3, ", rating:`", F3, "`, publisher:`", G3, "`, genre: `", H3, "`},")</f>
        <v>{title: `Animal Crossing: New Leaf`, releaseYear: 2012, sales: 9.16, score: 87.5, platforms: [`3DS`], rating:`E`, publisher:`Nintendo`, genre: `Simulation`},</v>
      </c>
      <c r="M3" s="3" t="s">
        <v>673</v>
      </c>
    </row>
    <row r="4" spans="1:14" x14ac:dyDescent="0.3">
      <c r="A4" s="4" t="s">
        <v>25</v>
      </c>
      <c r="B4" s="1">
        <v>2005</v>
      </c>
      <c r="C4" s="1">
        <v>12.13</v>
      </c>
      <c r="D4" s="1">
        <v>86.5</v>
      </c>
      <c r="E4" s="2" t="s">
        <v>26</v>
      </c>
      <c r="F4" s="2" t="s">
        <v>21</v>
      </c>
      <c r="G4" s="2" t="s">
        <v>20</v>
      </c>
      <c r="H4" s="2" t="s">
        <v>19</v>
      </c>
      <c r="I4" s="1">
        <v>12.13</v>
      </c>
      <c r="J4" s="1">
        <v>86.5</v>
      </c>
      <c r="K4" s="2" t="s">
        <v>440</v>
      </c>
      <c r="L4" s="3" t="str">
        <f t="shared" si="0"/>
        <v>{title: `Animal Crossing: Wild World`, releaseYear: 2005, sales: 12.13, score: 86.5, platforms: [`DS`], rating:`E`, publisher:`Nintendo`, genre: `Simulation`},</v>
      </c>
      <c r="M4" s="3" t="s">
        <v>674</v>
      </c>
    </row>
    <row r="5" spans="1:14" x14ac:dyDescent="0.3">
      <c r="A5" s="4" t="s">
        <v>28</v>
      </c>
      <c r="B5" s="1">
        <v>2007</v>
      </c>
      <c r="C5" s="1">
        <v>5.54</v>
      </c>
      <c r="D5" s="1">
        <v>79</v>
      </c>
      <c r="E5" s="2" t="s">
        <v>29</v>
      </c>
      <c r="F5" s="2" t="s">
        <v>31</v>
      </c>
      <c r="G5" s="2" t="s">
        <v>24</v>
      </c>
      <c r="H5" s="2" t="s">
        <v>30</v>
      </c>
      <c r="I5" s="1">
        <v>10.36</v>
      </c>
      <c r="J5" s="1">
        <v>78</v>
      </c>
      <c r="K5" s="2" t="s">
        <v>441</v>
      </c>
      <c r="L5" s="3" t="str">
        <f t="shared" si="0"/>
        <v>{title: `Assassin's Creed`, releaseYear: 2007, sales: 10.36, score: 78, platforms: [`X360`, `PS3`], rating:`M`, publisher:`Ubisoft Montreal`, genre: `Adventure`},</v>
      </c>
      <c r="M5" s="3" t="s">
        <v>675</v>
      </c>
    </row>
    <row r="6" spans="1:14" x14ac:dyDescent="0.3">
      <c r="A6" s="4" t="s">
        <v>35</v>
      </c>
      <c r="B6" s="1">
        <v>2009</v>
      </c>
      <c r="C6" s="1">
        <v>5.55</v>
      </c>
      <c r="D6" s="1">
        <v>88.5</v>
      </c>
      <c r="E6" s="2" t="s">
        <v>33</v>
      </c>
      <c r="F6" s="2" t="s">
        <v>31</v>
      </c>
      <c r="G6" s="2" t="s">
        <v>24</v>
      </c>
      <c r="H6" s="2" t="s">
        <v>36</v>
      </c>
      <c r="I6" s="1">
        <v>10.809999999999999</v>
      </c>
      <c r="J6" s="1">
        <v>88.75</v>
      </c>
      <c r="K6" s="2" t="s">
        <v>443</v>
      </c>
      <c r="L6" s="3" t="str">
        <f t="shared" si="0"/>
        <v>{title: `Assassin's Creed II`, releaseYear: 2009, sales: 10.81, score: 88.75, platforms: [`PS3`, `X360`], rating:`M`, publisher:`Ubisoft Montreal`, genre: `Action`},</v>
      </c>
      <c r="M6" s="3" t="s">
        <v>676</v>
      </c>
    </row>
    <row r="7" spans="1:14" x14ac:dyDescent="0.3">
      <c r="A7" s="4" t="s">
        <v>39</v>
      </c>
      <c r="B7" s="1">
        <v>2012</v>
      </c>
      <c r="C7" s="1">
        <v>6.45</v>
      </c>
      <c r="D7" s="1">
        <v>77</v>
      </c>
      <c r="E7" s="2" t="s">
        <v>33</v>
      </c>
      <c r="F7" s="2" t="s">
        <v>31</v>
      </c>
      <c r="G7" s="2" t="s">
        <v>27</v>
      </c>
      <c r="H7" s="2" t="s">
        <v>36</v>
      </c>
      <c r="I7" s="1">
        <v>11.74</v>
      </c>
      <c r="J7" s="1">
        <v>76.25</v>
      </c>
      <c r="K7" s="2" t="s">
        <v>443</v>
      </c>
      <c r="L7" s="3" t="str">
        <f t="shared" si="0"/>
        <v>{title: `Assassin's Creed III`, releaseYear: 2012, sales: 11.74, score: 76.25, platforms: [`PS3`, `X360`], rating:`M`, publisher:`Ubisoft`, genre: `Action`},</v>
      </c>
      <c r="M7" s="3" t="s">
        <v>677</v>
      </c>
    </row>
    <row r="8" spans="1:14" x14ac:dyDescent="0.3">
      <c r="A8" s="4" t="s">
        <v>42</v>
      </c>
      <c r="B8" s="1">
        <v>2011</v>
      </c>
      <c r="C8" s="1">
        <v>4.22</v>
      </c>
      <c r="D8" s="1">
        <v>77.5</v>
      </c>
      <c r="E8" s="2" t="s">
        <v>33</v>
      </c>
      <c r="F8" s="2" t="s">
        <v>31</v>
      </c>
      <c r="G8" s="2" t="s">
        <v>24</v>
      </c>
      <c r="H8" s="2" t="s">
        <v>36</v>
      </c>
      <c r="I8" s="1">
        <v>8.41</v>
      </c>
      <c r="J8" s="1">
        <v>76.75</v>
      </c>
      <c r="K8" s="2" t="s">
        <v>443</v>
      </c>
      <c r="L8" s="3" t="str">
        <f t="shared" si="0"/>
        <v>{title: `Assassin's Creed: Revelations`, releaseYear: 2011, sales: 8.41, score: 76.75, platforms: [`PS3`, `X360`], rating:`M`, publisher:`Ubisoft Montreal`, genre: `Action`},</v>
      </c>
      <c r="M8" s="3" t="s">
        <v>678</v>
      </c>
    </row>
    <row r="9" spans="1:14" x14ac:dyDescent="0.3">
      <c r="A9" s="4" t="s">
        <v>45</v>
      </c>
      <c r="B9" s="1">
        <v>2014</v>
      </c>
      <c r="C9" s="1">
        <v>3.96</v>
      </c>
      <c r="D9" s="1">
        <v>59.5</v>
      </c>
      <c r="E9" s="2" t="s">
        <v>46</v>
      </c>
      <c r="F9" s="2" t="s">
        <v>31</v>
      </c>
      <c r="G9" s="2" t="s">
        <v>32</v>
      </c>
      <c r="H9" s="2" t="s">
        <v>36</v>
      </c>
      <c r="I9" s="1">
        <v>3.96</v>
      </c>
      <c r="J9" s="1">
        <v>59.5</v>
      </c>
      <c r="K9" s="2" t="s">
        <v>445</v>
      </c>
      <c r="L9" s="3" t="str">
        <f t="shared" si="0"/>
        <v>{title: `Assassin's Creed: Unity`, releaseYear: 2014, sales: 3.96, score: 59.5, platforms: [`PS4`], rating:`M`, publisher:`Ubisoft, Ubisoft Montreal`, genre: `Action`},</v>
      </c>
      <c r="M9" s="3" t="s">
        <v>679</v>
      </c>
    </row>
    <row r="10" spans="1:14" x14ac:dyDescent="0.3">
      <c r="A10" s="4" t="s">
        <v>48</v>
      </c>
      <c r="B10" s="1">
        <v>1980</v>
      </c>
      <c r="C10" s="1">
        <v>4.3099999999999996</v>
      </c>
      <c r="D10" s="1">
        <v>0</v>
      </c>
      <c r="E10" s="2">
        <v>2600</v>
      </c>
      <c r="F10" s="2" t="s">
        <v>21</v>
      </c>
      <c r="G10" s="2" t="s">
        <v>34</v>
      </c>
      <c r="H10" s="2" t="s">
        <v>49</v>
      </c>
      <c r="I10" s="1">
        <v>4.3099999999999996</v>
      </c>
      <c r="J10" s="1">
        <v>0</v>
      </c>
      <c r="K10" s="2" t="s">
        <v>446</v>
      </c>
      <c r="L10" s="3" t="str">
        <f t="shared" si="0"/>
        <v>{title: `Asteroids`, releaseYear: 1980, sales: 4.31, score: 0, platforms: [`2600`], rating:`E`, publisher:`Atari`, genre: `Shooter`},</v>
      </c>
      <c r="M10" s="3" t="s">
        <v>680</v>
      </c>
    </row>
    <row r="11" spans="1:14" x14ac:dyDescent="0.3">
      <c r="A11" s="4" t="s">
        <v>51</v>
      </c>
      <c r="B11" s="1">
        <v>2009</v>
      </c>
      <c r="C11" s="1">
        <v>4.2300000000000004</v>
      </c>
      <c r="D11" s="1">
        <v>90</v>
      </c>
      <c r="E11" s="2" t="s">
        <v>33</v>
      </c>
      <c r="F11" s="2" t="s">
        <v>53</v>
      </c>
      <c r="G11" s="2" t="s">
        <v>37</v>
      </c>
      <c r="H11" s="2" t="s">
        <v>36</v>
      </c>
      <c r="I11" s="1">
        <v>4.2300000000000004</v>
      </c>
      <c r="J11" s="1">
        <v>90</v>
      </c>
      <c r="K11" s="2" t="s">
        <v>442</v>
      </c>
      <c r="L11" s="3" t="str">
        <f t="shared" si="0"/>
        <v>{title: `Batman: Arkham Asylum`, releaseYear: 2009, sales: 4.23, score: 90, platforms: [`PS3`], rating:`T`, publisher:`Rocksteady Studios`, genre: `Action`},</v>
      </c>
      <c r="M11" s="3" t="s">
        <v>681</v>
      </c>
    </row>
    <row r="12" spans="1:14" x14ac:dyDescent="0.3">
      <c r="A12" s="4" t="s">
        <v>55</v>
      </c>
      <c r="B12" s="1">
        <v>2011</v>
      </c>
      <c r="C12" s="1">
        <v>5.48</v>
      </c>
      <c r="D12" s="1">
        <v>91</v>
      </c>
      <c r="E12" s="2" t="s">
        <v>33</v>
      </c>
      <c r="F12" s="2" t="s">
        <v>53</v>
      </c>
      <c r="G12" s="2" t="s">
        <v>37</v>
      </c>
      <c r="H12" s="2" t="s">
        <v>36</v>
      </c>
      <c r="I12" s="1">
        <v>10.210000000000001</v>
      </c>
      <c r="J12" s="1">
        <v>90.75</v>
      </c>
      <c r="K12" s="2" t="s">
        <v>443</v>
      </c>
      <c r="L12" s="3" t="str">
        <f t="shared" si="0"/>
        <v>{title: `Batman: Arkham City`, releaseYear: 2011, sales: 10.21, score: 90.75, platforms: [`PS3`, `X360`], rating:`T`, publisher:`Rocksteady Studios`, genre: `Action`},</v>
      </c>
      <c r="M12" s="3" t="s">
        <v>682</v>
      </c>
    </row>
    <row r="13" spans="1:14" x14ac:dyDescent="0.3">
      <c r="A13" s="4" t="s">
        <v>59</v>
      </c>
      <c r="B13" s="1">
        <v>2015</v>
      </c>
      <c r="C13" s="1">
        <v>3.95</v>
      </c>
      <c r="D13" s="1">
        <v>81.5</v>
      </c>
      <c r="E13" s="2" t="s">
        <v>46</v>
      </c>
      <c r="F13" s="2" t="s">
        <v>31</v>
      </c>
      <c r="G13" s="2" t="s">
        <v>37</v>
      </c>
      <c r="H13" s="2" t="s">
        <v>36</v>
      </c>
      <c r="I13" s="1">
        <v>3.95</v>
      </c>
      <c r="J13" s="1">
        <v>81.5</v>
      </c>
      <c r="K13" s="2" t="s">
        <v>445</v>
      </c>
      <c r="L13" s="3" t="str">
        <f t="shared" si="0"/>
        <v>{title: `Batman: Arkham Knight`, releaseYear: 2015, sales: 3.95, score: 81.5, platforms: [`PS4`], rating:`M`, publisher:`Rocksteady Studios`, genre: `Action`},</v>
      </c>
      <c r="M13" s="3" t="s">
        <v>683</v>
      </c>
    </row>
    <row r="14" spans="1:14" x14ac:dyDescent="0.3">
      <c r="A14" s="4" t="s">
        <v>61</v>
      </c>
      <c r="B14" s="1">
        <v>2016</v>
      </c>
      <c r="C14" s="1">
        <v>4.08</v>
      </c>
      <c r="D14" s="1">
        <v>86</v>
      </c>
      <c r="E14" s="2" t="s">
        <v>46</v>
      </c>
      <c r="F14" s="2" t="s">
        <v>31</v>
      </c>
      <c r="G14" s="2" t="s">
        <v>38</v>
      </c>
      <c r="H14" s="2" t="s">
        <v>49</v>
      </c>
      <c r="I14" s="1">
        <v>4.08</v>
      </c>
      <c r="J14" s="1">
        <v>86</v>
      </c>
      <c r="K14" s="2" t="s">
        <v>445</v>
      </c>
      <c r="L14" s="3" t="str">
        <f t="shared" si="0"/>
        <v>{title: `Battlefield 1`, releaseYear: 2016, sales: 4.08, score: 86, platforms: [`PS4`], rating:`M`, publisher:`EA DICE`, genre: `Shooter`},</v>
      </c>
      <c r="M14" s="3" t="s">
        <v>684</v>
      </c>
    </row>
    <row r="15" spans="1:14" x14ac:dyDescent="0.3">
      <c r="A15" s="4" t="s">
        <v>64</v>
      </c>
      <c r="B15" s="1">
        <v>2011</v>
      </c>
      <c r="C15" s="1">
        <v>7.32</v>
      </c>
      <c r="D15" s="1">
        <v>79</v>
      </c>
      <c r="E15" s="2" t="s">
        <v>29</v>
      </c>
      <c r="F15" s="2" t="s">
        <v>31</v>
      </c>
      <c r="G15" s="2" t="s">
        <v>38</v>
      </c>
      <c r="H15" s="2" t="s">
        <v>49</v>
      </c>
      <c r="I15" s="1">
        <v>14.49</v>
      </c>
      <c r="J15" s="1">
        <v>79.5</v>
      </c>
      <c r="K15" s="2" t="s">
        <v>441</v>
      </c>
      <c r="L15" s="3" t="str">
        <f t="shared" si="0"/>
        <v>{title: `Battlefield 3`, releaseYear: 2011, sales: 14.49, score: 79.5, platforms: [`X360`, `PS3`], rating:`M`, publisher:`EA DICE`, genre: `Shooter`},</v>
      </c>
      <c r="M15" s="3" t="s">
        <v>685</v>
      </c>
    </row>
    <row r="16" spans="1:14" x14ac:dyDescent="0.3">
      <c r="A16" s="4" t="s">
        <v>67</v>
      </c>
      <c r="B16" s="1">
        <v>2005</v>
      </c>
      <c r="C16" s="1">
        <v>6.62</v>
      </c>
      <c r="D16" s="1">
        <v>74</v>
      </c>
      <c r="E16" s="2" t="s">
        <v>26</v>
      </c>
      <c r="F16" s="2" t="s">
        <v>21</v>
      </c>
      <c r="G16" s="2" t="s">
        <v>20</v>
      </c>
      <c r="H16" s="2" t="s">
        <v>68</v>
      </c>
      <c r="I16" s="1">
        <v>6.62</v>
      </c>
      <c r="J16" s="1">
        <v>74</v>
      </c>
      <c r="K16" s="2" t="s">
        <v>440</v>
      </c>
      <c r="L16" s="3" t="str">
        <f t="shared" si="0"/>
        <v>{title: `Big Brain Academy`, releaseYear: 2005, sales: 6.62, score: 74, platforms: [`DS`], rating:`E`, publisher:`Nintendo`, genre: `Misc`},</v>
      </c>
      <c r="M16" s="3" t="s">
        <v>686</v>
      </c>
    </row>
    <row r="17" spans="1:13" x14ac:dyDescent="0.3">
      <c r="A17" s="4" t="s">
        <v>70</v>
      </c>
      <c r="B17" s="1">
        <v>2005</v>
      </c>
      <c r="C17" s="1">
        <v>15.29</v>
      </c>
      <c r="D17" s="1">
        <v>74</v>
      </c>
      <c r="E17" s="2" t="s">
        <v>26</v>
      </c>
      <c r="F17" s="2" t="s">
        <v>21</v>
      </c>
      <c r="G17" s="2" t="s">
        <v>20</v>
      </c>
      <c r="H17" s="2" t="s">
        <v>71</v>
      </c>
      <c r="I17" s="1">
        <v>15.29</v>
      </c>
      <c r="J17" s="1">
        <v>74</v>
      </c>
      <c r="K17" s="2" t="s">
        <v>440</v>
      </c>
      <c r="L17" s="3" t="str">
        <f t="shared" si="0"/>
        <v>{title: `Brain Age 2: More Training in Minutes a Day`, releaseYear: 2005, sales: 15.29, score: 74, platforms: [`DS`], rating:`E`, publisher:`Nintendo`, genre: `Puzzle`},</v>
      </c>
      <c r="M17" s="3" t="s">
        <v>687</v>
      </c>
    </row>
    <row r="18" spans="1:13" x14ac:dyDescent="0.3">
      <c r="A18" s="4" t="s">
        <v>73</v>
      </c>
      <c r="B18" s="1">
        <v>2005</v>
      </c>
      <c r="C18" s="1">
        <v>20.149999999999999</v>
      </c>
      <c r="D18" s="1">
        <v>78</v>
      </c>
      <c r="E18" s="2" t="s">
        <v>26</v>
      </c>
      <c r="F18" s="2" t="s">
        <v>21</v>
      </c>
      <c r="G18" s="2" t="s">
        <v>20</v>
      </c>
      <c r="H18" s="2" t="s">
        <v>68</v>
      </c>
      <c r="I18" s="1">
        <v>20.149999999999999</v>
      </c>
      <c r="J18" s="1">
        <v>78</v>
      </c>
      <c r="K18" s="2" t="s">
        <v>440</v>
      </c>
      <c r="L18" s="3" t="str">
        <f t="shared" si="0"/>
        <v>{title: `Brain Age: Train Your Brain in Minutes a Day`, releaseYear: 2005, sales: 20.15, score: 78, platforms: [`DS`], rating:`E`, publisher:`Nintendo`, genre: `Misc`},</v>
      </c>
      <c r="M18" s="3" t="s">
        <v>688</v>
      </c>
    </row>
    <row r="19" spans="1:13" x14ac:dyDescent="0.3">
      <c r="A19" s="4" t="s">
        <v>75</v>
      </c>
      <c r="B19" s="1">
        <v>2007</v>
      </c>
      <c r="C19" s="1">
        <v>9.31</v>
      </c>
      <c r="D19" s="1">
        <v>89</v>
      </c>
      <c r="E19" s="2" t="s">
        <v>29</v>
      </c>
      <c r="F19" s="2" t="s">
        <v>31</v>
      </c>
      <c r="G19" s="2" t="s">
        <v>40</v>
      </c>
      <c r="H19" s="2" t="s">
        <v>49</v>
      </c>
      <c r="I19" s="1">
        <v>15.99</v>
      </c>
      <c r="J19" s="1">
        <v>89</v>
      </c>
      <c r="K19" s="2" t="s">
        <v>441</v>
      </c>
      <c r="L19" s="3" t="str">
        <f t="shared" si="0"/>
        <v>{title: `Call of Duty 4: Modern Warfare`, releaseYear: 2007, sales: 15.99, score: 89, platforms: [`X360`, `PS3`], rating:`M`, publisher:`Infinity Ward`, genre: `Shooter`},</v>
      </c>
      <c r="M19" s="3" t="s">
        <v>689</v>
      </c>
    </row>
    <row r="20" spans="1:13" x14ac:dyDescent="0.3">
      <c r="A20" s="4" t="s">
        <v>78</v>
      </c>
      <c r="B20" s="1">
        <v>2014</v>
      </c>
      <c r="C20" s="1">
        <v>7.66</v>
      </c>
      <c r="D20" s="1">
        <v>70</v>
      </c>
      <c r="E20" s="2" t="s">
        <v>46</v>
      </c>
      <c r="F20" s="2" t="s">
        <v>31</v>
      </c>
      <c r="G20" s="2" t="s">
        <v>41</v>
      </c>
      <c r="H20" s="2" t="s">
        <v>49</v>
      </c>
      <c r="I20" s="1">
        <v>12.93</v>
      </c>
      <c r="J20" s="1">
        <v>68.75</v>
      </c>
      <c r="K20" s="2" t="s">
        <v>447</v>
      </c>
      <c r="L20" s="3" t="str">
        <f t="shared" si="0"/>
        <v>{title: `Call of Duty: Advanced Warfare`, releaseYear: 2014, sales: 12.93, score: 68.75, platforms: [`PS4`, `XOne`, `PS3`, `X360`], rating:`M`, publisher:`Sledgehammer Games`, genre: `Shooter`},</v>
      </c>
      <c r="M20" s="3" t="s">
        <v>690</v>
      </c>
    </row>
    <row r="21" spans="1:13" x14ac:dyDescent="0.3">
      <c r="A21" s="4" t="s">
        <v>84</v>
      </c>
      <c r="B21" s="1">
        <v>2010</v>
      </c>
      <c r="C21" s="1">
        <v>14.61</v>
      </c>
      <c r="D21" s="1">
        <v>75</v>
      </c>
      <c r="E21" s="2" t="s">
        <v>29</v>
      </c>
      <c r="F21" s="2" t="s">
        <v>31</v>
      </c>
      <c r="G21" s="2" t="s">
        <v>44</v>
      </c>
      <c r="H21" s="2" t="s">
        <v>49</v>
      </c>
      <c r="I21" s="1">
        <v>27.240000000000002</v>
      </c>
      <c r="J21" s="1">
        <v>75.5</v>
      </c>
      <c r="K21" s="2" t="s">
        <v>441</v>
      </c>
      <c r="L21" s="3" t="str">
        <f t="shared" si="0"/>
        <v>{title: `Call of Duty: Black Ops`, releaseYear: 2010, sales: 27.24, score: 75.5, platforms: [`X360`, `PS3`], rating:`M`, publisher:`Treyarch`, genre: `Shooter`},</v>
      </c>
      <c r="M21" s="3" t="s">
        <v>691</v>
      </c>
    </row>
    <row r="22" spans="1:13" x14ac:dyDescent="0.3">
      <c r="A22" s="4" t="s">
        <v>86</v>
      </c>
      <c r="B22" s="1">
        <v>2015</v>
      </c>
      <c r="C22" s="1">
        <v>14.63</v>
      </c>
      <c r="D22" s="1">
        <v>0</v>
      </c>
      <c r="E22" s="2" t="s">
        <v>46</v>
      </c>
      <c r="F22" s="2" t="s">
        <v>31</v>
      </c>
      <c r="G22" s="2" t="s">
        <v>47</v>
      </c>
      <c r="H22" s="2" t="s">
        <v>49</v>
      </c>
      <c r="I22" s="1">
        <v>22.02</v>
      </c>
      <c r="J22" s="1">
        <v>0</v>
      </c>
      <c r="K22" s="2" t="s">
        <v>448</v>
      </c>
      <c r="L22" s="3" t="str">
        <f t="shared" si="0"/>
        <v>{title: `Call of Duty: Black Ops 3`, releaseYear: 2015, sales: 22.02, score: 0, platforms: [`PS4`, `XOne`], rating:`M`, publisher:`Activision`, genre: `Shooter`},</v>
      </c>
      <c r="M22" s="3" t="s">
        <v>692</v>
      </c>
    </row>
    <row r="23" spans="1:13" x14ac:dyDescent="0.3">
      <c r="A23" s="4" t="s">
        <v>89</v>
      </c>
      <c r="B23" s="1">
        <v>2012</v>
      </c>
      <c r="C23" s="1">
        <v>13.79</v>
      </c>
      <c r="D23" s="1">
        <v>68</v>
      </c>
      <c r="E23" s="2" t="s">
        <v>33</v>
      </c>
      <c r="F23" s="2" t="s">
        <v>31</v>
      </c>
      <c r="G23" s="2" t="s">
        <v>44</v>
      </c>
      <c r="H23" s="2" t="s">
        <v>49</v>
      </c>
      <c r="I23" s="1">
        <v>27.46</v>
      </c>
      <c r="J23" s="1">
        <v>66.75</v>
      </c>
      <c r="K23" s="2" t="s">
        <v>443</v>
      </c>
      <c r="L23" s="3" t="str">
        <f t="shared" si="0"/>
        <v>{title: `Call of Duty: Black Ops II`, releaseYear: 2012, sales: 27.46, score: 66.75, platforms: [`PS3`, `X360`], rating:`M`, publisher:`Treyarch`, genre: `Shooter`},</v>
      </c>
      <c r="M23" s="3" t="s">
        <v>693</v>
      </c>
    </row>
    <row r="24" spans="1:13" x14ac:dyDescent="0.3">
      <c r="A24" s="4" t="s">
        <v>92</v>
      </c>
      <c r="B24" s="1">
        <v>2013</v>
      </c>
      <c r="C24" s="1">
        <v>10.25</v>
      </c>
      <c r="D24" s="1">
        <v>49.5</v>
      </c>
      <c r="E24" s="2" t="s">
        <v>29</v>
      </c>
      <c r="F24" s="2" t="s">
        <v>31</v>
      </c>
      <c r="G24" s="2" t="s">
        <v>40</v>
      </c>
      <c r="H24" s="2" t="s">
        <v>49</v>
      </c>
      <c r="I24" s="1">
        <v>19.61</v>
      </c>
      <c r="J24" s="1">
        <v>49</v>
      </c>
      <c r="K24" s="2" t="s">
        <v>441</v>
      </c>
      <c r="L24" s="3" t="str">
        <f t="shared" si="0"/>
        <v>{title: `Call of Duty: Ghosts`, releaseYear: 2013, sales: 19.61, score: 49, platforms: [`X360`, `PS3`], rating:`M`, publisher:`Infinity Ward`, genre: `Shooter`},</v>
      </c>
      <c r="M24" s="3" t="s">
        <v>694</v>
      </c>
    </row>
    <row r="25" spans="1:13" x14ac:dyDescent="0.3">
      <c r="A25" s="4" t="s">
        <v>95</v>
      </c>
      <c r="B25" s="1">
        <v>2016</v>
      </c>
      <c r="C25" s="1">
        <v>4.46</v>
      </c>
      <c r="D25" s="1">
        <v>55.5</v>
      </c>
      <c r="E25" s="2" t="s">
        <v>46</v>
      </c>
      <c r="F25" s="2" t="s">
        <v>31</v>
      </c>
      <c r="G25" s="2" t="s">
        <v>40</v>
      </c>
      <c r="H25" s="2" t="s">
        <v>49</v>
      </c>
      <c r="I25" s="1">
        <v>4.46</v>
      </c>
      <c r="J25" s="1">
        <v>55.5</v>
      </c>
      <c r="K25" s="2" t="s">
        <v>445</v>
      </c>
      <c r="L25" s="3" t="str">
        <f t="shared" si="0"/>
        <v>{title: `Call of Duty: Infinite Warfare`, releaseYear: 2016, sales: 4.46, score: 55.5, platforms: [`PS4`], rating:`M`, publisher:`Infinity Ward`, genre: `Shooter`},</v>
      </c>
      <c r="M25" s="3" t="s">
        <v>695</v>
      </c>
    </row>
    <row r="26" spans="1:13" x14ac:dyDescent="0.3">
      <c r="A26" s="4" t="s">
        <v>97</v>
      </c>
      <c r="B26" s="1">
        <v>2009</v>
      </c>
      <c r="C26" s="1">
        <v>13.47</v>
      </c>
      <c r="D26" s="1">
        <v>78.5</v>
      </c>
      <c r="E26" s="2" t="s">
        <v>29</v>
      </c>
      <c r="F26" s="2" t="s">
        <v>31</v>
      </c>
      <c r="G26" s="2" t="s">
        <v>40</v>
      </c>
      <c r="H26" s="2" t="s">
        <v>49</v>
      </c>
      <c r="I26" s="1">
        <v>24.07</v>
      </c>
      <c r="J26" s="1">
        <v>78.5</v>
      </c>
      <c r="K26" s="2" t="s">
        <v>441</v>
      </c>
      <c r="L26" s="3" t="str">
        <f t="shared" si="0"/>
        <v>{title: `Call of Duty: Modern Warfare 2`, releaseYear: 2009, sales: 24.07, score: 78.5, platforms: [`X360`, `PS3`], rating:`M`, publisher:`Infinity Ward`, genre: `Shooter`},</v>
      </c>
      <c r="M26" s="3" t="s">
        <v>696</v>
      </c>
    </row>
    <row r="27" spans="1:13" x14ac:dyDescent="0.3">
      <c r="A27" s="4" t="s">
        <v>100</v>
      </c>
      <c r="B27" s="1">
        <v>2011</v>
      </c>
      <c r="C27" s="1">
        <v>14.73</v>
      </c>
      <c r="D27" s="1">
        <v>61</v>
      </c>
      <c r="E27" s="2" t="s">
        <v>29</v>
      </c>
      <c r="F27" s="2" t="s">
        <v>31</v>
      </c>
      <c r="G27" s="2" t="s">
        <v>50</v>
      </c>
      <c r="H27" s="2" t="s">
        <v>49</v>
      </c>
      <c r="I27" s="1">
        <v>28.05</v>
      </c>
      <c r="J27" s="1">
        <v>60.5</v>
      </c>
      <c r="K27" s="2" t="s">
        <v>441</v>
      </c>
      <c r="L27" s="3" t="str">
        <f t="shared" si="0"/>
        <v>{title: `Call of Duty: Modern Warfare 3`, releaseYear: 2011, sales: 28.05, score: 60.5, platforms: [`X360`, `PS3`], rating:`M`, publisher:`Infinity Ward, Sledgehammer Games`, genre: `Shooter`},</v>
      </c>
      <c r="M27" s="3" t="s">
        <v>697</v>
      </c>
    </row>
    <row r="28" spans="1:13" x14ac:dyDescent="0.3">
      <c r="A28" s="4" t="s">
        <v>103</v>
      </c>
      <c r="B28" s="1">
        <v>2008</v>
      </c>
      <c r="C28" s="1">
        <v>7.38</v>
      </c>
      <c r="D28" s="1">
        <v>80</v>
      </c>
      <c r="E28" s="2" t="s">
        <v>29</v>
      </c>
      <c r="F28" s="2" t="s">
        <v>31</v>
      </c>
      <c r="G28" s="2" t="s">
        <v>44</v>
      </c>
      <c r="H28" s="2" t="s">
        <v>49</v>
      </c>
      <c r="I28" s="1">
        <v>12.77</v>
      </c>
      <c r="J28" s="1">
        <v>80.25</v>
      </c>
      <c r="K28" s="2" t="s">
        <v>441</v>
      </c>
      <c r="L28" s="3" t="str">
        <f t="shared" si="0"/>
        <v>{title: `Call of Duty: World at War`, releaseYear: 2008, sales: 12.77, score: 80.25, platforms: [`X360`, `PS3`], rating:`M`, publisher:`Treyarch`, genre: `Shooter`},</v>
      </c>
      <c r="M28" s="3" t="s">
        <v>698</v>
      </c>
    </row>
    <row r="29" spans="1:13" x14ac:dyDescent="0.3">
      <c r="A29" s="4" t="s">
        <v>106</v>
      </c>
      <c r="B29" s="1">
        <v>2007</v>
      </c>
      <c r="C29" s="1">
        <v>4.05</v>
      </c>
      <c r="D29" s="1">
        <v>58</v>
      </c>
      <c r="E29" s="2" t="s">
        <v>18</v>
      </c>
      <c r="F29" s="2" t="s">
        <v>21</v>
      </c>
      <c r="G29" s="2" t="s">
        <v>54</v>
      </c>
      <c r="H29" s="2" t="s">
        <v>68</v>
      </c>
      <c r="I29" s="1">
        <v>4.05</v>
      </c>
      <c r="J29" s="1">
        <v>58</v>
      </c>
      <c r="K29" s="2" t="s">
        <v>438</v>
      </c>
      <c r="L29" s="3" t="str">
        <f t="shared" si="0"/>
        <v>{title: `Carnival Games`, releaseYear: 2007, sales: 4.05, score: 58, platforms: [`Wii`], rating:`E`, publisher:`Cat Daddy Games`, genre: `Misc`},</v>
      </c>
      <c r="M29" s="3" t="s">
        <v>699</v>
      </c>
    </row>
    <row r="30" spans="1:13" x14ac:dyDescent="0.3">
      <c r="A30" s="4" t="s">
        <v>109</v>
      </c>
      <c r="B30" s="1">
        <v>2006</v>
      </c>
      <c r="C30" s="1">
        <v>5.63</v>
      </c>
      <c r="D30" s="1">
        <v>69.5</v>
      </c>
      <c r="E30" s="2" t="s">
        <v>26</v>
      </c>
      <c r="F30" s="2" t="s">
        <v>21</v>
      </c>
      <c r="G30" s="2" t="s">
        <v>57</v>
      </c>
      <c r="H30" s="2" t="s">
        <v>19</v>
      </c>
      <c r="I30" s="1">
        <v>5.63</v>
      </c>
      <c r="J30" s="1">
        <v>69.5</v>
      </c>
      <c r="K30" s="2" t="s">
        <v>440</v>
      </c>
      <c r="L30" s="3" t="str">
        <f t="shared" si="0"/>
        <v>{title: `Cooking Mama`, releaseYear: 2006, sales: 5.63, score: 69.5, platforms: [`DS`], rating:`E`, publisher:`Taito Corporation`, genre: `Simulation`},</v>
      </c>
      <c r="M30" s="3" t="s">
        <v>700</v>
      </c>
    </row>
    <row r="31" spans="1:13" x14ac:dyDescent="0.3">
      <c r="A31" s="4" t="s">
        <v>112</v>
      </c>
      <c r="B31" s="1">
        <v>1996</v>
      </c>
      <c r="C31" s="1">
        <v>6.82</v>
      </c>
      <c r="D31" s="1">
        <v>0</v>
      </c>
      <c r="E31" s="2" t="s">
        <v>113</v>
      </c>
      <c r="F31" s="2" t="s">
        <v>21</v>
      </c>
      <c r="G31" s="2" t="s">
        <v>58</v>
      </c>
      <c r="H31" s="2" t="s">
        <v>1</v>
      </c>
      <c r="I31" s="1">
        <v>6.82</v>
      </c>
      <c r="J31" s="1">
        <v>0</v>
      </c>
      <c r="K31" s="2" t="s">
        <v>450</v>
      </c>
      <c r="L31" s="3" t="str">
        <f t="shared" si="0"/>
        <v>{title: `Crash Bandicoot`, releaseYear: 1996, sales: 6.82, score: 0, platforms: [`PS`], rating:`E`, publisher:`Sony Computer Entertainment`, genre: `Platform`},</v>
      </c>
      <c r="M31" s="3" t="s">
        <v>701</v>
      </c>
    </row>
    <row r="32" spans="1:13" x14ac:dyDescent="0.3">
      <c r="A32" s="4" t="s">
        <v>115</v>
      </c>
      <c r="B32" s="1">
        <v>1997</v>
      </c>
      <c r="C32" s="1">
        <v>7.58</v>
      </c>
      <c r="D32" s="1">
        <v>0</v>
      </c>
      <c r="E32" s="2" t="s">
        <v>113</v>
      </c>
      <c r="F32" s="2" t="s">
        <v>21</v>
      </c>
      <c r="G32" s="2" t="s">
        <v>58</v>
      </c>
      <c r="H32" s="2" t="s">
        <v>1</v>
      </c>
      <c r="I32" s="1">
        <v>7.58</v>
      </c>
      <c r="J32" s="1">
        <v>0</v>
      </c>
      <c r="K32" s="2" t="s">
        <v>450</v>
      </c>
      <c r="L32" s="3" t="str">
        <f t="shared" si="0"/>
        <v>{title: `Crash Bandicoot 2: Cortex Strikes Back`, releaseYear: 1997, sales: 7.58, score: 0, platforms: [`PS`], rating:`E`, publisher:`Sony Computer Entertainment`, genre: `Platform`},</v>
      </c>
      <c r="M32" s="3" t="s">
        <v>702</v>
      </c>
    </row>
    <row r="33" spans="1:13" x14ac:dyDescent="0.3">
      <c r="A33" s="4" t="s">
        <v>117</v>
      </c>
      <c r="B33" s="1">
        <v>1998</v>
      </c>
      <c r="C33" s="1">
        <v>7.13</v>
      </c>
      <c r="D33" s="1">
        <v>90</v>
      </c>
      <c r="E33" s="2" t="s">
        <v>113</v>
      </c>
      <c r="F33" s="2" t="s">
        <v>21</v>
      </c>
      <c r="G33" s="2" t="s">
        <v>60</v>
      </c>
      <c r="H33" s="2" t="s">
        <v>1</v>
      </c>
      <c r="I33" s="1">
        <v>7.13</v>
      </c>
      <c r="J33" s="1">
        <v>90</v>
      </c>
      <c r="K33" s="2" t="s">
        <v>450</v>
      </c>
      <c r="L33" s="3" t="str">
        <f t="shared" si="0"/>
        <v>{title: `Crash Bandicoot 3: Warped`, releaseYear: 1998, sales: 7.13, score: 90, platforms: [`PS`], rating:`E`, publisher:`Naughty Dog`, genre: `Platform`},</v>
      </c>
      <c r="M33" s="3" t="s">
        <v>703</v>
      </c>
    </row>
    <row r="34" spans="1:13" x14ac:dyDescent="0.3">
      <c r="A34" s="4" t="s">
        <v>119</v>
      </c>
      <c r="B34" s="1">
        <v>2001</v>
      </c>
      <c r="C34" s="1">
        <v>5.42</v>
      </c>
      <c r="D34" s="1">
        <v>68.5</v>
      </c>
      <c r="E34" s="2" t="s">
        <v>120</v>
      </c>
      <c r="F34" s="2" t="s">
        <v>21</v>
      </c>
      <c r="G34" s="2" t="s">
        <v>63</v>
      </c>
      <c r="H34" s="2" t="s">
        <v>1</v>
      </c>
      <c r="I34" s="1">
        <v>5.42</v>
      </c>
      <c r="J34" s="1">
        <v>68.5</v>
      </c>
      <c r="K34" s="2" t="s">
        <v>451</v>
      </c>
      <c r="L34" s="3" t="str">
        <f t="shared" si="0"/>
        <v>{title: `Crash Bandicoot: The Wrath of Cortex`, releaseYear: 2001, sales: 5.42, score: 68.5, platforms: [`PS2`], rating:`E`, publisher:`Traveller's Tales`, genre: `Platform`},</v>
      </c>
      <c r="M34" s="3" t="s">
        <v>704</v>
      </c>
    </row>
    <row r="35" spans="1:13" x14ac:dyDescent="0.3">
      <c r="A35" s="4" t="s">
        <v>123</v>
      </c>
      <c r="B35" s="1">
        <v>1999</v>
      </c>
      <c r="C35" s="1">
        <v>4.79</v>
      </c>
      <c r="D35" s="1">
        <v>89</v>
      </c>
      <c r="E35" s="2" t="s">
        <v>113</v>
      </c>
      <c r="F35" s="2" t="s">
        <v>21</v>
      </c>
      <c r="G35" s="2" t="s">
        <v>60</v>
      </c>
      <c r="H35" s="2" t="s">
        <v>124</v>
      </c>
      <c r="I35" s="1">
        <v>4.79</v>
      </c>
      <c r="J35" s="1">
        <v>89</v>
      </c>
      <c r="K35" s="2" t="s">
        <v>450</v>
      </c>
      <c r="L35" s="3" t="str">
        <f t="shared" si="0"/>
        <v>{title: `Crash Team Racing`, releaseYear: 1999, sales: 4.79, score: 89, platforms: [`PS`], rating:`E`, publisher:`Naughty Dog`, genre: `Racing`},</v>
      </c>
      <c r="M35" s="3" t="s">
        <v>705</v>
      </c>
    </row>
    <row r="36" spans="1:13" x14ac:dyDescent="0.3">
      <c r="A36" s="4" t="s">
        <v>126</v>
      </c>
      <c r="B36" s="1">
        <v>2006</v>
      </c>
      <c r="C36" s="1">
        <v>4.21</v>
      </c>
      <c r="D36" s="1">
        <v>86</v>
      </c>
      <c r="E36" s="2" t="s">
        <v>127</v>
      </c>
      <c r="F36" s="2" t="s">
        <v>477</v>
      </c>
      <c r="G36" s="2" t="s">
        <v>65</v>
      </c>
      <c r="H36" s="2" t="s">
        <v>1</v>
      </c>
      <c r="I36" s="1">
        <v>4.21</v>
      </c>
      <c r="J36" s="1">
        <v>86</v>
      </c>
      <c r="K36" s="2" t="s">
        <v>452</v>
      </c>
      <c r="L36" s="3" t="str">
        <f t="shared" si="0"/>
        <v>{title: `Daxter`, releaseYear: 2006, sales: 4.21, score: 86, platforms: [`PSP`], rating:`E10`, publisher:`Ready at Dawn`, genre: `Platform`},</v>
      </c>
      <c r="M36" s="3" t="s">
        <v>706</v>
      </c>
    </row>
    <row r="37" spans="1:13" x14ac:dyDescent="0.3">
      <c r="A37" s="4" t="s">
        <v>130</v>
      </c>
      <c r="B37" s="1">
        <v>2014</v>
      </c>
      <c r="C37" s="1">
        <v>5.64</v>
      </c>
      <c r="D37" s="1">
        <v>68.5</v>
      </c>
      <c r="E37" s="2" t="s">
        <v>46</v>
      </c>
      <c r="F37" s="2" t="s">
        <v>53</v>
      </c>
      <c r="G37" s="2" t="s">
        <v>66</v>
      </c>
      <c r="H37" s="2" t="s">
        <v>49</v>
      </c>
      <c r="I37" s="1">
        <v>5.64</v>
      </c>
      <c r="J37" s="1">
        <v>68.5</v>
      </c>
      <c r="K37" s="2" t="s">
        <v>445</v>
      </c>
      <c r="L37" s="3" t="str">
        <f t="shared" si="0"/>
        <v>{title: `Destiny`, releaseYear: 2014, sales: 5.64, score: 68.5, platforms: [`PS4`], rating:`T`, publisher:`Bungie Software, Bungie`, genre: `Shooter`},</v>
      </c>
      <c r="M37" s="3" t="s">
        <v>707</v>
      </c>
    </row>
    <row r="38" spans="1:13" x14ac:dyDescent="0.3">
      <c r="A38" s="4" t="s">
        <v>132</v>
      </c>
      <c r="B38" s="1">
        <v>2012</v>
      </c>
      <c r="C38" s="1">
        <v>5.14</v>
      </c>
      <c r="D38" s="1">
        <v>64</v>
      </c>
      <c r="E38" s="2" t="s">
        <v>133</v>
      </c>
      <c r="F38" s="2" t="s">
        <v>31</v>
      </c>
      <c r="G38" s="2" t="s">
        <v>69</v>
      </c>
      <c r="H38" s="2" t="s">
        <v>134</v>
      </c>
      <c r="I38" s="1">
        <v>5.14</v>
      </c>
      <c r="J38" s="1">
        <v>64</v>
      </c>
      <c r="K38" s="2" t="s">
        <v>453</v>
      </c>
      <c r="L38" s="3" t="str">
        <f t="shared" si="0"/>
        <v>{title: `Diablo III`, releaseYear: 2012, sales: 5.14, score: 64, platforms: [`PC`], rating:`M`, publisher:`Blizzard Entertainment`, genre: `Role-Playing`},</v>
      </c>
      <c r="M38" s="3" t="s">
        <v>708</v>
      </c>
    </row>
    <row r="39" spans="1:13" x14ac:dyDescent="0.3">
      <c r="A39" s="4" t="s">
        <v>136</v>
      </c>
      <c r="B39" s="1">
        <v>1997</v>
      </c>
      <c r="C39" s="1">
        <v>4.88</v>
      </c>
      <c r="D39" s="1">
        <v>0</v>
      </c>
      <c r="E39" s="2" t="s">
        <v>137</v>
      </c>
      <c r="F39" s="2" t="s">
        <v>21</v>
      </c>
      <c r="G39" s="2" t="s">
        <v>20</v>
      </c>
      <c r="H39" s="2" t="s">
        <v>124</v>
      </c>
      <c r="I39" s="1">
        <v>4.88</v>
      </c>
      <c r="J39" s="1">
        <v>0</v>
      </c>
      <c r="K39" s="2" t="s">
        <v>454</v>
      </c>
      <c r="L39" s="3" t="str">
        <f t="shared" si="0"/>
        <v>{title: `Diddy Kong Racing`, releaseYear: 1997, sales: 4.88, score: 0, platforms: [`N64`], rating:`E`, publisher:`Nintendo`, genre: `Racing`},</v>
      </c>
      <c r="M39" s="3" t="s">
        <v>709</v>
      </c>
    </row>
    <row r="40" spans="1:13" x14ac:dyDescent="0.3">
      <c r="A40" s="4" t="s">
        <v>139</v>
      </c>
      <c r="B40" s="1">
        <v>1999</v>
      </c>
      <c r="C40" s="1">
        <v>5.27</v>
      </c>
      <c r="D40" s="1">
        <v>0</v>
      </c>
      <c r="E40" s="2" t="s">
        <v>137</v>
      </c>
      <c r="F40" s="2" t="s">
        <v>21</v>
      </c>
      <c r="G40" s="2" t="s">
        <v>20</v>
      </c>
      <c r="H40" s="2" t="s">
        <v>1</v>
      </c>
      <c r="I40" s="1">
        <v>5.27</v>
      </c>
      <c r="J40" s="1">
        <v>0</v>
      </c>
      <c r="K40" s="2" t="s">
        <v>454</v>
      </c>
      <c r="L40" s="3" t="str">
        <f t="shared" si="0"/>
        <v>{title: `Donkey Kong 64`, releaseYear: 1999, sales: 5.27, score: 0, platforms: [`N64`], rating:`E`, publisher:`Nintendo`, genre: `Platform`},</v>
      </c>
      <c r="M40" s="3" t="s">
        <v>710</v>
      </c>
    </row>
    <row r="41" spans="1:13" x14ac:dyDescent="0.3">
      <c r="A41" s="4" t="s">
        <v>141</v>
      </c>
      <c r="B41" s="1">
        <v>1994</v>
      </c>
      <c r="C41" s="1">
        <v>9.3000000000000007</v>
      </c>
      <c r="D41" s="1">
        <v>0</v>
      </c>
      <c r="E41" s="2" t="s">
        <v>142</v>
      </c>
      <c r="F41" s="2" t="s">
        <v>21</v>
      </c>
      <c r="G41" s="2" t="s">
        <v>20</v>
      </c>
      <c r="H41" s="2" t="s">
        <v>1</v>
      </c>
      <c r="I41" s="1">
        <v>9.3000000000000007</v>
      </c>
      <c r="J41" s="1">
        <v>0</v>
      </c>
      <c r="K41" s="2" t="s">
        <v>455</v>
      </c>
      <c r="L41" s="3" t="str">
        <f t="shared" si="0"/>
        <v>{title: `Donkey Kong Country`, releaseYear: 1994, sales: 9.3, score: 0, platforms: [`SNES`], rating:`E`, publisher:`Nintendo`, genre: `Platform`},</v>
      </c>
      <c r="M41" s="3" t="s">
        <v>711</v>
      </c>
    </row>
    <row r="42" spans="1:13" x14ac:dyDescent="0.3">
      <c r="A42" s="4" t="s">
        <v>144</v>
      </c>
      <c r="B42" s="1">
        <v>1995</v>
      </c>
      <c r="C42" s="1">
        <v>5.15</v>
      </c>
      <c r="D42" s="1">
        <v>0</v>
      </c>
      <c r="E42" s="2" t="s">
        <v>142</v>
      </c>
      <c r="F42" s="2" t="s">
        <v>21</v>
      </c>
      <c r="G42" s="2" t="s">
        <v>20</v>
      </c>
      <c r="H42" s="2" t="s">
        <v>1</v>
      </c>
      <c r="I42" s="1">
        <v>5.15</v>
      </c>
      <c r="J42" s="1">
        <v>0</v>
      </c>
      <c r="K42" s="2" t="s">
        <v>455</v>
      </c>
      <c r="L42" s="3" t="str">
        <f t="shared" si="0"/>
        <v>{title: `Donkey Kong Country 2: Diddy's Kong Quest`, releaseYear: 1995, sales: 5.15, score: 0, platforms: [`SNES`], rating:`E`, publisher:`Nintendo`, genre: `Platform`},</v>
      </c>
      <c r="M42" s="3" t="s">
        <v>712</v>
      </c>
    </row>
    <row r="43" spans="1:13" x14ac:dyDescent="0.3">
      <c r="A43" s="4" t="s">
        <v>146</v>
      </c>
      <c r="B43" s="1">
        <v>2010</v>
      </c>
      <c r="C43" s="1">
        <v>6.44</v>
      </c>
      <c r="D43" s="1">
        <v>86.5</v>
      </c>
      <c r="E43" s="2" t="s">
        <v>18</v>
      </c>
      <c r="F43" s="2" t="s">
        <v>21</v>
      </c>
      <c r="G43" s="2" t="s">
        <v>72</v>
      </c>
      <c r="H43" s="2" t="s">
        <v>1</v>
      </c>
      <c r="I43" s="1">
        <v>6.44</v>
      </c>
      <c r="J43" s="1">
        <v>86.5</v>
      </c>
      <c r="K43" s="2" t="s">
        <v>438</v>
      </c>
      <c r="L43" s="3" t="str">
        <f t="shared" si="0"/>
        <v>{title: `Donkey Kong Country Returns`, releaseYear: 2010, sales: 6.44, score: 86.5, platforms: [`Wii`], rating:`E`, publisher:`Retro Studios`, genre: `Platform`},</v>
      </c>
      <c r="M43" s="3" t="s">
        <v>713</v>
      </c>
    </row>
    <row r="44" spans="1:13" x14ac:dyDescent="0.3">
      <c r="A44" s="4" t="s">
        <v>148</v>
      </c>
      <c r="B44" s="1">
        <v>1994</v>
      </c>
      <c r="C44" s="1">
        <v>3.91</v>
      </c>
      <c r="D44" s="1">
        <v>0</v>
      </c>
      <c r="E44" s="2" t="s">
        <v>149</v>
      </c>
      <c r="F44" s="2" t="s">
        <v>21</v>
      </c>
      <c r="G44" s="2" t="s">
        <v>20</v>
      </c>
      <c r="H44" s="2" t="s">
        <v>1</v>
      </c>
      <c r="I44" s="1">
        <v>3.91</v>
      </c>
      <c r="J44" s="1">
        <v>0</v>
      </c>
      <c r="K44" s="2" t="s">
        <v>456</v>
      </c>
      <c r="L44" s="3" t="str">
        <f t="shared" si="0"/>
        <v>{title: `Donkey Kong Land`, releaseYear: 1994, sales: 3.91, score: 0, platforms: [`GB`], rating:`E`, publisher:`Nintendo`, genre: `Platform`},</v>
      </c>
      <c r="M44" s="3" t="s">
        <v>714</v>
      </c>
    </row>
    <row r="45" spans="1:13" x14ac:dyDescent="0.3">
      <c r="A45" s="4" t="s">
        <v>151</v>
      </c>
      <c r="B45" s="1">
        <v>1989</v>
      </c>
      <c r="C45" s="1">
        <v>5.34</v>
      </c>
      <c r="D45" s="1">
        <v>0</v>
      </c>
      <c r="E45" s="2" t="s">
        <v>149</v>
      </c>
      <c r="F45" s="2" t="s">
        <v>21</v>
      </c>
      <c r="G45" s="2" t="s">
        <v>20</v>
      </c>
      <c r="H45" s="2" t="s">
        <v>71</v>
      </c>
      <c r="I45" s="1">
        <v>10.19</v>
      </c>
      <c r="J45" s="1">
        <v>0</v>
      </c>
      <c r="K45" s="2" t="s">
        <v>457</v>
      </c>
      <c r="L45" s="3" t="str">
        <f t="shared" si="0"/>
        <v>{title: `Dr. Mario`, releaseYear: 1989, sales: 10.19, score: 0, platforms: [`GB`, `NES`], rating:`E`, publisher:`Nintendo`, genre: `Puzzle`},</v>
      </c>
      <c r="M45" s="3" t="s">
        <v>715</v>
      </c>
    </row>
    <row r="46" spans="1:13" x14ac:dyDescent="0.3">
      <c r="A46" s="4" t="s">
        <v>155</v>
      </c>
      <c r="B46" s="1">
        <v>2009</v>
      </c>
      <c r="C46" s="1">
        <v>5.78</v>
      </c>
      <c r="D46" s="1">
        <v>87.5</v>
      </c>
      <c r="E46" s="2" t="s">
        <v>26</v>
      </c>
      <c r="F46" s="2" t="s">
        <v>477</v>
      </c>
      <c r="G46" s="2" t="s">
        <v>74</v>
      </c>
      <c r="H46" s="2" t="s">
        <v>134</v>
      </c>
      <c r="I46" s="1">
        <v>5.78</v>
      </c>
      <c r="J46" s="1">
        <v>87.5</v>
      </c>
      <c r="K46" s="2" t="s">
        <v>440</v>
      </c>
      <c r="L46" s="3" t="str">
        <f t="shared" si="0"/>
        <v>{title: `Dragon Quest IX: Sentinels of the Starry Skies`, releaseYear: 2009, sales: 5.78, score: 87.5, platforms: [`DS`], rating:`E10`, publisher:`Level 5`, genre: `Role-Playing`},</v>
      </c>
      <c r="M46" s="3" t="s">
        <v>716</v>
      </c>
    </row>
    <row r="47" spans="1:13" x14ac:dyDescent="0.3">
      <c r="A47" s="4" t="s">
        <v>157</v>
      </c>
      <c r="B47" s="1">
        <v>2000</v>
      </c>
      <c r="C47" s="1">
        <v>4.47</v>
      </c>
      <c r="D47" s="1">
        <v>0</v>
      </c>
      <c r="E47" s="2" t="s">
        <v>113</v>
      </c>
      <c r="F47" s="2" t="s">
        <v>53</v>
      </c>
      <c r="G47" s="2" t="s">
        <v>76</v>
      </c>
      <c r="H47" s="2" t="s">
        <v>134</v>
      </c>
      <c r="I47" s="1">
        <v>4.47</v>
      </c>
      <c r="J47" s="1">
        <v>0</v>
      </c>
      <c r="K47" s="2" t="s">
        <v>450</v>
      </c>
      <c r="L47" s="3" t="str">
        <f t="shared" si="0"/>
        <v>{title: `Dragon Quest VII: Warriors of Eden`, releaseYear: 2000, sales: 4.47, score: 0, platforms: [`PS`], rating:`T`, publisher:`Enix Corporation`, genre: `Role-Playing`},</v>
      </c>
      <c r="M47" s="3" t="s">
        <v>717</v>
      </c>
    </row>
    <row r="48" spans="1:13" x14ac:dyDescent="0.3">
      <c r="A48" s="4" t="s">
        <v>159</v>
      </c>
      <c r="B48" s="1">
        <v>2004</v>
      </c>
      <c r="C48" s="1">
        <v>5.21</v>
      </c>
      <c r="D48" s="1">
        <v>88.5</v>
      </c>
      <c r="E48" s="2" t="s">
        <v>120</v>
      </c>
      <c r="F48" s="2" t="s">
        <v>53</v>
      </c>
      <c r="G48" s="2" t="s">
        <v>74</v>
      </c>
      <c r="H48" s="2" t="s">
        <v>134</v>
      </c>
      <c r="I48" s="1">
        <v>5.21</v>
      </c>
      <c r="J48" s="1">
        <v>88.5</v>
      </c>
      <c r="K48" s="2" t="s">
        <v>451</v>
      </c>
      <c r="L48" s="3" t="str">
        <f t="shared" si="0"/>
        <v>{title: `Dragon Quest VIII: Journey of the Cursed King`, releaseYear: 2004, sales: 5.21, score: 88.5, platforms: [`PS2`], rating:`T`, publisher:`Level 5`, genre: `Role-Playing`},</v>
      </c>
      <c r="M48" s="3" t="s">
        <v>718</v>
      </c>
    </row>
    <row r="49" spans="1:13" x14ac:dyDescent="0.3">
      <c r="A49" s="4" t="s">
        <v>161</v>
      </c>
      <c r="B49" s="1">
        <v>1999</v>
      </c>
      <c r="C49" s="1">
        <v>6.27</v>
      </c>
      <c r="D49" s="1">
        <v>84</v>
      </c>
      <c r="E49" s="2" t="s">
        <v>113</v>
      </c>
      <c r="F49" s="2" t="s">
        <v>53</v>
      </c>
      <c r="G49" s="2" t="s">
        <v>77</v>
      </c>
      <c r="H49" s="2" t="s">
        <v>36</v>
      </c>
      <c r="I49" s="1">
        <v>6.27</v>
      </c>
      <c r="J49" s="1">
        <v>84</v>
      </c>
      <c r="K49" s="2" t="s">
        <v>450</v>
      </c>
      <c r="L49" s="3" t="str">
        <f t="shared" si="0"/>
        <v>{title: `Driver`, releaseYear: 1999, sales: 6.27, score: 84, platforms: [`PS`], rating:`T`, publisher:`Reflections Interactive`, genre: `Action`},</v>
      </c>
      <c r="M49" s="3" t="s">
        <v>719</v>
      </c>
    </row>
    <row r="50" spans="1:13" x14ac:dyDescent="0.3">
      <c r="A50" s="4" t="s">
        <v>164</v>
      </c>
      <c r="B50" s="1">
        <v>2000</v>
      </c>
      <c r="C50" s="1">
        <v>4.7300000000000004</v>
      </c>
      <c r="D50" s="1">
        <v>69.5</v>
      </c>
      <c r="E50" s="2" t="s">
        <v>113</v>
      </c>
      <c r="F50" s="2" t="s">
        <v>53</v>
      </c>
      <c r="G50" s="2" t="s">
        <v>77</v>
      </c>
      <c r="H50" s="2" t="s">
        <v>36</v>
      </c>
      <c r="I50" s="1">
        <v>4.7300000000000004</v>
      </c>
      <c r="J50" s="1">
        <v>69.5</v>
      </c>
      <c r="K50" s="2" t="s">
        <v>450</v>
      </c>
      <c r="L50" s="3" t="str">
        <f t="shared" si="0"/>
        <v>{title: `Driver 2`, releaseYear: 2000, sales: 4.73, score: 69.5, platforms: [`PS`], rating:`T`, publisher:`Reflections Interactive`, genre: `Action`},</v>
      </c>
      <c r="M50" s="3" t="s">
        <v>720</v>
      </c>
    </row>
    <row r="51" spans="1:13" x14ac:dyDescent="0.3">
      <c r="A51" s="4" t="s">
        <v>166</v>
      </c>
      <c r="B51" s="1">
        <v>1984</v>
      </c>
      <c r="C51" s="1">
        <v>28.31</v>
      </c>
      <c r="D51" s="1">
        <v>0</v>
      </c>
      <c r="E51" s="2" t="s">
        <v>153</v>
      </c>
      <c r="F51" s="2" t="s">
        <v>53</v>
      </c>
      <c r="G51" s="2" t="s">
        <v>20</v>
      </c>
      <c r="H51" s="2" t="s">
        <v>49</v>
      </c>
      <c r="I51" s="1">
        <v>28.31</v>
      </c>
      <c r="J51" s="1">
        <v>0</v>
      </c>
      <c r="K51" s="2" t="s">
        <v>458</v>
      </c>
      <c r="L51" s="3" t="str">
        <f t="shared" si="0"/>
        <v>{title: `Duck Hunt`, releaseYear: 1984, sales: 28.31, score: 0, platforms: [`NES`], rating:`T`, publisher:`Nintendo`, genre: `Shooter`},</v>
      </c>
      <c r="M51" s="3" t="s">
        <v>721</v>
      </c>
    </row>
    <row r="52" spans="1:13" x14ac:dyDescent="0.3">
      <c r="A52" s="4" t="s">
        <v>168</v>
      </c>
      <c r="B52" s="1">
        <v>2009</v>
      </c>
      <c r="C52" s="1">
        <v>3.9</v>
      </c>
      <c r="D52" s="1">
        <v>84</v>
      </c>
      <c r="E52" s="2" t="s">
        <v>18</v>
      </c>
      <c r="F52" s="2" t="s">
        <v>21</v>
      </c>
      <c r="G52" s="2" t="s">
        <v>79</v>
      </c>
      <c r="H52" s="2" t="s">
        <v>169</v>
      </c>
      <c r="I52" s="1">
        <v>3.9</v>
      </c>
      <c r="J52" s="1">
        <v>84</v>
      </c>
      <c r="K52" s="2" t="s">
        <v>438</v>
      </c>
      <c r="L52" s="3" t="str">
        <f t="shared" si="0"/>
        <v>{title: `EA Sports Active`, releaseYear: 2009, sales: 3.9, score: 84, platforms: [`Wii`], rating:`E`, publisher:`EA Canada`, genre: `Sports`},</v>
      </c>
      <c r="M52" s="3" t="s">
        <v>722</v>
      </c>
    </row>
    <row r="53" spans="1:13" x14ac:dyDescent="0.3">
      <c r="A53" s="4" t="s">
        <v>171</v>
      </c>
      <c r="B53" s="1">
        <v>1984</v>
      </c>
      <c r="C53" s="1">
        <v>4.16</v>
      </c>
      <c r="D53" s="1">
        <v>0</v>
      </c>
      <c r="E53" s="2" t="s">
        <v>153</v>
      </c>
      <c r="F53" s="2" t="s">
        <v>21</v>
      </c>
      <c r="G53" s="2" t="s">
        <v>20</v>
      </c>
      <c r="H53" s="2" t="s">
        <v>124</v>
      </c>
      <c r="I53" s="1">
        <v>4.16</v>
      </c>
      <c r="J53" s="1">
        <v>0</v>
      </c>
      <c r="K53" s="2" t="s">
        <v>458</v>
      </c>
      <c r="L53" s="3" t="str">
        <f t="shared" si="0"/>
        <v>{title: `Excitebike`, releaseYear: 1984, sales: 4.16, score: 0, platforms: [`NES`], rating:`E`, publisher:`Nintendo`, genre: `Racing`},</v>
      </c>
      <c r="M53" s="3" t="s">
        <v>723</v>
      </c>
    </row>
    <row r="54" spans="1:13" x14ac:dyDescent="0.3">
      <c r="A54" s="4" t="s">
        <v>173</v>
      </c>
      <c r="B54" s="1">
        <v>2003</v>
      </c>
      <c r="C54" s="1">
        <v>4.2</v>
      </c>
      <c r="D54" s="1">
        <v>77.5</v>
      </c>
      <c r="E54" s="2" t="s">
        <v>120</v>
      </c>
      <c r="F54" s="2" t="s">
        <v>21</v>
      </c>
      <c r="G54" s="2" t="s">
        <v>81</v>
      </c>
      <c r="H54" s="2" t="s">
        <v>68</v>
      </c>
      <c r="I54" s="1">
        <v>4.2</v>
      </c>
      <c r="J54" s="1">
        <v>77.5</v>
      </c>
      <c r="K54" s="2" t="s">
        <v>451</v>
      </c>
      <c r="L54" s="3" t="str">
        <f t="shared" si="0"/>
        <v>{title: `EyeToy Play`, releaseYear: 2003, sales: 4.2, score: 77.5, platforms: [`PS2`], rating:`E`, publisher:`SCEE, Zoe Mode`, genre: `Misc`},</v>
      </c>
      <c r="M54" s="3" t="s">
        <v>724</v>
      </c>
    </row>
    <row r="55" spans="1:13" x14ac:dyDescent="0.3">
      <c r="A55" s="4" t="s">
        <v>175</v>
      </c>
      <c r="B55" s="1">
        <v>2008</v>
      </c>
      <c r="C55" s="1">
        <v>4.2699999999999996</v>
      </c>
      <c r="D55" s="1">
        <v>77</v>
      </c>
      <c r="E55" s="2" t="s">
        <v>29</v>
      </c>
      <c r="F55" s="2" t="s">
        <v>31</v>
      </c>
      <c r="G55" s="2" t="s">
        <v>82</v>
      </c>
      <c r="H55" s="2" t="s">
        <v>134</v>
      </c>
      <c r="I55" s="1">
        <v>4.2699999999999996</v>
      </c>
      <c r="J55" s="1">
        <v>77</v>
      </c>
      <c r="K55" s="2" t="s">
        <v>444</v>
      </c>
      <c r="L55" s="3" t="str">
        <f t="shared" si="0"/>
        <v>{title: `Fable II`, releaseYear: 2008, sales: 4.27, score: 77, platforms: [`X360`], rating:`M`, publisher:`Lionhead Studios`, genre: `Role-Playing`},</v>
      </c>
      <c r="M55" s="3" t="s">
        <v>725</v>
      </c>
    </row>
    <row r="56" spans="1:13" x14ac:dyDescent="0.3">
      <c r="A56" s="4" t="s">
        <v>177</v>
      </c>
      <c r="B56" s="1">
        <v>2010</v>
      </c>
      <c r="C56" s="1">
        <v>5.0999999999999996</v>
      </c>
      <c r="D56" s="1">
        <v>72.5</v>
      </c>
      <c r="E56" s="2" t="s">
        <v>29</v>
      </c>
      <c r="F56" s="2" t="s">
        <v>31</v>
      </c>
      <c r="G56" s="2" t="s">
        <v>82</v>
      </c>
      <c r="H56" s="2" t="s">
        <v>134</v>
      </c>
      <c r="I56" s="1">
        <v>5.0999999999999996</v>
      </c>
      <c r="J56" s="1">
        <v>72.5</v>
      </c>
      <c r="K56" s="2" t="s">
        <v>444</v>
      </c>
      <c r="L56" s="3" t="str">
        <f t="shared" si="0"/>
        <v>{title: `Fable III`, releaseYear: 2010, sales: 5.1, score: 72.5, platforms: [`X360`], rating:`M`, publisher:`Lionhead Studios`, genre: `Role-Playing`},</v>
      </c>
      <c r="M56" s="3" t="s">
        <v>726</v>
      </c>
    </row>
    <row r="57" spans="1:13" x14ac:dyDescent="0.3">
      <c r="A57" s="4" t="s">
        <v>179</v>
      </c>
      <c r="B57" s="1">
        <v>2008</v>
      </c>
      <c r="C57" s="1">
        <v>4.93</v>
      </c>
      <c r="D57" s="1">
        <v>89</v>
      </c>
      <c r="E57" s="2" t="s">
        <v>29</v>
      </c>
      <c r="F57" s="2" t="s">
        <v>31</v>
      </c>
      <c r="G57" s="2" t="s">
        <v>83</v>
      </c>
      <c r="H57" s="2" t="s">
        <v>134</v>
      </c>
      <c r="I57" s="1">
        <v>8.8699999999999992</v>
      </c>
      <c r="J57" s="1">
        <v>87</v>
      </c>
      <c r="K57" s="2" t="s">
        <v>441</v>
      </c>
      <c r="L57" s="3" t="str">
        <f t="shared" si="0"/>
        <v>{title: `Fallout 3`, releaseYear: 2008, sales: 8.87, score: 87, platforms: [`X360`, `PS3`], rating:`M`, publisher:`Bethesda Game Studios`, genre: `Role-Playing`},</v>
      </c>
      <c r="M57" s="3" t="s">
        <v>727</v>
      </c>
    </row>
    <row r="58" spans="1:13" x14ac:dyDescent="0.3">
      <c r="A58" s="4" t="s">
        <v>183</v>
      </c>
      <c r="B58" s="1">
        <v>2015</v>
      </c>
      <c r="C58" s="1">
        <v>7.16</v>
      </c>
      <c r="D58" s="1">
        <v>76</v>
      </c>
      <c r="E58" s="2" t="s">
        <v>46</v>
      </c>
      <c r="F58" s="2" t="s">
        <v>31</v>
      </c>
      <c r="G58" s="2" t="s">
        <v>83</v>
      </c>
      <c r="H58" s="2" t="s">
        <v>134</v>
      </c>
      <c r="I58" s="1">
        <v>11.379999999999999</v>
      </c>
      <c r="J58" s="1">
        <v>75.5</v>
      </c>
      <c r="K58" s="2" t="s">
        <v>448</v>
      </c>
      <c r="L58" s="3" t="str">
        <f t="shared" si="0"/>
        <v>{title: `Fallout 4`, releaseYear: 2015, sales: 11.38, score: 75.5, platforms: [`PS4`, `XOne`], rating:`M`, publisher:`Bethesda Game Studios`, genre: `Role-Playing`},</v>
      </c>
      <c r="M58" s="3" t="s">
        <v>728</v>
      </c>
    </row>
    <row r="59" spans="1:13" x14ac:dyDescent="0.3">
      <c r="A59" s="4" t="s">
        <v>186</v>
      </c>
      <c r="B59" s="1">
        <v>2010</v>
      </c>
      <c r="C59" s="1">
        <v>4.05</v>
      </c>
      <c r="D59" s="1">
        <v>82.5</v>
      </c>
      <c r="E59" s="2" t="s">
        <v>29</v>
      </c>
      <c r="F59" s="2" t="s">
        <v>31</v>
      </c>
      <c r="G59" s="2" t="s">
        <v>85</v>
      </c>
      <c r="H59" s="2" t="s">
        <v>134</v>
      </c>
      <c r="I59" s="1">
        <v>4.05</v>
      </c>
      <c r="J59" s="1">
        <v>82.5</v>
      </c>
      <c r="K59" s="2" t="s">
        <v>444</v>
      </c>
      <c r="L59" s="3" t="str">
        <f t="shared" si="0"/>
        <v>{title: `Fallout: New Vegas`, releaseYear: 2010, sales: 4.05, score: 82.5, platforms: [`X360`], rating:`M`, publisher:`Obsidian Entertainment`, genre: `Role-Playing`},</v>
      </c>
      <c r="M59" s="3" t="s">
        <v>729</v>
      </c>
    </row>
    <row r="60" spans="1:13" x14ac:dyDescent="0.3">
      <c r="A60" s="4" t="s">
        <v>188</v>
      </c>
      <c r="B60" s="1">
        <v>2014</v>
      </c>
      <c r="C60" s="1">
        <v>4.04</v>
      </c>
      <c r="D60" s="1">
        <v>81</v>
      </c>
      <c r="E60" s="2" t="s">
        <v>46</v>
      </c>
      <c r="F60" s="2" t="s">
        <v>31</v>
      </c>
      <c r="G60" s="2" t="s">
        <v>24</v>
      </c>
      <c r="H60" s="2" t="s">
        <v>49</v>
      </c>
      <c r="I60" s="1">
        <v>4.04</v>
      </c>
      <c r="J60" s="1">
        <v>81</v>
      </c>
      <c r="K60" s="2" t="s">
        <v>445</v>
      </c>
      <c r="L60" s="3" t="str">
        <f t="shared" si="0"/>
        <v>{title: `Far Cry 4`, releaseYear: 2014, sales: 4.04, score: 81, platforms: [`PS4`], rating:`M`, publisher:`Ubisoft Montreal`, genre: `Shooter`},</v>
      </c>
      <c r="M60" s="3" t="s">
        <v>730</v>
      </c>
    </row>
    <row r="61" spans="1:13" x14ac:dyDescent="0.3">
      <c r="A61" s="4" t="s">
        <v>190</v>
      </c>
      <c r="B61" s="1">
        <v>2011</v>
      </c>
      <c r="C61" s="1">
        <v>6.65</v>
      </c>
      <c r="D61" s="1">
        <v>0</v>
      </c>
      <c r="E61" s="2" t="s">
        <v>33</v>
      </c>
      <c r="F61" s="2" t="s">
        <v>21</v>
      </c>
      <c r="G61" s="2" t="s">
        <v>62</v>
      </c>
      <c r="H61" s="2" t="s">
        <v>169</v>
      </c>
      <c r="I61" s="1">
        <v>10.83</v>
      </c>
      <c r="J61" s="1">
        <v>0</v>
      </c>
      <c r="K61" s="2" t="s">
        <v>443</v>
      </c>
      <c r="L61" s="3" t="str">
        <f t="shared" si="0"/>
        <v>{title: `FIFA 12`, releaseYear: 2011, sales: 10.83, score: 0, platforms: [`PS3`, `X360`], rating:`E`, publisher:`Electronic Arts`, genre: `Sports`},</v>
      </c>
      <c r="M61" s="3" t="s">
        <v>731</v>
      </c>
    </row>
    <row r="62" spans="1:13" x14ac:dyDescent="0.3">
      <c r="A62" s="4" t="s">
        <v>193</v>
      </c>
      <c r="B62" s="1">
        <v>2013</v>
      </c>
      <c r="C62" s="1">
        <v>6.47</v>
      </c>
      <c r="D62" s="1">
        <v>64.5</v>
      </c>
      <c r="E62" s="2" t="s">
        <v>33</v>
      </c>
      <c r="F62" s="2" t="s">
        <v>21</v>
      </c>
      <c r="G62" s="2" t="s">
        <v>79</v>
      </c>
      <c r="H62" s="2" t="s">
        <v>169</v>
      </c>
      <c r="I62" s="1">
        <v>10.69</v>
      </c>
      <c r="J62" s="1">
        <v>63.75</v>
      </c>
      <c r="K62" s="2" t="s">
        <v>443</v>
      </c>
      <c r="L62" s="3" t="str">
        <f t="shared" si="0"/>
        <v>{title: `FIFA 14`, releaseYear: 2013, sales: 10.69, score: 63.75, platforms: [`PS3`, `X360`], rating:`E`, publisher:`EA Canada`, genre: `Sports`},</v>
      </c>
      <c r="M62" s="3" t="s">
        <v>732</v>
      </c>
    </row>
    <row r="63" spans="1:13" x14ac:dyDescent="0.3">
      <c r="A63" s="4" t="s">
        <v>195</v>
      </c>
      <c r="B63" s="1">
        <v>2014</v>
      </c>
      <c r="C63" s="1">
        <v>6.08</v>
      </c>
      <c r="D63" s="1">
        <v>69.5</v>
      </c>
      <c r="E63" s="2" t="s">
        <v>46</v>
      </c>
      <c r="F63" s="2" t="s">
        <v>21</v>
      </c>
      <c r="G63" s="2" t="s">
        <v>87</v>
      </c>
      <c r="H63" s="2" t="s">
        <v>169</v>
      </c>
      <c r="I63" s="1">
        <v>10.36</v>
      </c>
      <c r="J63" s="1">
        <v>57.25</v>
      </c>
      <c r="K63" s="2" t="s">
        <v>459</v>
      </c>
      <c r="L63" s="3" t="str">
        <f t="shared" si="0"/>
        <v>{title: `FIFA 15`, releaseYear: 2014, sales: 10.36, score: 57.25, platforms: [`PS4`, `PS3`], rating:`E`, publisher:`EA Sports`, genre: `Sports`},</v>
      </c>
      <c r="M63" s="3" t="s">
        <v>733</v>
      </c>
    </row>
    <row r="64" spans="1:13" x14ac:dyDescent="0.3">
      <c r="A64" s="4" t="s">
        <v>198</v>
      </c>
      <c r="B64" s="1">
        <v>2015</v>
      </c>
      <c r="C64" s="1">
        <v>8.57</v>
      </c>
      <c r="D64" s="1">
        <v>62.5</v>
      </c>
      <c r="E64" s="2" t="s">
        <v>46</v>
      </c>
      <c r="F64" s="2" t="s">
        <v>21</v>
      </c>
      <c r="G64" s="2" t="s">
        <v>87</v>
      </c>
      <c r="H64" s="2" t="s">
        <v>169</v>
      </c>
      <c r="I64" s="1">
        <v>8.57</v>
      </c>
      <c r="J64" s="1">
        <v>62.5</v>
      </c>
      <c r="K64" s="2" t="s">
        <v>445</v>
      </c>
      <c r="L64" s="3" t="str">
        <f t="shared" si="0"/>
        <v>{title: `FIFA 16`, releaseYear: 2015, sales: 8.57, score: 62.5, platforms: [`PS4`], rating:`E`, publisher:`EA Sports`, genre: `Sports`},</v>
      </c>
      <c r="M64" s="3" t="s">
        <v>734</v>
      </c>
    </row>
    <row r="65" spans="1:13" x14ac:dyDescent="0.3">
      <c r="A65" s="4" t="s">
        <v>200</v>
      </c>
      <c r="B65" s="1">
        <v>2016</v>
      </c>
      <c r="C65" s="1">
        <v>7.59</v>
      </c>
      <c r="D65" s="1">
        <v>67.5</v>
      </c>
      <c r="E65" s="2" t="s">
        <v>46</v>
      </c>
      <c r="F65" s="2" t="s">
        <v>21</v>
      </c>
      <c r="G65" s="2" t="s">
        <v>88</v>
      </c>
      <c r="H65" s="2" t="s">
        <v>169</v>
      </c>
      <c r="I65" s="1">
        <v>7.59</v>
      </c>
      <c r="J65" s="1">
        <v>67.5</v>
      </c>
      <c r="K65" s="2" t="s">
        <v>445</v>
      </c>
      <c r="L65" s="3" t="str">
        <f t="shared" si="0"/>
        <v>{title: `FIFA 17`, releaseYear: 2016, sales: 7.59, score: 67.5, platforms: [`PS4`], rating:`E`, publisher:`EA Sports, EA Vancouver`, genre: `Sports`},</v>
      </c>
      <c r="M65" s="3" t="s">
        <v>735</v>
      </c>
    </row>
    <row r="66" spans="1:13" x14ac:dyDescent="0.3">
      <c r="A66" s="4" t="s">
        <v>202</v>
      </c>
      <c r="B66" s="1">
        <v>2005</v>
      </c>
      <c r="C66" s="1">
        <v>4.21</v>
      </c>
      <c r="D66" s="1">
        <v>79</v>
      </c>
      <c r="E66" s="2" t="s">
        <v>120</v>
      </c>
      <c r="F66" s="2" t="s">
        <v>21</v>
      </c>
      <c r="G66" s="2" t="s">
        <v>79</v>
      </c>
      <c r="H66" s="2" t="s">
        <v>169</v>
      </c>
      <c r="I66" s="1">
        <v>4.21</v>
      </c>
      <c r="J66" s="1">
        <v>79</v>
      </c>
      <c r="K66" s="2" t="s">
        <v>451</v>
      </c>
      <c r="L66" s="3" t="str">
        <f t="shared" si="0"/>
        <v>{title: `FIFA Soccer 06`, releaseYear: 2005, sales: 4.21, score: 79, platforms: [`PS2`], rating:`E`, publisher:`EA Canada`, genre: `Sports`},</v>
      </c>
      <c r="M66" s="3" t="s">
        <v>736</v>
      </c>
    </row>
    <row r="67" spans="1:13" x14ac:dyDescent="0.3">
      <c r="A67" s="4" t="s">
        <v>204</v>
      </c>
      <c r="B67" s="1">
        <v>2006</v>
      </c>
      <c r="C67" s="1">
        <v>4.1100000000000003</v>
      </c>
      <c r="D67" s="1">
        <v>0</v>
      </c>
      <c r="E67" s="2" t="s">
        <v>120</v>
      </c>
      <c r="F67" s="2" t="s">
        <v>21</v>
      </c>
      <c r="G67" s="2" t="s">
        <v>62</v>
      </c>
      <c r="H67" s="2" t="s">
        <v>169</v>
      </c>
      <c r="I67" s="1">
        <v>4.1100000000000003</v>
      </c>
      <c r="J67" s="1">
        <v>0</v>
      </c>
      <c r="K67" s="2" t="s">
        <v>451</v>
      </c>
      <c r="L67" s="3" t="str">
        <f t="shared" ref="L67:L130" si="1">_xlfn.CONCAT("{title: `", A67, "`, releaseYear: ", B67, ", sales: ", I67, ", score: ", J67, ", platforms: ", K67, ", rating:`", F67, "`, publisher:`", G67, "`, genre: `", H67, "`},")</f>
        <v>{title: `FIFA Soccer 07`, releaseYear: 2006, sales: 4.11, score: 0, platforms: [`PS2`], rating:`E`, publisher:`Electronic Arts`, genre: `Sports`},</v>
      </c>
      <c r="M67" s="3" t="s">
        <v>737</v>
      </c>
    </row>
    <row r="68" spans="1:13" x14ac:dyDescent="0.3">
      <c r="A68" s="4" t="s">
        <v>206</v>
      </c>
      <c r="B68" s="1">
        <v>2010</v>
      </c>
      <c r="C68" s="1">
        <v>5.07</v>
      </c>
      <c r="D68" s="1">
        <v>84.5</v>
      </c>
      <c r="E68" s="2" t="s">
        <v>33</v>
      </c>
      <c r="F68" s="2" t="s">
        <v>21</v>
      </c>
      <c r="G68" s="2" t="s">
        <v>87</v>
      </c>
      <c r="H68" s="2" t="s">
        <v>169</v>
      </c>
      <c r="I68" s="1">
        <v>5.07</v>
      </c>
      <c r="J68" s="1">
        <v>84.5</v>
      </c>
      <c r="K68" s="2" t="s">
        <v>442</v>
      </c>
      <c r="L68" s="3" t="str">
        <f t="shared" si="1"/>
        <v>{title: `FIFA Soccer 11`, releaseYear: 2010, sales: 5.07, score: 84.5, platforms: [`PS3`], rating:`E`, publisher:`EA Sports`, genre: `Sports`},</v>
      </c>
      <c r="M68" s="3" t="s">
        <v>738</v>
      </c>
    </row>
    <row r="69" spans="1:13" x14ac:dyDescent="0.3">
      <c r="A69" s="4" t="s">
        <v>207</v>
      </c>
      <c r="B69" s="1">
        <v>2012</v>
      </c>
      <c r="C69" s="1">
        <v>8.16</v>
      </c>
      <c r="D69" s="1">
        <v>77</v>
      </c>
      <c r="E69" s="2" t="s">
        <v>33</v>
      </c>
      <c r="F69" s="2" t="s">
        <v>21</v>
      </c>
      <c r="G69" s="2" t="s">
        <v>62</v>
      </c>
      <c r="H69" s="2" t="s">
        <v>36</v>
      </c>
      <c r="I69" s="1">
        <v>13.32</v>
      </c>
      <c r="J69" s="1">
        <v>76.25</v>
      </c>
      <c r="K69" s="2" t="s">
        <v>443</v>
      </c>
      <c r="L69" s="3" t="str">
        <f t="shared" si="1"/>
        <v>{title: `FIFA Soccer 13`, releaseYear: 2012, sales: 13.32, score: 76.25, platforms: [`PS3`, `X360`], rating:`E`, publisher:`Electronic Arts`, genre: `Action`},</v>
      </c>
      <c r="M69" s="3" t="s">
        <v>739</v>
      </c>
    </row>
    <row r="70" spans="1:13" x14ac:dyDescent="0.3">
      <c r="A70" s="4" t="s">
        <v>210</v>
      </c>
      <c r="B70" s="1">
        <v>2000</v>
      </c>
      <c r="C70" s="1">
        <v>5.3</v>
      </c>
      <c r="D70" s="1">
        <v>91.5</v>
      </c>
      <c r="E70" s="2" t="s">
        <v>113</v>
      </c>
      <c r="F70" s="2" t="s">
        <v>53</v>
      </c>
      <c r="G70" s="2" t="s">
        <v>90</v>
      </c>
      <c r="H70" s="2" t="s">
        <v>134</v>
      </c>
      <c r="I70" s="1">
        <v>5.3</v>
      </c>
      <c r="J70" s="1">
        <v>91.5</v>
      </c>
      <c r="K70" s="2" t="s">
        <v>450</v>
      </c>
      <c r="L70" s="3" t="str">
        <f t="shared" si="1"/>
        <v>{title: `Final Fantasy IX`, releaseYear: 2000, sales: 5.3, score: 91.5, platforms: [`PS`], rating:`T`, publisher:`SquareSoft`, genre: `Role-Playing`},</v>
      </c>
      <c r="M70" s="3" t="s">
        <v>740</v>
      </c>
    </row>
    <row r="71" spans="1:13" x14ac:dyDescent="0.3">
      <c r="A71" s="4" t="s">
        <v>212</v>
      </c>
      <c r="B71" s="1">
        <v>1997</v>
      </c>
      <c r="C71" s="1">
        <v>9.7200000000000006</v>
      </c>
      <c r="D71" s="1">
        <v>92</v>
      </c>
      <c r="E71" s="2" t="s">
        <v>113</v>
      </c>
      <c r="F71" s="2" t="s">
        <v>53</v>
      </c>
      <c r="G71" s="2" t="s">
        <v>90</v>
      </c>
      <c r="H71" s="2" t="s">
        <v>134</v>
      </c>
      <c r="I71" s="1">
        <v>9.7200000000000006</v>
      </c>
      <c r="J71" s="1">
        <v>92</v>
      </c>
      <c r="K71" s="2" t="s">
        <v>450</v>
      </c>
      <c r="L71" s="3" t="str">
        <f t="shared" si="1"/>
        <v>{title: `Final Fantasy VII`, releaseYear: 1997, sales: 9.72, score: 92, platforms: [`PS`], rating:`T`, publisher:`SquareSoft`, genre: `Role-Playing`},</v>
      </c>
      <c r="M71" s="3" t="s">
        <v>741</v>
      </c>
    </row>
    <row r="72" spans="1:13" x14ac:dyDescent="0.3">
      <c r="A72" s="4" t="s">
        <v>213</v>
      </c>
      <c r="B72" s="1">
        <v>1999</v>
      </c>
      <c r="C72" s="1">
        <v>7.86</v>
      </c>
      <c r="D72" s="1">
        <v>88</v>
      </c>
      <c r="E72" s="2" t="s">
        <v>113</v>
      </c>
      <c r="F72" s="2" t="s">
        <v>53</v>
      </c>
      <c r="G72" s="2" t="s">
        <v>90</v>
      </c>
      <c r="H72" s="2" t="s">
        <v>134</v>
      </c>
      <c r="I72" s="1">
        <v>7.86</v>
      </c>
      <c r="J72" s="1">
        <v>88</v>
      </c>
      <c r="K72" s="2" t="s">
        <v>450</v>
      </c>
      <c r="L72" s="3" t="str">
        <f t="shared" si="1"/>
        <v>{title: `Final Fantasy VIII`, releaseYear: 1999, sales: 7.86, score: 88, platforms: [`PS`], rating:`T`, publisher:`SquareSoft`, genre: `Role-Playing`},</v>
      </c>
      <c r="M72" s="3" t="s">
        <v>742</v>
      </c>
    </row>
    <row r="73" spans="1:13" x14ac:dyDescent="0.3">
      <c r="A73" s="4" t="s">
        <v>214</v>
      </c>
      <c r="B73" s="1">
        <v>2001</v>
      </c>
      <c r="C73" s="1">
        <v>8.0500000000000007</v>
      </c>
      <c r="D73" s="1">
        <v>89.5</v>
      </c>
      <c r="E73" s="2" t="s">
        <v>120</v>
      </c>
      <c r="F73" s="2" t="s">
        <v>53</v>
      </c>
      <c r="G73" s="2" t="s">
        <v>90</v>
      </c>
      <c r="H73" s="2" t="s">
        <v>134</v>
      </c>
      <c r="I73" s="1">
        <v>8.0500000000000007</v>
      </c>
      <c r="J73" s="1">
        <v>89.5</v>
      </c>
      <c r="K73" s="2" t="s">
        <v>451</v>
      </c>
      <c r="L73" s="3" t="str">
        <f t="shared" si="1"/>
        <v>{title: `Final Fantasy X`, releaseYear: 2001, sales: 8.05, score: 89.5, platforms: [`PS2`], rating:`T`, publisher:`SquareSoft`, genre: `Role-Playing`},</v>
      </c>
      <c r="M73" s="3" t="s">
        <v>743</v>
      </c>
    </row>
    <row r="74" spans="1:13" x14ac:dyDescent="0.3">
      <c r="A74" s="4" t="s">
        <v>215</v>
      </c>
      <c r="B74" s="1">
        <v>2003</v>
      </c>
      <c r="C74" s="1">
        <v>5.29</v>
      </c>
      <c r="D74" s="1">
        <v>75.5</v>
      </c>
      <c r="E74" s="2" t="s">
        <v>120</v>
      </c>
      <c r="F74" s="2" t="s">
        <v>53</v>
      </c>
      <c r="G74" s="2" t="s">
        <v>90</v>
      </c>
      <c r="H74" s="2" t="s">
        <v>134</v>
      </c>
      <c r="I74" s="1">
        <v>5.29</v>
      </c>
      <c r="J74" s="1">
        <v>75.5</v>
      </c>
      <c r="K74" s="2" t="s">
        <v>451</v>
      </c>
      <c r="L74" s="3" t="str">
        <f t="shared" si="1"/>
        <v>{title: `Final Fantasy X-2`, releaseYear: 2003, sales: 5.29, score: 75.5, platforms: [`PS2`], rating:`T`, publisher:`SquareSoft`, genre: `Role-Playing`},</v>
      </c>
      <c r="M74" s="3" t="s">
        <v>744</v>
      </c>
    </row>
    <row r="75" spans="1:13" x14ac:dyDescent="0.3">
      <c r="A75" s="4" t="s">
        <v>216</v>
      </c>
      <c r="B75" s="1">
        <v>2006</v>
      </c>
      <c r="C75" s="1">
        <v>5.95</v>
      </c>
      <c r="D75" s="1">
        <v>84</v>
      </c>
      <c r="E75" s="2" t="s">
        <v>120</v>
      </c>
      <c r="F75" s="2" t="s">
        <v>53</v>
      </c>
      <c r="G75" s="2" t="s">
        <v>91</v>
      </c>
      <c r="H75" s="2" t="s">
        <v>134</v>
      </c>
      <c r="I75" s="1">
        <v>5.95</v>
      </c>
      <c r="J75" s="1">
        <v>84</v>
      </c>
      <c r="K75" s="2" t="s">
        <v>451</v>
      </c>
      <c r="L75" s="3" t="str">
        <f t="shared" si="1"/>
        <v>{title: `Final Fantasy XII`, releaseYear: 2006, sales: 5.95, score: 84, platforms: [`PS2`], rating:`T`, publisher:`Square Enix`, genre: `Role-Playing`},</v>
      </c>
      <c r="M75" s="3" t="s">
        <v>745</v>
      </c>
    </row>
    <row r="76" spans="1:13" x14ac:dyDescent="0.3">
      <c r="A76" s="4" t="s">
        <v>217</v>
      </c>
      <c r="B76" s="1">
        <v>2009</v>
      </c>
      <c r="C76" s="1">
        <v>5.33</v>
      </c>
      <c r="D76" s="1">
        <v>78</v>
      </c>
      <c r="E76" s="2" t="s">
        <v>33</v>
      </c>
      <c r="F76" s="2" t="s">
        <v>53</v>
      </c>
      <c r="G76" s="2" t="s">
        <v>91</v>
      </c>
      <c r="H76" s="2" t="s">
        <v>134</v>
      </c>
      <c r="I76" s="1">
        <v>5.33</v>
      </c>
      <c r="J76" s="1">
        <v>78</v>
      </c>
      <c r="K76" s="2" t="s">
        <v>442</v>
      </c>
      <c r="L76" s="3" t="str">
        <f t="shared" si="1"/>
        <v>{title: `Final Fantasy XIII`, releaseYear: 2009, sales: 5.33, score: 78, platforms: [`PS3`], rating:`T`, publisher:`Square Enix`, genre: `Role-Playing`},</v>
      </c>
      <c r="M76" s="3" t="s">
        <v>746</v>
      </c>
    </row>
    <row r="77" spans="1:13" x14ac:dyDescent="0.3">
      <c r="A77" s="4" t="s">
        <v>218</v>
      </c>
      <c r="B77" s="1">
        <v>2007</v>
      </c>
      <c r="C77" s="1">
        <v>4.05</v>
      </c>
      <c r="D77" s="1">
        <v>86.5</v>
      </c>
      <c r="E77" s="2" t="s">
        <v>29</v>
      </c>
      <c r="F77" s="2" t="s">
        <v>21</v>
      </c>
      <c r="G77" s="2" t="s">
        <v>93</v>
      </c>
      <c r="H77" s="2" t="s">
        <v>124</v>
      </c>
      <c r="I77" s="1">
        <v>4.05</v>
      </c>
      <c r="J77" s="1">
        <v>86.5</v>
      </c>
      <c r="K77" s="2" t="s">
        <v>444</v>
      </c>
      <c r="L77" s="3" t="str">
        <f t="shared" si="1"/>
        <v>{title: `Forza Motorsport 2`, releaseYear: 2007, sales: 4.05, score: 86.5, platforms: [`X360`], rating:`E`, publisher:`Turn 10`, genre: `Racing`},</v>
      </c>
      <c r="M77" s="3" t="s">
        <v>478</v>
      </c>
    </row>
    <row r="78" spans="1:13" x14ac:dyDescent="0.3">
      <c r="A78" s="4" t="s">
        <v>219</v>
      </c>
      <c r="B78" s="1">
        <v>2009</v>
      </c>
      <c r="C78" s="1">
        <v>5.49</v>
      </c>
      <c r="D78" s="1">
        <v>86</v>
      </c>
      <c r="E78" s="2" t="s">
        <v>29</v>
      </c>
      <c r="F78" s="2" t="s">
        <v>21</v>
      </c>
      <c r="G78" s="2" t="s">
        <v>93</v>
      </c>
      <c r="H78" s="2" t="s">
        <v>124</v>
      </c>
      <c r="I78" s="1">
        <v>5.49</v>
      </c>
      <c r="J78" s="1">
        <v>86</v>
      </c>
      <c r="K78" s="2" t="s">
        <v>444</v>
      </c>
      <c r="L78" s="3" t="str">
        <f t="shared" si="1"/>
        <v>{title: `Forza Motorsport 3`, releaseYear: 2009, sales: 5.49, score: 86, platforms: [`X360`], rating:`E`, publisher:`Turn 10`, genre: `Racing`},</v>
      </c>
      <c r="M78" s="3" t="s">
        <v>479</v>
      </c>
    </row>
    <row r="79" spans="1:13" x14ac:dyDescent="0.3">
      <c r="A79" s="4" t="s">
        <v>220</v>
      </c>
      <c r="B79" s="1">
        <v>2011</v>
      </c>
      <c r="C79" s="1">
        <v>4.57</v>
      </c>
      <c r="D79" s="1">
        <v>86.5</v>
      </c>
      <c r="E79" s="2" t="s">
        <v>29</v>
      </c>
      <c r="F79" s="2" t="s">
        <v>21</v>
      </c>
      <c r="G79" s="2" t="s">
        <v>93</v>
      </c>
      <c r="H79" s="2" t="s">
        <v>124</v>
      </c>
      <c r="I79" s="1">
        <v>4.57</v>
      </c>
      <c r="J79" s="1">
        <v>86.5</v>
      </c>
      <c r="K79" s="2" t="s">
        <v>444</v>
      </c>
      <c r="L79" s="3" t="str">
        <f t="shared" si="1"/>
        <v>{title: `Forza Motorsport 4`, releaseYear: 2011, sales: 4.57, score: 86.5, platforms: [`X360`], rating:`E`, publisher:`Turn 10`, genre: `Racing`},</v>
      </c>
      <c r="M79" s="3" t="s">
        <v>480</v>
      </c>
    </row>
    <row r="80" spans="1:13" x14ac:dyDescent="0.3">
      <c r="A80" s="4" t="s">
        <v>221</v>
      </c>
      <c r="B80" s="1">
        <v>1997</v>
      </c>
      <c r="C80" s="1">
        <v>4.16</v>
      </c>
      <c r="D80" s="1">
        <v>0</v>
      </c>
      <c r="E80" s="2" t="s">
        <v>113</v>
      </c>
      <c r="F80" s="2" t="s">
        <v>21</v>
      </c>
      <c r="G80" s="2" t="s">
        <v>94</v>
      </c>
      <c r="H80" s="2" t="s">
        <v>36</v>
      </c>
      <c r="I80" s="1">
        <v>4.16</v>
      </c>
      <c r="J80" s="1">
        <v>0</v>
      </c>
      <c r="K80" s="2" t="s">
        <v>450</v>
      </c>
      <c r="L80" s="3" t="str">
        <f t="shared" si="1"/>
        <v>{title: `Frogger`, releaseYear: 1997, sales: 4.16, score: 0, platforms: [`PS`], rating:`E`, publisher:`Hasbro Interactive`, genre: `Action`},</v>
      </c>
      <c r="M80" s="3" t="s">
        <v>481</v>
      </c>
    </row>
    <row r="81" spans="1:13" x14ac:dyDescent="0.3">
      <c r="A81" s="4" t="s">
        <v>222</v>
      </c>
      <c r="B81" s="1">
        <v>2006</v>
      </c>
      <c r="C81" s="1">
        <v>6.09</v>
      </c>
      <c r="D81" s="1">
        <v>88.5</v>
      </c>
      <c r="E81" s="2" t="s">
        <v>29</v>
      </c>
      <c r="F81" s="2" t="s">
        <v>31</v>
      </c>
      <c r="G81" s="2" t="s">
        <v>96</v>
      </c>
      <c r="H81" s="2" t="s">
        <v>49</v>
      </c>
      <c r="I81" s="1">
        <v>6.09</v>
      </c>
      <c r="J81" s="1">
        <v>88.5</v>
      </c>
      <c r="K81" s="2" t="s">
        <v>444</v>
      </c>
      <c r="L81" s="3" t="str">
        <f t="shared" si="1"/>
        <v>{title: `Gears of War`, releaseYear: 2006, sales: 6.09, score: 88.5, platforms: [`X360`], rating:`M`, publisher:`Epic Games`, genre: `Shooter`},</v>
      </c>
      <c r="M81" s="3" t="s">
        <v>482</v>
      </c>
    </row>
    <row r="82" spans="1:13" x14ac:dyDescent="0.3">
      <c r="A82" s="4" t="s">
        <v>223</v>
      </c>
      <c r="B82" s="1">
        <v>2008</v>
      </c>
      <c r="C82" s="1">
        <v>6.75</v>
      </c>
      <c r="D82" s="1">
        <v>85</v>
      </c>
      <c r="E82" s="2" t="s">
        <v>29</v>
      </c>
      <c r="F82" s="2" t="s">
        <v>31</v>
      </c>
      <c r="G82" s="2" t="s">
        <v>96</v>
      </c>
      <c r="H82" s="2" t="s">
        <v>49</v>
      </c>
      <c r="I82" s="1">
        <v>6.75</v>
      </c>
      <c r="J82" s="1">
        <v>85</v>
      </c>
      <c r="K82" s="2" t="s">
        <v>444</v>
      </c>
      <c r="L82" s="3" t="str">
        <f t="shared" si="1"/>
        <v>{title: `Gears of War 2`, releaseYear: 2008, sales: 6.75, score: 85, platforms: [`X360`], rating:`M`, publisher:`Epic Games`, genre: `Shooter`},</v>
      </c>
      <c r="M82" s="3" t="s">
        <v>483</v>
      </c>
    </row>
    <row r="83" spans="1:13" x14ac:dyDescent="0.3">
      <c r="A83" s="4" t="s">
        <v>224</v>
      </c>
      <c r="B83" s="1">
        <v>2011</v>
      </c>
      <c r="C83" s="1">
        <v>6.21</v>
      </c>
      <c r="D83" s="1">
        <v>84.5</v>
      </c>
      <c r="E83" s="2" t="s">
        <v>29</v>
      </c>
      <c r="F83" s="2" t="s">
        <v>31</v>
      </c>
      <c r="G83" s="2" t="s">
        <v>96</v>
      </c>
      <c r="H83" s="2" t="s">
        <v>49</v>
      </c>
      <c r="I83" s="1">
        <v>6.21</v>
      </c>
      <c r="J83" s="1">
        <v>84.5</v>
      </c>
      <c r="K83" s="2" t="s">
        <v>444</v>
      </c>
      <c r="L83" s="3" t="str">
        <f t="shared" si="1"/>
        <v>{title: `Gears of War 3`, releaseYear: 2011, sales: 6.21, score: 84.5, platforms: [`X360`], rating:`M`, publisher:`Epic Games`, genre: `Shooter`},</v>
      </c>
      <c r="M83" s="3" t="s">
        <v>484</v>
      </c>
    </row>
    <row r="84" spans="1:13" x14ac:dyDescent="0.3">
      <c r="A84" s="4" t="s">
        <v>225</v>
      </c>
      <c r="B84" s="1">
        <v>2005</v>
      </c>
      <c r="C84" s="1">
        <v>4.45</v>
      </c>
      <c r="D84" s="1">
        <v>91.5</v>
      </c>
      <c r="E84" s="2" t="s">
        <v>120</v>
      </c>
      <c r="F84" s="2" t="s">
        <v>31</v>
      </c>
      <c r="G84" s="2" t="s">
        <v>98</v>
      </c>
      <c r="H84" s="2" t="s">
        <v>36</v>
      </c>
      <c r="I84" s="1">
        <v>4.45</v>
      </c>
      <c r="J84" s="1">
        <v>91.5</v>
      </c>
      <c r="K84" s="2" t="s">
        <v>451</v>
      </c>
      <c r="L84" s="3" t="str">
        <f t="shared" si="1"/>
        <v>{title: `God of War`, releaseYear: 2005, sales: 4.45, score: 91.5, platforms: [`PS2`], rating:`M`, publisher:`SCE Santa Monica`, genre: `Action`},</v>
      </c>
      <c r="M84" s="3" t="s">
        <v>485</v>
      </c>
    </row>
    <row r="85" spans="1:13" x14ac:dyDescent="0.3">
      <c r="A85" s="4" t="s">
        <v>226</v>
      </c>
      <c r="B85" s="1">
        <v>2007</v>
      </c>
      <c r="C85" s="1">
        <v>4.07</v>
      </c>
      <c r="D85" s="1">
        <v>91</v>
      </c>
      <c r="E85" s="2" t="s">
        <v>120</v>
      </c>
      <c r="F85" s="2" t="s">
        <v>31</v>
      </c>
      <c r="G85" s="2" t="s">
        <v>98</v>
      </c>
      <c r="H85" s="2" t="s">
        <v>36</v>
      </c>
      <c r="I85" s="1">
        <v>4.07</v>
      </c>
      <c r="J85" s="1">
        <v>91</v>
      </c>
      <c r="K85" s="2" t="s">
        <v>451</v>
      </c>
      <c r="L85" s="3" t="str">
        <f t="shared" si="1"/>
        <v>{title: `God of War II`, releaseYear: 2007, sales: 4.07, score: 91, platforms: [`PS2`], rating:`M`, publisher:`SCE Santa Monica`, genre: `Action`},</v>
      </c>
      <c r="M85" s="3" t="s">
        <v>486</v>
      </c>
    </row>
    <row r="86" spans="1:13" x14ac:dyDescent="0.3">
      <c r="A86" s="4" t="s">
        <v>227</v>
      </c>
      <c r="B86" s="1">
        <v>2010</v>
      </c>
      <c r="C86" s="1">
        <v>4.8</v>
      </c>
      <c r="D86" s="1">
        <v>89.5</v>
      </c>
      <c r="E86" s="2" t="s">
        <v>33</v>
      </c>
      <c r="F86" s="2" t="s">
        <v>31</v>
      </c>
      <c r="G86" s="2" t="s">
        <v>98</v>
      </c>
      <c r="H86" s="2" t="s">
        <v>36</v>
      </c>
      <c r="I86" s="1">
        <v>4.8</v>
      </c>
      <c r="J86" s="1">
        <v>89.5</v>
      </c>
      <c r="K86" s="2" t="s">
        <v>442</v>
      </c>
      <c r="L86" s="3" t="str">
        <f t="shared" si="1"/>
        <v>{title: `God of War III`, releaseYear: 2010, sales: 4.8, score: 89.5, platforms: [`PS3`], rating:`M`, publisher:`SCE Santa Monica`, genre: `Action`},</v>
      </c>
      <c r="M86" s="3" t="s">
        <v>487</v>
      </c>
    </row>
    <row r="87" spans="1:13" x14ac:dyDescent="0.3">
      <c r="A87" s="4" t="s">
        <v>228</v>
      </c>
      <c r="B87" s="1">
        <v>1997</v>
      </c>
      <c r="C87" s="1">
        <v>8.09</v>
      </c>
      <c r="D87" s="1">
        <v>0</v>
      </c>
      <c r="E87" s="2" t="s">
        <v>137</v>
      </c>
      <c r="F87" s="2" t="s">
        <v>31</v>
      </c>
      <c r="G87" s="2" t="s">
        <v>20</v>
      </c>
      <c r="H87" s="2" t="s">
        <v>49</v>
      </c>
      <c r="I87" s="1">
        <v>8.09</v>
      </c>
      <c r="J87" s="1">
        <v>0</v>
      </c>
      <c r="K87" s="2" t="s">
        <v>454</v>
      </c>
      <c r="L87" s="3" t="str">
        <f t="shared" si="1"/>
        <v>{title: `GoldenEye 007`, releaseYear: 1997, sales: 8.09, score: 0, platforms: [`N64`], rating:`M`, publisher:`Nintendo`, genre: `Shooter`},</v>
      </c>
      <c r="M87" s="3" t="s">
        <v>488</v>
      </c>
    </row>
    <row r="88" spans="1:13" x14ac:dyDescent="0.3">
      <c r="A88" s="4" t="s">
        <v>229</v>
      </c>
      <c r="B88" s="1">
        <v>1984</v>
      </c>
      <c r="C88" s="1">
        <v>4.01</v>
      </c>
      <c r="D88" s="1">
        <v>0</v>
      </c>
      <c r="E88" s="2" t="s">
        <v>153</v>
      </c>
      <c r="F88" s="2" t="s">
        <v>21</v>
      </c>
      <c r="G88" s="2" t="s">
        <v>20</v>
      </c>
      <c r="H88" s="2" t="s">
        <v>169</v>
      </c>
      <c r="I88" s="1">
        <v>4.01</v>
      </c>
      <c r="J88" s="1">
        <v>0</v>
      </c>
      <c r="K88" s="2" t="s">
        <v>458</v>
      </c>
      <c r="L88" s="3" t="str">
        <f t="shared" si="1"/>
        <v>{title: `Golf`, releaseYear: 1984, sales: 4.01, score: 0, platforms: [`NES`], rating:`E`, publisher:`Nintendo`, genre: `Sports`},</v>
      </c>
      <c r="M88" s="3" t="s">
        <v>489</v>
      </c>
    </row>
    <row r="89" spans="1:13" x14ac:dyDescent="0.3">
      <c r="A89" s="4" t="s">
        <v>230</v>
      </c>
      <c r="B89" s="1">
        <v>1997</v>
      </c>
      <c r="C89" s="1">
        <v>10.95</v>
      </c>
      <c r="D89" s="1">
        <v>91.5</v>
      </c>
      <c r="E89" s="2" t="s">
        <v>113</v>
      </c>
      <c r="F89" s="2" t="s">
        <v>21</v>
      </c>
      <c r="G89" s="2" t="s">
        <v>99</v>
      </c>
      <c r="H89" s="2" t="s">
        <v>124</v>
      </c>
      <c r="I89" s="1">
        <v>10.95</v>
      </c>
      <c r="J89" s="1">
        <v>91.5</v>
      </c>
      <c r="K89" s="2" t="s">
        <v>450</v>
      </c>
      <c r="L89" s="3" t="str">
        <f t="shared" si="1"/>
        <v>{title: `Gran Turismo`, releaseYear: 1997, sales: 10.95, score: 91.5, platforms: [`PS`], rating:`E`, publisher:`Polyphony Digital`, genre: `Racing`},</v>
      </c>
      <c r="M89" s="3" t="s">
        <v>490</v>
      </c>
    </row>
    <row r="90" spans="1:13" x14ac:dyDescent="0.3">
      <c r="A90" s="4" t="s">
        <v>231</v>
      </c>
      <c r="B90" s="1">
        <v>1999</v>
      </c>
      <c r="C90" s="1">
        <v>9.49</v>
      </c>
      <c r="D90" s="1">
        <v>91.5</v>
      </c>
      <c r="E90" s="2" t="s">
        <v>113</v>
      </c>
      <c r="F90" s="2" t="s">
        <v>53</v>
      </c>
      <c r="G90" s="2" t="s">
        <v>99</v>
      </c>
      <c r="H90" s="2" t="s">
        <v>124</v>
      </c>
      <c r="I90" s="1">
        <v>9.49</v>
      </c>
      <c r="J90" s="1">
        <v>91.5</v>
      </c>
      <c r="K90" s="2" t="s">
        <v>450</v>
      </c>
      <c r="L90" s="3" t="str">
        <f t="shared" si="1"/>
        <v>{title: `Gran Turismo 2`, releaseYear: 1999, sales: 9.49, score: 91.5, platforms: [`PS`], rating:`T`, publisher:`Polyphony Digital`, genre: `Racing`},</v>
      </c>
      <c r="M90" s="3" t="s">
        <v>491</v>
      </c>
    </row>
    <row r="91" spans="1:13" x14ac:dyDescent="0.3">
      <c r="A91" s="4" t="s">
        <v>232</v>
      </c>
      <c r="B91" s="1">
        <v>2001</v>
      </c>
      <c r="C91" s="1">
        <v>14.98</v>
      </c>
      <c r="D91" s="1">
        <v>89.5</v>
      </c>
      <c r="E91" s="2" t="s">
        <v>120</v>
      </c>
      <c r="F91" s="2" t="s">
        <v>21</v>
      </c>
      <c r="G91" s="2" t="s">
        <v>99</v>
      </c>
      <c r="H91" s="2" t="s">
        <v>124</v>
      </c>
      <c r="I91" s="1">
        <v>14.98</v>
      </c>
      <c r="J91" s="1">
        <v>89.5</v>
      </c>
      <c r="K91" s="2" t="s">
        <v>451</v>
      </c>
      <c r="L91" s="3" t="str">
        <f t="shared" si="1"/>
        <v>{title: `Gran Turismo 3: A-Spec`, releaseYear: 2001, sales: 14.98, score: 89.5, platforms: [`PS2`], rating:`E`, publisher:`Polyphony Digital`, genre: `Racing`},</v>
      </c>
      <c r="M91" s="3" t="s">
        <v>492</v>
      </c>
    </row>
    <row r="92" spans="1:13" x14ac:dyDescent="0.3">
      <c r="A92" s="4" t="s">
        <v>233</v>
      </c>
      <c r="B92" s="1">
        <v>2004</v>
      </c>
      <c r="C92" s="1">
        <v>11.66</v>
      </c>
      <c r="D92" s="1">
        <v>87</v>
      </c>
      <c r="E92" s="2" t="s">
        <v>120</v>
      </c>
      <c r="F92" s="2" t="s">
        <v>21</v>
      </c>
      <c r="G92" s="2" t="s">
        <v>99</v>
      </c>
      <c r="H92" s="2" t="s">
        <v>124</v>
      </c>
      <c r="I92" s="1">
        <v>11.66</v>
      </c>
      <c r="J92" s="1">
        <v>87</v>
      </c>
      <c r="K92" s="2" t="s">
        <v>451</v>
      </c>
      <c r="L92" s="3" t="str">
        <f t="shared" si="1"/>
        <v>{title: `Gran Turismo 4`, releaseYear: 2004, sales: 11.66, score: 87, platforms: [`PS2`], rating:`E`, publisher:`Polyphony Digital`, genre: `Racing`},</v>
      </c>
      <c r="M92" s="3" t="s">
        <v>493</v>
      </c>
    </row>
    <row r="93" spans="1:13" x14ac:dyDescent="0.3">
      <c r="A93" s="4" t="s">
        <v>234</v>
      </c>
      <c r="B93" s="1">
        <v>2010</v>
      </c>
      <c r="C93" s="1">
        <v>10.7</v>
      </c>
      <c r="D93" s="1">
        <v>79.5</v>
      </c>
      <c r="E93" s="2" t="s">
        <v>33</v>
      </c>
      <c r="F93" s="2" t="s">
        <v>21</v>
      </c>
      <c r="G93" s="2" t="s">
        <v>99</v>
      </c>
      <c r="H93" s="2" t="s">
        <v>124</v>
      </c>
      <c r="I93" s="1">
        <v>10.7</v>
      </c>
      <c r="J93" s="1">
        <v>79.5</v>
      </c>
      <c r="K93" s="2" t="s">
        <v>442</v>
      </c>
      <c r="L93" s="3" t="str">
        <f t="shared" si="1"/>
        <v>{title: `Gran Turismo 5`, releaseYear: 2010, sales: 10.7, score: 79.5, platforms: [`PS3`], rating:`E`, publisher:`Polyphony Digital`, genre: `Racing`},</v>
      </c>
      <c r="M93" s="3" t="s">
        <v>494</v>
      </c>
    </row>
    <row r="94" spans="1:13" x14ac:dyDescent="0.3">
      <c r="A94" s="4" t="s">
        <v>235</v>
      </c>
      <c r="B94" s="1">
        <v>2007</v>
      </c>
      <c r="C94" s="1">
        <v>4.1900000000000004</v>
      </c>
      <c r="D94" s="1">
        <v>75.5</v>
      </c>
      <c r="E94" s="2" t="s">
        <v>33</v>
      </c>
      <c r="F94" s="2" t="s">
        <v>21</v>
      </c>
      <c r="G94" s="2" t="s">
        <v>99</v>
      </c>
      <c r="H94" s="2" t="s">
        <v>124</v>
      </c>
      <c r="I94" s="1">
        <v>4.1900000000000004</v>
      </c>
      <c r="J94" s="1">
        <v>75.5</v>
      </c>
      <c r="K94" s="2" t="s">
        <v>442</v>
      </c>
      <c r="L94" s="3" t="str">
        <f t="shared" si="1"/>
        <v>{title: `Gran Turismo 5 Prologue`, releaseYear: 2007, sales: 4.19, score: 75.5, platforms: [`PS3`], rating:`E`, publisher:`Polyphony Digital`, genre: `Racing`},</v>
      </c>
      <c r="M94" s="3" t="s">
        <v>495</v>
      </c>
    </row>
    <row r="95" spans="1:13" x14ac:dyDescent="0.3">
      <c r="A95" s="4" t="s">
        <v>236</v>
      </c>
      <c r="B95" s="1">
        <v>2001</v>
      </c>
      <c r="C95" s="1">
        <v>13.1</v>
      </c>
      <c r="D95" s="1">
        <v>91</v>
      </c>
      <c r="E95" s="2" t="s">
        <v>120</v>
      </c>
      <c r="F95" s="2" t="s">
        <v>31</v>
      </c>
      <c r="G95" s="2" t="s">
        <v>101</v>
      </c>
      <c r="H95" s="2" t="s">
        <v>36</v>
      </c>
      <c r="I95" s="1">
        <v>13.1</v>
      </c>
      <c r="J95" s="1">
        <v>91</v>
      </c>
      <c r="K95" s="2" t="s">
        <v>451</v>
      </c>
      <c r="L95" s="3" t="str">
        <f t="shared" si="1"/>
        <v>{title: `Grand Theft Auto III`, releaseYear: 2001, sales: 13.1, score: 91, platforms: [`PS2`], rating:`M`, publisher:`DMA Design`, genre: `Action`},</v>
      </c>
      <c r="M95" s="3" t="s">
        <v>496</v>
      </c>
    </row>
    <row r="96" spans="1:13" x14ac:dyDescent="0.3">
      <c r="A96" s="4" t="s">
        <v>237</v>
      </c>
      <c r="B96" s="1">
        <v>2008</v>
      </c>
      <c r="C96" s="1">
        <v>11.01</v>
      </c>
      <c r="D96" s="1">
        <v>88.5</v>
      </c>
      <c r="E96" s="2" t="s">
        <v>29</v>
      </c>
      <c r="F96" s="2" t="s">
        <v>31</v>
      </c>
      <c r="G96" s="2" t="s">
        <v>102</v>
      </c>
      <c r="H96" s="2" t="s">
        <v>36</v>
      </c>
      <c r="I96" s="1">
        <v>21.509999999999998</v>
      </c>
      <c r="J96" s="1">
        <v>87.5</v>
      </c>
      <c r="K96" s="2" t="s">
        <v>441</v>
      </c>
      <c r="L96" s="3" t="str">
        <f t="shared" si="1"/>
        <v>{title: `Grand Theft Auto IV`, releaseYear: 2008, sales: 21.51, score: 87.5, platforms: [`X360`, `PS3`], rating:`M`, publisher:`Rockstar North`, genre: `Action`},</v>
      </c>
      <c r="M96" s="3" t="s">
        <v>497</v>
      </c>
    </row>
    <row r="97" spans="1:13" x14ac:dyDescent="0.3">
      <c r="A97" s="4" t="s">
        <v>238</v>
      </c>
      <c r="B97" s="1">
        <v>2013</v>
      </c>
      <c r="C97" s="1">
        <v>21.04</v>
      </c>
      <c r="D97" s="1">
        <v>89.5</v>
      </c>
      <c r="E97" s="2" t="s">
        <v>33</v>
      </c>
      <c r="F97" s="2" t="s">
        <v>31</v>
      </c>
      <c r="G97" s="2" t="s">
        <v>102</v>
      </c>
      <c r="H97" s="2" t="s">
        <v>36</v>
      </c>
      <c r="I97" s="1">
        <v>37.31</v>
      </c>
      <c r="J97" s="1">
        <v>89.25</v>
      </c>
      <c r="K97" s="2" t="s">
        <v>460</v>
      </c>
      <c r="L97" s="3" t="str">
        <f t="shared" si="1"/>
        <v>{title: `Grand Theft Auto V`, releaseYear: 2013, sales: 37.31, score: 89.25, platforms: [`PS3`, `X360`, `PS4`, `XOne`], rating:`M`, publisher:`Rockstar North`, genre: `Action`},</v>
      </c>
      <c r="M97" s="3" t="s">
        <v>498</v>
      </c>
    </row>
    <row r="98" spans="1:13" x14ac:dyDescent="0.3">
      <c r="A98" s="4" t="s">
        <v>239</v>
      </c>
      <c r="B98" s="1">
        <v>2005</v>
      </c>
      <c r="C98" s="1">
        <v>7.69</v>
      </c>
      <c r="D98" s="1">
        <v>82</v>
      </c>
      <c r="E98" s="2" t="s">
        <v>127</v>
      </c>
      <c r="F98" s="2" t="s">
        <v>31</v>
      </c>
      <c r="G98" s="2" t="s">
        <v>104</v>
      </c>
      <c r="H98" s="2" t="s">
        <v>36</v>
      </c>
      <c r="I98" s="1">
        <v>7.69</v>
      </c>
      <c r="J98" s="1">
        <v>82</v>
      </c>
      <c r="K98" s="2" t="s">
        <v>452</v>
      </c>
      <c r="L98" s="3" t="str">
        <f t="shared" si="1"/>
        <v>{title: `Grand Theft Auto: Liberty City Stories`, releaseYear: 2005, sales: 7.69, score: 82, platforms: [`PSP`], rating:`M`, publisher:`Rockstar Leeds`, genre: `Action`},</v>
      </c>
      <c r="M98" s="3" t="s">
        <v>499</v>
      </c>
    </row>
    <row r="99" spans="1:13" x14ac:dyDescent="0.3">
      <c r="A99" s="4" t="s">
        <v>240</v>
      </c>
      <c r="B99" s="1">
        <v>2004</v>
      </c>
      <c r="C99" s="1">
        <v>20.81</v>
      </c>
      <c r="D99" s="1">
        <v>92.5</v>
      </c>
      <c r="E99" s="2" t="s">
        <v>120</v>
      </c>
      <c r="F99" s="2" t="s">
        <v>31</v>
      </c>
      <c r="G99" s="2" t="s">
        <v>102</v>
      </c>
      <c r="H99" s="2" t="s">
        <v>36</v>
      </c>
      <c r="I99" s="1">
        <v>20.81</v>
      </c>
      <c r="J99" s="1">
        <v>92.5</v>
      </c>
      <c r="K99" s="2" t="s">
        <v>451</v>
      </c>
      <c r="L99" s="3" t="str">
        <f t="shared" si="1"/>
        <v>{title: `Grand Theft Auto: San Andreas`, releaseYear: 2004, sales: 20.81, score: 92.5, platforms: [`PS2`], rating:`M`, publisher:`Rockstar North`, genre: `Action`},</v>
      </c>
      <c r="M99" s="3" t="s">
        <v>500</v>
      </c>
    </row>
    <row r="100" spans="1:13" x14ac:dyDescent="0.3">
      <c r="A100" s="4" t="s">
        <v>241</v>
      </c>
      <c r="B100" s="1">
        <v>2002</v>
      </c>
      <c r="C100" s="1">
        <v>16.149999999999999</v>
      </c>
      <c r="D100" s="1">
        <v>91</v>
      </c>
      <c r="E100" s="2" t="s">
        <v>120</v>
      </c>
      <c r="F100" s="2" t="s">
        <v>31</v>
      </c>
      <c r="G100" s="2" t="s">
        <v>102</v>
      </c>
      <c r="H100" s="2" t="s">
        <v>36</v>
      </c>
      <c r="I100" s="1">
        <v>16.149999999999999</v>
      </c>
      <c r="J100" s="1">
        <v>91</v>
      </c>
      <c r="K100" s="2" t="s">
        <v>451</v>
      </c>
      <c r="L100" s="3" t="str">
        <f t="shared" si="1"/>
        <v>{title: `Grand Theft Auto: Vice City`, releaseYear: 2002, sales: 16.15, score: 91, platforms: [`PS2`], rating:`M`, publisher:`Rockstar North`, genre: `Action`},</v>
      </c>
      <c r="M100" s="3" t="s">
        <v>501</v>
      </c>
    </row>
    <row r="101" spans="1:13" x14ac:dyDescent="0.3">
      <c r="A101" s="4" t="s">
        <v>242</v>
      </c>
      <c r="B101" s="1">
        <v>2006</v>
      </c>
      <c r="C101" s="1">
        <v>5.03</v>
      </c>
      <c r="D101" s="1">
        <v>83</v>
      </c>
      <c r="E101" s="2" t="s">
        <v>127</v>
      </c>
      <c r="F101" s="2" t="s">
        <v>31</v>
      </c>
      <c r="G101" s="2" t="s">
        <v>104</v>
      </c>
      <c r="H101" s="2" t="s">
        <v>36</v>
      </c>
      <c r="I101" s="1">
        <v>5.03</v>
      </c>
      <c r="J101" s="1">
        <v>83</v>
      </c>
      <c r="K101" s="2" t="s">
        <v>452</v>
      </c>
      <c r="L101" s="3" t="str">
        <f t="shared" si="1"/>
        <v>{title: `Grand Theft Auto: Vice City Stories`, releaseYear: 2006, sales: 5.03, score: 83, platforms: [`PSP`], rating:`M`, publisher:`Rockstar Leeds`, genre: `Action`},</v>
      </c>
      <c r="M101" s="3" t="s">
        <v>502</v>
      </c>
    </row>
    <row r="102" spans="1:13" x14ac:dyDescent="0.3">
      <c r="A102" s="4" t="s">
        <v>243</v>
      </c>
      <c r="B102" s="1">
        <v>2006</v>
      </c>
      <c r="C102" s="1">
        <v>5.12</v>
      </c>
      <c r="D102" s="1">
        <v>88.5</v>
      </c>
      <c r="E102" s="2" t="s">
        <v>120</v>
      </c>
      <c r="F102" s="2" t="s">
        <v>53</v>
      </c>
      <c r="G102" s="2" t="s">
        <v>105</v>
      </c>
      <c r="H102" s="2" t="s">
        <v>68</v>
      </c>
      <c r="I102" s="1">
        <v>5.12</v>
      </c>
      <c r="J102" s="1">
        <v>88.5</v>
      </c>
      <c r="K102" s="2" t="s">
        <v>451</v>
      </c>
      <c r="L102" s="3" t="str">
        <f t="shared" si="1"/>
        <v>{title: `Guitar Hero II`, releaseYear: 2006, sales: 5.12, score: 88.5, platforms: [`PS2`], rating:`T`, publisher:`Harmonix Music Systems`, genre: `Misc`},</v>
      </c>
      <c r="M102" s="3" t="s">
        <v>503</v>
      </c>
    </row>
    <row r="103" spans="1:13" x14ac:dyDescent="0.3">
      <c r="A103" s="4" t="s">
        <v>245</v>
      </c>
      <c r="B103" s="1">
        <v>2007</v>
      </c>
      <c r="C103" s="1">
        <v>4.9800000000000004</v>
      </c>
      <c r="D103" s="1">
        <v>82</v>
      </c>
      <c r="E103" s="2" t="s">
        <v>120</v>
      </c>
      <c r="F103" s="2" t="s">
        <v>53</v>
      </c>
      <c r="G103" s="2" t="s">
        <v>108</v>
      </c>
      <c r="H103" s="2" t="s">
        <v>68</v>
      </c>
      <c r="I103" s="1">
        <v>9.58</v>
      </c>
      <c r="J103" s="1">
        <v>83.5</v>
      </c>
      <c r="K103" s="2" t="s">
        <v>461</v>
      </c>
      <c r="L103" s="3" t="str">
        <f t="shared" si="1"/>
        <v>{title: `Guitar Hero III: Legends of Rock`, releaseYear: 2007, sales: 9.58, score: 83.5, platforms: [`PS2`, `Wii`, `X360`], rating:`T`, publisher:`Neversoft Entertainment, BudCat`, genre: `Misc`},</v>
      </c>
      <c r="M103" s="3" t="s">
        <v>504</v>
      </c>
    </row>
    <row r="104" spans="1:13" x14ac:dyDescent="0.3">
      <c r="A104" s="4" t="s">
        <v>246</v>
      </c>
      <c r="B104" s="1">
        <v>1997</v>
      </c>
      <c r="C104" s="1">
        <v>4.12</v>
      </c>
      <c r="D104" s="1">
        <v>93.5</v>
      </c>
      <c r="E104" s="2" t="s">
        <v>133</v>
      </c>
      <c r="F104" s="2" t="s">
        <v>31</v>
      </c>
      <c r="G104" s="2" t="s">
        <v>116</v>
      </c>
      <c r="H104" s="2" t="s">
        <v>49</v>
      </c>
      <c r="I104" s="1">
        <v>4.12</v>
      </c>
      <c r="J104" s="1">
        <v>93.5</v>
      </c>
      <c r="K104" s="2" t="s">
        <v>453</v>
      </c>
      <c r="L104" s="3" t="str">
        <f t="shared" si="1"/>
        <v>{title: `Half-Life`, releaseYear: 1997, sales: 4.12, score: 93.5, platforms: [`PC`], rating:`M`, publisher:`Valve Software`, genre: `Shooter`},</v>
      </c>
      <c r="M104" s="3" t="s">
        <v>505</v>
      </c>
    </row>
    <row r="105" spans="1:13" x14ac:dyDescent="0.3">
      <c r="A105" s="4" t="s">
        <v>247</v>
      </c>
      <c r="B105" s="1">
        <v>2004</v>
      </c>
      <c r="C105" s="1">
        <v>8.49</v>
      </c>
      <c r="D105" s="1">
        <v>88.5</v>
      </c>
      <c r="E105" s="2" t="s">
        <v>248</v>
      </c>
      <c r="F105" s="2" t="s">
        <v>31</v>
      </c>
      <c r="G105" s="2" t="s">
        <v>118</v>
      </c>
      <c r="H105" s="2" t="s">
        <v>49</v>
      </c>
      <c r="I105" s="1">
        <v>8.49</v>
      </c>
      <c r="J105" s="1">
        <v>88.5</v>
      </c>
      <c r="K105" s="2" t="s">
        <v>462</v>
      </c>
      <c r="L105" s="3" t="str">
        <f t="shared" si="1"/>
        <v>{title: `Halo 2`, releaseYear: 2004, sales: 8.49, score: 88.5, platforms: [`XB`], rating:`M`, publisher:`Bungie Software`, genre: `Shooter`},</v>
      </c>
      <c r="M105" s="3" t="s">
        <v>506</v>
      </c>
    </row>
    <row r="106" spans="1:13" x14ac:dyDescent="0.3">
      <c r="A106" s="4" t="s">
        <v>249</v>
      </c>
      <c r="B106" s="1">
        <v>2007</v>
      </c>
      <c r="C106" s="1">
        <v>12.12</v>
      </c>
      <c r="D106" s="1">
        <v>86</v>
      </c>
      <c r="E106" s="2" t="s">
        <v>29</v>
      </c>
      <c r="F106" s="2" t="s">
        <v>31</v>
      </c>
      <c r="G106" s="2" t="s">
        <v>66</v>
      </c>
      <c r="H106" s="2" t="s">
        <v>49</v>
      </c>
      <c r="I106" s="1">
        <v>12.12</v>
      </c>
      <c r="J106" s="1">
        <v>86</v>
      </c>
      <c r="K106" s="2" t="s">
        <v>444</v>
      </c>
      <c r="L106" s="3" t="str">
        <f t="shared" si="1"/>
        <v>{title: `Halo 3`, releaseYear: 2007, sales: 12.12, score: 86, platforms: [`X360`], rating:`M`, publisher:`Bungie Software, Bungie`, genre: `Shooter`},</v>
      </c>
      <c r="M106" s="3" t="s">
        <v>507</v>
      </c>
    </row>
    <row r="107" spans="1:13" x14ac:dyDescent="0.3">
      <c r="A107" s="4" t="s">
        <v>250</v>
      </c>
      <c r="B107" s="1">
        <v>2009</v>
      </c>
      <c r="C107" s="1">
        <v>6.34</v>
      </c>
      <c r="D107" s="1">
        <v>77</v>
      </c>
      <c r="E107" s="2" t="s">
        <v>29</v>
      </c>
      <c r="F107" s="2" t="s">
        <v>31</v>
      </c>
      <c r="G107" s="2" t="s">
        <v>66</v>
      </c>
      <c r="H107" s="2" t="s">
        <v>49</v>
      </c>
      <c r="I107" s="1">
        <v>6.34</v>
      </c>
      <c r="J107" s="1">
        <v>77</v>
      </c>
      <c r="K107" s="2" t="s">
        <v>444</v>
      </c>
      <c r="L107" s="3" t="str">
        <f t="shared" si="1"/>
        <v>{title: `Halo 3: ODST`, releaseYear: 2009, sales: 6.34, score: 77, platforms: [`X360`], rating:`M`, publisher:`Bungie Software, Bungie`, genre: `Shooter`},</v>
      </c>
      <c r="M107" s="3" t="s">
        <v>508</v>
      </c>
    </row>
    <row r="108" spans="1:13" x14ac:dyDescent="0.3">
      <c r="A108" s="4" t="s">
        <v>251</v>
      </c>
      <c r="B108" s="1">
        <v>2012</v>
      </c>
      <c r="C108" s="1">
        <v>9.7100000000000009</v>
      </c>
      <c r="D108" s="1">
        <v>78.5</v>
      </c>
      <c r="E108" s="2" t="s">
        <v>29</v>
      </c>
      <c r="F108" s="2" t="s">
        <v>31</v>
      </c>
      <c r="G108" s="2" t="s">
        <v>122</v>
      </c>
      <c r="H108" s="2" t="s">
        <v>49</v>
      </c>
      <c r="I108" s="1">
        <v>9.7100000000000009</v>
      </c>
      <c r="J108" s="1">
        <v>78.5</v>
      </c>
      <c r="K108" s="2" t="s">
        <v>444</v>
      </c>
      <c r="L108" s="3" t="str">
        <f t="shared" si="1"/>
        <v>{title: `Halo 4`, releaseYear: 2012, sales: 9.71, score: 78.5, platforms: [`X360`], rating:`M`, publisher:`343 Industries`, genre: `Shooter`},</v>
      </c>
      <c r="M108" s="3" t="s">
        <v>509</v>
      </c>
    </row>
    <row r="109" spans="1:13" x14ac:dyDescent="0.3">
      <c r="A109" s="4" t="s">
        <v>252</v>
      </c>
      <c r="B109" s="1">
        <v>2015</v>
      </c>
      <c r="C109" s="1">
        <v>4.4800000000000004</v>
      </c>
      <c r="D109" s="1">
        <v>74</v>
      </c>
      <c r="E109" s="2" t="s">
        <v>80</v>
      </c>
      <c r="F109" s="2" t="s">
        <v>53</v>
      </c>
      <c r="G109" s="2" t="s">
        <v>122</v>
      </c>
      <c r="H109" s="2" t="s">
        <v>49</v>
      </c>
      <c r="I109" s="1">
        <v>4.4800000000000004</v>
      </c>
      <c r="J109" s="1">
        <v>74</v>
      </c>
      <c r="K109" s="2" t="s">
        <v>449</v>
      </c>
      <c r="L109" s="3" t="str">
        <f t="shared" si="1"/>
        <v>{title: `Halo 5: Guardians`, releaseYear: 2015, sales: 4.48, score: 74, platforms: [`XOne`], rating:`T`, publisher:`343 Industries`, genre: `Shooter`},</v>
      </c>
      <c r="M109" s="3" t="s">
        <v>510</v>
      </c>
    </row>
    <row r="110" spans="1:13" x14ac:dyDescent="0.3">
      <c r="A110" s="4" t="s">
        <v>253</v>
      </c>
      <c r="B110" s="1">
        <v>2001</v>
      </c>
      <c r="C110" s="1">
        <v>6.43</v>
      </c>
      <c r="D110" s="1">
        <v>91.5</v>
      </c>
      <c r="E110" s="2" t="s">
        <v>248</v>
      </c>
      <c r="F110" s="2" t="s">
        <v>31</v>
      </c>
      <c r="G110" s="2" t="s">
        <v>118</v>
      </c>
      <c r="H110" s="2" t="s">
        <v>49</v>
      </c>
      <c r="I110" s="1">
        <v>6.43</v>
      </c>
      <c r="J110" s="1">
        <v>91.5</v>
      </c>
      <c r="K110" s="2" t="s">
        <v>462</v>
      </c>
      <c r="L110" s="3" t="str">
        <f t="shared" si="1"/>
        <v>{title: `Halo: Combat Evolved`, releaseYear: 2001, sales: 6.43, score: 91.5, platforms: [`XB`], rating:`M`, publisher:`Bungie Software`, genre: `Shooter`},</v>
      </c>
      <c r="M110" s="3" t="s">
        <v>511</v>
      </c>
    </row>
    <row r="111" spans="1:13" x14ac:dyDescent="0.3">
      <c r="A111" s="4" t="s">
        <v>254</v>
      </c>
      <c r="B111" s="1">
        <v>2010</v>
      </c>
      <c r="C111" s="1">
        <v>9.86</v>
      </c>
      <c r="D111" s="1">
        <v>85</v>
      </c>
      <c r="E111" s="2" t="s">
        <v>29</v>
      </c>
      <c r="F111" s="2" t="s">
        <v>31</v>
      </c>
      <c r="G111" s="2" t="s">
        <v>125</v>
      </c>
      <c r="H111" s="2" t="s">
        <v>49</v>
      </c>
      <c r="I111" s="1">
        <v>9.86</v>
      </c>
      <c r="J111" s="1">
        <v>85</v>
      </c>
      <c r="K111" s="2" t="s">
        <v>444</v>
      </c>
      <c r="L111" s="3" t="str">
        <f t="shared" si="1"/>
        <v>{title: `Halo: Reach`, releaseYear: 2010, sales: 9.86, score: 85, platforms: [`X360`], rating:`M`, publisher:`Bungie`, genre: `Shooter`},</v>
      </c>
      <c r="M111" s="3" t="s">
        <v>512</v>
      </c>
    </row>
    <row r="112" spans="1:13" x14ac:dyDescent="0.3">
      <c r="A112" s="4" t="s">
        <v>255</v>
      </c>
      <c r="B112" s="1">
        <v>2009</v>
      </c>
      <c r="C112" s="1">
        <v>7.2</v>
      </c>
      <c r="D112" s="1">
        <v>64.5</v>
      </c>
      <c r="E112" s="2" t="s">
        <v>18</v>
      </c>
      <c r="F112" s="2" t="s">
        <v>477</v>
      </c>
      <c r="G112" s="2" t="s">
        <v>129</v>
      </c>
      <c r="H112" s="2" t="s">
        <v>68</v>
      </c>
      <c r="I112" s="1">
        <v>7.2</v>
      </c>
      <c r="J112" s="1">
        <v>64.5</v>
      </c>
      <c r="K112" s="2" t="s">
        <v>438</v>
      </c>
      <c r="L112" s="3" t="str">
        <f t="shared" si="1"/>
        <v>{title: `Just Dance`, releaseYear: 2009, sales: 7.2, score: 64.5, platforms: [`Wii`], rating:`E10`, publisher:`Ubisoft Paris`, genre: `Misc`},</v>
      </c>
      <c r="M112" s="3" t="s">
        <v>513</v>
      </c>
    </row>
    <row r="113" spans="1:13" x14ac:dyDescent="0.3">
      <c r="A113" s="4" t="s">
        <v>256</v>
      </c>
      <c r="B113" s="1">
        <v>2010</v>
      </c>
      <c r="C113" s="1">
        <v>9.44</v>
      </c>
      <c r="D113" s="1">
        <v>73.5</v>
      </c>
      <c r="E113" s="2" t="s">
        <v>18</v>
      </c>
      <c r="F113" s="2" t="s">
        <v>477</v>
      </c>
      <c r="G113" s="2" t="s">
        <v>27</v>
      </c>
      <c r="H113" s="2" t="s">
        <v>68</v>
      </c>
      <c r="I113" s="1">
        <v>9.44</v>
      </c>
      <c r="J113" s="1">
        <v>73.5</v>
      </c>
      <c r="K113" s="2" t="s">
        <v>438</v>
      </c>
      <c r="L113" s="3" t="str">
        <f t="shared" si="1"/>
        <v>{title: `Just Dance 2`, releaseYear: 2010, sales: 9.44, score: 73.5, platforms: [`Wii`], rating:`E10`, publisher:`Ubisoft`, genre: `Misc`},</v>
      </c>
      <c r="M113" s="3" t="s">
        <v>514</v>
      </c>
    </row>
    <row r="114" spans="1:13" x14ac:dyDescent="0.3">
      <c r="A114" s="4" t="s">
        <v>257</v>
      </c>
      <c r="B114" s="1">
        <v>2011</v>
      </c>
      <c r="C114" s="1">
        <v>10.119999999999999</v>
      </c>
      <c r="D114" s="1">
        <v>76</v>
      </c>
      <c r="E114" s="2" t="s">
        <v>18</v>
      </c>
      <c r="F114" s="2" t="s">
        <v>477</v>
      </c>
      <c r="G114" s="2" t="s">
        <v>27</v>
      </c>
      <c r="H114" s="2" t="s">
        <v>68</v>
      </c>
      <c r="I114" s="1">
        <v>10.119999999999999</v>
      </c>
      <c r="J114" s="1">
        <v>76</v>
      </c>
      <c r="K114" s="2" t="s">
        <v>438</v>
      </c>
      <c r="L114" s="3" t="str">
        <f t="shared" si="1"/>
        <v>{title: `Just Dance 3`, releaseYear: 2011, sales: 10.12, score: 76, platforms: [`Wii`], rating:`E10`, publisher:`Ubisoft`, genre: `Misc`},</v>
      </c>
      <c r="M114" s="3" t="s">
        <v>515</v>
      </c>
    </row>
    <row r="115" spans="1:13" x14ac:dyDescent="0.3">
      <c r="A115" s="4" t="s">
        <v>258</v>
      </c>
      <c r="B115" s="1">
        <v>2012</v>
      </c>
      <c r="C115" s="1">
        <v>6.76</v>
      </c>
      <c r="D115" s="1">
        <v>73.5</v>
      </c>
      <c r="E115" s="2" t="s">
        <v>18</v>
      </c>
      <c r="F115" s="2" t="s">
        <v>477</v>
      </c>
      <c r="G115" s="2" t="s">
        <v>27</v>
      </c>
      <c r="H115" s="2" t="s">
        <v>68</v>
      </c>
      <c r="I115" s="1">
        <v>6.76</v>
      </c>
      <c r="J115" s="1">
        <v>73.5</v>
      </c>
      <c r="K115" s="2" t="s">
        <v>438</v>
      </c>
      <c r="L115" s="3" t="str">
        <f t="shared" si="1"/>
        <v>{title: `Just Dance 4`, releaseYear: 2012, sales: 6.76, score: 73.5, platforms: [`Wii`], rating:`E10`, publisher:`Ubisoft`, genre: `Misc`},</v>
      </c>
      <c r="M115" s="3" t="s">
        <v>516</v>
      </c>
    </row>
    <row r="116" spans="1:13" x14ac:dyDescent="0.3">
      <c r="A116" s="4" t="s">
        <v>259</v>
      </c>
      <c r="B116" s="1">
        <v>2010</v>
      </c>
      <c r="C116" s="1">
        <v>21.81</v>
      </c>
      <c r="D116" s="1">
        <v>62</v>
      </c>
      <c r="E116" s="2" t="s">
        <v>29</v>
      </c>
      <c r="F116" s="2" t="s">
        <v>21</v>
      </c>
      <c r="G116" s="2" t="s">
        <v>131</v>
      </c>
      <c r="H116" s="2" t="s">
        <v>68</v>
      </c>
      <c r="I116" s="1">
        <v>21.81</v>
      </c>
      <c r="J116" s="1">
        <v>62</v>
      </c>
      <c r="K116" s="2" t="s">
        <v>444</v>
      </c>
      <c r="L116" s="3" t="str">
        <f t="shared" si="1"/>
        <v>{title: `Kinect Adventures!`, releaseYear: 2010, sales: 21.81, score: 62, platforms: [`X360`], rating:`E`, publisher:`Good Science Studio`, genre: `Misc`},</v>
      </c>
      <c r="M116" s="3" t="s">
        <v>517</v>
      </c>
    </row>
    <row r="117" spans="1:13" x14ac:dyDescent="0.3">
      <c r="A117" s="4" t="s">
        <v>260</v>
      </c>
      <c r="B117" s="1">
        <v>2010</v>
      </c>
      <c r="C117" s="1">
        <v>6.19</v>
      </c>
      <c r="D117" s="1">
        <v>73.5</v>
      </c>
      <c r="E117" s="2" t="s">
        <v>29</v>
      </c>
      <c r="F117" s="2" t="s">
        <v>477</v>
      </c>
      <c r="G117" s="2" t="s">
        <v>135</v>
      </c>
      <c r="H117" s="2" t="s">
        <v>169</v>
      </c>
      <c r="I117" s="1">
        <v>6.19</v>
      </c>
      <c r="J117" s="1">
        <v>73.5</v>
      </c>
      <c r="K117" s="2" t="s">
        <v>444</v>
      </c>
      <c r="L117" s="3" t="str">
        <f t="shared" si="1"/>
        <v>{title: `Kinect Sports`, releaseYear: 2010, sales: 6.19, score: 73.5, platforms: [`X360`], rating:`E10`, publisher:`Rare Ltd.`, genre: `Sports`},</v>
      </c>
      <c r="M117" s="3" t="s">
        <v>518</v>
      </c>
    </row>
    <row r="118" spans="1:13" x14ac:dyDescent="0.3">
      <c r="A118" s="4" t="s">
        <v>261</v>
      </c>
      <c r="B118" s="1">
        <v>2002</v>
      </c>
      <c r="C118" s="1">
        <v>6.4</v>
      </c>
      <c r="D118" s="1">
        <v>86.5</v>
      </c>
      <c r="E118" s="2" t="s">
        <v>120</v>
      </c>
      <c r="F118" s="2" t="s">
        <v>21</v>
      </c>
      <c r="G118" s="2" t="s">
        <v>90</v>
      </c>
      <c r="H118" s="2" t="s">
        <v>134</v>
      </c>
      <c r="I118" s="1">
        <v>6.4</v>
      </c>
      <c r="J118" s="1">
        <v>86.5</v>
      </c>
      <c r="K118" s="2" t="s">
        <v>451</v>
      </c>
      <c r="L118" s="3" t="str">
        <f t="shared" si="1"/>
        <v>{title: `Kingdom Hearts`, releaseYear: 2002, sales: 6.4, score: 86.5, platforms: [`PS2`], rating:`E`, publisher:`SquareSoft`, genre: `Role-Playing`},</v>
      </c>
      <c r="M118" s="3" t="s">
        <v>519</v>
      </c>
    </row>
    <row r="119" spans="1:13" x14ac:dyDescent="0.3">
      <c r="A119" s="4" t="s">
        <v>262</v>
      </c>
      <c r="B119" s="1">
        <v>2005</v>
      </c>
      <c r="C119" s="1">
        <v>4.33</v>
      </c>
      <c r="D119" s="1">
        <v>88.5</v>
      </c>
      <c r="E119" s="2" t="s">
        <v>120</v>
      </c>
      <c r="F119" s="2" t="s">
        <v>477</v>
      </c>
      <c r="G119" s="2" t="s">
        <v>91</v>
      </c>
      <c r="H119" s="2" t="s">
        <v>134</v>
      </c>
      <c r="I119" s="1">
        <v>4.33</v>
      </c>
      <c r="J119" s="1">
        <v>88.5</v>
      </c>
      <c r="K119" s="2" t="s">
        <v>451</v>
      </c>
      <c r="L119" s="3" t="str">
        <f t="shared" si="1"/>
        <v>{title: `Kingdom Hearts II`, releaseYear: 2005, sales: 4.33, score: 88.5, platforms: [`PS2`], rating:`E10`, publisher:`Square Enix`, genre: `Role-Playing`},</v>
      </c>
      <c r="M119" s="3" t="s">
        <v>520</v>
      </c>
    </row>
    <row r="120" spans="1:13" x14ac:dyDescent="0.3">
      <c r="A120" s="4" t="s">
        <v>263</v>
      </c>
      <c r="B120" s="1">
        <v>1992</v>
      </c>
      <c r="C120" s="1">
        <v>5.13</v>
      </c>
      <c r="D120" s="1">
        <v>0</v>
      </c>
      <c r="E120" s="2" t="s">
        <v>149</v>
      </c>
      <c r="F120" s="2" t="s">
        <v>21</v>
      </c>
      <c r="G120" s="2" t="s">
        <v>20</v>
      </c>
      <c r="H120" s="2" t="s">
        <v>1</v>
      </c>
      <c r="I120" s="1">
        <v>5.13</v>
      </c>
      <c r="J120" s="1">
        <v>0</v>
      </c>
      <c r="K120" s="2" t="s">
        <v>456</v>
      </c>
      <c r="L120" s="3" t="str">
        <f t="shared" si="1"/>
        <v>{title: `Kirby's Dream Land`, releaseYear: 1992, sales: 5.13, score: 0, platforms: [`GB`], rating:`E`, publisher:`Nintendo`, genre: `Platform`},</v>
      </c>
      <c r="M120" s="3" t="s">
        <v>521</v>
      </c>
    </row>
    <row r="121" spans="1:13" x14ac:dyDescent="0.3">
      <c r="A121" s="4" t="s">
        <v>264</v>
      </c>
      <c r="B121" s="1">
        <v>2009</v>
      </c>
      <c r="C121" s="1">
        <v>3.97</v>
      </c>
      <c r="D121" s="1">
        <v>87.5</v>
      </c>
      <c r="E121" s="2" t="s">
        <v>29</v>
      </c>
      <c r="F121" s="2" t="s">
        <v>31</v>
      </c>
      <c r="G121" s="2" t="s">
        <v>116</v>
      </c>
      <c r="H121" s="2" t="s">
        <v>49</v>
      </c>
      <c r="I121" s="1">
        <v>3.97</v>
      </c>
      <c r="J121" s="1">
        <v>87.5</v>
      </c>
      <c r="K121" s="2" t="s">
        <v>444</v>
      </c>
      <c r="L121" s="3" t="str">
        <f t="shared" si="1"/>
        <v>{title: `Left 4 Dead 2`, releaseYear: 2009, sales: 3.97, score: 87.5, platforms: [`X360`], rating:`M`, publisher:`Valve Software`, genre: `Shooter`},</v>
      </c>
      <c r="M121" s="3" t="s">
        <v>522</v>
      </c>
    </row>
    <row r="122" spans="1:13" x14ac:dyDescent="0.3">
      <c r="A122" s="4" t="s">
        <v>265</v>
      </c>
      <c r="B122" s="1">
        <v>2007</v>
      </c>
      <c r="C122" s="1">
        <v>5.64</v>
      </c>
      <c r="D122" s="1">
        <v>84.5</v>
      </c>
      <c r="E122" s="2" t="s">
        <v>18</v>
      </c>
      <c r="F122" s="2" t="s">
        <v>477</v>
      </c>
      <c r="G122" s="2" t="s">
        <v>63</v>
      </c>
      <c r="H122" s="2" t="s">
        <v>36</v>
      </c>
      <c r="I122" s="1">
        <v>10.399999999999999</v>
      </c>
      <c r="J122" s="1">
        <v>75.75</v>
      </c>
      <c r="K122" s="2" t="s">
        <v>463</v>
      </c>
      <c r="L122" s="3" t="str">
        <f t="shared" si="1"/>
        <v>{title: `LEGO Star Wars: The Complete Saga`, releaseYear: 2007, sales: 10.4, score: 75.75, platforms: [`Wii`, `DS`], rating:`E10`, publisher:`Traveller's Tales`, genre: `Action`},</v>
      </c>
      <c r="M122" s="3" t="s">
        <v>523</v>
      </c>
    </row>
    <row r="123" spans="1:13" x14ac:dyDescent="0.3">
      <c r="A123" s="4" t="s">
        <v>267</v>
      </c>
      <c r="B123" s="1">
        <v>2007</v>
      </c>
      <c r="C123" s="1">
        <v>4.9800000000000004</v>
      </c>
      <c r="D123" s="1">
        <v>69.5</v>
      </c>
      <c r="E123" s="2" t="s">
        <v>18</v>
      </c>
      <c r="F123" s="2" t="s">
        <v>53</v>
      </c>
      <c r="G123" s="2" t="s">
        <v>20</v>
      </c>
      <c r="H123" s="2" t="s">
        <v>49</v>
      </c>
      <c r="I123" s="1">
        <v>4.9800000000000004</v>
      </c>
      <c r="J123" s="1">
        <v>69.5</v>
      </c>
      <c r="K123" s="2" t="s">
        <v>438</v>
      </c>
      <c r="L123" s="3" t="str">
        <f t="shared" si="1"/>
        <v>{title: `Link's Crossbow Training`, releaseYear: 2007, sales: 4.98, score: 69.5, platforms: [`Wii`], rating:`T`, publisher:`Nintendo`, genre: `Shooter`},</v>
      </c>
      <c r="M123" s="3" t="s">
        <v>524</v>
      </c>
    </row>
    <row r="124" spans="1:13" x14ac:dyDescent="0.3">
      <c r="A124" s="4" t="s">
        <v>268</v>
      </c>
      <c r="B124" s="1">
        <v>2008</v>
      </c>
      <c r="C124" s="1">
        <v>5.82</v>
      </c>
      <c r="D124" s="1">
        <v>81.5</v>
      </c>
      <c r="E124" s="2" t="s">
        <v>33</v>
      </c>
      <c r="F124" s="2" t="s">
        <v>21</v>
      </c>
      <c r="G124" s="2" t="s">
        <v>140</v>
      </c>
      <c r="H124" s="2" t="s">
        <v>1</v>
      </c>
      <c r="I124" s="1">
        <v>5.82</v>
      </c>
      <c r="J124" s="1">
        <v>81.5</v>
      </c>
      <c r="K124" s="2" t="s">
        <v>442</v>
      </c>
      <c r="L124" s="3" t="str">
        <f t="shared" si="1"/>
        <v>{title: `LittleBigPlanet`, releaseYear: 2008, sales: 5.82, score: 81.5, platforms: [`PS3`], rating:`E`, publisher:`SCE/WWS, Media Molecule`, genre: `Platform`},</v>
      </c>
      <c r="M124" s="3" t="s">
        <v>525</v>
      </c>
    </row>
    <row r="125" spans="1:13" x14ac:dyDescent="0.3">
      <c r="A125" s="4" t="s">
        <v>269</v>
      </c>
      <c r="B125" s="1">
        <v>2013</v>
      </c>
      <c r="C125" s="1">
        <v>4.59</v>
      </c>
      <c r="D125" s="1">
        <v>85</v>
      </c>
      <c r="E125" s="2" t="s">
        <v>23</v>
      </c>
      <c r="F125" s="2" t="s">
        <v>21</v>
      </c>
      <c r="G125" s="2" t="s">
        <v>143</v>
      </c>
      <c r="H125" s="2" t="s">
        <v>36</v>
      </c>
      <c r="I125" s="1">
        <v>4.59</v>
      </c>
      <c r="J125" s="1">
        <v>85</v>
      </c>
      <c r="K125" s="2" t="s">
        <v>439</v>
      </c>
      <c r="L125" s="3" t="str">
        <f t="shared" si="1"/>
        <v>{title: `Luigi's Mansion: Dark Moon`, releaseYear: 2013, sales: 4.59, score: 85, platforms: [`3DS`], rating:`E`, publisher:`Next Level Games`, genre: `Action`},</v>
      </c>
      <c r="M125" s="3" t="s">
        <v>526</v>
      </c>
    </row>
    <row r="126" spans="1:13" x14ac:dyDescent="0.3">
      <c r="A126" s="4" t="s">
        <v>270</v>
      </c>
      <c r="B126" s="1">
        <v>2005</v>
      </c>
      <c r="C126" s="1">
        <v>4.91</v>
      </c>
      <c r="D126" s="1">
        <v>84</v>
      </c>
      <c r="E126" s="2" t="s">
        <v>120</v>
      </c>
      <c r="F126" s="2" t="s">
        <v>21</v>
      </c>
      <c r="G126" s="2" t="s">
        <v>87</v>
      </c>
      <c r="H126" s="2" t="s">
        <v>169</v>
      </c>
      <c r="I126" s="1">
        <v>4.91</v>
      </c>
      <c r="J126" s="1">
        <v>84</v>
      </c>
      <c r="K126" s="2" t="s">
        <v>451</v>
      </c>
      <c r="L126" s="3" t="str">
        <f t="shared" si="1"/>
        <v>{title: `Madden NFL 06`, releaseYear: 2005, sales: 4.91, score: 84, platforms: [`PS2`], rating:`E`, publisher:`EA Sports`, genre: `Sports`},</v>
      </c>
      <c r="M126" s="3" t="s">
        <v>527</v>
      </c>
    </row>
    <row r="127" spans="1:13" x14ac:dyDescent="0.3">
      <c r="A127" s="4" t="s">
        <v>271</v>
      </c>
      <c r="B127" s="1">
        <v>2006</v>
      </c>
      <c r="C127" s="1">
        <v>4.49</v>
      </c>
      <c r="D127" s="1">
        <v>83</v>
      </c>
      <c r="E127" s="2" t="s">
        <v>120</v>
      </c>
      <c r="F127" s="2" t="s">
        <v>21</v>
      </c>
      <c r="G127" s="2" t="s">
        <v>87</v>
      </c>
      <c r="H127" s="2" t="s">
        <v>169</v>
      </c>
      <c r="I127" s="1">
        <v>4.49</v>
      </c>
      <c r="J127" s="1">
        <v>83</v>
      </c>
      <c r="K127" s="2" t="s">
        <v>451</v>
      </c>
      <c r="L127" s="3" t="str">
        <f t="shared" si="1"/>
        <v>{title: `Madden NFL 07`, releaseYear: 2006, sales: 4.49, score: 83, platforms: [`PS2`], rating:`E`, publisher:`EA Sports`, genre: `Sports`},</v>
      </c>
      <c r="M127" s="3" t="s">
        <v>528</v>
      </c>
    </row>
    <row r="128" spans="1:13" x14ac:dyDescent="0.3">
      <c r="A128" s="4" t="s">
        <v>272</v>
      </c>
      <c r="B128" s="1">
        <v>2002</v>
      </c>
      <c r="C128" s="1">
        <v>4.1399999999999997</v>
      </c>
      <c r="D128" s="1">
        <v>86</v>
      </c>
      <c r="E128" s="2" t="s">
        <v>120</v>
      </c>
      <c r="F128" s="2" t="s">
        <v>21</v>
      </c>
      <c r="G128" s="2" t="s">
        <v>87</v>
      </c>
      <c r="H128" s="2" t="s">
        <v>169</v>
      </c>
      <c r="I128" s="1">
        <v>4.1399999999999997</v>
      </c>
      <c r="J128" s="1">
        <v>86</v>
      </c>
      <c r="K128" s="2" t="s">
        <v>451</v>
      </c>
      <c r="L128" s="3" t="str">
        <f t="shared" si="1"/>
        <v>{title: `Madden NFL 2003`, releaseYear: 2002, sales: 4.14, score: 86, platforms: [`PS2`], rating:`E`, publisher:`EA Sports`, genre: `Sports`},</v>
      </c>
      <c r="M128" s="3" t="s">
        <v>529</v>
      </c>
    </row>
    <row r="129" spans="1:13" x14ac:dyDescent="0.3">
      <c r="A129" s="4" t="s">
        <v>273</v>
      </c>
      <c r="B129" s="1">
        <v>2003</v>
      </c>
      <c r="C129" s="1">
        <v>5.23</v>
      </c>
      <c r="D129" s="1">
        <v>89.5</v>
      </c>
      <c r="E129" s="2" t="s">
        <v>120</v>
      </c>
      <c r="F129" s="2" t="s">
        <v>21</v>
      </c>
      <c r="G129" s="2" t="s">
        <v>145</v>
      </c>
      <c r="H129" s="2" t="s">
        <v>169</v>
      </c>
      <c r="I129" s="1">
        <v>5.23</v>
      </c>
      <c r="J129" s="1">
        <v>89.5</v>
      </c>
      <c r="K129" s="2" t="s">
        <v>451</v>
      </c>
      <c r="L129" s="3" t="str">
        <f t="shared" si="1"/>
        <v>{title: `Madden NFL 2004`, releaseYear: 2003, sales: 5.23, score: 89.5, platforms: [`PS2`], rating:`E`, publisher:`EA Tiburon`, genre: `Sports`},</v>
      </c>
      <c r="M129" s="3" t="s">
        <v>530</v>
      </c>
    </row>
    <row r="130" spans="1:13" x14ac:dyDescent="0.3">
      <c r="A130" s="4" t="s">
        <v>275</v>
      </c>
      <c r="B130" s="1">
        <v>2004</v>
      </c>
      <c r="C130" s="1">
        <v>4.53</v>
      </c>
      <c r="D130" s="1">
        <v>85</v>
      </c>
      <c r="E130" s="2" t="s">
        <v>120</v>
      </c>
      <c r="F130" s="2" t="s">
        <v>21</v>
      </c>
      <c r="G130" s="2" t="s">
        <v>145</v>
      </c>
      <c r="H130" s="2" t="s">
        <v>169</v>
      </c>
      <c r="I130" s="1">
        <v>4.53</v>
      </c>
      <c r="J130" s="1">
        <v>85</v>
      </c>
      <c r="K130" s="2" t="s">
        <v>451</v>
      </c>
      <c r="L130" s="3" t="str">
        <f t="shared" si="1"/>
        <v>{title: `Madden NFL 2005`, releaseYear: 2004, sales: 4.53, score: 85, platforms: [`PS2`], rating:`E`, publisher:`EA Tiburon`, genre: `Sports`},</v>
      </c>
      <c r="M130" s="3" t="s">
        <v>531</v>
      </c>
    </row>
    <row r="131" spans="1:13" x14ac:dyDescent="0.3">
      <c r="A131" s="4" t="s">
        <v>276</v>
      </c>
      <c r="B131" s="1">
        <v>2007</v>
      </c>
      <c r="C131" s="1">
        <v>7.99</v>
      </c>
      <c r="D131" s="1">
        <v>0</v>
      </c>
      <c r="E131" s="2" t="s">
        <v>18</v>
      </c>
      <c r="F131" s="2" t="s">
        <v>21</v>
      </c>
      <c r="G131" s="2" t="s">
        <v>147</v>
      </c>
      <c r="H131" s="2" t="s">
        <v>169</v>
      </c>
      <c r="I131" s="1">
        <v>13.08</v>
      </c>
      <c r="J131" s="1">
        <v>0</v>
      </c>
      <c r="K131" s="2" t="s">
        <v>463</v>
      </c>
      <c r="L131" s="3" t="str">
        <f t="shared" ref="L131:L194" si="2">_xlfn.CONCAT("{title: `", A131, "`, releaseYear: ", B131, ", sales: ", I131, ", score: ", J131, ", platforms: ", K131, ", rating:`", F131, "`, publisher:`", G131, "`, genre: `", H131, "`},")</f>
        <v>{title: `Mario &amp; Sonic at the Olympic Games`, releaseYear: 2007, sales: 13.08, score: 0, platforms: [`Wii`, `DS`], rating:`E`, publisher:`Sega`, genre: `Sports`},</v>
      </c>
      <c r="M131" s="3" t="s">
        <v>532</v>
      </c>
    </row>
    <row r="132" spans="1:13" x14ac:dyDescent="0.3">
      <c r="A132" s="4" t="s">
        <v>277</v>
      </c>
      <c r="B132" s="1">
        <v>2009</v>
      </c>
      <c r="C132" s="1">
        <v>4.53</v>
      </c>
      <c r="D132" s="1">
        <v>0</v>
      </c>
      <c r="E132" s="2" t="s">
        <v>18</v>
      </c>
      <c r="F132" s="2" t="s">
        <v>21</v>
      </c>
      <c r="G132" s="2" t="s">
        <v>147</v>
      </c>
      <c r="H132" s="2" t="s">
        <v>169</v>
      </c>
      <c r="I132" s="1">
        <v>4.53</v>
      </c>
      <c r="J132" s="1">
        <v>0</v>
      </c>
      <c r="K132" s="2" t="s">
        <v>438</v>
      </c>
      <c r="L132" s="3" t="str">
        <f t="shared" si="2"/>
        <v>{title: `Mario &amp; Sonic at the Olympic Winter Games`, releaseYear: 2009, sales: 4.53, score: 0, platforms: [`Wii`], rating:`E`, publisher:`Sega`, genre: `Sports`},</v>
      </c>
      <c r="M132" s="3" t="s">
        <v>533</v>
      </c>
    </row>
    <row r="133" spans="1:13" x14ac:dyDescent="0.3">
      <c r="A133" s="4" t="s">
        <v>278</v>
      </c>
      <c r="B133" s="1">
        <v>1996</v>
      </c>
      <c r="C133" s="1">
        <v>9.8699999999999992</v>
      </c>
      <c r="D133" s="1">
        <v>0</v>
      </c>
      <c r="E133" s="2" t="s">
        <v>137</v>
      </c>
      <c r="F133" s="2" t="s">
        <v>21</v>
      </c>
      <c r="G133" s="2" t="s">
        <v>20</v>
      </c>
      <c r="H133" s="2" t="s">
        <v>124</v>
      </c>
      <c r="I133" s="1">
        <v>9.8699999999999992</v>
      </c>
      <c r="J133" s="1">
        <v>0</v>
      </c>
      <c r="K133" s="2" t="s">
        <v>454</v>
      </c>
      <c r="L133" s="3" t="str">
        <f t="shared" si="2"/>
        <v>{title: `Mario Kart 64`, releaseYear: 1996, sales: 9.87, score: 0, platforms: [`N64`], rating:`E`, publisher:`Nintendo`, genre: `Racing`},</v>
      </c>
      <c r="M133" s="3" t="s">
        <v>534</v>
      </c>
    </row>
    <row r="134" spans="1:13" x14ac:dyDescent="0.3">
      <c r="A134" s="4" t="s">
        <v>279</v>
      </c>
      <c r="B134" s="1">
        <v>2011</v>
      </c>
      <c r="C134" s="1">
        <v>12.66</v>
      </c>
      <c r="D134" s="1">
        <v>83.5</v>
      </c>
      <c r="E134" s="2" t="s">
        <v>23</v>
      </c>
      <c r="F134" s="2" t="s">
        <v>21</v>
      </c>
      <c r="G134" s="2" t="s">
        <v>150</v>
      </c>
      <c r="H134" s="2" t="s">
        <v>124</v>
      </c>
      <c r="I134" s="1">
        <v>12.66</v>
      </c>
      <c r="J134" s="1">
        <v>83.5</v>
      </c>
      <c r="K134" s="2" t="s">
        <v>439</v>
      </c>
      <c r="L134" s="3" t="str">
        <f t="shared" si="2"/>
        <v>{title: `Mario Kart 7`, releaseYear: 2011, sales: 12.66, score: 83.5, platforms: [`3DS`], rating:`E`, publisher:`Retro Studios, Entertainment Analysis &amp; Development Division`, genre: `Racing`},</v>
      </c>
      <c r="M134" s="3" t="s">
        <v>535</v>
      </c>
    </row>
    <row r="135" spans="1:13" x14ac:dyDescent="0.3">
      <c r="A135" s="4" t="s">
        <v>280</v>
      </c>
      <c r="B135" s="1">
        <v>2014</v>
      </c>
      <c r="C135" s="1">
        <v>7.09</v>
      </c>
      <c r="D135" s="1">
        <v>89.5</v>
      </c>
      <c r="E135" s="2" t="s">
        <v>281</v>
      </c>
      <c r="F135" s="2" t="s">
        <v>21</v>
      </c>
      <c r="G135" s="2" t="s">
        <v>20</v>
      </c>
      <c r="H135" s="2" t="s">
        <v>124</v>
      </c>
      <c r="I135" s="1">
        <v>7.09</v>
      </c>
      <c r="J135" s="1">
        <v>89.5</v>
      </c>
      <c r="K135" s="2" t="s">
        <v>464</v>
      </c>
      <c r="L135" s="3" t="str">
        <f t="shared" si="2"/>
        <v>{title: `Mario Kart 8`, releaseYear: 2014, sales: 7.09, score: 89.5, platforms: [`WiiU`], rating:`E`, publisher:`Nintendo`, genre: `Racing`},</v>
      </c>
      <c r="M135" s="3" t="s">
        <v>536</v>
      </c>
    </row>
    <row r="136" spans="1:13" x14ac:dyDescent="0.3">
      <c r="A136" s="4" t="s">
        <v>282</v>
      </c>
      <c r="B136" s="1">
        <v>2005</v>
      </c>
      <c r="C136" s="1">
        <v>23.21</v>
      </c>
      <c r="D136" s="1">
        <v>88.5</v>
      </c>
      <c r="E136" s="2" t="s">
        <v>26</v>
      </c>
      <c r="F136" s="2" t="s">
        <v>21</v>
      </c>
      <c r="G136" s="2" t="s">
        <v>20</v>
      </c>
      <c r="H136" s="2" t="s">
        <v>124</v>
      </c>
      <c r="I136" s="1">
        <v>23.21</v>
      </c>
      <c r="J136" s="1">
        <v>88.5</v>
      </c>
      <c r="K136" s="2" t="s">
        <v>440</v>
      </c>
      <c r="L136" s="3" t="str">
        <f t="shared" si="2"/>
        <v>{title: `Mario Kart DS`, releaseYear: 2005, sales: 23.21, score: 88.5, platforms: [`DS`], rating:`E`, publisher:`Nintendo`, genre: `Racing`},</v>
      </c>
      <c r="M136" s="3" t="s">
        <v>537</v>
      </c>
    </row>
    <row r="137" spans="1:13" x14ac:dyDescent="0.3">
      <c r="A137" s="4" t="s">
        <v>283</v>
      </c>
      <c r="B137" s="1">
        <v>2008</v>
      </c>
      <c r="C137" s="1">
        <v>35.520000000000003</v>
      </c>
      <c r="D137" s="1">
        <v>82.5</v>
      </c>
      <c r="E137" s="2" t="s">
        <v>18</v>
      </c>
      <c r="F137" s="2" t="s">
        <v>21</v>
      </c>
      <c r="G137" s="2" t="s">
        <v>20</v>
      </c>
      <c r="H137" s="2" t="s">
        <v>124</v>
      </c>
      <c r="I137" s="1">
        <v>35.520000000000003</v>
      </c>
      <c r="J137" s="1">
        <v>82.5</v>
      </c>
      <c r="K137" s="2" t="s">
        <v>438</v>
      </c>
      <c r="L137" s="3" t="str">
        <f t="shared" si="2"/>
        <v>{title: `Mario Kart Wii`, releaseYear: 2008, sales: 35.52, score: 82.5, platforms: [`Wii`], rating:`E`, publisher:`Nintendo`, genre: `Racing`},</v>
      </c>
      <c r="M137" s="3" t="s">
        <v>538</v>
      </c>
    </row>
    <row r="138" spans="1:13" x14ac:dyDescent="0.3">
      <c r="A138" s="4" t="s">
        <v>284</v>
      </c>
      <c r="B138" s="1">
        <v>2003</v>
      </c>
      <c r="C138" s="1">
        <v>6.95</v>
      </c>
      <c r="D138" s="1">
        <v>0</v>
      </c>
      <c r="E138" s="2" t="s">
        <v>285</v>
      </c>
      <c r="F138" s="2" t="s">
        <v>21</v>
      </c>
      <c r="G138" s="2" t="s">
        <v>20</v>
      </c>
      <c r="H138" s="2" t="s">
        <v>124</v>
      </c>
      <c r="I138" s="1">
        <v>6.95</v>
      </c>
      <c r="J138" s="1">
        <v>0</v>
      </c>
      <c r="K138" s="2" t="s">
        <v>465</v>
      </c>
      <c r="L138" s="3" t="str">
        <f t="shared" si="2"/>
        <v>{title: `Mario Kart: Double Dash!!`, releaseYear: 2003, sales: 6.95, score: 0, platforms: [`GC`], rating:`E`, publisher:`Nintendo`, genre: `Racing`},</v>
      </c>
      <c r="M138" s="3" t="s">
        <v>539</v>
      </c>
    </row>
    <row r="139" spans="1:13" x14ac:dyDescent="0.3">
      <c r="A139" s="4" t="s">
        <v>286</v>
      </c>
      <c r="B139" s="1">
        <v>2001</v>
      </c>
      <c r="C139" s="1">
        <v>5.47</v>
      </c>
      <c r="D139" s="1">
        <v>88</v>
      </c>
      <c r="E139" s="2" t="s">
        <v>287</v>
      </c>
      <c r="F139" s="2" t="s">
        <v>21</v>
      </c>
      <c r="G139" s="2" t="s">
        <v>152</v>
      </c>
      <c r="H139" s="2" t="s">
        <v>124</v>
      </c>
      <c r="I139" s="1">
        <v>5.47</v>
      </c>
      <c r="J139" s="1">
        <v>88</v>
      </c>
      <c r="K139" s="2" t="s">
        <v>466</v>
      </c>
      <c r="L139" s="3" t="str">
        <f t="shared" si="2"/>
        <v>{title: `Mario Kart: Super Circuit`, releaseYear: 2001, sales: 5.47, score: 88, platforms: [`GBA`], rating:`E`, publisher:`Intelligent Systems`, genre: `Racing`},</v>
      </c>
      <c r="M139" s="3" t="s">
        <v>540</v>
      </c>
    </row>
    <row r="140" spans="1:13" x14ac:dyDescent="0.3">
      <c r="A140" s="4" t="s">
        <v>288</v>
      </c>
      <c r="B140" s="1">
        <v>2007</v>
      </c>
      <c r="C140" s="1">
        <v>8.27</v>
      </c>
      <c r="D140" s="1">
        <v>62.5</v>
      </c>
      <c r="E140" s="2" t="s">
        <v>18</v>
      </c>
      <c r="F140" s="2" t="s">
        <v>21</v>
      </c>
      <c r="G140" s="2" t="s">
        <v>154</v>
      </c>
      <c r="H140" s="2" t="s">
        <v>68</v>
      </c>
      <c r="I140" s="1">
        <v>8.27</v>
      </c>
      <c r="J140" s="1">
        <v>62.5</v>
      </c>
      <c r="K140" s="2" t="s">
        <v>438</v>
      </c>
      <c r="L140" s="3" t="str">
        <f t="shared" si="2"/>
        <v>{title: `Mario Party 8`, releaseYear: 2007, sales: 8.27, score: 62.5, platforms: [`Wii`], rating:`E`, publisher:`Hudson`, genre: `Misc`},</v>
      </c>
      <c r="M140" s="3" t="s">
        <v>541</v>
      </c>
    </row>
    <row r="141" spans="1:13" x14ac:dyDescent="0.3">
      <c r="A141" s="4" t="s">
        <v>289</v>
      </c>
      <c r="B141" s="1">
        <v>2007</v>
      </c>
      <c r="C141" s="1">
        <v>8.91</v>
      </c>
      <c r="D141" s="1">
        <v>75</v>
      </c>
      <c r="E141" s="2" t="s">
        <v>26</v>
      </c>
      <c r="F141" s="2" t="s">
        <v>21</v>
      </c>
      <c r="G141" s="2" t="s">
        <v>156</v>
      </c>
      <c r="H141" s="2" t="s">
        <v>68</v>
      </c>
      <c r="I141" s="1">
        <v>8.91</v>
      </c>
      <c r="J141" s="1">
        <v>75</v>
      </c>
      <c r="K141" s="2" t="s">
        <v>440</v>
      </c>
      <c r="L141" s="3" t="str">
        <f t="shared" si="2"/>
        <v>{title: `Mario Party DS`, releaseYear: 2007, sales: 8.91, score: 75, platforms: [`DS`], rating:`E`, publisher:`Hudson Soft`, genre: `Misc`},</v>
      </c>
      <c r="M141" s="3" t="s">
        <v>542</v>
      </c>
    </row>
    <row r="142" spans="1:13" x14ac:dyDescent="0.3">
      <c r="A142" s="4" t="s">
        <v>290</v>
      </c>
      <c r="B142" s="1">
        <v>2002</v>
      </c>
      <c r="C142" s="1">
        <v>6.83</v>
      </c>
      <c r="D142" s="1">
        <v>86.5</v>
      </c>
      <c r="E142" s="2" t="s">
        <v>120</v>
      </c>
      <c r="F142" s="2" t="s">
        <v>53</v>
      </c>
      <c r="G142" s="2" t="s">
        <v>158</v>
      </c>
      <c r="H142" s="2" t="s">
        <v>49</v>
      </c>
      <c r="I142" s="1">
        <v>6.83</v>
      </c>
      <c r="J142" s="1">
        <v>86.5</v>
      </c>
      <c r="K142" s="2" t="s">
        <v>451</v>
      </c>
      <c r="L142" s="3" t="str">
        <f t="shared" si="2"/>
        <v>{title: `Medal of Honor: Frontline`, releaseYear: 2002, sales: 6.83, score: 86.5, platforms: [`PS2`], rating:`T`, publisher:`EA LA`, genre: `Shooter`},</v>
      </c>
      <c r="M142" s="3" t="s">
        <v>543</v>
      </c>
    </row>
    <row r="143" spans="1:13" x14ac:dyDescent="0.3">
      <c r="A143" s="4" t="s">
        <v>291</v>
      </c>
      <c r="B143" s="1">
        <v>2003</v>
      </c>
      <c r="C143" s="1">
        <v>5.13</v>
      </c>
      <c r="D143" s="1">
        <v>72</v>
      </c>
      <c r="E143" s="2" t="s">
        <v>120</v>
      </c>
      <c r="F143" s="2" t="s">
        <v>53</v>
      </c>
      <c r="G143" s="2" t="s">
        <v>158</v>
      </c>
      <c r="H143" s="2" t="s">
        <v>49</v>
      </c>
      <c r="I143" s="1">
        <v>5.13</v>
      </c>
      <c r="J143" s="1">
        <v>72</v>
      </c>
      <c r="K143" s="2" t="s">
        <v>451</v>
      </c>
      <c r="L143" s="3" t="str">
        <f t="shared" si="2"/>
        <v>{title: `Medal of Honor: Rising Sun`, releaseYear: 2003, sales: 5.13, score: 72, platforms: [`PS2`], rating:`T`, publisher:`EA LA`, genre: `Shooter`},</v>
      </c>
      <c r="M143" s="3" t="s">
        <v>544</v>
      </c>
    </row>
    <row r="144" spans="1:13" x14ac:dyDescent="0.3">
      <c r="A144" s="4" t="s">
        <v>292</v>
      </c>
      <c r="B144" s="1">
        <v>1998</v>
      </c>
      <c r="C144" s="1">
        <v>6.03</v>
      </c>
      <c r="D144" s="1">
        <v>94</v>
      </c>
      <c r="E144" s="2" t="s">
        <v>113</v>
      </c>
      <c r="F144" s="2" t="s">
        <v>31</v>
      </c>
      <c r="G144" s="2" t="s">
        <v>160</v>
      </c>
      <c r="H144" s="2" t="s">
        <v>36</v>
      </c>
      <c r="I144" s="1">
        <v>6.03</v>
      </c>
      <c r="J144" s="1">
        <v>94</v>
      </c>
      <c r="K144" s="2" t="s">
        <v>450</v>
      </c>
      <c r="L144" s="3" t="str">
        <f t="shared" si="2"/>
        <v>{title: `Metal Gear Solid`, releaseYear: 1998, sales: 6.03, score: 94, platforms: [`PS`], rating:`M`, publisher:`KCEJ`, genre: `Action`},</v>
      </c>
      <c r="M144" s="3" t="s">
        <v>545</v>
      </c>
    </row>
    <row r="145" spans="1:13" x14ac:dyDescent="0.3">
      <c r="A145" s="4" t="s">
        <v>294</v>
      </c>
      <c r="B145" s="1">
        <v>2001</v>
      </c>
      <c r="C145" s="1">
        <v>6.05</v>
      </c>
      <c r="D145" s="1">
        <v>91.5</v>
      </c>
      <c r="E145" s="2" t="s">
        <v>120</v>
      </c>
      <c r="F145" s="2" t="s">
        <v>31</v>
      </c>
      <c r="G145" s="2" t="s">
        <v>160</v>
      </c>
      <c r="H145" s="2" t="s">
        <v>36</v>
      </c>
      <c r="I145" s="1">
        <v>6.05</v>
      </c>
      <c r="J145" s="1">
        <v>91.5</v>
      </c>
      <c r="K145" s="2" t="s">
        <v>451</v>
      </c>
      <c r="L145" s="3" t="str">
        <f t="shared" si="2"/>
        <v>{title: `Metal Gear Solid 2: Sons of Liberty`, releaseYear: 2001, sales: 6.05, score: 91.5, platforms: [`PS2`], rating:`M`, publisher:`KCEJ`, genre: `Action`},</v>
      </c>
      <c r="M145" s="3" t="s">
        <v>546</v>
      </c>
    </row>
    <row r="146" spans="1:13" x14ac:dyDescent="0.3">
      <c r="A146" s="4" t="s">
        <v>295</v>
      </c>
      <c r="B146" s="1">
        <v>2004</v>
      </c>
      <c r="C146" s="1">
        <v>4.2300000000000004</v>
      </c>
      <c r="D146" s="1">
        <v>92</v>
      </c>
      <c r="E146" s="2" t="s">
        <v>120</v>
      </c>
      <c r="F146" s="2" t="s">
        <v>31</v>
      </c>
      <c r="G146" s="2" t="s">
        <v>160</v>
      </c>
      <c r="H146" s="2" t="s">
        <v>36</v>
      </c>
      <c r="I146" s="1">
        <v>4.2300000000000004</v>
      </c>
      <c r="J146" s="1">
        <v>92</v>
      </c>
      <c r="K146" s="2" t="s">
        <v>451</v>
      </c>
      <c r="L146" s="3" t="str">
        <f t="shared" si="2"/>
        <v>{title: `Metal Gear Solid 3: Snake Eater`, releaseYear: 2004, sales: 4.23, score: 92, platforms: [`PS2`], rating:`M`, publisher:`KCEJ`, genre: `Action`},</v>
      </c>
      <c r="M146" s="3" t="s">
        <v>547</v>
      </c>
    </row>
    <row r="147" spans="1:13" x14ac:dyDescent="0.3">
      <c r="A147" s="4" t="s">
        <v>296</v>
      </c>
      <c r="B147" s="1">
        <v>2008</v>
      </c>
      <c r="C147" s="1">
        <v>5.99</v>
      </c>
      <c r="D147" s="1">
        <v>90.5</v>
      </c>
      <c r="E147" s="2" t="s">
        <v>33</v>
      </c>
      <c r="F147" s="2" t="s">
        <v>31</v>
      </c>
      <c r="G147" s="2" t="s">
        <v>163</v>
      </c>
      <c r="H147" s="2" t="s">
        <v>36</v>
      </c>
      <c r="I147" s="1">
        <v>5.99</v>
      </c>
      <c r="J147" s="1">
        <v>90.5</v>
      </c>
      <c r="K147" s="2" t="s">
        <v>442</v>
      </c>
      <c r="L147" s="3" t="str">
        <f t="shared" si="2"/>
        <v>{title: `Metal Gear Solid 4: Guns of the Patriots`, releaseYear: 2008, sales: 5.99, score: 90.5, platforms: [`PS3`], rating:`M`, publisher:`Kojima Productions`, genre: `Action`},</v>
      </c>
      <c r="M147" s="3" t="s">
        <v>548</v>
      </c>
    </row>
    <row r="148" spans="1:13" x14ac:dyDescent="0.3">
      <c r="A148" s="4" t="s">
        <v>297</v>
      </c>
      <c r="B148" s="1">
        <v>2010</v>
      </c>
      <c r="C148" s="1">
        <v>4.3600000000000003</v>
      </c>
      <c r="D148" s="1">
        <v>69.5</v>
      </c>
      <c r="E148" s="2" t="s">
        <v>18</v>
      </c>
      <c r="F148" s="2" t="s">
        <v>477</v>
      </c>
      <c r="G148" s="2" t="s">
        <v>165</v>
      </c>
      <c r="H148" s="2" t="s">
        <v>68</v>
      </c>
      <c r="I148" s="1">
        <v>4.3600000000000003</v>
      </c>
      <c r="J148" s="1">
        <v>69.5</v>
      </c>
      <c r="K148" s="2" t="s">
        <v>438</v>
      </c>
      <c r="L148" s="3" t="str">
        <f t="shared" si="2"/>
        <v>{title: `Michael Jackson: The Experience`, releaseYear: 2010, sales: 4.36, score: 69.5, platforms: [`Wii`], rating:`E10`, publisher:`Ubisoft Paris, Ubisoft Montpellier`, genre: `Misc`},</v>
      </c>
      <c r="M148" s="3" t="s">
        <v>549</v>
      </c>
    </row>
    <row r="149" spans="1:13" x14ac:dyDescent="0.3">
      <c r="A149" s="4" t="s">
        <v>298</v>
      </c>
      <c r="B149" s="1">
        <v>1996</v>
      </c>
      <c r="C149" s="1">
        <v>5.12</v>
      </c>
      <c r="D149" s="1">
        <v>0</v>
      </c>
      <c r="E149" s="2" t="s">
        <v>133</v>
      </c>
      <c r="F149" s="2" t="s">
        <v>21</v>
      </c>
      <c r="G149" s="2" t="s">
        <v>167</v>
      </c>
      <c r="H149" s="2" t="s">
        <v>19</v>
      </c>
      <c r="I149" s="1">
        <v>5.12</v>
      </c>
      <c r="J149" s="1">
        <v>0</v>
      </c>
      <c r="K149" s="2" t="s">
        <v>453</v>
      </c>
      <c r="L149" s="3" t="str">
        <f t="shared" si="2"/>
        <v>{title: `Microsoft Flight Simulator`, releaseYear: 1996, sales: 5.12, score: 0, platforms: [`PC`], rating:`E`, publisher:`Microsoft Game Studios`, genre: `Simulation`},</v>
      </c>
      <c r="M149" s="3" t="s">
        <v>550</v>
      </c>
    </row>
    <row r="150" spans="1:13" x14ac:dyDescent="0.3">
      <c r="A150" s="4" t="s">
        <v>299</v>
      </c>
      <c r="B150" s="1">
        <v>2013</v>
      </c>
      <c r="C150" s="1">
        <v>9.18</v>
      </c>
      <c r="D150" s="1">
        <v>0</v>
      </c>
      <c r="E150" s="2" t="s">
        <v>29</v>
      </c>
      <c r="F150" s="2" t="s">
        <v>21</v>
      </c>
      <c r="G150" s="2" t="s">
        <v>167</v>
      </c>
      <c r="H150" s="2" t="s">
        <v>68</v>
      </c>
      <c r="I150" s="1">
        <v>14.44</v>
      </c>
      <c r="J150" s="1">
        <v>0</v>
      </c>
      <c r="K150" s="2" t="s">
        <v>467</v>
      </c>
      <c r="L150" s="3" t="str">
        <f t="shared" si="2"/>
        <v>{title: `Minecraft`, releaseYear: 2013, sales: 14.44, score: 0, platforms: [`X360`, `PS3`, `PS4`], rating:`E`, publisher:`Microsoft Game Studios`, genre: `Misc`},</v>
      </c>
      <c r="M150" s="3" t="s">
        <v>551</v>
      </c>
    </row>
    <row r="151" spans="1:13" x14ac:dyDescent="0.3">
      <c r="A151" s="4" t="s">
        <v>300</v>
      </c>
      <c r="B151" s="1">
        <v>2014</v>
      </c>
      <c r="C151" s="1">
        <v>3.89</v>
      </c>
      <c r="D151" s="1">
        <v>86.5</v>
      </c>
      <c r="E151" s="2" t="s">
        <v>23</v>
      </c>
      <c r="F151" s="2" t="s">
        <v>53</v>
      </c>
      <c r="G151" s="2" t="s">
        <v>172</v>
      </c>
      <c r="H151" s="2" t="s">
        <v>134</v>
      </c>
      <c r="I151" s="1">
        <v>3.89</v>
      </c>
      <c r="J151" s="1">
        <v>86.5</v>
      </c>
      <c r="K151" s="2" t="s">
        <v>439</v>
      </c>
      <c r="L151" s="3" t="str">
        <f t="shared" si="2"/>
        <v>{title: `Monster Hunter 4 Ultimate`, releaseYear: 2014, sales: 3.89, score: 86.5, platforms: [`3DS`], rating:`T`, publisher:`Capcom`, genre: `Role-Playing`},</v>
      </c>
      <c r="M151" s="3" t="s">
        <v>552</v>
      </c>
    </row>
    <row r="152" spans="1:13" x14ac:dyDescent="0.3">
      <c r="A152" s="4" t="s">
        <v>301</v>
      </c>
      <c r="B152" s="1">
        <v>2010</v>
      </c>
      <c r="C152" s="1">
        <v>4.87</v>
      </c>
      <c r="D152" s="1">
        <v>0</v>
      </c>
      <c r="E152" s="2" t="s">
        <v>127</v>
      </c>
      <c r="F152" s="2" t="s">
        <v>53</v>
      </c>
      <c r="G152" s="2" t="s">
        <v>172</v>
      </c>
      <c r="H152" s="2" t="s">
        <v>134</v>
      </c>
      <c r="I152" s="1">
        <v>4.87</v>
      </c>
      <c r="J152" s="1">
        <v>0</v>
      </c>
      <c r="K152" s="2" t="s">
        <v>452</v>
      </c>
      <c r="L152" s="3" t="str">
        <f t="shared" si="2"/>
        <v>{title: `Monster Hunter Freedom 3`, releaseYear: 2010, sales: 4.87, score: 0, platforms: [`PSP`], rating:`T`, publisher:`Capcom`, genre: `Role-Playing`},</v>
      </c>
      <c r="M152" s="3" t="s">
        <v>553</v>
      </c>
    </row>
    <row r="153" spans="1:13" x14ac:dyDescent="0.3">
      <c r="A153" s="4" t="s">
        <v>302</v>
      </c>
      <c r="B153" s="1">
        <v>2008</v>
      </c>
      <c r="C153" s="1">
        <v>5.48</v>
      </c>
      <c r="D153" s="1">
        <v>84</v>
      </c>
      <c r="E153" s="2" t="s">
        <v>127</v>
      </c>
      <c r="F153" s="2" t="s">
        <v>53</v>
      </c>
      <c r="G153" s="2" t="s">
        <v>172</v>
      </c>
      <c r="H153" s="2" t="s">
        <v>134</v>
      </c>
      <c r="I153" s="1">
        <v>5.48</v>
      </c>
      <c r="J153" s="1">
        <v>84</v>
      </c>
      <c r="K153" s="2" t="s">
        <v>452</v>
      </c>
      <c r="L153" s="3" t="str">
        <f t="shared" si="2"/>
        <v>{title: `Monster Hunter Freedom Unite`, releaseYear: 2008, sales: 5.48, score: 84, platforms: [`PSP`], rating:`T`, publisher:`Capcom`, genre: `Role-Playing`},</v>
      </c>
      <c r="M153" s="3" t="s">
        <v>554</v>
      </c>
    </row>
    <row r="154" spans="1:13" x14ac:dyDescent="0.3">
      <c r="A154" s="4" t="s">
        <v>303</v>
      </c>
      <c r="B154" s="1">
        <v>2001</v>
      </c>
      <c r="C154" s="1">
        <v>4.24</v>
      </c>
      <c r="D154" s="1">
        <v>76</v>
      </c>
      <c r="E154" s="2" t="s">
        <v>287</v>
      </c>
      <c r="F154" s="2" t="s">
        <v>21</v>
      </c>
      <c r="G154" s="2" t="s">
        <v>174</v>
      </c>
      <c r="H154" s="2" t="s">
        <v>68</v>
      </c>
      <c r="I154" s="1">
        <v>4.24</v>
      </c>
      <c r="J154" s="1">
        <v>76</v>
      </c>
      <c r="K154" s="2" t="s">
        <v>466</v>
      </c>
      <c r="L154" s="3" t="str">
        <f t="shared" si="2"/>
        <v>{title: `Namco Museum`, releaseYear: 2001, sales: 4.24, score: 76, platforms: [`GBA`], rating:`E`, publisher:`Mass Media`, genre: `Misc`},</v>
      </c>
      <c r="M154" s="3" t="s">
        <v>555</v>
      </c>
    </row>
    <row r="155" spans="1:13" x14ac:dyDescent="0.3">
      <c r="A155" s="4" t="s">
        <v>305</v>
      </c>
      <c r="B155" s="1">
        <v>1996</v>
      </c>
      <c r="C155" s="1">
        <v>4.05</v>
      </c>
      <c r="D155" s="1">
        <v>0</v>
      </c>
      <c r="E155" s="2" t="s">
        <v>113</v>
      </c>
      <c r="F155" s="2" t="s">
        <v>477</v>
      </c>
      <c r="G155" s="2" t="s">
        <v>58</v>
      </c>
      <c r="H155" s="2" t="s">
        <v>68</v>
      </c>
      <c r="I155" s="1">
        <v>4.05</v>
      </c>
      <c r="J155" s="1">
        <v>0</v>
      </c>
      <c r="K155" s="2" t="s">
        <v>450</v>
      </c>
      <c r="L155" s="3" t="str">
        <f t="shared" si="2"/>
        <v>{title: `Namco Museum Vol.3`, releaseYear: 1996, sales: 4.05, score: 0, platforms: [`PS`], rating:`E10`, publisher:`Sony Computer Entertainment`, genre: `Misc`},</v>
      </c>
      <c r="M155" s="3" t="s">
        <v>556</v>
      </c>
    </row>
    <row r="156" spans="1:13" x14ac:dyDescent="0.3">
      <c r="A156" s="4" t="s">
        <v>306</v>
      </c>
      <c r="B156" s="1">
        <v>2005</v>
      </c>
      <c r="C156" s="1">
        <v>3.98</v>
      </c>
      <c r="D156" s="1">
        <v>0</v>
      </c>
      <c r="E156" s="2" t="s">
        <v>120</v>
      </c>
      <c r="F156" s="2" t="s">
        <v>477</v>
      </c>
      <c r="G156" s="2" t="s">
        <v>176</v>
      </c>
      <c r="H156" s="2" t="s">
        <v>68</v>
      </c>
      <c r="I156" s="1">
        <v>3.98</v>
      </c>
      <c r="J156" s="1">
        <v>0</v>
      </c>
      <c r="K156" s="2" t="s">
        <v>451</v>
      </c>
      <c r="L156" s="3" t="str">
        <f t="shared" si="2"/>
        <v>{title: `Namco Museum: 50th Anniversary`, releaseYear: 2005, sales: 3.98, score: 0, platforms: [`PS2`], rating:`E10`, publisher:`Digital Eclipse`, genre: `Misc`},</v>
      </c>
      <c r="M156" s="3" t="s">
        <v>557</v>
      </c>
    </row>
    <row r="157" spans="1:13" x14ac:dyDescent="0.3">
      <c r="A157" s="4" t="s">
        <v>308</v>
      </c>
      <c r="B157" s="1">
        <v>2003</v>
      </c>
      <c r="C157" s="1">
        <v>7.2</v>
      </c>
      <c r="D157" s="1">
        <v>85.5</v>
      </c>
      <c r="E157" s="2" t="s">
        <v>120</v>
      </c>
      <c r="F157" s="2" t="s">
        <v>21</v>
      </c>
      <c r="G157" s="2" t="s">
        <v>178</v>
      </c>
      <c r="H157" s="2" t="s">
        <v>124</v>
      </c>
      <c r="I157" s="1">
        <v>7.2</v>
      </c>
      <c r="J157" s="1">
        <v>85.5</v>
      </c>
      <c r="K157" s="2" t="s">
        <v>451</v>
      </c>
      <c r="L157" s="3" t="str">
        <f t="shared" si="2"/>
        <v>{title: `Need for Speed Underground`, releaseYear: 2003, sales: 7.2, score: 85.5, platforms: [`PS2`], rating:`E`, publisher:`EA Black Box`, genre: `Racing`},</v>
      </c>
      <c r="M157" s="3" t="s">
        <v>558</v>
      </c>
    </row>
    <row r="158" spans="1:13" x14ac:dyDescent="0.3">
      <c r="A158" s="4" t="s">
        <v>309</v>
      </c>
      <c r="B158" s="1">
        <v>2004</v>
      </c>
      <c r="C158" s="1">
        <v>6.9</v>
      </c>
      <c r="D158" s="1">
        <v>84</v>
      </c>
      <c r="E158" s="2" t="s">
        <v>120</v>
      </c>
      <c r="F158" s="2" t="s">
        <v>21</v>
      </c>
      <c r="G158" s="2" t="s">
        <v>79</v>
      </c>
      <c r="H158" s="2" t="s">
        <v>124</v>
      </c>
      <c r="I158" s="1">
        <v>6.9</v>
      </c>
      <c r="J158" s="1">
        <v>84</v>
      </c>
      <c r="K158" s="2" t="s">
        <v>451</v>
      </c>
      <c r="L158" s="3" t="str">
        <f t="shared" si="2"/>
        <v>{title: `Need for Speed Underground 2`, releaseYear: 2004, sales: 6.9, score: 84, platforms: [`PS2`], rating:`E`, publisher:`EA Canada`, genre: `Racing`},</v>
      </c>
      <c r="M158" s="3" t="s">
        <v>559</v>
      </c>
    </row>
    <row r="159" spans="1:13" x14ac:dyDescent="0.3">
      <c r="A159" s="4" t="s">
        <v>310</v>
      </c>
      <c r="B159" s="1">
        <v>2005</v>
      </c>
      <c r="C159" s="1">
        <v>4.37</v>
      </c>
      <c r="D159" s="1">
        <v>86.5</v>
      </c>
      <c r="E159" s="2" t="s">
        <v>120</v>
      </c>
      <c r="F159" s="2" t="s">
        <v>53</v>
      </c>
      <c r="G159" s="2" t="s">
        <v>79</v>
      </c>
      <c r="H159" s="2" t="s">
        <v>124</v>
      </c>
      <c r="I159" s="1">
        <v>4.37</v>
      </c>
      <c r="J159" s="1">
        <v>86.5</v>
      </c>
      <c r="K159" s="2" t="s">
        <v>451</v>
      </c>
      <c r="L159" s="3" t="str">
        <f t="shared" si="2"/>
        <v>{title: `Need for Speed: Most Wanted`, releaseYear: 2005, sales: 4.37, score: 86.5, platforms: [`PS2`], rating:`T`, publisher:`EA Canada`, genre: `Racing`},</v>
      </c>
      <c r="M159" s="3" t="s">
        <v>560</v>
      </c>
    </row>
    <row r="160" spans="1:13" x14ac:dyDescent="0.3">
      <c r="A160" s="4" t="s">
        <v>311</v>
      </c>
      <c r="B160" s="1">
        <v>2006</v>
      </c>
      <c r="C160" s="1">
        <v>29.8</v>
      </c>
      <c r="D160" s="1">
        <v>87</v>
      </c>
      <c r="E160" s="2" t="s">
        <v>26</v>
      </c>
      <c r="F160" s="2" t="s">
        <v>21</v>
      </c>
      <c r="G160" s="2" t="s">
        <v>20</v>
      </c>
      <c r="H160" s="2" t="s">
        <v>1</v>
      </c>
      <c r="I160" s="1">
        <v>29.8</v>
      </c>
      <c r="J160" s="1">
        <v>87</v>
      </c>
      <c r="K160" s="2" t="s">
        <v>440</v>
      </c>
      <c r="L160" s="3" t="str">
        <f t="shared" si="2"/>
        <v>{title: `New Super Mario Bros.`, releaseYear: 2006, sales: 29.8, score: 87, platforms: [`DS`], rating:`E`, publisher:`Nintendo`, genre: `Platform`},</v>
      </c>
      <c r="M160" s="3" t="s">
        <v>561</v>
      </c>
    </row>
    <row r="161" spans="1:13" x14ac:dyDescent="0.3">
      <c r="A161" s="4" t="s">
        <v>312</v>
      </c>
      <c r="B161" s="1">
        <v>2012</v>
      </c>
      <c r="C161" s="1">
        <v>9.9</v>
      </c>
      <c r="D161" s="1">
        <v>75</v>
      </c>
      <c r="E161" s="2" t="s">
        <v>23</v>
      </c>
      <c r="F161" s="2" t="s">
        <v>21</v>
      </c>
      <c r="G161" s="2" t="s">
        <v>20</v>
      </c>
      <c r="H161" s="2" t="s">
        <v>1</v>
      </c>
      <c r="I161" s="1">
        <v>9.9</v>
      </c>
      <c r="J161" s="1">
        <v>75</v>
      </c>
      <c r="K161" s="2" t="s">
        <v>439</v>
      </c>
      <c r="L161" s="3" t="str">
        <f t="shared" si="2"/>
        <v>{title: `New Super Mario Bros. 2`, releaseYear: 2012, sales: 9.9, score: 75, platforms: [`3DS`], rating:`E`, publisher:`Nintendo`, genre: `Platform`},</v>
      </c>
      <c r="M161" s="3" t="s">
        <v>562</v>
      </c>
    </row>
    <row r="162" spans="1:13" x14ac:dyDescent="0.3">
      <c r="A162" s="4" t="s">
        <v>313</v>
      </c>
      <c r="B162" s="1">
        <v>2012</v>
      </c>
      <c r="C162" s="1">
        <v>5.22</v>
      </c>
      <c r="D162" s="1">
        <v>82.5</v>
      </c>
      <c r="E162" s="2" t="s">
        <v>281</v>
      </c>
      <c r="F162" s="2" t="s">
        <v>21</v>
      </c>
      <c r="G162" s="2" t="s">
        <v>20</v>
      </c>
      <c r="H162" s="2" t="s">
        <v>1</v>
      </c>
      <c r="I162" s="1">
        <v>5.22</v>
      </c>
      <c r="J162" s="1">
        <v>82.5</v>
      </c>
      <c r="K162" s="2" t="s">
        <v>464</v>
      </c>
      <c r="L162" s="3" t="str">
        <f t="shared" si="2"/>
        <v>{title: `New Super Mario Bros. U`, releaseYear: 2012, sales: 5.22, score: 82.5, platforms: [`WiiU`], rating:`E`, publisher:`Nintendo`, genre: `Platform`},</v>
      </c>
      <c r="M162" s="3" t="s">
        <v>563</v>
      </c>
    </row>
    <row r="163" spans="1:13" x14ac:dyDescent="0.3">
      <c r="A163" s="4" t="s">
        <v>314</v>
      </c>
      <c r="B163" s="1">
        <v>2009</v>
      </c>
      <c r="C163" s="1">
        <v>28.32</v>
      </c>
      <c r="D163" s="1">
        <v>85.5</v>
      </c>
      <c r="E163" s="2" t="s">
        <v>18</v>
      </c>
      <c r="F163" s="2" t="s">
        <v>21</v>
      </c>
      <c r="G163" s="2" t="s">
        <v>20</v>
      </c>
      <c r="H163" s="2" t="s">
        <v>1</v>
      </c>
      <c r="I163" s="1">
        <v>28.32</v>
      </c>
      <c r="J163" s="1">
        <v>85.5</v>
      </c>
      <c r="K163" s="2" t="s">
        <v>438</v>
      </c>
      <c r="L163" s="3" t="str">
        <f t="shared" si="2"/>
        <v>{title: `New Super Mario Bros. Wii`, releaseYear: 2009, sales: 28.32, score: 85.5, platforms: [`Wii`], rating:`E`, publisher:`Nintendo`, genre: `Platform`},</v>
      </c>
      <c r="M163" s="3" t="s">
        <v>564</v>
      </c>
    </row>
    <row r="164" spans="1:13" x14ac:dyDescent="0.3">
      <c r="A164" s="4" t="s">
        <v>315</v>
      </c>
      <c r="B164" s="1">
        <v>2012</v>
      </c>
      <c r="C164" s="1">
        <v>4.42</v>
      </c>
      <c r="D164" s="1">
        <v>78</v>
      </c>
      <c r="E164" s="2" t="s">
        <v>281</v>
      </c>
      <c r="F164" s="2" t="s">
        <v>477</v>
      </c>
      <c r="G164" s="2" t="s">
        <v>20</v>
      </c>
      <c r="H164" s="2" t="s">
        <v>68</v>
      </c>
      <c r="I164" s="1">
        <v>4.42</v>
      </c>
      <c r="J164" s="1">
        <v>78</v>
      </c>
      <c r="K164" s="2" t="s">
        <v>464</v>
      </c>
      <c r="L164" s="3" t="str">
        <f t="shared" si="2"/>
        <v>{title: `Nintendo Land`, releaseYear: 2012, sales: 4.42, score: 78, platforms: [`WiiU`], rating:`E10`, publisher:`Nintendo`, genre: `Misc`},</v>
      </c>
      <c r="M164" s="3" t="s">
        <v>565</v>
      </c>
    </row>
    <row r="165" spans="1:13" x14ac:dyDescent="0.3">
      <c r="A165" s="4" t="s">
        <v>316</v>
      </c>
      <c r="B165" s="1">
        <v>2005</v>
      </c>
      <c r="C165" s="1">
        <v>24.67</v>
      </c>
      <c r="D165" s="1">
        <v>0</v>
      </c>
      <c r="E165" s="2" t="s">
        <v>26</v>
      </c>
      <c r="F165" s="2" t="s">
        <v>21</v>
      </c>
      <c r="G165" s="2" t="s">
        <v>20</v>
      </c>
      <c r="H165" s="2" t="s">
        <v>19</v>
      </c>
      <c r="I165" s="1">
        <v>24.67</v>
      </c>
      <c r="J165" s="1">
        <v>0</v>
      </c>
      <c r="K165" s="2" t="s">
        <v>440</v>
      </c>
      <c r="L165" s="3" t="str">
        <f t="shared" si="2"/>
        <v>{title: `Nintendogs`, releaseYear: 2005, sales: 24.67, score: 0, platforms: [`DS`], rating:`E`, publisher:`Nintendo`, genre: `Simulation`},</v>
      </c>
      <c r="M165" s="3" t="s">
        <v>566</v>
      </c>
    </row>
    <row r="166" spans="1:13" x14ac:dyDescent="0.3">
      <c r="A166" s="4" t="s">
        <v>317</v>
      </c>
      <c r="B166" s="1">
        <v>1982</v>
      </c>
      <c r="C166" s="1">
        <v>7.81</v>
      </c>
      <c r="D166" s="1">
        <v>0</v>
      </c>
      <c r="E166" s="2">
        <v>2600</v>
      </c>
      <c r="F166" s="2" t="s">
        <v>21</v>
      </c>
      <c r="G166" s="2" t="s">
        <v>34</v>
      </c>
      <c r="H166" s="2" t="s">
        <v>71</v>
      </c>
      <c r="I166" s="1">
        <v>7.81</v>
      </c>
      <c r="J166" s="1">
        <v>0</v>
      </c>
      <c r="K166" s="2" t="s">
        <v>446</v>
      </c>
      <c r="L166" s="3" t="str">
        <f t="shared" si="2"/>
        <v>{title: `Pac-Man`, releaseYear: 1982, sales: 7.81, score: 0, platforms: [`2600`], rating:`E`, publisher:`Atari`, genre: `Puzzle`},</v>
      </c>
      <c r="M166" s="3" t="s">
        <v>567</v>
      </c>
    </row>
    <row r="167" spans="1:13" x14ac:dyDescent="0.3">
      <c r="A167" s="4" t="s">
        <v>318</v>
      </c>
      <c r="B167" s="1">
        <v>1981</v>
      </c>
      <c r="C167" s="1">
        <v>4.5</v>
      </c>
      <c r="D167" s="1">
        <v>0</v>
      </c>
      <c r="E167" s="2">
        <v>2600</v>
      </c>
      <c r="F167" s="2" t="s">
        <v>21</v>
      </c>
      <c r="G167" s="2" t="s">
        <v>47</v>
      </c>
      <c r="H167" s="2" t="s">
        <v>1</v>
      </c>
      <c r="I167" s="1">
        <v>4.5</v>
      </c>
      <c r="J167" s="1">
        <v>0</v>
      </c>
      <c r="K167" s="2" t="s">
        <v>446</v>
      </c>
      <c r="L167" s="3" t="str">
        <f t="shared" si="2"/>
        <v>{title: `Pitfall!`, releaseYear: 1981, sales: 4.5, score: 0, platforms: [`2600`], rating:`E`, publisher:`Activision`, genre: `Platform`},</v>
      </c>
      <c r="M167" s="3" t="s">
        <v>568</v>
      </c>
    </row>
    <row r="168" spans="1:13" x14ac:dyDescent="0.3">
      <c r="A168" s="4" t="s">
        <v>747</v>
      </c>
      <c r="B168" s="1">
        <v>2000</v>
      </c>
      <c r="C168" s="1">
        <v>6.39</v>
      </c>
      <c r="D168" s="1">
        <v>0</v>
      </c>
      <c r="E168" s="2" t="s">
        <v>149</v>
      </c>
      <c r="F168" s="2" t="s">
        <v>21</v>
      </c>
      <c r="G168" s="2" t="s">
        <v>20</v>
      </c>
      <c r="H168" s="2" t="s">
        <v>134</v>
      </c>
      <c r="I168" s="1">
        <v>6.39</v>
      </c>
      <c r="J168" s="1">
        <v>0</v>
      </c>
      <c r="K168" s="2" t="s">
        <v>456</v>
      </c>
      <c r="L168" s="3" t="str">
        <f t="shared" si="2"/>
        <v>{title: `Pokemon Crystal Version`, releaseYear: 2000, sales: 6.39, score: 0, platforms: [`GB`], rating:`E`, publisher:`Nintendo`, genre: `Role-Playing`},</v>
      </c>
      <c r="M168" s="3" t="s">
        <v>569</v>
      </c>
    </row>
    <row r="169" spans="1:13" x14ac:dyDescent="0.3">
      <c r="A169" s="4" t="s">
        <v>748</v>
      </c>
      <c r="B169" s="1">
        <v>2004</v>
      </c>
      <c r="C169" s="1">
        <v>6.41</v>
      </c>
      <c r="D169" s="1">
        <v>83</v>
      </c>
      <c r="E169" s="2" t="s">
        <v>287</v>
      </c>
      <c r="F169" s="2" t="s">
        <v>21</v>
      </c>
      <c r="G169" s="2" t="s">
        <v>181</v>
      </c>
      <c r="H169" s="2" t="s">
        <v>134</v>
      </c>
      <c r="I169" s="1">
        <v>6.41</v>
      </c>
      <c r="J169" s="1">
        <v>83</v>
      </c>
      <c r="K169" s="2" t="s">
        <v>466</v>
      </c>
      <c r="L169" s="3" t="str">
        <f t="shared" si="2"/>
        <v>{title: `Pokemon Emerald Version`, releaseYear: 2004, sales: 6.41, score: 83, platforms: [`GBA`], rating:`E`, publisher:`Game Freak`, genre: `Role-Playing`},</v>
      </c>
      <c r="M169" s="3" t="s">
        <v>570</v>
      </c>
    </row>
    <row r="170" spans="1:13" x14ac:dyDescent="0.3">
      <c r="A170" s="4" t="s">
        <v>750</v>
      </c>
      <c r="B170" s="1">
        <v>2008</v>
      </c>
      <c r="C170" s="1">
        <v>7.72</v>
      </c>
      <c r="D170" s="1">
        <v>84</v>
      </c>
      <c r="E170" s="2" t="s">
        <v>26</v>
      </c>
      <c r="F170" s="2" t="s">
        <v>21</v>
      </c>
      <c r="G170" s="2" t="s">
        <v>181</v>
      </c>
      <c r="H170" s="2" t="s">
        <v>134</v>
      </c>
      <c r="I170" s="1">
        <v>7.72</v>
      </c>
      <c r="J170" s="1">
        <v>84</v>
      </c>
      <c r="K170" s="2" t="s">
        <v>440</v>
      </c>
      <c r="L170" s="3" t="str">
        <f t="shared" si="2"/>
        <v>{title: `Pokemon Platinum Version`, releaseYear: 2008, sales: 7.72, score: 84, platforms: [`DS`], rating:`E`, publisher:`Game Freak`, genre: `Role-Playing`},</v>
      </c>
      <c r="M170" s="3" t="s">
        <v>571</v>
      </c>
    </row>
    <row r="171" spans="1:13" x14ac:dyDescent="0.3">
      <c r="A171" s="4" t="s">
        <v>749</v>
      </c>
      <c r="B171" s="1">
        <v>1998</v>
      </c>
      <c r="C171" s="1">
        <v>14.64</v>
      </c>
      <c r="D171" s="1">
        <v>0</v>
      </c>
      <c r="E171" s="2" t="s">
        <v>149</v>
      </c>
      <c r="F171" s="2" t="s">
        <v>21</v>
      </c>
      <c r="G171" s="2" t="s">
        <v>20</v>
      </c>
      <c r="H171" s="2" t="s">
        <v>134</v>
      </c>
      <c r="I171" s="1">
        <v>14.64</v>
      </c>
      <c r="J171" s="1">
        <v>0</v>
      </c>
      <c r="K171" s="2" t="s">
        <v>456</v>
      </c>
      <c r="L171" s="3" t="str">
        <f t="shared" si="2"/>
        <v>{title: `Pokemon Yellow: Special Pikachu Edition`, releaseYear: 1998, sales: 14.64, score: 0, platforms: [`GB`], rating:`E`, publisher:`Nintendo`, genre: `Role-Playing`},</v>
      </c>
      <c r="M171" s="3" t="s">
        <v>572</v>
      </c>
    </row>
    <row r="172" spans="1:13" x14ac:dyDescent="0.3">
      <c r="A172" s="4" t="s">
        <v>323</v>
      </c>
      <c r="B172" s="1">
        <v>2012</v>
      </c>
      <c r="C172" s="1">
        <v>8.07</v>
      </c>
      <c r="D172" s="1">
        <v>0</v>
      </c>
      <c r="E172" s="2" t="s">
        <v>26</v>
      </c>
      <c r="F172" s="2" t="s">
        <v>21</v>
      </c>
      <c r="G172" s="2" t="s">
        <v>20</v>
      </c>
      <c r="H172" s="2" t="s">
        <v>134</v>
      </c>
      <c r="I172" s="1">
        <v>8.07</v>
      </c>
      <c r="J172" s="1">
        <v>0</v>
      </c>
      <c r="K172" s="2" t="s">
        <v>440</v>
      </c>
      <c r="L172" s="3" t="str">
        <f t="shared" si="2"/>
        <v>{title: `Pokemon Black 2/Pokemon White 2`, releaseYear: 2012, sales: 8.07, score: 0, platforms: [`DS`], rating:`E`, publisher:`Nintendo`, genre: `Role-Playing`},</v>
      </c>
      <c r="M172" s="3" t="s">
        <v>573</v>
      </c>
    </row>
    <row r="173" spans="1:13" x14ac:dyDescent="0.3">
      <c r="A173" s="4" t="s">
        <v>324</v>
      </c>
      <c r="B173" s="1">
        <v>2010</v>
      </c>
      <c r="C173" s="1">
        <v>15.14</v>
      </c>
      <c r="D173" s="1">
        <v>0</v>
      </c>
      <c r="E173" s="2" t="s">
        <v>26</v>
      </c>
      <c r="F173" s="2" t="s">
        <v>21</v>
      </c>
      <c r="G173" s="2" t="s">
        <v>20</v>
      </c>
      <c r="H173" s="2" t="s">
        <v>134</v>
      </c>
      <c r="I173" s="1">
        <v>15.14</v>
      </c>
      <c r="J173" s="1">
        <v>0</v>
      </c>
      <c r="K173" s="2" t="s">
        <v>440</v>
      </c>
      <c r="L173" s="3" t="str">
        <f t="shared" si="2"/>
        <v>{title: `Pokemon Black/Pokemon White`, releaseYear: 2010, sales: 15.14, score: 0, platforms: [`DS`], rating:`E`, publisher:`Nintendo`, genre: `Role-Playing`},</v>
      </c>
      <c r="M173" s="3" t="s">
        <v>574</v>
      </c>
    </row>
    <row r="174" spans="1:13" x14ac:dyDescent="0.3">
      <c r="A174" s="4" t="s">
        <v>325</v>
      </c>
      <c r="B174" s="1">
        <v>2006</v>
      </c>
      <c r="C174" s="1">
        <v>18.25</v>
      </c>
      <c r="D174" s="1">
        <v>0</v>
      </c>
      <c r="E174" s="2" t="s">
        <v>26</v>
      </c>
      <c r="F174" s="2" t="s">
        <v>21</v>
      </c>
      <c r="G174" s="2" t="s">
        <v>20</v>
      </c>
      <c r="H174" s="2" t="s">
        <v>134</v>
      </c>
      <c r="I174" s="1">
        <v>18.25</v>
      </c>
      <c r="J174" s="1">
        <v>0</v>
      </c>
      <c r="K174" s="2" t="s">
        <v>440</v>
      </c>
      <c r="L174" s="3" t="str">
        <f t="shared" si="2"/>
        <v>{title: `Pokemon Diamond/Pokemon Pearl`, releaseYear: 2006, sales: 18.25, score: 0, platforms: [`DS`], rating:`E`, publisher:`Nintendo`, genre: `Role-Playing`},</v>
      </c>
      <c r="M174" s="3" t="s">
        <v>575</v>
      </c>
    </row>
    <row r="175" spans="1:13" x14ac:dyDescent="0.3">
      <c r="A175" s="4" t="s">
        <v>326</v>
      </c>
      <c r="B175" s="1">
        <v>2004</v>
      </c>
      <c r="C175" s="1">
        <v>10.49</v>
      </c>
      <c r="D175" s="1">
        <v>0</v>
      </c>
      <c r="E175" s="2" t="s">
        <v>287</v>
      </c>
      <c r="F175" s="2" t="s">
        <v>21</v>
      </c>
      <c r="G175" s="2" t="s">
        <v>20</v>
      </c>
      <c r="H175" s="2" t="s">
        <v>134</v>
      </c>
      <c r="I175" s="1">
        <v>10.49</v>
      </c>
      <c r="J175" s="1">
        <v>0</v>
      </c>
      <c r="K175" s="2" t="s">
        <v>466</v>
      </c>
      <c r="L175" s="3" t="str">
        <f t="shared" si="2"/>
        <v>{title: `Pokemon FireRed/Pokemon LeafGreen`, releaseYear: 2004, sales: 10.49, score: 0, platforms: [`GBA`], rating:`E`, publisher:`Nintendo`, genre: `Role-Playing`},</v>
      </c>
      <c r="M175" s="3" t="s">
        <v>576</v>
      </c>
    </row>
    <row r="176" spans="1:13" x14ac:dyDescent="0.3">
      <c r="A176" s="4" t="s">
        <v>327</v>
      </c>
      <c r="B176" s="1">
        <v>1999</v>
      </c>
      <c r="C176" s="1">
        <v>23.1</v>
      </c>
      <c r="D176" s="1">
        <v>0</v>
      </c>
      <c r="E176" s="2" t="s">
        <v>149</v>
      </c>
      <c r="F176" s="2" t="s">
        <v>21</v>
      </c>
      <c r="G176" s="2" t="s">
        <v>20</v>
      </c>
      <c r="H176" s="2" t="s">
        <v>134</v>
      </c>
      <c r="I176" s="1">
        <v>23.1</v>
      </c>
      <c r="J176" s="1">
        <v>0</v>
      </c>
      <c r="K176" s="2" t="s">
        <v>456</v>
      </c>
      <c r="L176" s="3" t="str">
        <f t="shared" si="2"/>
        <v>{title: `Pokemon Gold/Pokemon Silver`, releaseYear: 1999, sales: 23.1, score: 0, platforms: [`GB`], rating:`E`, publisher:`Nintendo`, genre: `Role-Playing`},</v>
      </c>
      <c r="M176" s="3" t="s">
        <v>577</v>
      </c>
    </row>
    <row r="177" spans="1:13" x14ac:dyDescent="0.3">
      <c r="A177" s="4" t="s">
        <v>328</v>
      </c>
      <c r="B177" s="1">
        <v>2009</v>
      </c>
      <c r="C177" s="1">
        <v>11.77</v>
      </c>
      <c r="D177" s="1">
        <v>0</v>
      </c>
      <c r="E177" s="2" t="s">
        <v>26</v>
      </c>
      <c r="F177" s="2" t="s">
        <v>21</v>
      </c>
      <c r="G177" s="2" t="s">
        <v>20</v>
      </c>
      <c r="H177" s="2" t="s">
        <v>36</v>
      </c>
      <c r="I177" s="1">
        <v>11.77</v>
      </c>
      <c r="J177" s="1">
        <v>0</v>
      </c>
      <c r="K177" s="2" t="s">
        <v>440</v>
      </c>
      <c r="L177" s="3" t="str">
        <f t="shared" si="2"/>
        <v>{title: `Pokemon HeartGold/Pokemon SoulSilver`, releaseYear: 2009, sales: 11.77, score: 0, platforms: [`DS`], rating:`E`, publisher:`Nintendo`, genre: `Action`},</v>
      </c>
      <c r="M177" s="3" t="s">
        <v>578</v>
      </c>
    </row>
    <row r="178" spans="1:13" x14ac:dyDescent="0.3">
      <c r="A178" s="4" t="s">
        <v>329</v>
      </c>
      <c r="B178" s="1">
        <v>2007</v>
      </c>
      <c r="C178" s="1">
        <v>4.93</v>
      </c>
      <c r="D178" s="1">
        <v>0</v>
      </c>
      <c r="E178" s="2" t="s">
        <v>26</v>
      </c>
      <c r="F178" s="2" t="s">
        <v>21</v>
      </c>
      <c r="G178" s="2" t="s">
        <v>20</v>
      </c>
      <c r="H178" s="2" t="s">
        <v>134</v>
      </c>
      <c r="I178" s="1">
        <v>4.93</v>
      </c>
      <c r="J178" s="1">
        <v>0</v>
      </c>
      <c r="K178" s="2" t="s">
        <v>440</v>
      </c>
      <c r="L178" s="3" t="str">
        <f t="shared" si="2"/>
        <v>{title: `Pokemon Mystery Dungeon: Explorers of Time/Explorers of Darkness`, releaseYear: 2007, sales: 4.93, score: 0, platforms: [`DS`], rating:`E`, publisher:`Nintendo`, genre: `Role-Playing`},</v>
      </c>
      <c r="M178" s="3" t="s">
        <v>579</v>
      </c>
    </row>
    <row r="179" spans="1:13" x14ac:dyDescent="0.3">
      <c r="A179" s="4" t="s">
        <v>330</v>
      </c>
      <c r="B179" s="1">
        <v>2014</v>
      </c>
      <c r="C179" s="1">
        <v>11.68</v>
      </c>
      <c r="D179" s="1">
        <v>0</v>
      </c>
      <c r="E179" s="2" t="s">
        <v>23</v>
      </c>
      <c r="F179" s="2" t="s">
        <v>21</v>
      </c>
      <c r="G179" s="2" t="s">
        <v>20</v>
      </c>
      <c r="H179" s="2" t="s">
        <v>134</v>
      </c>
      <c r="I179" s="1">
        <v>11.68</v>
      </c>
      <c r="J179" s="1">
        <v>0</v>
      </c>
      <c r="K179" s="2" t="s">
        <v>439</v>
      </c>
      <c r="L179" s="3" t="str">
        <f t="shared" si="2"/>
        <v>{title: `Pokemon Omega Ruby/Pokemon Alpha Sapphire`, releaseYear: 2014, sales: 11.68, score: 0, platforms: [`3DS`], rating:`E`, publisher:`Nintendo`, genre: `Role-Playing`},</v>
      </c>
      <c r="M179" s="3" t="s">
        <v>580</v>
      </c>
    </row>
    <row r="180" spans="1:13" x14ac:dyDescent="0.3">
      <c r="A180" s="4" t="s">
        <v>331</v>
      </c>
      <c r="B180" s="1">
        <v>1999</v>
      </c>
      <c r="C180" s="1">
        <v>5.31</v>
      </c>
      <c r="D180" s="1">
        <v>0</v>
      </c>
      <c r="E180" s="2" t="s">
        <v>149</v>
      </c>
      <c r="F180" s="2" t="s">
        <v>21</v>
      </c>
      <c r="G180" s="2" t="s">
        <v>20</v>
      </c>
      <c r="H180" s="2" t="s">
        <v>68</v>
      </c>
      <c r="I180" s="1">
        <v>5.31</v>
      </c>
      <c r="J180" s="1">
        <v>0</v>
      </c>
      <c r="K180" s="2" t="s">
        <v>456</v>
      </c>
      <c r="L180" s="3" t="str">
        <f t="shared" si="2"/>
        <v>{title: `Pokemon Pinball`, releaseYear: 1999, sales: 5.31, score: 0, platforms: [`GB`], rating:`E`, publisher:`Nintendo`, genre: `Misc`},</v>
      </c>
      <c r="M180" s="3" t="s">
        <v>581</v>
      </c>
    </row>
    <row r="181" spans="1:13" x14ac:dyDescent="0.3">
      <c r="A181" s="4" t="s">
        <v>332</v>
      </c>
      <c r="B181" s="1">
        <v>1996</v>
      </c>
      <c r="C181" s="1">
        <v>31.37</v>
      </c>
      <c r="D181" s="1">
        <v>0</v>
      </c>
      <c r="E181" s="2" t="s">
        <v>149</v>
      </c>
      <c r="F181" s="2" t="s">
        <v>21</v>
      </c>
      <c r="G181" s="2" t="s">
        <v>20</v>
      </c>
      <c r="H181" s="2" t="s">
        <v>134</v>
      </c>
      <c r="I181" s="1">
        <v>31.37</v>
      </c>
      <c r="J181" s="1">
        <v>0</v>
      </c>
      <c r="K181" s="2" t="s">
        <v>456</v>
      </c>
      <c r="L181" s="3" t="str">
        <f t="shared" si="2"/>
        <v>{title: `Pokemon Red/Pokemon Blue`, releaseYear: 1996, sales: 31.37, score: 0, platforms: [`GB`], rating:`E`, publisher:`Nintendo`, genre: `Role-Playing`},</v>
      </c>
      <c r="M181" s="3" t="s">
        <v>582</v>
      </c>
    </row>
    <row r="182" spans="1:13" x14ac:dyDescent="0.3">
      <c r="A182" s="4" t="s">
        <v>333</v>
      </c>
      <c r="B182" s="1">
        <v>2002</v>
      </c>
      <c r="C182" s="1">
        <v>15.85</v>
      </c>
      <c r="D182" s="1">
        <v>0</v>
      </c>
      <c r="E182" s="2" t="s">
        <v>287</v>
      </c>
      <c r="F182" s="2" t="s">
        <v>21</v>
      </c>
      <c r="G182" s="2" t="s">
        <v>20</v>
      </c>
      <c r="H182" s="2" t="s">
        <v>134</v>
      </c>
      <c r="I182" s="1">
        <v>15.85</v>
      </c>
      <c r="J182" s="1">
        <v>0</v>
      </c>
      <c r="K182" s="2" t="s">
        <v>466</v>
      </c>
      <c r="L182" s="3" t="str">
        <f t="shared" si="2"/>
        <v>{title: `Pokemon Ruby/Pokemon Sapphire`, releaseYear: 2002, sales: 15.85, score: 0, platforms: [`GBA`], rating:`E`, publisher:`Nintendo`, genre: `Role-Playing`},</v>
      </c>
      <c r="M182" s="3" t="s">
        <v>583</v>
      </c>
    </row>
    <row r="183" spans="1:13" x14ac:dyDescent="0.3">
      <c r="A183" s="4" t="s">
        <v>334</v>
      </c>
      <c r="B183" s="1">
        <v>1999</v>
      </c>
      <c r="C183" s="1">
        <v>5.45</v>
      </c>
      <c r="D183" s="1">
        <v>0</v>
      </c>
      <c r="E183" s="2" t="s">
        <v>137</v>
      </c>
      <c r="F183" s="2" t="s">
        <v>21</v>
      </c>
      <c r="G183" s="2" t="s">
        <v>20</v>
      </c>
      <c r="H183" s="2" t="s">
        <v>335</v>
      </c>
      <c r="I183" s="1">
        <v>5.45</v>
      </c>
      <c r="J183" s="1">
        <v>0</v>
      </c>
      <c r="K183" s="2" t="s">
        <v>454</v>
      </c>
      <c r="L183" s="3" t="str">
        <f t="shared" si="2"/>
        <v>{title: `Pokemon Stadium`, releaseYear: 1999, sales: 5.45, score: 0, platforms: [`N64`], rating:`E`, publisher:`Nintendo`, genre: `Strategy`},</v>
      </c>
      <c r="M183" s="3" t="s">
        <v>584</v>
      </c>
    </row>
    <row r="184" spans="1:13" x14ac:dyDescent="0.3">
      <c r="A184" s="4" t="s">
        <v>336</v>
      </c>
      <c r="B184" s="1">
        <v>2016</v>
      </c>
      <c r="C184" s="1">
        <v>7.14</v>
      </c>
      <c r="D184" s="1">
        <v>0</v>
      </c>
      <c r="E184" s="2" t="s">
        <v>23</v>
      </c>
      <c r="F184" s="2" t="s">
        <v>21</v>
      </c>
      <c r="G184" s="2" t="s">
        <v>20</v>
      </c>
      <c r="H184" s="2" t="s">
        <v>134</v>
      </c>
      <c r="I184" s="1">
        <v>7.14</v>
      </c>
      <c r="J184" s="1">
        <v>0</v>
      </c>
      <c r="K184" s="2" t="s">
        <v>439</v>
      </c>
      <c r="L184" s="3" t="str">
        <f t="shared" si="2"/>
        <v>{title: `Pokemon Sun/Moon`, releaseYear: 2016, sales: 7.14, score: 0, platforms: [`3DS`], rating:`E`, publisher:`Nintendo`, genre: `Role-Playing`},</v>
      </c>
      <c r="M184" s="3" t="s">
        <v>585</v>
      </c>
    </row>
    <row r="185" spans="1:13" x14ac:dyDescent="0.3">
      <c r="A185" s="4" t="s">
        <v>337</v>
      </c>
      <c r="B185" s="1">
        <v>2013</v>
      </c>
      <c r="C185" s="1">
        <v>14.6</v>
      </c>
      <c r="D185" s="1">
        <v>0</v>
      </c>
      <c r="E185" s="2" t="s">
        <v>23</v>
      </c>
      <c r="F185" s="2" t="s">
        <v>21</v>
      </c>
      <c r="G185" s="2" t="s">
        <v>20</v>
      </c>
      <c r="H185" s="2" t="s">
        <v>134</v>
      </c>
      <c r="I185" s="1">
        <v>14.6</v>
      </c>
      <c r="J185" s="1">
        <v>0</v>
      </c>
      <c r="K185" s="2" t="s">
        <v>439</v>
      </c>
      <c r="L185" s="3" t="str">
        <f t="shared" si="2"/>
        <v>{title: `Pokemon X/Pokemon Y`, releaseYear: 2013, sales: 14.6, score: 0, platforms: [`3DS`], rating:`E`, publisher:`Nintendo`, genre: `Role-Playing`},</v>
      </c>
      <c r="M185" s="3" t="s">
        <v>586</v>
      </c>
    </row>
    <row r="186" spans="1:13" x14ac:dyDescent="0.3">
      <c r="A186" s="4" t="s">
        <v>338</v>
      </c>
      <c r="B186" s="1">
        <v>2007</v>
      </c>
      <c r="C186" s="1">
        <v>5.19</v>
      </c>
      <c r="D186" s="1">
        <v>85.5</v>
      </c>
      <c r="E186" s="2" t="s">
        <v>26</v>
      </c>
      <c r="F186" s="2" t="s">
        <v>21</v>
      </c>
      <c r="G186" s="2" t="s">
        <v>74</v>
      </c>
      <c r="H186" s="2" t="s">
        <v>71</v>
      </c>
      <c r="I186" s="1">
        <v>5.19</v>
      </c>
      <c r="J186" s="1">
        <v>85.5</v>
      </c>
      <c r="K186" s="2" t="s">
        <v>440</v>
      </c>
      <c r="L186" s="3" t="str">
        <f t="shared" si="2"/>
        <v>{title: `Professor Layton and the Curious Village`, releaseYear: 2007, sales: 5.19, score: 85.5, platforms: [`DS`], rating:`E`, publisher:`Level 5`, genre: `Puzzle`},</v>
      </c>
      <c r="M186" s="3" t="s">
        <v>587</v>
      </c>
    </row>
    <row r="187" spans="1:13" x14ac:dyDescent="0.3">
      <c r="A187" s="4" t="s">
        <v>339</v>
      </c>
      <c r="B187" s="1">
        <v>2007</v>
      </c>
      <c r="C187" s="1">
        <v>3.94</v>
      </c>
      <c r="D187" s="1">
        <v>86</v>
      </c>
      <c r="E187" s="2" t="s">
        <v>26</v>
      </c>
      <c r="F187" s="2" t="s">
        <v>477</v>
      </c>
      <c r="G187" s="2" t="s">
        <v>74</v>
      </c>
      <c r="H187" s="2" t="s">
        <v>71</v>
      </c>
      <c r="I187" s="1">
        <v>3.94</v>
      </c>
      <c r="J187" s="1">
        <v>86</v>
      </c>
      <c r="K187" s="2" t="s">
        <v>440</v>
      </c>
      <c r="L187" s="3" t="str">
        <f t="shared" si="2"/>
        <v>{title: `Professor Layton and the Diabolical Box`, releaseYear: 2007, sales: 3.94, score: 86, platforms: [`DS`], rating:`E10`, publisher:`Level 5`, genre: `Puzzle`},</v>
      </c>
      <c r="M187" s="3" t="s">
        <v>588</v>
      </c>
    </row>
    <row r="188" spans="1:13" x14ac:dyDescent="0.3">
      <c r="A188" s="4" t="s">
        <v>340</v>
      </c>
      <c r="B188" s="1">
        <v>2010</v>
      </c>
      <c r="C188" s="1">
        <v>6.49</v>
      </c>
      <c r="D188" s="1">
        <v>91.5</v>
      </c>
      <c r="E188" s="2" t="s">
        <v>33</v>
      </c>
      <c r="F188" s="2" t="s">
        <v>31</v>
      </c>
      <c r="G188" s="2" t="s">
        <v>182</v>
      </c>
      <c r="H188" s="2" t="s">
        <v>36</v>
      </c>
      <c r="I188" s="1">
        <v>12.81</v>
      </c>
      <c r="J188" s="1">
        <v>92</v>
      </c>
      <c r="K188" s="2" t="s">
        <v>443</v>
      </c>
      <c r="L188" s="3" t="str">
        <f t="shared" si="2"/>
        <v>{title: `Red Dead Redemption`, releaseYear: 2010, sales: 12.81, score: 92, platforms: [`PS3`, `X360`], rating:`M`, publisher:`Rockstar San Diego`, genre: `Action`},</v>
      </c>
      <c r="M188" s="3" t="s">
        <v>589</v>
      </c>
    </row>
    <row r="189" spans="1:13" x14ac:dyDescent="0.3">
      <c r="A189" s="4" t="s">
        <v>341</v>
      </c>
      <c r="B189" s="1">
        <v>1996</v>
      </c>
      <c r="C189" s="1">
        <v>5.05</v>
      </c>
      <c r="D189" s="1">
        <v>90.5</v>
      </c>
      <c r="E189" s="2" t="s">
        <v>113</v>
      </c>
      <c r="F189" s="2" t="s">
        <v>31</v>
      </c>
      <c r="G189" s="2" t="s">
        <v>172</v>
      </c>
      <c r="H189" s="2" t="s">
        <v>36</v>
      </c>
      <c r="I189" s="1">
        <v>5.05</v>
      </c>
      <c r="J189" s="1">
        <v>90.5</v>
      </c>
      <c r="K189" s="2" t="s">
        <v>450</v>
      </c>
      <c r="L189" s="3" t="str">
        <f t="shared" si="2"/>
        <v>{title: `Resident Evil`, releaseYear: 1996, sales: 5.05, score: 90.5, platforms: [`PS`], rating:`M`, publisher:`Capcom`, genre: `Action`},</v>
      </c>
      <c r="M189" s="3" t="s">
        <v>590</v>
      </c>
    </row>
    <row r="190" spans="1:13" x14ac:dyDescent="0.3">
      <c r="A190" s="4" t="s">
        <v>343</v>
      </c>
      <c r="B190" s="1">
        <v>1998</v>
      </c>
      <c r="C190" s="1">
        <v>5.82</v>
      </c>
      <c r="D190" s="1">
        <v>90.5</v>
      </c>
      <c r="E190" s="2" t="s">
        <v>113</v>
      </c>
      <c r="F190" s="2" t="s">
        <v>31</v>
      </c>
      <c r="G190" s="2" t="s">
        <v>172</v>
      </c>
      <c r="H190" s="2" t="s">
        <v>36</v>
      </c>
      <c r="I190" s="1">
        <v>5.82</v>
      </c>
      <c r="J190" s="1">
        <v>90.5</v>
      </c>
      <c r="K190" s="2" t="s">
        <v>450</v>
      </c>
      <c r="L190" s="3" t="str">
        <f t="shared" si="2"/>
        <v>{title: `Resident Evil 2`, releaseYear: 1998, sales: 5.82, score: 90.5, platforms: [`PS`], rating:`M`, publisher:`Capcom`, genre: `Action`},</v>
      </c>
      <c r="M190" s="3" t="s">
        <v>591</v>
      </c>
    </row>
    <row r="191" spans="1:13" x14ac:dyDescent="0.3">
      <c r="A191" s="4" t="s">
        <v>344</v>
      </c>
      <c r="B191" s="1">
        <v>2009</v>
      </c>
      <c r="C191" s="1">
        <v>5.09</v>
      </c>
      <c r="D191" s="1">
        <v>79.5</v>
      </c>
      <c r="E191" s="2" t="s">
        <v>33</v>
      </c>
      <c r="F191" s="2" t="s">
        <v>31</v>
      </c>
      <c r="G191" s="2" t="s">
        <v>172</v>
      </c>
      <c r="H191" s="2" t="s">
        <v>36</v>
      </c>
      <c r="I191" s="1">
        <v>5.09</v>
      </c>
      <c r="J191" s="1">
        <v>79.5</v>
      </c>
      <c r="K191" s="2" t="s">
        <v>442</v>
      </c>
      <c r="L191" s="3" t="str">
        <f t="shared" si="2"/>
        <v>{title: `Resident Evil 5`, releaseYear: 2009, sales: 5.09, score: 79.5, platforms: [`PS3`], rating:`M`, publisher:`Capcom`, genre: `Action`},</v>
      </c>
      <c r="M191" s="3" t="s">
        <v>592</v>
      </c>
    </row>
    <row r="192" spans="1:13" x14ac:dyDescent="0.3">
      <c r="A192" s="4" t="s">
        <v>345</v>
      </c>
      <c r="B192" s="1">
        <v>2006</v>
      </c>
      <c r="C192" s="1">
        <v>4.34</v>
      </c>
      <c r="D192" s="1">
        <v>83.5</v>
      </c>
      <c r="E192" s="2" t="s">
        <v>33</v>
      </c>
      <c r="F192" s="2" t="s">
        <v>31</v>
      </c>
      <c r="G192" s="2" t="s">
        <v>184</v>
      </c>
      <c r="H192" s="2" t="s">
        <v>49</v>
      </c>
      <c r="I192" s="1">
        <v>4.34</v>
      </c>
      <c r="J192" s="1">
        <v>83.5</v>
      </c>
      <c r="K192" s="2" t="s">
        <v>442</v>
      </c>
      <c r="L192" s="3" t="str">
        <f t="shared" si="2"/>
        <v>{title: `Resistance: Fall of Man`, releaseYear: 2006, sales: 4.34, score: 83.5, platforms: [`PS3`], rating:`M`, publisher:`Insomniac Games`, genre: `Shooter`},</v>
      </c>
      <c r="M192" s="3" t="s">
        <v>593</v>
      </c>
    </row>
    <row r="193" spans="1:13" x14ac:dyDescent="0.3">
      <c r="A193" s="4" t="s">
        <v>346</v>
      </c>
      <c r="B193" s="1">
        <v>1991</v>
      </c>
      <c r="C193" s="1">
        <v>4.34</v>
      </c>
      <c r="D193" s="1">
        <v>0</v>
      </c>
      <c r="E193" s="2" t="s">
        <v>347</v>
      </c>
      <c r="F193" s="2" t="s">
        <v>21</v>
      </c>
      <c r="G193" s="2" t="s">
        <v>147</v>
      </c>
      <c r="H193" s="2" t="s">
        <v>1</v>
      </c>
      <c r="I193" s="1">
        <v>4.34</v>
      </c>
      <c r="J193" s="1">
        <v>0</v>
      </c>
      <c r="K193" s="2" t="s">
        <v>469</v>
      </c>
      <c r="L193" s="3" t="str">
        <f t="shared" si="2"/>
        <v>{title: `Sonic the Hedgehog`, releaseYear: 1991, sales: 4.34, score: 0, platforms: [`GEN`], rating:`E`, publisher:`Sega`, genre: `Platform`},</v>
      </c>
      <c r="M193" s="3" t="s">
        <v>594</v>
      </c>
    </row>
    <row r="194" spans="1:13" x14ac:dyDescent="0.3">
      <c r="A194" s="4" t="s">
        <v>348</v>
      </c>
      <c r="B194" s="1">
        <v>1992</v>
      </c>
      <c r="C194" s="1">
        <v>6.03</v>
      </c>
      <c r="D194" s="1">
        <v>0</v>
      </c>
      <c r="E194" s="2" t="s">
        <v>347</v>
      </c>
      <c r="F194" s="2" t="s">
        <v>21</v>
      </c>
      <c r="G194" s="2" t="s">
        <v>147</v>
      </c>
      <c r="H194" s="2" t="s">
        <v>1</v>
      </c>
      <c r="I194" s="1">
        <v>6.03</v>
      </c>
      <c r="J194" s="1">
        <v>0</v>
      </c>
      <c r="K194" s="2" t="s">
        <v>469</v>
      </c>
      <c r="L194" s="3" t="str">
        <f t="shared" si="2"/>
        <v>{title: `Sonic the Hedgehog 2`, releaseYear: 1992, sales: 6.03, score: 0, platforms: [`GEN`], rating:`E`, publisher:`Sega`, genre: `Platform`},</v>
      </c>
      <c r="M194" s="3" t="s">
        <v>595</v>
      </c>
    </row>
    <row r="195" spans="1:13" x14ac:dyDescent="0.3">
      <c r="A195" s="4" t="s">
        <v>349</v>
      </c>
      <c r="B195" s="1">
        <v>2002</v>
      </c>
      <c r="C195" s="1">
        <v>4.4800000000000004</v>
      </c>
      <c r="D195" s="1">
        <v>77.5</v>
      </c>
      <c r="E195" s="2" t="s">
        <v>120</v>
      </c>
      <c r="F195" s="2" t="s">
        <v>21</v>
      </c>
      <c r="G195" s="2" t="s">
        <v>44</v>
      </c>
      <c r="H195" s="2" t="s">
        <v>36</v>
      </c>
      <c r="I195" s="1">
        <v>4.4800000000000004</v>
      </c>
      <c r="J195" s="1">
        <v>77.5</v>
      </c>
      <c r="K195" s="2" t="s">
        <v>451</v>
      </c>
      <c r="L195" s="3" t="str">
        <f t="shared" ref="L195:L258" si="3">_xlfn.CONCAT("{title: `", A195, "`, releaseYear: ", B195, ", sales: ", I195, ", score: ", J195, ", platforms: ", K195, ", rating:`", F195, "`, publisher:`", G195, "`, genre: `", H195, "`},")</f>
        <v>{title: `Spider-Man: The Movie`, releaseYear: 2002, sales: 4.48, score: 77.5, platforms: [`PS2`], rating:`E`, publisher:`Treyarch`, genre: `Action`},</v>
      </c>
      <c r="M195" s="3" t="s">
        <v>596</v>
      </c>
    </row>
    <row r="196" spans="1:13" x14ac:dyDescent="0.3">
      <c r="A196" s="4" t="s">
        <v>350</v>
      </c>
      <c r="B196" s="1">
        <v>2015</v>
      </c>
      <c r="C196" s="1">
        <v>4.43</v>
      </c>
      <c r="D196" s="1">
        <v>83</v>
      </c>
      <c r="E196" s="2" t="s">
        <v>281</v>
      </c>
      <c r="F196" s="2" t="s">
        <v>477</v>
      </c>
      <c r="G196" s="2" t="s">
        <v>20</v>
      </c>
      <c r="H196" s="2" t="s">
        <v>49</v>
      </c>
      <c r="I196" s="1">
        <v>4.43</v>
      </c>
      <c r="J196" s="1">
        <v>83</v>
      </c>
      <c r="K196" s="2" t="s">
        <v>464</v>
      </c>
      <c r="L196" s="3" t="str">
        <f t="shared" si="3"/>
        <v>{title: `Splatoon`, releaseYear: 2015, sales: 4.43, score: 83, platforms: [`WiiU`], rating:`E10`, publisher:`Nintendo`, genre: `Shooter`},</v>
      </c>
      <c r="M196" s="3" t="s">
        <v>597</v>
      </c>
    </row>
    <row r="197" spans="1:13" x14ac:dyDescent="0.3">
      <c r="A197" s="4" t="s">
        <v>351</v>
      </c>
      <c r="B197" s="1">
        <v>1998</v>
      </c>
      <c r="C197" s="1">
        <v>5</v>
      </c>
      <c r="D197" s="1">
        <v>0</v>
      </c>
      <c r="E197" s="2" t="s">
        <v>113</v>
      </c>
      <c r="F197" s="2" t="s">
        <v>477</v>
      </c>
      <c r="G197" s="2" t="s">
        <v>58</v>
      </c>
      <c r="H197" s="2" t="s">
        <v>1</v>
      </c>
      <c r="I197" s="1">
        <v>5</v>
      </c>
      <c r="J197" s="1">
        <v>0</v>
      </c>
      <c r="K197" s="2" t="s">
        <v>450</v>
      </c>
      <c r="L197" s="3" t="str">
        <f t="shared" si="3"/>
        <v>{title: `Spyro the Dragon`, releaseYear: 1998, sales: 5, score: 0, platforms: [`PS`], rating:`E10`, publisher:`Sony Computer Entertainment`, genre: `Platform`},</v>
      </c>
      <c r="M197" s="3" t="s">
        <v>598</v>
      </c>
    </row>
    <row r="198" spans="1:13" x14ac:dyDescent="0.3">
      <c r="A198" s="4" t="s">
        <v>352</v>
      </c>
      <c r="B198" s="1">
        <v>1997</v>
      </c>
      <c r="C198" s="1">
        <v>4.03</v>
      </c>
      <c r="D198" s="1">
        <v>0</v>
      </c>
      <c r="E198" s="2" t="s">
        <v>137</v>
      </c>
      <c r="F198" s="2" t="s">
        <v>477</v>
      </c>
      <c r="G198" s="2" t="s">
        <v>20</v>
      </c>
      <c r="H198" s="2" t="s">
        <v>49</v>
      </c>
      <c r="I198" s="1">
        <v>4.03</v>
      </c>
      <c r="J198" s="1">
        <v>0</v>
      </c>
      <c r="K198" s="2" t="s">
        <v>454</v>
      </c>
      <c r="L198" s="3" t="str">
        <f t="shared" si="3"/>
        <v>{title: `Star Fox 64`, releaseYear: 1997, sales: 4.03, score: 0, platforms: [`N64`], rating:`E10`, publisher:`Nintendo`, genre: `Shooter`},</v>
      </c>
      <c r="M198" s="3" t="s">
        <v>599</v>
      </c>
    </row>
    <row r="199" spans="1:13" x14ac:dyDescent="0.3">
      <c r="A199" s="4" t="s">
        <v>353</v>
      </c>
      <c r="B199" s="1">
        <v>2015</v>
      </c>
      <c r="C199" s="1">
        <v>7.98</v>
      </c>
      <c r="D199" s="1">
        <v>0</v>
      </c>
      <c r="E199" s="2" t="s">
        <v>46</v>
      </c>
      <c r="F199" s="2" t="s">
        <v>31</v>
      </c>
      <c r="G199" s="2" t="s">
        <v>62</v>
      </c>
      <c r="H199" s="2" t="s">
        <v>49</v>
      </c>
      <c r="I199" s="1">
        <v>7.98</v>
      </c>
      <c r="J199" s="1">
        <v>0</v>
      </c>
      <c r="K199" s="2" t="s">
        <v>445</v>
      </c>
      <c r="L199" s="3" t="str">
        <f t="shared" si="3"/>
        <v>{title: `Star Wars Battlefront (2015)`, releaseYear: 2015, sales: 7.98, score: 0, platforms: [`PS4`], rating:`M`, publisher:`Electronic Arts`, genre: `Shooter`},</v>
      </c>
      <c r="M199" s="3" t="s">
        <v>600</v>
      </c>
    </row>
    <row r="200" spans="1:13" x14ac:dyDescent="0.3">
      <c r="A200" s="4" t="s">
        <v>354</v>
      </c>
      <c r="B200" s="1">
        <v>2010</v>
      </c>
      <c r="C200" s="1">
        <v>4.84</v>
      </c>
      <c r="D200" s="1">
        <v>87.5</v>
      </c>
      <c r="E200" s="2" t="s">
        <v>133</v>
      </c>
      <c r="F200" s="2" t="s">
        <v>53</v>
      </c>
      <c r="G200" s="2" t="s">
        <v>69</v>
      </c>
      <c r="H200" s="2" t="s">
        <v>335</v>
      </c>
      <c r="I200" s="1">
        <v>4.84</v>
      </c>
      <c r="J200" s="1">
        <v>87.5</v>
      </c>
      <c r="K200" s="2" t="s">
        <v>453</v>
      </c>
      <c r="L200" s="3" t="str">
        <f t="shared" si="3"/>
        <v>{title: `StarCraft II: Wings of Liberty`, releaseYear: 2010, sales: 4.84, score: 87.5, platforms: [`PC`], rating:`T`, publisher:`Blizzard Entertainment`, genre: `Strategy`},</v>
      </c>
      <c r="M200" s="3" t="s">
        <v>601</v>
      </c>
    </row>
    <row r="201" spans="1:13" x14ac:dyDescent="0.3">
      <c r="A201" s="4" t="s">
        <v>355</v>
      </c>
      <c r="B201" s="1">
        <v>1992</v>
      </c>
      <c r="C201" s="1">
        <v>4.0999999999999996</v>
      </c>
      <c r="D201" s="1">
        <v>0</v>
      </c>
      <c r="E201" s="2" t="s">
        <v>142</v>
      </c>
      <c r="F201" s="2" t="s">
        <v>53</v>
      </c>
      <c r="G201" s="2" t="s">
        <v>172</v>
      </c>
      <c r="H201" s="2" t="s">
        <v>356</v>
      </c>
      <c r="I201" s="1">
        <v>4.0999999999999996</v>
      </c>
      <c r="J201" s="1">
        <v>0</v>
      </c>
      <c r="K201" s="2" t="s">
        <v>455</v>
      </c>
      <c r="L201" s="3" t="str">
        <f t="shared" si="3"/>
        <v>{title: `Street Fighter II Turbo`, releaseYear: 1992, sales: 4.1, score: 0, platforms: [`SNES`], rating:`T`, publisher:`Capcom`, genre: `Fighting`},</v>
      </c>
      <c r="M201" s="3" t="s">
        <v>602</v>
      </c>
    </row>
    <row r="202" spans="1:13" x14ac:dyDescent="0.3">
      <c r="A202" s="4" t="s">
        <v>357</v>
      </c>
      <c r="B202" s="1">
        <v>1992</v>
      </c>
      <c r="C202" s="1">
        <v>6.3</v>
      </c>
      <c r="D202" s="1">
        <v>0</v>
      </c>
      <c r="E202" s="2" t="s">
        <v>142</v>
      </c>
      <c r="F202" s="2" t="s">
        <v>53</v>
      </c>
      <c r="G202" s="2" t="s">
        <v>172</v>
      </c>
      <c r="H202" s="2" t="s">
        <v>356</v>
      </c>
      <c r="I202" s="1">
        <v>6.3</v>
      </c>
      <c r="J202" s="1">
        <v>0</v>
      </c>
      <c r="K202" s="2" t="s">
        <v>455</v>
      </c>
      <c r="L202" s="3" t="str">
        <f t="shared" si="3"/>
        <v>{title: `Street Fighter II: The World Warrior`, releaseYear: 1992, sales: 6.3, score: 0, platforms: [`SNES`], rating:`T`, publisher:`Capcom`, genre: `Fighting`},</v>
      </c>
      <c r="M202" s="3" t="s">
        <v>603</v>
      </c>
    </row>
    <row r="203" spans="1:13" x14ac:dyDescent="0.3">
      <c r="A203" s="4" t="s">
        <v>358</v>
      </c>
      <c r="B203" s="1">
        <v>2009</v>
      </c>
      <c r="C203" s="1">
        <v>4.16</v>
      </c>
      <c r="D203" s="1">
        <v>83.5</v>
      </c>
      <c r="E203" s="2" t="s">
        <v>33</v>
      </c>
      <c r="F203" s="2" t="s">
        <v>53</v>
      </c>
      <c r="G203" s="2" t="s">
        <v>172</v>
      </c>
      <c r="H203" s="2" t="s">
        <v>356</v>
      </c>
      <c r="I203" s="1">
        <v>4.16</v>
      </c>
      <c r="J203" s="1">
        <v>83.5</v>
      </c>
      <c r="K203" s="2" t="s">
        <v>442</v>
      </c>
      <c r="L203" s="3" t="str">
        <f t="shared" si="3"/>
        <v>{title: `Street Fighter IV`, releaseYear: 2009, sales: 4.16, score: 83.5, platforms: [`PS3`], rating:`T`, publisher:`Capcom`, genre: `Fighting`},</v>
      </c>
      <c r="M203" s="3" t="s">
        <v>604</v>
      </c>
    </row>
    <row r="204" spans="1:13" x14ac:dyDescent="0.3">
      <c r="A204" s="4" t="s">
        <v>359</v>
      </c>
      <c r="B204" s="1">
        <v>2011</v>
      </c>
      <c r="C204" s="1">
        <v>10.81</v>
      </c>
      <c r="D204" s="1">
        <v>87</v>
      </c>
      <c r="E204" s="2" t="s">
        <v>23</v>
      </c>
      <c r="F204" s="2" t="s">
        <v>21</v>
      </c>
      <c r="G204" s="2" t="s">
        <v>20</v>
      </c>
      <c r="H204" s="2" t="s">
        <v>1</v>
      </c>
      <c r="I204" s="1">
        <v>10.81</v>
      </c>
      <c r="J204" s="1">
        <v>87</v>
      </c>
      <c r="K204" s="2" t="s">
        <v>439</v>
      </c>
      <c r="L204" s="3" t="str">
        <f t="shared" si="3"/>
        <v>{title: `Super Mario 3D Land`, releaseYear: 2011, sales: 10.81, score: 87, platforms: [`3DS`], rating:`E`, publisher:`Nintendo`, genre: `Platform`},</v>
      </c>
      <c r="M204" s="3" t="s">
        <v>605</v>
      </c>
    </row>
    <row r="205" spans="1:13" x14ac:dyDescent="0.3">
      <c r="A205" s="4" t="s">
        <v>360</v>
      </c>
      <c r="B205" s="1">
        <v>2013</v>
      </c>
      <c r="C205" s="1">
        <v>4.32</v>
      </c>
      <c r="D205" s="1">
        <v>91.5</v>
      </c>
      <c r="E205" s="2" t="s">
        <v>281</v>
      </c>
      <c r="F205" s="2" t="s">
        <v>21</v>
      </c>
      <c r="G205" s="2" t="s">
        <v>20</v>
      </c>
      <c r="H205" s="2" t="s">
        <v>1</v>
      </c>
      <c r="I205" s="1">
        <v>4.32</v>
      </c>
      <c r="J205" s="1">
        <v>91.5</v>
      </c>
      <c r="K205" s="2" t="s">
        <v>464</v>
      </c>
      <c r="L205" s="3" t="str">
        <f t="shared" si="3"/>
        <v>{title: `Super Mario 3D World`, releaseYear: 2013, sales: 4.32, score: 91.5, platforms: [`WiiU`], rating:`E`, publisher:`Nintendo`, genre: `Platform`},</v>
      </c>
      <c r="M205" s="3" t="s">
        <v>606</v>
      </c>
    </row>
    <row r="206" spans="1:13" x14ac:dyDescent="0.3">
      <c r="A206" s="4" t="s">
        <v>361</v>
      </c>
      <c r="B206" s="1">
        <v>1996</v>
      </c>
      <c r="C206" s="1">
        <v>11.89</v>
      </c>
      <c r="D206" s="1">
        <v>0</v>
      </c>
      <c r="E206" s="2" t="s">
        <v>137</v>
      </c>
      <c r="F206" s="2" t="s">
        <v>21</v>
      </c>
      <c r="G206" s="2" t="s">
        <v>20</v>
      </c>
      <c r="H206" s="2" t="s">
        <v>1</v>
      </c>
      <c r="I206" s="1">
        <v>22.19</v>
      </c>
      <c r="J206" s="1">
        <v>0</v>
      </c>
      <c r="K206" s="2" t="s">
        <v>470</v>
      </c>
      <c r="L206" s="3" t="str">
        <f t="shared" si="3"/>
        <v>{title: `Super Mario 64`, releaseYear: 1996, sales: 22.19, score: 0, platforms: [`N64`, `DS`], rating:`E`, publisher:`Nintendo`, genre: `Platform`},</v>
      </c>
      <c r="M206" s="3" t="s">
        <v>607</v>
      </c>
    </row>
    <row r="207" spans="1:13" x14ac:dyDescent="0.3">
      <c r="A207" s="4" t="s">
        <v>362</v>
      </c>
      <c r="B207" s="1">
        <v>2001</v>
      </c>
      <c r="C207" s="1">
        <v>5.49</v>
      </c>
      <c r="D207" s="1">
        <v>81</v>
      </c>
      <c r="E207" s="2" t="s">
        <v>287</v>
      </c>
      <c r="F207" s="2" t="s">
        <v>21</v>
      </c>
      <c r="G207" s="2" t="s">
        <v>20</v>
      </c>
      <c r="H207" s="2" t="s">
        <v>1</v>
      </c>
      <c r="I207" s="1">
        <v>5.49</v>
      </c>
      <c r="J207" s="1">
        <v>81</v>
      </c>
      <c r="K207" s="2" t="s">
        <v>466</v>
      </c>
      <c r="L207" s="3" t="str">
        <f t="shared" si="3"/>
        <v>{title: `Super Mario Advance`, releaseYear: 2001, sales: 5.49, score: 81, platforms: [`GBA`], rating:`E`, publisher:`Nintendo`, genre: `Platform`},</v>
      </c>
      <c r="M207" s="3" t="s">
        <v>608</v>
      </c>
    </row>
    <row r="208" spans="1:13" x14ac:dyDescent="0.3">
      <c r="A208" s="4" t="s">
        <v>363</v>
      </c>
      <c r="B208" s="1">
        <v>1993</v>
      </c>
      <c r="C208" s="1">
        <v>10.55</v>
      </c>
      <c r="D208" s="1">
        <v>0</v>
      </c>
      <c r="E208" s="2" t="s">
        <v>142</v>
      </c>
      <c r="F208" s="2" t="s">
        <v>21</v>
      </c>
      <c r="G208" s="2" t="s">
        <v>20</v>
      </c>
      <c r="H208" s="2" t="s">
        <v>1</v>
      </c>
      <c r="I208" s="1">
        <v>10.55</v>
      </c>
      <c r="J208" s="1">
        <v>0</v>
      </c>
      <c r="K208" s="2" t="s">
        <v>455</v>
      </c>
      <c r="L208" s="3" t="str">
        <f t="shared" si="3"/>
        <v>{title: `Super Mario All-Stars`, releaseYear: 1993, sales: 10.55, score: 0, platforms: [`SNES`], rating:`E`, publisher:`Nintendo`, genre: `Platform`},</v>
      </c>
      <c r="M208" s="3" t="s">
        <v>609</v>
      </c>
    </row>
    <row r="209" spans="1:13" x14ac:dyDescent="0.3">
      <c r="A209" s="4" t="s">
        <v>364</v>
      </c>
      <c r="B209" s="1">
        <v>1985</v>
      </c>
      <c r="C209" s="1">
        <v>40.24</v>
      </c>
      <c r="D209" s="1">
        <v>0</v>
      </c>
      <c r="E209" s="2" t="s">
        <v>153</v>
      </c>
      <c r="F209" s="2" t="s">
        <v>21</v>
      </c>
      <c r="G209" s="2" t="s">
        <v>20</v>
      </c>
      <c r="H209" s="2" t="s">
        <v>1</v>
      </c>
      <c r="I209" s="1">
        <v>45.31</v>
      </c>
      <c r="J209" s="1">
        <v>0</v>
      </c>
      <c r="K209" s="2" t="s">
        <v>471</v>
      </c>
      <c r="L209" s="3" t="str">
        <f t="shared" si="3"/>
        <v>{title: `Super Mario Bros.`, releaseYear: 1985, sales: 45.31, score: 0, platforms: [`NES`, `GB`], rating:`E`, publisher:`Nintendo`, genre: `Platform`},</v>
      </c>
      <c r="M209" s="3" t="s">
        <v>610</v>
      </c>
    </row>
    <row r="210" spans="1:13" x14ac:dyDescent="0.3">
      <c r="A210" s="4" t="s">
        <v>365</v>
      </c>
      <c r="B210" s="1">
        <v>1988</v>
      </c>
      <c r="C210" s="1">
        <v>7.46</v>
      </c>
      <c r="D210" s="1">
        <v>0</v>
      </c>
      <c r="E210" s="2" t="s">
        <v>153</v>
      </c>
      <c r="F210" s="2" t="s">
        <v>21</v>
      </c>
      <c r="G210" s="2" t="s">
        <v>20</v>
      </c>
      <c r="H210" s="2" t="s">
        <v>1</v>
      </c>
      <c r="I210" s="1">
        <v>7.46</v>
      </c>
      <c r="J210" s="1">
        <v>0</v>
      </c>
      <c r="K210" s="2" t="s">
        <v>458</v>
      </c>
      <c r="L210" s="3" t="str">
        <f t="shared" si="3"/>
        <v>{title: `Super Mario Bros. 2`, releaseYear: 1988, sales: 7.46, score: 0, platforms: [`NES`], rating:`E`, publisher:`Nintendo`, genre: `Platform`},</v>
      </c>
      <c r="M210" s="3" t="s">
        <v>611</v>
      </c>
    </row>
    <row r="211" spans="1:13" x14ac:dyDescent="0.3">
      <c r="A211" s="4" t="s">
        <v>366</v>
      </c>
      <c r="B211" s="1">
        <v>1988</v>
      </c>
      <c r="C211" s="1">
        <v>17.28</v>
      </c>
      <c r="D211" s="1">
        <v>0</v>
      </c>
      <c r="E211" s="2" t="s">
        <v>153</v>
      </c>
      <c r="F211" s="2" t="s">
        <v>21</v>
      </c>
      <c r="G211" s="2" t="s">
        <v>20</v>
      </c>
      <c r="H211" s="2" t="s">
        <v>1</v>
      </c>
      <c r="I211" s="1">
        <v>22.48</v>
      </c>
      <c r="J211" s="1">
        <v>0</v>
      </c>
      <c r="K211" s="2" t="s">
        <v>472</v>
      </c>
      <c r="L211" s="3" t="str">
        <f t="shared" si="3"/>
        <v>{title: `Super Mario Bros. 3`, releaseYear: 1988, sales: 22.48, score: 0, platforms: [`NES`, `GBA`], rating:`E`, publisher:`Nintendo`, genre: `Platform`},</v>
      </c>
      <c r="M211" s="3" t="s">
        <v>612</v>
      </c>
    </row>
    <row r="212" spans="1:13" x14ac:dyDescent="0.3">
      <c r="A212" s="4" t="s">
        <v>367</v>
      </c>
      <c r="B212" s="1">
        <v>2007</v>
      </c>
      <c r="C212" s="1">
        <v>11.35</v>
      </c>
      <c r="D212" s="1">
        <v>93</v>
      </c>
      <c r="E212" s="2" t="s">
        <v>18</v>
      </c>
      <c r="F212" s="2" t="s">
        <v>21</v>
      </c>
      <c r="G212" s="2" t="s">
        <v>20</v>
      </c>
      <c r="H212" s="2" t="s">
        <v>1</v>
      </c>
      <c r="I212" s="1">
        <v>11.35</v>
      </c>
      <c r="J212" s="1">
        <v>93</v>
      </c>
      <c r="K212" s="2" t="s">
        <v>438</v>
      </c>
      <c r="L212" s="3" t="str">
        <f t="shared" si="3"/>
        <v>{title: `Super Mario Galaxy`, releaseYear: 2007, sales: 11.35, score: 93, platforms: [`Wii`], rating:`E`, publisher:`Nintendo`, genre: `Platform`},</v>
      </c>
      <c r="M212" s="3" t="s">
        <v>613</v>
      </c>
    </row>
    <row r="213" spans="1:13" x14ac:dyDescent="0.3">
      <c r="A213" s="4" t="s">
        <v>368</v>
      </c>
      <c r="B213" s="1">
        <v>2010</v>
      </c>
      <c r="C213" s="1">
        <v>7.51</v>
      </c>
      <c r="D213" s="1">
        <v>94</v>
      </c>
      <c r="E213" s="2" t="s">
        <v>18</v>
      </c>
      <c r="F213" s="2" t="s">
        <v>21</v>
      </c>
      <c r="G213" s="2" t="s">
        <v>185</v>
      </c>
      <c r="H213" s="2" t="s">
        <v>1</v>
      </c>
      <c r="I213" s="1">
        <v>7.51</v>
      </c>
      <c r="J213" s="1">
        <v>94</v>
      </c>
      <c r="K213" s="2" t="s">
        <v>438</v>
      </c>
      <c r="L213" s="3" t="str">
        <f t="shared" si="3"/>
        <v>{title: `Super Mario Galaxy 2`, releaseYear: 2010, sales: 7.51, score: 94, platforms: [`Wii`], rating:`E`, publisher:`Nintendo EAD Tokyo`, genre: `Platform`},</v>
      </c>
      <c r="M213" s="3" t="s">
        <v>614</v>
      </c>
    </row>
    <row r="214" spans="1:13" x14ac:dyDescent="0.3">
      <c r="A214" s="4" t="s">
        <v>369</v>
      </c>
      <c r="B214" s="1">
        <v>1992</v>
      </c>
      <c r="C214" s="1">
        <v>8.76</v>
      </c>
      <c r="D214" s="1">
        <v>0</v>
      </c>
      <c r="E214" s="2" t="s">
        <v>142</v>
      </c>
      <c r="F214" s="2" t="s">
        <v>21</v>
      </c>
      <c r="G214" s="2" t="s">
        <v>20</v>
      </c>
      <c r="H214" s="2" t="s">
        <v>124</v>
      </c>
      <c r="I214" s="1">
        <v>8.76</v>
      </c>
      <c r="J214" s="1">
        <v>0</v>
      </c>
      <c r="K214" s="2" t="s">
        <v>455</v>
      </c>
      <c r="L214" s="3" t="str">
        <f t="shared" si="3"/>
        <v>{title: `Super Mario Kart`, releaseYear: 1992, sales: 8.76, score: 0, platforms: [`SNES`], rating:`E`, publisher:`Nintendo`, genre: `Racing`},</v>
      </c>
      <c r="M214" s="3" t="s">
        <v>615</v>
      </c>
    </row>
    <row r="215" spans="1:13" x14ac:dyDescent="0.3">
      <c r="A215" s="4" t="s">
        <v>370</v>
      </c>
      <c r="B215" s="1">
        <v>1989</v>
      </c>
      <c r="C215" s="1">
        <v>18.14</v>
      </c>
      <c r="D215" s="1">
        <v>0</v>
      </c>
      <c r="E215" s="2" t="s">
        <v>149</v>
      </c>
      <c r="F215" s="2" t="s">
        <v>21</v>
      </c>
      <c r="G215" s="2" t="s">
        <v>20</v>
      </c>
      <c r="H215" s="2" t="s">
        <v>1</v>
      </c>
      <c r="I215" s="1">
        <v>18.14</v>
      </c>
      <c r="J215" s="1">
        <v>0</v>
      </c>
      <c r="K215" s="2" t="s">
        <v>456</v>
      </c>
      <c r="L215" s="3" t="str">
        <f t="shared" si="3"/>
        <v>{title: `Super Mario Land`, releaseYear: 1989, sales: 18.14, score: 0, platforms: [`GB`], rating:`E`, publisher:`Nintendo`, genre: `Platform`},</v>
      </c>
      <c r="M215" s="3" t="s">
        <v>616</v>
      </c>
    </row>
    <row r="216" spans="1:13" x14ac:dyDescent="0.3">
      <c r="A216" s="4" t="s">
        <v>371</v>
      </c>
      <c r="B216" s="1">
        <v>1992</v>
      </c>
      <c r="C216" s="1">
        <v>11.18</v>
      </c>
      <c r="D216" s="1">
        <v>0</v>
      </c>
      <c r="E216" s="2" t="s">
        <v>149</v>
      </c>
      <c r="F216" s="2" t="s">
        <v>21</v>
      </c>
      <c r="G216" s="2" t="s">
        <v>20</v>
      </c>
      <c r="H216" s="2" t="s">
        <v>30</v>
      </c>
      <c r="I216" s="1">
        <v>11.18</v>
      </c>
      <c r="J216" s="1">
        <v>0</v>
      </c>
      <c r="K216" s="2" t="s">
        <v>456</v>
      </c>
      <c r="L216" s="3" t="str">
        <f t="shared" si="3"/>
        <v>{title: `Super Mario Land 2: 6 Golden Coins`, releaseYear: 1992, sales: 11.18, score: 0, platforms: [`GB`], rating:`E`, publisher:`Nintendo`, genre: `Adventure`},</v>
      </c>
      <c r="M216" s="3" t="s">
        <v>617</v>
      </c>
    </row>
    <row r="217" spans="1:13" x14ac:dyDescent="0.3">
      <c r="A217" s="4" t="s">
        <v>372</v>
      </c>
      <c r="B217" s="1">
        <v>1994</v>
      </c>
      <c r="C217" s="1">
        <v>5.19</v>
      </c>
      <c r="D217" s="1">
        <v>0</v>
      </c>
      <c r="E217" s="2" t="s">
        <v>149</v>
      </c>
      <c r="F217" s="2" t="s">
        <v>21</v>
      </c>
      <c r="G217" s="2" t="s">
        <v>20</v>
      </c>
      <c r="H217" s="2" t="s">
        <v>1</v>
      </c>
      <c r="I217" s="1">
        <v>5.19</v>
      </c>
      <c r="J217" s="1">
        <v>0</v>
      </c>
      <c r="K217" s="2" t="s">
        <v>456</v>
      </c>
      <c r="L217" s="3" t="str">
        <f t="shared" si="3"/>
        <v>{title: `Super Mario Land 3: Wario Land`, releaseYear: 1994, sales: 5.19, score: 0, platforms: [`GB`], rating:`E`, publisher:`Nintendo`, genre: `Platform`},</v>
      </c>
      <c r="M217" s="3" t="s">
        <v>618</v>
      </c>
    </row>
    <row r="218" spans="1:13" x14ac:dyDescent="0.3">
      <c r="A218" s="4" t="s">
        <v>373</v>
      </c>
      <c r="B218" s="1">
        <v>2002</v>
      </c>
      <c r="C218" s="1">
        <v>6.31</v>
      </c>
      <c r="D218" s="1">
        <v>89</v>
      </c>
      <c r="E218" s="2" t="s">
        <v>285</v>
      </c>
      <c r="F218" s="2" t="s">
        <v>21</v>
      </c>
      <c r="G218" s="2" t="s">
        <v>20</v>
      </c>
      <c r="H218" s="2" t="s">
        <v>1</v>
      </c>
      <c r="I218" s="1">
        <v>6.31</v>
      </c>
      <c r="J218" s="1">
        <v>89</v>
      </c>
      <c r="K218" s="2" t="s">
        <v>465</v>
      </c>
      <c r="L218" s="3" t="str">
        <f t="shared" si="3"/>
        <v>{title: `Super Mario Sunshine`, releaseYear: 2002, sales: 6.31, score: 89, platforms: [`GC`], rating:`E`, publisher:`Nintendo`, genre: `Platform`},</v>
      </c>
      <c r="M218" s="3" t="s">
        <v>619</v>
      </c>
    </row>
    <row r="219" spans="1:13" x14ac:dyDescent="0.3">
      <c r="A219" s="4" t="s">
        <v>374</v>
      </c>
      <c r="B219" s="1">
        <v>1990</v>
      </c>
      <c r="C219" s="1">
        <v>20.61</v>
      </c>
      <c r="D219" s="1">
        <v>0</v>
      </c>
      <c r="E219" s="2" t="s">
        <v>142</v>
      </c>
      <c r="F219" s="2" t="s">
        <v>21</v>
      </c>
      <c r="G219" s="2" t="s">
        <v>20</v>
      </c>
      <c r="H219" s="2" t="s">
        <v>1</v>
      </c>
      <c r="I219" s="1">
        <v>26.07</v>
      </c>
      <c r="J219" s="1">
        <v>0</v>
      </c>
      <c r="K219" s="2" t="s">
        <v>473</v>
      </c>
      <c r="L219" s="3" t="str">
        <f t="shared" si="3"/>
        <v>{title: `Super Mario World`, releaseYear: 1990, sales: 26.07, score: 0, platforms: [`SNES`, `GBA`], rating:`E`, publisher:`Nintendo`, genre: `Platform`},</v>
      </c>
      <c r="M219" s="3" t="s">
        <v>620</v>
      </c>
    </row>
    <row r="220" spans="1:13" x14ac:dyDescent="0.3">
      <c r="A220" s="4" t="s">
        <v>375</v>
      </c>
      <c r="B220" s="1">
        <v>1995</v>
      </c>
      <c r="C220" s="1">
        <v>4.12</v>
      </c>
      <c r="D220" s="1">
        <v>0</v>
      </c>
      <c r="E220" s="2" t="s">
        <v>142</v>
      </c>
      <c r="F220" s="2" t="s">
        <v>21</v>
      </c>
      <c r="G220" s="2" t="s">
        <v>20</v>
      </c>
      <c r="H220" s="2" t="s">
        <v>1</v>
      </c>
      <c r="I220" s="1">
        <v>4.12</v>
      </c>
      <c r="J220" s="1">
        <v>0</v>
      </c>
      <c r="K220" s="2" t="s">
        <v>455</v>
      </c>
      <c r="L220" s="3" t="str">
        <f t="shared" si="3"/>
        <v>{title: `Super Mario World 2: Yoshi's Island`, releaseYear: 1995, sales: 4.12, score: 0, platforms: [`SNES`], rating:`E`, publisher:`Nintendo`, genre: `Platform`},</v>
      </c>
      <c r="M220" s="3" t="s">
        <v>621</v>
      </c>
    </row>
    <row r="221" spans="1:13" x14ac:dyDescent="0.3">
      <c r="A221" s="4" t="s">
        <v>376</v>
      </c>
      <c r="B221" s="1">
        <v>1999</v>
      </c>
      <c r="C221" s="1">
        <v>5.55</v>
      </c>
      <c r="D221" s="1">
        <v>0</v>
      </c>
      <c r="E221" s="2" t="s">
        <v>137</v>
      </c>
      <c r="F221" s="2" t="s">
        <v>53</v>
      </c>
      <c r="G221" s="2" t="s">
        <v>20</v>
      </c>
      <c r="H221" s="2" t="s">
        <v>356</v>
      </c>
      <c r="I221" s="1">
        <v>5.55</v>
      </c>
      <c r="J221" s="1">
        <v>0</v>
      </c>
      <c r="K221" s="2" t="s">
        <v>454</v>
      </c>
      <c r="L221" s="3" t="str">
        <f t="shared" si="3"/>
        <v>{title: `Super Smash Bros.`, releaseYear: 1999, sales: 5.55, score: 0, platforms: [`N64`], rating:`T`, publisher:`Nintendo`, genre: `Fighting`},</v>
      </c>
      <c r="M221" s="3" t="s">
        <v>622</v>
      </c>
    </row>
    <row r="222" spans="1:13" x14ac:dyDescent="0.3">
      <c r="A222" s="4" t="s">
        <v>377</v>
      </c>
      <c r="B222" s="1">
        <v>2008</v>
      </c>
      <c r="C222" s="1">
        <v>12.84</v>
      </c>
      <c r="D222" s="1">
        <v>91</v>
      </c>
      <c r="E222" s="2" t="s">
        <v>18</v>
      </c>
      <c r="F222" s="2" t="s">
        <v>53</v>
      </c>
      <c r="G222" s="2" t="s">
        <v>187</v>
      </c>
      <c r="H222" s="2" t="s">
        <v>356</v>
      </c>
      <c r="I222" s="1">
        <v>12.84</v>
      </c>
      <c r="J222" s="1">
        <v>91</v>
      </c>
      <c r="K222" s="2" t="s">
        <v>438</v>
      </c>
      <c r="L222" s="3" t="str">
        <f t="shared" si="3"/>
        <v>{title: `Super Smash Bros. Brawl`, releaseYear: 2008, sales: 12.84, score: 91, platforms: [`Wii`], rating:`T`, publisher:`Game Arts`, genre: `Fighting`},</v>
      </c>
      <c r="M222" s="3" t="s">
        <v>623</v>
      </c>
    </row>
    <row r="223" spans="1:13" x14ac:dyDescent="0.3">
      <c r="A223" s="4" t="s">
        <v>378</v>
      </c>
      <c r="B223" s="1">
        <v>2014</v>
      </c>
      <c r="C223" s="1">
        <v>7.55</v>
      </c>
      <c r="D223" s="1">
        <v>0</v>
      </c>
      <c r="E223" s="2" t="s">
        <v>23</v>
      </c>
      <c r="F223" s="2" t="s">
        <v>53</v>
      </c>
      <c r="G223" s="2" t="s">
        <v>20</v>
      </c>
      <c r="H223" s="2" t="s">
        <v>356</v>
      </c>
      <c r="I223" s="1">
        <v>12.42</v>
      </c>
      <c r="J223" s="1">
        <v>0</v>
      </c>
      <c r="K223" s="2" t="s">
        <v>474</v>
      </c>
      <c r="L223" s="3" t="str">
        <f t="shared" si="3"/>
        <v>{title: `Super Smash Bros. for Wii U and 3DS`, releaseYear: 2014, sales: 12.42, score: 0, platforms: [`3DS`, `WiiU`], rating:`T`, publisher:`Nintendo`, genre: `Fighting`},</v>
      </c>
      <c r="M223" s="3" t="s">
        <v>624</v>
      </c>
    </row>
    <row r="224" spans="1:13" x14ac:dyDescent="0.3">
      <c r="A224" s="4" t="s">
        <v>379</v>
      </c>
      <c r="B224" s="1">
        <v>2001</v>
      </c>
      <c r="C224" s="1">
        <v>7.07</v>
      </c>
      <c r="D224" s="1">
        <v>91.5</v>
      </c>
      <c r="E224" s="2" t="s">
        <v>285</v>
      </c>
      <c r="F224" s="2" t="s">
        <v>53</v>
      </c>
      <c r="G224" s="2" t="s">
        <v>189</v>
      </c>
      <c r="H224" s="2" t="s">
        <v>356</v>
      </c>
      <c r="I224" s="1">
        <v>7.07</v>
      </c>
      <c r="J224" s="1">
        <v>91.5</v>
      </c>
      <c r="K224" s="2" t="s">
        <v>465</v>
      </c>
      <c r="L224" s="3" t="str">
        <f t="shared" si="3"/>
        <v>{title: `Super Smash Bros. Melee`, releaseYear: 2001, sales: 7.07, score: 91.5, platforms: [`GC`], rating:`T`, publisher:`HAL Labs`, genre: `Fighting`},</v>
      </c>
      <c r="M224" s="3" t="s">
        <v>625</v>
      </c>
    </row>
    <row r="225" spans="1:13" x14ac:dyDescent="0.3">
      <c r="A225" s="4" t="s">
        <v>380</v>
      </c>
      <c r="B225" s="1">
        <v>1989</v>
      </c>
      <c r="C225" s="1">
        <v>4.17</v>
      </c>
      <c r="D225" s="1">
        <v>0</v>
      </c>
      <c r="E225" s="2" t="s">
        <v>153</v>
      </c>
      <c r="F225" s="2" t="s">
        <v>53</v>
      </c>
      <c r="G225" s="2" t="s">
        <v>191</v>
      </c>
      <c r="H225" s="2" t="s">
        <v>36</v>
      </c>
      <c r="I225" s="1">
        <v>4.17</v>
      </c>
      <c r="J225" s="1">
        <v>0</v>
      </c>
      <c r="K225" s="2" t="s">
        <v>458</v>
      </c>
      <c r="L225" s="3" t="str">
        <f t="shared" si="3"/>
        <v>{title: `Teenage Mutant Ninja Turtles`, releaseYear: 1989, sales: 4.17, score: 0, platforms: [`NES`], rating:`T`, publisher:`Palcom`, genre: `Action`},</v>
      </c>
      <c r="M225" s="3" t="s">
        <v>626</v>
      </c>
    </row>
    <row r="226" spans="1:13" x14ac:dyDescent="0.3">
      <c r="A226" s="4" t="s">
        <v>381</v>
      </c>
      <c r="B226" s="1">
        <v>1996</v>
      </c>
      <c r="C226" s="1">
        <v>5.74</v>
      </c>
      <c r="D226" s="1">
        <v>89</v>
      </c>
      <c r="E226" s="2" t="s">
        <v>113</v>
      </c>
      <c r="F226" s="2" t="s">
        <v>53</v>
      </c>
      <c r="G226" s="2" t="s">
        <v>192</v>
      </c>
      <c r="H226" s="2" t="s">
        <v>356</v>
      </c>
      <c r="I226" s="1">
        <v>5.74</v>
      </c>
      <c r="J226" s="1">
        <v>89</v>
      </c>
      <c r="K226" s="2" t="s">
        <v>450</v>
      </c>
      <c r="L226" s="3" t="str">
        <f t="shared" si="3"/>
        <v>{title: `Tekken 2`, releaseYear: 1996, sales: 5.74, score: 89, platforms: [`PS`], rating:`T`, publisher:`Namco`, genre: `Fighting`},</v>
      </c>
      <c r="M226" s="3" t="s">
        <v>627</v>
      </c>
    </row>
    <row r="227" spans="1:13" x14ac:dyDescent="0.3">
      <c r="A227" s="4" t="s">
        <v>382</v>
      </c>
      <c r="B227" s="1">
        <v>1998</v>
      </c>
      <c r="C227" s="1">
        <v>7.16</v>
      </c>
      <c r="D227" s="1">
        <v>93.5</v>
      </c>
      <c r="E227" s="2" t="s">
        <v>113</v>
      </c>
      <c r="F227" s="2" t="s">
        <v>53</v>
      </c>
      <c r="G227" s="2" t="s">
        <v>192</v>
      </c>
      <c r="H227" s="2" t="s">
        <v>356</v>
      </c>
      <c r="I227" s="1">
        <v>7.16</v>
      </c>
      <c r="J227" s="1">
        <v>93.5</v>
      </c>
      <c r="K227" s="2" t="s">
        <v>450</v>
      </c>
      <c r="L227" s="3" t="str">
        <f t="shared" si="3"/>
        <v>{title: `Tekken 3`, releaseYear: 1998, sales: 7.16, score: 93.5, platforms: [`PS`], rating:`T`, publisher:`Namco`, genre: `Fighting`},</v>
      </c>
      <c r="M227" s="3" t="s">
        <v>628</v>
      </c>
    </row>
    <row r="228" spans="1:13" x14ac:dyDescent="0.3">
      <c r="A228" s="4" t="s">
        <v>383</v>
      </c>
      <c r="B228" s="1">
        <v>2000</v>
      </c>
      <c r="C228" s="1">
        <v>4.05</v>
      </c>
      <c r="D228" s="1">
        <v>85</v>
      </c>
      <c r="E228" s="2" t="s">
        <v>120</v>
      </c>
      <c r="F228" s="2" t="s">
        <v>53</v>
      </c>
      <c r="G228" s="2" t="s">
        <v>192</v>
      </c>
      <c r="H228" s="2" t="s">
        <v>356</v>
      </c>
      <c r="I228" s="1">
        <v>4.05</v>
      </c>
      <c r="J228" s="1">
        <v>85</v>
      </c>
      <c r="K228" s="2" t="s">
        <v>451</v>
      </c>
      <c r="L228" s="3" t="str">
        <f t="shared" si="3"/>
        <v>{title: `Tekken Tag Tournament`, releaseYear: 2000, sales: 4.05, score: 85, platforms: [`PS2`], rating:`T`, publisher:`Namco`, genre: `Fighting`},</v>
      </c>
      <c r="M228" s="3" t="s">
        <v>629</v>
      </c>
    </row>
    <row r="229" spans="1:13" x14ac:dyDescent="0.3">
      <c r="A229" s="4" t="s">
        <v>384</v>
      </c>
      <c r="B229" s="1">
        <v>1989</v>
      </c>
      <c r="C229" s="1">
        <v>30.26</v>
      </c>
      <c r="D229" s="1">
        <v>0</v>
      </c>
      <c r="E229" s="2" t="s">
        <v>149</v>
      </c>
      <c r="F229" s="2" t="s">
        <v>21</v>
      </c>
      <c r="G229" s="2" t="s">
        <v>20</v>
      </c>
      <c r="H229" s="2" t="s">
        <v>71</v>
      </c>
      <c r="I229" s="1">
        <v>35.840000000000003</v>
      </c>
      <c r="J229" s="1">
        <v>0</v>
      </c>
      <c r="K229" s="2" t="s">
        <v>457</v>
      </c>
      <c r="L229" s="3" t="str">
        <f t="shared" si="3"/>
        <v>{title: `Tetris`, releaseYear: 1989, sales: 35.84, score: 0, platforms: [`GB`, `NES`], rating:`E`, publisher:`Nintendo`, genre: `Puzzle`},</v>
      </c>
      <c r="M229" s="3" t="s">
        <v>630</v>
      </c>
    </row>
    <row r="230" spans="1:13" x14ac:dyDescent="0.3">
      <c r="A230" s="4" t="s">
        <v>385</v>
      </c>
      <c r="B230" s="1">
        <v>2006</v>
      </c>
      <c r="C230" s="1">
        <v>4.38</v>
      </c>
      <c r="D230" s="1">
        <v>90.5</v>
      </c>
      <c r="E230" s="2" t="s">
        <v>29</v>
      </c>
      <c r="F230" s="2" t="s">
        <v>31</v>
      </c>
      <c r="G230" s="2" t="s">
        <v>180</v>
      </c>
      <c r="H230" s="2" t="s">
        <v>134</v>
      </c>
      <c r="I230" s="1">
        <v>4.38</v>
      </c>
      <c r="J230" s="1">
        <v>90.5</v>
      </c>
      <c r="K230" s="2" t="s">
        <v>444</v>
      </c>
      <c r="L230" s="3" t="str">
        <f t="shared" si="3"/>
        <v>{title: `The Elder Scrolls IV: Oblivion`, releaseYear: 2006, sales: 4.38, score: 90.5, platforms: [`X360`], rating:`M`, publisher:`Bethesda Softworks`, genre: `Role-Playing`},</v>
      </c>
      <c r="M230" s="3" t="s">
        <v>631</v>
      </c>
    </row>
    <row r="231" spans="1:13" x14ac:dyDescent="0.3">
      <c r="A231" s="4" t="s">
        <v>386</v>
      </c>
      <c r="B231" s="1">
        <v>2011</v>
      </c>
      <c r="C231" s="1">
        <v>8.7899999999999991</v>
      </c>
      <c r="D231" s="1">
        <v>90</v>
      </c>
      <c r="E231" s="2" t="s">
        <v>29</v>
      </c>
      <c r="F231" s="2" t="s">
        <v>31</v>
      </c>
      <c r="G231" s="2" t="s">
        <v>83</v>
      </c>
      <c r="H231" s="2" t="s">
        <v>134</v>
      </c>
      <c r="I231" s="1">
        <v>15.2</v>
      </c>
      <c r="J231" s="1">
        <v>84</v>
      </c>
      <c r="K231" s="2" t="s">
        <v>475</v>
      </c>
      <c r="L231" s="3" t="str">
        <f t="shared" si="3"/>
        <v>{title: `The Elder Scrolls V: Skyrim`, releaseYear: 2011, sales: 15.2, score: 84, platforms: [`X360`, `PS3`, `PC`], rating:`M`, publisher:`Bethesda Game Studios`, genre: `Role-Playing`},</v>
      </c>
      <c r="M231" s="3" t="s">
        <v>632</v>
      </c>
    </row>
    <row r="232" spans="1:13" x14ac:dyDescent="0.3">
      <c r="A232" s="4" t="s">
        <v>387</v>
      </c>
      <c r="B232" s="1">
        <v>2013</v>
      </c>
      <c r="C232" s="1">
        <v>5.87</v>
      </c>
      <c r="D232" s="1">
        <v>93</v>
      </c>
      <c r="E232" s="2" t="s">
        <v>33</v>
      </c>
      <c r="F232" s="2" t="s">
        <v>31</v>
      </c>
      <c r="G232" s="2" t="s">
        <v>60</v>
      </c>
      <c r="H232" s="2" t="s">
        <v>36</v>
      </c>
      <c r="I232" s="1">
        <v>10.58</v>
      </c>
      <c r="J232" s="1">
        <v>46.5</v>
      </c>
      <c r="K232" s="2" t="s">
        <v>468</v>
      </c>
      <c r="L232" s="3" t="str">
        <f t="shared" si="3"/>
        <v>{title: `The Last of Us`, releaseYear: 2013, sales: 10.58, score: 46.5, platforms: [`PS3`, `PS4`], rating:`M`, publisher:`Naughty Dog`, genre: `Action`},</v>
      </c>
      <c r="M232" s="3" t="s">
        <v>633</v>
      </c>
    </row>
    <row r="233" spans="1:13" x14ac:dyDescent="0.3">
      <c r="A233" s="4" t="s">
        <v>388</v>
      </c>
      <c r="B233" s="1">
        <v>1986</v>
      </c>
      <c r="C233" s="1">
        <v>6.51</v>
      </c>
      <c r="D233" s="1">
        <v>0</v>
      </c>
      <c r="E233" s="2" t="s">
        <v>153</v>
      </c>
      <c r="F233" s="2" t="s">
        <v>21</v>
      </c>
      <c r="G233" s="2" t="s">
        <v>20</v>
      </c>
      <c r="H233" s="2" t="s">
        <v>36</v>
      </c>
      <c r="I233" s="1">
        <v>6.51</v>
      </c>
      <c r="J233" s="1">
        <v>0</v>
      </c>
      <c r="K233" s="2" t="s">
        <v>458</v>
      </c>
      <c r="L233" s="3" t="str">
        <f t="shared" si="3"/>
        <v>{title: `The Legend of Zelda`, releaseYear: 1986, sales: 6.51, score: 0, platforms: [`NES`], rating:`E`, publisher:`Nintendo`, genre: `Action`},</v>
      </c>
      <c r="M233" s="3" t="s">
        <v>634</v>
      </c>
    </row>
    <row r="234" spans="1:13" x14ac:dyDescent="0.3">
      <c r="A234" s="4" t="s">
        <v>389</v>
      </c>
      <c r="B234" s="1">
        <v>1991</v>
      </c>
      <c r="C234" s="1">
        <v>4.6100000000000003</v>
      </c>
      <c r="D234" s="1">
        <v>0</v>
      </c>
      <c r="E234" s="2" t="s">
        <v>142</v>
      </c>
      <c r="F234" s="2" t="s">
        <v>21</v>
      </c>
      <c r="G234" s="2" t="s">
        <v>20</v>
      </c>
      <c r="H234" s="2" t="s">
        <v>36</v>
      </c>
      <c r="I234" s="1">
        <v>4.6100000000000003</v>
      </c>
      <c r="J234" s="1">
        <v>0</v>
      </c>
      <c r="K234" s="2" t="s">
        <v>455</v>
      </c>
      <c r="L234" s="3" t="str">
        <f t="shared" si="3"/>
        <v>{title: `The Legend of Zelda: A Link to the Past`, releaseYear: 1991, sales: 4.61, score: 0, platforms: [`SNES`], rating:`E`, publisher:`Nintendo`, genre: `Action`},</v>
      </c>
      <c r="M234" s="3" t="s">
        <v>635</v>
      </c>
    </row>
    <row r="235" spans="1:13" x14ac:dyDescent="0.3">
      <c r="A235" s="4" t="s">
        <v>390</v>
      </c>
      <c r="B235" s="1">
        <v>1998</v>
      </c>
      <c r="C235" s="1">
        <v>7.6</v>
      </c>
      <c r="D235" s="1">
        <v>0</v>
      </c>
      <c r="E235" s="2" t="s">
        <v>137</v>
      </c>
      <c r="F235" s="2" t="s">
        <v>53</v>
      </c>
      <c r="G235" s="2" t="s">
        <v>20</v>
      </c>
      <c r="H235" s="2" t="s">
        <v>36</v>
      </c>
      <c r="I235" s="1">
        <v>11.93</v>
      </c>
      <c r="J235" s="1">
        <v>0</v>
      </c>
      <c r="K235" s="2" t="s">
        <v>476</v>
      </c>
      <c r="L235" s="3" t="str">
        <f t="shared" si="3"/>
        <v>{title: `The Legend of Zelda: Ocarina of Time`, releaseYear: 1998, sales: 11.93, score: 0, platforms: [`N64`, `3DS`], rating:`T`, publisher:`Nintendo`, genre: `Action`},</v>
      </c>
      <c r="M235" s="3" t="s">
        <v>636</v>
      </c>
    </row>
    <row r="236" spans="1:13" x14ac:dyDescent="0.3">
      <c r="A236" s="4" t="s">
        <v>391</v>
      </c>
      <c r="B236" s="1">
        <v>2007</v>
      </c>
      <c r="C236" s="1">
        <v>5.08</v>
      </c>
      <c r="D236" s="1">
        <v>85</v>
      </c>
      <c r="E236" s="2" t="s">
        <v>26</v>
      </c>
      <c r="F236" s="2" t="s">
        <v>21</v>
      </c>
      <c r="G236" s="2" t="s">
        <v>20</v>
      </c>
      <c r="H236" s="2" t="s">
        <v>36</v>
      </c>
      <c r="I236" s="1">
        <v>5.08</v>
      </c>
      <c r="J236" s="1">
        <v>85</v>
      </c>
      <c r="K236" s="2" t="s">
        <v>440</v>
      </c>
      <c r="L236" s="3" t="str">
        <f t="shared" si="3"/>
        <v>{title: `The Legend of Zelda: Phantom Hourglass`, releaseYear: 2007, sales: 5.08, score: 85, platforms: [`DS`], rating:`E`, publisher:`Nintendo`, genre: `Action`},</v>
      </c>
      <c r="M236" s="3" t="s">
        <v>637</v>
      </c>
    </row>
    <row r="237" spans="1:13" x14ac:dyDescent="0.3">
      <c r="A237" s="4" t="s">
        <v>392</v>
      </c>
      <c r="B237" s="1">
        <v>2011</v>
      </c>
      <c r="C237" s="1">
        <v>3.95</v>
      </c>
      <c r="D237" s="1">
        <v>86.5</v>
      </c>
      <c r="E237" s="2" t="s">
        <v>18</v>
      </c>
      <c r="F237" s="2" t="s">
        <v>477</v>
      </c>
      <c r="G237" s="2" t="s">
        <v>20</v>
      </c>
      <c r="H237" s="2" t="s">
        <v>36</v>
      </c>
      <c r="I237" s="1">
        <v>3.95</v>
      </c>
      <c r="J237" s="1">
        <v>86.5</v>
      </c>
      <c r="K237" s="2" t="s">
        <v>438</v>
      </c>
      <c r="L237" s="3" t="str">
        <f t="shared" si="3"/>
        <v>{title: `The Legend of Zelda: Skyward Sword`, releaseYear: 2011, sales: 3.95, score: 86.5, platforms: [`Wii`], rating:`E10`, publisher:`Nintendo`, genre: `Action`},</v>
      </c>
      <c r="M237" s="3" t="s">
        <v>638</v>
      </c>
    </row>
    <row r="238" spans="1:13" x14ac:dyDescent="0.3">
      <c r="A238" s="4" t="s">
        <v>393</v>
      </c>
      <c r="B238" s="1">
        <v>2002</v>
      </c>
      <c r="C238" s="1">
        <v>4.5999999999999996</v>
      </c>
      <c r="D238" s="1">
        <v>92.5</v>
      </c>
      <c r="E238" s="2" t="s">
        <v>285</v>
      </c>
      <c r="F238" s="2" t="s">
        <v>21</v>
      </c>
      <c r="G238" s="2" t="s">
        <v>20</v>
      </c>
      <c r="H238" s="2" t="s">
        <v>36</v>
      </c>
      <c r="I238" s="1">
        <v>4.5999999999999996</v>
      </c>
      <c r="J238" s="1">
        <v>92.5</v>
      </c>
      <c r="K238" s="2" t="s">
        <v>465</v>
      </c>
      <c r="L238" s="3" t="str">
        <f t="shared" si="3"/>
        <v>{title: `The Legend of Zelda: The Wind Waker`, releaseYear: 2002, sales: 4.6, score: 92.5, platforms: [`GC`], rating:`E`, publisher:`Nintendo`, genre: `Action`},</v>
      </c>
      <c r="M238" s="3" t="s">
        <v>639</v>
      </c>
    </row>
    <row r="239" spans="1:13" x14ac:dyDescent="0.3">
      <c r="A239" s="4" t="s">
        <v>394</v>
      </c>
      <c r="B239" s="1">
        <v>2006</v>
      </c>
      <c r="C239" s="1">
        <v>7.15</v>
      </c>
      <c r="D239" s="1">
        <v>92.5</v>
      </c>
      <c r="E239" s="2" t="s">
        <v>18</v>
      </c>
      <c r="F239" s="2" t="s">
        <v>53</v>
      </c>
      <c r="G239" s="2" t="s">
        <v>20</v>
      </c>
      <c r="H239" s="2" t="s">
        <v>36</v>
      </c>
      <c r="I239" s="1">
        <v>7.15</v>
      </c>
      <c r="J239" s="1">
        <v>92.5</v>
      </c>
      <c r="K239" s="2" t="s">
        <v>438</v>
      </c>
      <c r="L239" s="3" t="str">
        <f t="shared" si="3"/>
        <v>{title: `The Legend of Zelda: Twilight Princess`, releaseYear: 2006, sales: 7.15, score: 92.5, platforms: [`Wii`], rating:`T`, publisher:`Nintendo`, genre: `Action`},</v>
      </c>
      <c r="M239" s="3" t="s">
        <v>640</v>
      </c>
    </row>
    <row r="240" spans="1:13" x14ac:dyDescent="0.3">
      <c r="A240" s="4" t="s">
        <v>395</v>
      </c>
      <c r="B240" s="1">
        <v>2002</v>
      </c>
      <c r="C240" s="1">
        <v>4.67</v>
      </c>
      <c r="D240" s="1">
        <v>82</v>
      </c>
      <c r="E240" s="2" t="s">
        <v>120</v>
      </c>
      <c r="F240" s="2" t="s">
        <v>53</v>
      </c>
      <c r="G240" s="2" t="s">
        <v>194</v>
      </c>
      <c r="H240" s="2" t="s">
        <v>36</v>
      </c>
      <c r="I240" s="1">
        <v>4.67</v>
      </c>
      <c r="J240" s="1">
        <v>82</v>
      </c>
      <c r="K240" s="2" t="s">
        <v>451</v>
      </c>
      <c r="L240" s="3" t="str">
        <f t="shared" si="3"/>
        <v>{title: `The Lord of the Rings: The Two Towers`, releaseYear: 2002, sales: 4.67, score: 82, platforms: [`PS2`], rating:`T`, publisher:`Stormfront Studios`, genre: `Action`},</v>
      </c>
      <c r="M240" s="3" t="s">
        <v>641</v>
      </c>
    </row>
    <row r="241" spans="1:13" x14ac:dyDescent="0.3">
      <c r="A241" s="4" t="s">
        <v>396</v>
      </c>
      <c r="B241" s="1">
        <v>2003</v>
      </c>
      <c r="C241" s="1">
        <v>4.7</v>
      </c>
      <c r="D241" s="1">
        <v>0</v>
      </c>
      <c r="E241" s="2" t="s">
        <v>120</v>
      </c>
      <c r="F241" s="2" t="s">
        <v>53</v>
      </c>
      <c r="G241" s="2" t="s">
        <v>196</v>
      </c>
      <c r="H241" s="2" t="s">
        <v>124</v>
      </c>
      <c r="I241" s="1">
        <v>4.7</v>
      </c>
      <c r="J241" s="1">
        <v>0</v>
      </c>
      <c r="K241" s="2" t="s">
        <v>451</v>
      </c>
      <c r="L241" s="3" t="str">
        <f t="shared" si="3"/>
        <v>{title: `The Simpsons: Hit &amp; Run`, releaseYear: 2003, sales: 4.7, score: 0, platforms: [`PS2`], rating:`T`, publisher:`Vivendi Games`, genre: `Racing`},</v>
      </c>
      <c r="M241" s="3" t="s">
        <v>642</v>
      </c>
    </row>
    <row r="242" spans="1:13" x14ac:dyDescent="0.3">
      <c r="A242" s="4" t="s">
        <v>397</v>
      </c>
      <c r="B242" s="1">
        <v>2009</v>
      </c>
      <c r="C242" s="1">
        <v>8.01</v>
      </c>
      <c r="D242" s="1">
        <v>81</v>
      </c>
      <c r="E242" s="2" t="s">
        <v>133</v>
      </c>
      <c r="F242" s="2" t="s">
        <v>53</v>
      </c>
      <c r="G242" s="2" t="s">
        <v>197</v>
      </c>
      <c r="H242" s="2" t="s">
        <v>19</v>
      </c>
      <c r="I242" s="1">
        <v>8.01</v>
      </c>
      <c r="J242" s="1">
        <v>81</v>
      </c>
      <c r="K242" s="2" t="s">
        <v>453</v>
      </c>
      <c r="L242" s="3" t="str">
        <f t="shared" si="3"/>
        <v>{title: `The Sims 3`, releaseYear: 2009, sales: 8.01, score: 81, platforms: [`PC`], rating:`T`, publisher:`The Sims Studio`, genre: `Simulation`},</v>
      </c>
      <c r="M242" s="3" t="s">
        <v>643</v>
      </c>
    </row>
    <row r="243" spans="1:13" x14ac:dyDescent="0.3">
      <c r="A243" s="4" t="s">
        <v>398</v>
      </c>
      <c r="B243" s="1">
        <v>2015</v>
      </c>
      <c r="C243" s="1">
        <v>3.97</v>
      </c>
      <c r="D243" s="1">
        <v>92</v>
      </c>
      <c r="E243" s="2" t="s">
        <v>46</v>
      </c>
      <c r="F243" s="2" t="s">
        <v>31</v>
      </c>
      <c r="G243" s="2" t="s">
        <v>199</v>
      </c>
      <c r="H243" s="2" t="s">
        <v>134</v>
      </c>
      <c r="I243" s="1">
        <v>3.97</v>
      </c>
      <c r="J243" s="1">
        <v>92</v>
      </c>
      <c r="K243" s="2" t="s">
        <v>445</v>
      </c>
      <c r="L243" s="3" t="str">
        <f t="shared" si="3"/>
        <v>{title: `The Witcher 3: Wild Hunt`, releaseYear: 2015, sales: 3.97, score: 92, platforms: [`PS4`], rating:`M`, publisher:`CD Projekt Red Studio`, genre: `Role-Playing`},</v>
      </c>
      <c r="M243" s="3" t="s">
        <v>644</v>
      </c>
    </row>
    <row r="244" spans="1:13" x14ac:dyDescent="0.3">
      <c r="A244" s="4" t="s">
        <v>399</v>
      </c>
      <c r="B244" s="1">
        <v>1996</v>
      </c>
      <c r="C244" s="1">
        <v>4.63</v>
      </c>
      <c r="D244" s="1">
        <v>88.5</v>
      </c>
      <c r="E244" s="2" t="s">
        <v>113</v>
      </c>
      <c r="F244" s="2" t="s">
        <v>53</v>
      </c>
      <c r="G244" s="2" t="s">
        <v>201</v>
      </c>
      <c r="H244" s="2" t="s">
        <v>36</v>
      </c>
      <c r="I244" s="1">
        <v>4.63</v>
      </c>
      <c r="J244" s="1">
        <v>88.5</v>
      </c>
      <c r="K244" s="2" t="s">
        <v>450</v>
      </c>
      <c r="L244" s="3" t="str">
        <f t="shared" si="3"/>
        <v>{title: `Tomb Raider`, releaseYear: 1996, sales: 4.63, score: 88.5, platforms: [`PS`], rating:`T`, publisher:`Core Design Ltd.`, genre: `Action`},</v>
      </c>
      <c r="M244" s="3" t="s">
        <v>645</v>
      </c>
    </row>
    <row r="245" spans="1:13" x14ac:dyDescent="0.3">
      <c r="A245" s="4" t="s">
        <v>400</v>
      </c>
      <c r="B245" s="1">
        <v>1997</v>
      </c>
      <c r="C245" s="1">
        <v>5.24</v>
      </c>
      <c r="D245" s="1">
        <v>42.5</v>
      </c>
      <c r="E245" s="2" t="s">
        <v>113</v>
      </c>
      <c r="F245" s="2" t="s">
        <v>53</v>
      </c>
      <c r="G245" s="2" t="s">
        <v>201</v>
      </c>
      <c r="H245" s="2" t="s">
        <v>36</v>
      </c>
      <c r="I245" s="1">
        <v>5.24</v>
      </c>
      <c r="J245" s="1">
        <v>42.5</v>
      </c>
      <c r="K245" s="2" t="s">
        <v>450</v>
      </c>
      <c r="L245" s="3" t="str">
        <f t="shared" si="3"/>
        <v>{title: `Tomb Raider II`, releaseYear: 1997, sales: 5.24, score: 42.5, platforms: [`PS`], rating:`T`, publisher:`Core Design Ltd.`, genre: `Action`},</v>
      </c>
      <c r="M245" s="3" t="s">
        <v>646</v>
      </c>
    </row>
    <row r="246" spans="1:13" x14ac:dyDescent="0.3">
      <c r="A246" s="4" t="s">
        <v>401</v>
      </c>
      <c r="B246" s="1">
        <v>2013</v>
      </c>
      <c r="C246" s="1">
        <v>5.23</v>
      </c>
      <c r="D246" s="1">
        <v>0</v>
      </c>
      <c r="E246" s="2" t="s">
        <v>23</v>
      </c>
      <c r="F246" s="2" t="s">
        <v>21</v>
      </c>
      <c r="G246" s="2" t="s">
        <v>20</v>
      </c>
      <c r="H246" s="2" t="s">
        <v>19</v>
      </c>
      <c r="I246" s="1">
        <v>5.23</v>
      </c>
      <c r="J246" s="1">
        <v>0</v>
      </c>
      <c r="K246" s="2" t="s">
        <v>439</v>
      </c>
      <c r="L246" s="3" t="str">
        <f t="shared" si="3"/>
        <v>{title: `Tomodachi Life`, releaseYear: 2013, sales: 5.23, score: 0, platforms: [`3DS`], rating:`E`, publisher:`Nintendo`, genre: `Simulation`},</v>
      </c>
      <c r="M246" s="3" t="s">
        <v>647</v>
      </c>
    </row>
    <row r="247" spans="1:13" x14ac:dyDescent="0.3">
      <c r="A247" s="4" t="s">
        <v>402</v>
      </c>
      <c r="B247" s="1">
        <v>1999</v>
      </c>
      <c r="C247" s="1">
        <v>5.0199999999999996</v>
      </c>
      <c r="D247" s="1">
        <v>92</v>
      </c>
      <c r="E247" s="2" t="s">
        <v>113</v>
      </c>
      <c r="F247" s="2" t="s">
        <v>53</v>
      </c>
      <c r="G247" s="2" t="s">
        <v>114</v>
      </c>
      <c r="H247" s="2" t="s">
        <v>169</v>
      </c>
      <c r="I247" s="1">
        <v>5.0199999999999996</v>
      </c>
      <c r="J247" s="1">
        <v>92</v>
      </c>
      <c r="K247" s="2" t="s">
        <v>450</v>
      </c>
      <c r="L247" s="3" t="str">
        <f t="shared" si="3"/>
        <v>{title: `Tony Hawk's Pro Skater`, releaseYear: 1999, sales: 5.02, score: 92, platforms: [`PS`], rating:`T`, publisher:`Neversoft Entertainment`, genre: `Sports`},</v>
      </c>
      <c r="M247" s="3" t="s">
        <v>648</v>
      </c>
    </row>
    <row r="248" spans="1:13" x14ac:dyDescent="0.3">
      <c r="A248" s="4" t="s">
        <v>403</v>
      </c>
      <c r="B248" s="1">
        <v>2000</v>
      </c>
      <c r="C248" s="1">
        <v>4.68</v>
      </c>
      <c r="D248" s="1">
        <v>87.5</v>
      </c>
      <c r="E248" s="2" t="s">
        <v>113</v>
      </c>
      <c r="F248" s="2" t="s">
        <v>53</v>
      </c>
      <c r="G248" s="2" t="s">
        <v>114</v>
      </c>
      <c r="H248" s="2" t="s">
        <v>169</v>
      </c>
      <c r="I248" s="1">
        <v>4.68</v>
      </c>
      <c r="J248" s="1">
        <v>87.5</v>
      </c>
      <c r="K248" s="2" t="s">
        <v>450</v>
      </c>
      <c r="L248" s="3" t="str">
        <f t="shared" si="3"/>
        <v>{title: `Tony Hawk's Pro Skater 2`, releaseYear: 2000, sales: 4.68, score: 87.5, platforms: [`PS`], rating:`T`, publisher:`Neversoft Entertainment`, genre: `Sports`},</v>
      </c>
      <c r="M248" s="3" t="s">
        <v>649</v>
      </c>
    </row>
    <row r="249" spans="1:13" x14ac:dyDescent="0.3">
      <c r="A249" s="4" t="s">
        <v>404</v>
      </c>
      <c r="B249" s="1">
        <v>2001</v>
      </c>
      <c r="C249" s="1">
        <v>4.41</v>
      </c>
      <c r="D249" s="1">
        <v>86</v>
      </c>
      <c r="E249" s="2" t="s">
        <v>120</v>
      </c>
      <c r="F249" s="2" t="s">
        <v>53</v>
      </c>
      <c r="G249" s="2" t="s">
        <v>114</v>
      </c>
      <c r="H249" s="2" t="s">
        <v>169</v>
      </c>
      <c r="I249" s="1">
        <v>4.41</v>
      </c>
      <c r="J249" s="1">
        <v>86</v>
      </c>
      <c r="K249" s="2" t="s">
        <v>451</v>
      </c>
      <c r="L249" s="3" t="str">
        <f t="shared" si="3"/>
        <v>{title: `Tony Hawk's Pro Skater 3`, releaseYear: 2001, sales: 4.41, score: 86, platforms: [`PS2`], rating:`T`, publisher:`Neversoft Entertainment`, genre: `Sports`},</v>
      </c>
      <c r="M249" s="3" t="s">
        <v>650</v>
      </c>
    </row>
    <row r="250" spans="1:13" x14ac:dyDescent="0.3">
      <c r="A250" s="4" t="s">
        <v>405</v>
      </c>
      <c r="B250" s="1">
        <v>2003</v>
      </c>
      <c r="C250" s="1">
        <v>3.9</v>
      </c>
      <c r="D250" s="1">
        <v>88.5</v>
      </c>
      <c r="E250" s="2" t="s">
        <v>120</v>
      </c>
      <c r="F250" s="2" t="s">
        <v>53</v>
      </c>
      <c r="G250" s="2" t="s">
        <v>114</v>
      </c>
      <c r="H250" s="2" t="s">
        <v>169</v>
      </c>
      <c r="I250" s="1">
        <v>3.9</v>
      </c>
      <c r="J250" s="1">
        <v>88.5</v>
      </c>
      <c r="K250" s="2" t="s">
        <v>451</v>
      </c>
      <c r="L250" s="3" t="str">
        <f t="shared" si="3"/>
        <v>{title: `Tony Hawk's Underground`, releaseYear: 2003, sales: 3.9, score: 88.5, platforms: [`PS2`], rating:`T`, publisher:`Neversoft Entertainment`, genre: `Sports`},</v>
      </c>
      <c r="M250" s="3" t="s">
        <v>651</v>
      </c>
    </row>
    <row r="251" spans="1:13" x14ac:dyDescent="0.3">
      <c r="A251" s="4" t="s">
        <v>406</v>
      </c>
      <c r="B251" s="1">
        <v>2009</v>
      </c>
      <c r="C251" s="1">
        <v>6.66</v>
      </c>
      <c r="D251" s="1">
        <v>92</v>
      </c>
      <c r="E251" s="2" t="s">
        <v>33</v>
      </c>
      <c r="F251" s="2" t="s">
        <v>53</v>
      </c>
      <c r="G251" s="2" t="s">
        <v>60</v>
      </c>
      <c r="H251" s="2" t="s">
        <v>36</v>
      </c>
      <c r="I251" s="1">
        <v>6.66</v>
      </c>
      <c r="J251" s="1">
        <v>92</v>
      </c>
      <c r="K251" s="2" t="s">
        <v>442</v>
      </c>
      <c r="L251" s="3" t="str">
        <f t="shared" si="3"/>
        <v>{title: `Uncharted 2: Among Thieves`, releaseYear: 2009, sales: 6.66, score: 92, platforms: [`PS3`], rating:`T`, publisher:`Naughty Dog`, genre: `Action`},</v>
      </c>
      <c r="M251" s="3" t="s">
        <v>652</v>
      </c>
    </row>
    <row r="252" spans="1:13" x14ac:dyDescent="0.3">
      <c r="A252" s="4" t="s">
        <v>407</v>
      </c>
      <c r="B252" s="1">
        <v>2011</v>
      </c>
      <c r="C252" s="1">
        <v>6.74</v>
      </c>
      <c r="D252" s="1">
        <v>87.5</v>
      </c>
      <c r="E252" s="2" t="s">
        <v>33</v>
      </c>
      <c r="F252" s="2" t="s">
        <v>53</v>
      </c>
      <c r="G252" s="2" t="s">
        <v>60</v>
      </c>
      <c r="H252" s="2" t="s">
        <v>36</v>
      </c>
      <c r="I252" s="1">
        <v>6.74</v>
      </c>
      <c r="J252" s="1">
        <v>87.5</v>
      </c>
      <c r="K252" s="2" t="s">
        <v>442</v>
      </c>
      <c r="L252" s="3" t="str">
        <f t="shared" si="3"/>
        <v>{title: `Uncharted 3: Drake's Deception`, releaseYear: 2011, sales: 6.74, score: 87.5, platforms: [`PS3`], rating:`T`, publisher:`Naughty Dog`, genre: `Action`},</v>
      </c>
      <c r="M252" s="3" t="s">
        <v>653</v>
      </c>
    </row>
    <row r="253" spans="1:13" x14ac:dyDescent="0.3">
      <c r="A253" s="4" t="s">
        <v>408</v>
      </c>
      <c r="B253" s="1">
        <v>2016</v>
      </c>
      <c r="C253" s="1">
        <v>5.38</v>
      </c>
      <c r="D253" s="1">
        <v>86</v>
      </c>
      <c r="E253" s="2" t="s">
        <v>46</v>
      </c>
      <c r="F253" s="2" t="s">
        <v>53</v>
      </c>
      <c r="G253" s="2" t="s">
        <v>60</v>
      </c>
      <c r="H253" s="2" t="s">
        <v>49</v>
      </c>
      <c r="I253" s="1">
        <v>5.38</v>
      </c>
      <c r="J253" s="1">
        <v>86</v>
      </c>
      <c r="K253" s="2" t="s">
        <v>445</v>
      </c>
      <c r="L253" s="3" t="str">
        <f t="shared" si="3"/>
        <v>{title: `Uncharted 4: A Thief's End`, releaseYear: 2016, sales: 5.38, score: 86, platforms: [`PS4`], rating:`T`, publisher:`Naughty Dog`, genre: `Shooter`},</v>
      </c>
      <c r="M253" s="3" t="s">
        <v>654</v>
      </c>
    </row>
    <row r="254" spans="1:13" x14ac:dyDescent="0.3">
      <c r="A254" s="4" t="s">
        <v>409</v>
      </c>
      <c r="B254" s="1">
        <v>2007</v>
      </c>
      <c r="C254" s="1">
        <v>4.92</v>
      </c>
      <c r="D254" s="1">
        <v>84.5</v>
      </c>
      <c r="E254" s="2" t="s">
        <v>33</v>
      </c>
      <c r="F254" s="2" t="s">
        <v>53</v>
      </c>
      <c r="G254" s="2" t="s">
        <v>203</v>
      </c>
      <c r="H254" s="2" t="s">
        <v>36</v>
      </c>
      <c r="I254" s="1">
        <v>4.92</v>
      </c>
      <c r="J254" s="1">
        <v>84.5</v>
      </c>
      <c r="K254" s="2" t="s">
        <v>442</v>
      </c>
      <c r="L254" s="3" t="str">
        <f t="shared" si="3"/>
        <v>{title: `Uncharted: Drake's Fortune`, releaseYear: 2007, sales: 4.92, score: 84.5, platforms: [`PS3`], rating:`T`, publisher:`Naughty Dog, SCE/WWS`, genre: `Action`},</v>
      </c>
      <c r="M254" s="3" t="s">
        <v>655</v>
      </c>
    </row>
    <row r="255" spans="1:13" x14ac:dyDescent="0.3">
      <c r="A255" s="4" t="s">
        <v>410</v>
      </c>
      <c r="B255" s="1">
        <v>2015</v>
      </c>
      <c r="C255" s="1">
        <v>4.62</v>
      </c>
      <c r="D255" s="1">
        <v>83.5</v>
      </c>
      <c r="E255" s="2" t="s">
        <v>46</v>
      </c>
      <c r="F255" s="2" t="s">
        <v>53</v>
      </c>
      <c r="G255" s="2" t="s">
        <v>205</v>
      </c>
      <c r="H255" s="2" t="s">
        <v>36</v>
      </c>
      <c r="I255" s="1">
        <v>4.62</v>
      </c>
      <c r="J255" s="1">
        <v>83.5</v>
      </c>
      <c r="K255" s="2" t="s">
        <v>445</v>
      </c>
      <c r="L255" s="3" t="str">
        <f t="shared" si="3"/>
        <v>{title: `Uncharted: The Nathan Drake Collection`, releaseYear: 2015, sales: 4.62, score: 83.5, platforms: [`PS4`], rating:`T`, publisher:`Bluepoint Games`, genre: `Action`},</v>
      </c>
      <c r="M255" s="3" t="s">
        <v>656</v>
      </c>
    </row>
    <row r="256" spans="1:13" x14ac:dyDescent="0.3">
      <c r="A256" s="4" t="s">
        <v>411</v>
      </c>
      <c r="B256" s="1">
        <v>1995</v>
      </c>
      <c r="C256" s="1">
        <v>4.21</v>
      </c>
      <c r="D256" s="1">
        <v>0</v>
      </c>
      <c r="E256" s="2" t="s">
        <v>133</v>
      </c>
      <c r="F256" s="2" t="s">
        <v>31</v>
      </c>
      <c r="G256" s="2" t="s">
        <v>47</v>
      </c>
      <c r="H256" s="2" t="s">
        <v>335</v>
      </c>
      <c r="I256" s="1">
        <v>4.21</v>
      </c>
      <c r="J256" s="1">
        <v>0</v>
      </c>
      <c r="K256" s="2" t="s">
        <v>453</v>
      </c>
      <c r="L256" s="3" t="str">
        <f t="shared" si="3"/>
        <v>{title: `Warcraft II: Tides of Darkness`, releaseYear: 1995, sales: 4.21, score: 0, platforms: [`PC`], rating:`M`, publisher:`Activision`, genre: `Strategy`},</v>
      </c>
      <c r="M256" s="3" t="s">
        <v>657</v>
      </c>
    </row>
    <row r="257" spans="1:13" x14ac:dyDescent="0.3">
      <c r="A257" s="4" t="s">
        <v>412</v>
      </c>
      <c r="B257" s="1">
        <v>1999</v>
      </c>
      <c r="C257" s="1">
        <v>5.01</v>
      </c>
      <c r="D257" s="1">
        <v>0</v>
      </c>
      <c r="E257" s="2" t="s">
        <v>113</v>
      </c>
      <c r="F257" s="2" t="s">
        <v>31</v>
      </c>
      <c r="G257" s="2" t="s">
        <v>52</v>
      </c>
      <c r="H257" s="2" t="s">
        <v>335</v>
      </c>
      <c r="I257" s="1">
        <v>5.01</v>
      </c>
      <c r="J257" s="1">
        <v>0</v>
      </c>
      <c r="K257" s="2" t="s">
        <v>450</v>
      </c>
      <c r="L257" s="3" t="str">
        <f t="shared" si="3"/>
        <v>{title: `Warzone 2100`, releaseYear: 1999, sales: 5.01, score: 0, platforms: [`PS`], rating:`M`, publisher:`Eidos Interactive`, genre: `Strategy`},</v>
      </c>
      <c r="M257" s="3" t="s">
        <v>658</v>
      </c>
    </row>
    <row r="258" spans="1:13" x14ac:dyDescent="0.3">
      <c r="A258" s="4" t="s">
        <v>413</v>
      </c>
      <c r="B258" s="1">
        <v>2014</v>
      </c>
      <c r="C258" s="1">
        <v>4.05</v>
      </c>
      <c r="D258" s="1">
        <v>71.5</v>
      </c>
      <c r="E258" s="2" t="s">
        <v>46</v>
      </c>
      <c r="F258" s="2" t="s">
        <v>31</v>
      </c>
      <c r="G258" s="2" t="s">
        <v>24</v>
      </c>
      <c r="H258" s="2" t="s">
        <v>36</v>
      </c>
      <c r="I258" s="1">
        <v>4.05</v>
      </c>
      <c r="J258" s="1">
        <v>71.5</v>
      </c>
      <c r="K258" s="2" t="s">
        <v>445</v>
      </c>
      <c r="L258" s="3" t="str">
        <f t="shared" si="3"/>
        <v>{title: `Watch Dogs`, releaseYear: 2014, sales: 4.05, score: 71.5, platforms: [`PS4`], rating:`M`, publisher:`Ubisoft Montreal`, genre: `Action`},</v>
      </c>
      <c r="M258" s="3" t="s">
        <v>659</v>
      </c>
    </row>
    <row r="259" spans="1:13" x14ac:dyDescent="0.3">
      <c r="A259" s="4" t="s">
        <v>414</v>
      </c>
      <c r="B259" s="1">
        <v>2007</v>
      </c>
      <c r="C259" s="1">
        <v>22.7</v>
      </c>
      <c r="D259" s="1">
        <v>78.5</v>
      </c>
      <c r="E259" s="2" t="s">
        <v>18</v>
      </c>
      <c r="F259" s="2" t="s">
        <v>21</v>
      </c>
      <c r="G259" s="2" t="s">
        <v>20</v>
      </c>
      <c r="H259" s="2" t="s">
        <v>169</v>
      </c>
      <c r="I259" s="1">
        <v>22.7</v>
      </c>
      <c r="J259" s="1">
        <v>78.5</v>
      </c>
      <c r="K259" s="2" t="s">
        <v>438</v>
      </c>
      <c r="L259" s="3" t="str">
        <f t="shared" ref="L259:L270" si="4">_xlfn.CONCAT("{title: `", A259, "`, releaseYear: ", B259, ", sales: ", I259, ", score: ", J259, ", platforms: ", K259, ", rating:`", F259, "`, publisher:`", G259, "`, genre: `", H259, "`},")</f>
        <v>{title: `Wii Fit`, releaseYear: 2007, sales: 22.7, score: 78.5, platforms: [`Wii`], rating:`E`, publisher:`Nintendo`, genre: `Sports`},</v>
      </c>
      <c r="M259" s="3" t="s">
        <v>660</v>
      </c>
    </row>
    <row r="260" spans="1:13" x14ac:dyDescent="0.3">
      <c r="A260" s="4" t="s">
        <v>415</v>
      </c>
      <c r="B260" s="1">
        <v>2009</v>
      </c>
      <c r="C260" s="1">
        <v>21.79</v>
      </c>
      <c r="D260" s="1">
        <v>77</v>
      </c>
      <c r="E260" s="2" t="s">
        <v>18</v>
      </c>
      <c r="F260" s="2" t="s">
        <v>21</v>
      </c>
      <c r="G260" s="2" t="s">
        <v>20</v>
      </c>
      <c r="H260" s="2" t="s">
        <v>169</v>
      </c>
      <c r="I260" s="1">
        <v>21.79</v>
      </c>
      <c r="J260" s="1">
        <v>77</v>
      </c>
      <c r="K260" s="2" t="s">
        <v>438</v>
      </c>
      <c r="L260" s="3" t="str">
        <f t="shared" si="4"/>
        <v>{title: `Wii Fit Plus`, releaseYear: 2009, sales: 21.79, score: 77, platforms: [`Wii`], rating:`E`, publisher:`Nintendo`, genre: `Sports`},</v>
      </c>
      <c r="M260" s="3" t="s">
        <v>661</v>
      </c>
    </row>
    <row r="261" spans="1:13" x14ac:dyDescent="0.3">
      <c r="A261" s="4" t="s">
        <v>416</v>
      </c>
      <c r="B261" s="1">
        <v>2010</v>
      </c>
      <c r="C261" s="1">
        <v>8.3800000000000008</v>
      </c>
      <c r="D261" s="1">
        <v>71</v>
      </c>
      <c r="E261" s="2" t="s">
        <v>18</v>
      </c>
      <c r="F261" s="2" t="s">
        <v>21</v>
      </c>
      <c r="G261" s="2" t="s">
        <v>208</v>
      </c>
      <c r="H261" s="2" t="s">
        <v>68</v>
      </c>
      <c r="I261" s="1">
        <v>8.3800000000000008</v>
      </c>
      <c r="J261" s="1">
        <v>71</v>
      </c>
      <c r="K261" s="2" t="s">
        <v>438</v>
      </c>
      <c r="L261" s="3" t="str">
        <f t="shared" si="4"/>
        <v>{title: `Wii Party`, releaseYear: 2010, sales: 8.38, score: 71, platforms: [`Wii`], rating:`E`, publisher:`Nd Cube`, genre: `Misc`},</v>
      </c>
      <c r="M261" s="3" t="s">
        <v>662</v>
      </c>
    </row>
    <row r="262" spans="1:13" x14ac:dyDescent="0.3">
      <c r="A262" s="4" t="s">
        <v>417</v>
      </c>
      <c r="B262" s="1">
        <v>2006</v>
      </c>
      <c r="C262" s="1">
        <v>28.92</v>
      </c>
      <c r="D262" s="1">
        <v>62</v>
      </c>
      <c r="E262" s="2" t="s">
        <v>18</v>
      </c>
      <c r="F262" s="2" t="s">
        <v>21</v>
      </c>
      <c r="G262" s="2" t="s">
        <v>20</v>
      </c>
      <c r="H262" s="2" t="s">
        <v>68</v>
      </c>
      <c r="I262" s="1">
        <v>28.92</v>
      </c>
      <c r="J262" s="1">
        <v>62</v>
      </c>
      <c r="K262" s="2" t="s">
        <v>438</v>
      </c>
      <c r="L262" s="3" t="str">
        <f t="shared" si="4"/>
        <v>{title: `Wii Play`, releaseYear: 2006, sales: 28.92, score: 62, platforms: [`Wii`], rating:`E`, publisher:`Nintendo`, genre: `Misc`},</v>
      </c>
      <c r="M262" s="3" t="s">
        <v>663</v>
      </c>
    </row>
    <row r="263" spans="1:13" x14ac:dyDescent="0.3">
      <c r="A263" s="4" t="s">
        <v>418</v>
      </c>
      <c r="B263" s="1">
        <v>2006</v>
      </c>
      <c r="C263" s="1">
        <v>82.53</v>
      </c>
      <c r="D263" s="1">
        <v>78</v>
      </c>
      <c r="E263" s="2" t="s">
        <v>18</v>
      </c>
      <c r="F263" s="2" t="s">
        <v>21</v>
      </c>
      <c r="G263" s="2" t="s">
        <v>20</v>
      </c>
      <c r="H263" s="2" t="s">
        <v>169</v>
      </c>
      <c r="I263" s="1">
        <v>82.53</v>
      </c>
      <c r="J263" s="1">
        <v>78</v>
      </c>
      <c r="K263" s="2" t="s">
        <v>438</v>
      </c>
      <c r="L263" s="3" t="str">
        <f t="shared" si="4"/>
        <v>{title: `Wii Sports`, releaseYear: 2006, sales: 82.53, score: 78, platforms: [`Wii`], rating:`E`, publisher:`Nintendo`, genre: `Sports`},</v>
      </c>
      <c r="M263" s="3" t="s">
        <v>664</v>
      </c>
    </row>
    <row r="264" spans="1:13" x14ac:dyDescent="0.3">
      <c r="A264" s="4" t="s">
        <v>419</v>
      </c>
      <c r="B264" s="1">
        <v>2009</v>
      </c>
      <c r="C264" s="1">
        <v>32.770000000000003</v>
      </c>
      <c r="D264" s="1">
        <v>80</v>
      </c>
      <c r="E264" s="2" t="s">
        <v>18</v>
      </c>
      <c r="F264" s="2" t="s">
        <v>21</v>
      </c>
      <c r="G264" s="2" t="s">
        <v>20</v>
      </c>
      <c r="H264" s="2" t="s">
        <v>169</v>
      </c>
      <c r="I264" s="1">
        <v>32.770000000000003</v>
      </c>
      <c r="J264" s="1">
        <v>80</v>
      </c>
      <c r="K264" s="2" t="s">
        <v>438</v>
      </c>
      <c r="L264" s="3" t="str">
        <f t="shared" si="4"/>
        <v>{title: `Wii Sports Resort`, releaseYear: 2009, sales: 32.77, score: 80, platforms: [`Wii`], rating:`E`, publisher:`Nintendo`, genre: `Sports`},</v>
      </c>
      <c r="M264" s="3" t="s">
        <v>665</v>
      </c>
    </row>
    <row r="265" spans="1:13" x14ac:dyDescent="0.3">
      <c r="A265" s="4" t="s">
        <v>420</v>
      </c>
      <c r="B265" s="1">
        <v>2006</v>
      </c>
      <c r="C265" s="1">
        <v>4.3899999999999997</v>
      </c>
      <c r="D265" s="1">
        <v>87.5</v>
      </c>
      <c r="E265" s="2" t="s">
        <v>120</v>
      </c>
      <c r="F265" s="2" t="s">
        <v>21</v>
      </c>
      <c r="G265" s="2" t="s">
        <v>209</v>
      </c>
      <c r="H265" s="2" t="s">
        <v>169</v>
      </c>
      <c r="I265" s="1">
        <v>4.3899999999999997</v>
      </c>
      <c r="J265" s="1">
        <v>87.5</v>
      </c>
      <c r="K265" s="2" t="s">
        <v>451</v>
      </c>
      <c r="L265" s="3" t="str">
        <f t="shared" si="4"/>
        <v>{title: `Winning Eleven: Pro Evolution Soccer 2007`, releaseYear: 2006, sales: 4.39, score: 87.5, platforms: [`PS2`], rating:`E`, publisher:`Konami`, genre: `Sports`},</v>
      </c>
      <c r="M265" s="3" t="s">
        <v>666</v>
      </c>
    </row>
    <row r="266" spans="1:13" x14ac:dyDescent="0.3">
      <c r="A266" s="4" t="s">
        <v>421</v>
      </c>
      <c r="B266" s="1">
        <v>2004</v>
      </c>
      <c r="C266" s="1">
        <v>6.29</v>
      </c>
      <c r="D266" s="1">
        <v>83</v>
      </c>
      <c r="E266" s="2" t="s">
        <v>133</v>
      </c>
      <c r="F266" s="2" t="s">
        <v>53</v>
      </c>
      <c r="G266" s="2" t="s">
        <v>69</v>
      </c>
      <c r="H266" s="2" t="s">
        <v>134</v>
      </c>
      <c r="I266" s="1">
        <v>6.29</v>
      </c>
      <c r="J266" s="1">
        <v>83</v>
      </c>
      <c r="K266" s="2" t="s">
        <v>453</v>
      </c>
      <c r="L266" s="3" t="str">
        <f t="shared" si="4"/>
        <v>{title: `World of Warcraft`, releaseYear: 2004, sales: 6.29, score: 83, platforms: [`PC`], rating:`T`, publisher:`Blizzard Entertainment`, genre: `Role-Playing`},</v>
      </c>
      <c r="M266" s="3" t="s">
        <v>667</v>
      </c>
    </row>
    <row r="267" spans="1:13" x14ac:dyDescent="0.3">
      <c r="A267" s="4" t="s">
        <v>422</v>
      </c>
      <c r="B267" s="1">
        <v>2007</v>
      </c>
      <c r="C267" s="1">
        <v>4.09</v>
      </c>
      <c r="D267" s="1">
        <v>85</v>
      </c>
      <c r="E267" s="2" t="s">
        <v>133</v>
      </c>
      <c r="F267" s="2" t="s">
        <v>53</v>
      </c>
      <c r="G267" s="2" t="s">
        <v>69</v>
      </c>
      <c r="H267" s="2" t="s">
        <v>134</v>
      </c>
      <c r="I267" s="1">
        <v>4.09</v>
      </c>
      <c r="J267" s="1">
        <v>85</v>
      </c>
      <c r="K267" s="2" t="s">
        <v>453</v>
      </c>
      <c r="L267" s="3" t="str">
        <f t="shared" si="4"/>
        <v>{title: `World of Warcraft: The Burning Crusade`, releaseYear: 2007, sales: 4.09, score: 85, platforms: [`PC`], rating:`T`, publisher:`Blizzard Entertainment`, genre: `Role-Playing`},</v>
      </c>
      <c r="M267" s="3" t="s">
        <v>668</v>
      </c>
    </row>
    <row r="268" spans="1:13" x14ac:dyDescent="0.3">
      <c r="A268" s="4" t="s">
        <v>423</v>
      </c>
      <c r="B268" s="1">
        <v>2005</v>
      </c>
      <c r="C268" s="1">
        <v>4.0599999999999996</v>
      </c>
      <c r="D268" s="1">
        <v>82</v>
      </c>
      <c r="E268" s="2" t="s">
        <v>120</v>
      </c>
      <c r="F268" s="2" t="s">
        <v>21</v>
      </c>
      <c r="G268" s="2" t="s">
        <v>209</v>
      </c>
      <c r="H268" s="2" t="s">
        <v>169</v>
      </c>
      <c r="I268" s="1">
        <v>4.0599999999999996</v>
      </c>
      <c r="J268" s="1">
        <v>82</v>
      </c>
      <c r="K268" s="2" t="s">
        <v>451</v>
      </c>
      <c r="L268" s="3" t="str">
        <f t="shared" si="4"/>
        <v>{title: `World Soccer Winning Eleven 9`, releaseYear: 2005, sales: 4.06, score: 82, platforms: [`PS2`], rating:`E`, publisher:`Konami`, genre: `Sports`},</v>
      </c>
      <c r="M268" s="3" t="s">
        <v>669</v>
      </c>
    </row>
    <row r="269" spans="1:13" x14ac:dyDescent="0.3">
      <c r="A269" s="4" t="s">
        <v>424</v>
      </c>
      <c r="B269" s="1">
        <v>1987</v>
      </c>
      <c r="C269" s="1">
        <v>4.38</v>
      </c>
      <c r="D269" s="1">
        <v>0</v>
      </c>
      <c r="E269" s="2" t="s">
        <v>153</v>
      </c>
      <c r="F269" s="2" t="s">
        <v>477</v>
      </c>
      <c r="G269" s="2" t="s">
        <v>20</v>
      </c>
      <c r="H269" s="2" t="s">
        <v>30</v>
      </c>
      <c r="I269" s="1">
        <v>4.38</v>
      </c>
      <c r="J269" s="1">
        <v>0</v>
      </c>
      <c r="K269" s="2" t="s">
        <v>458</v>
      </c>
      <c r="L269" s="3" t="str">
        <f t="shared" si="4"/>
        <v>{title: `Zelda II: The Adventure of Link`, releaseYear: 1987, sales: 4.38, score: 0, platforms: [`NES`], rating:`E10`, publisher:`Nintendo`, genre: `Adventure`},</v>
      </c>
      <c r="M269" s="3" t="s">
        <v>670</v>
      </c>
    </row>
    <row r="270" spans="1:13" x14ac:dyDescent="0.3">
      <c r="A270" s="4" t="s">
        <v>425</v>
      </c>
      <c r="B270" s="1">
        <v>2010</v>
      </c>
      <c r="C270" s="1">
        <v>6.71</v>
      </c>
      <c r="D270" s="1">
        <v>0</v>
      </c>
      <c r="E270" s="2" t="s">
        <v>18</v>
      </c>
      <c r="F270" s="2" t="s">
        <v>21</v>
      </c>
      <c r="G270" s="2" t="s">
        <v>211</v>
      </c>
      <c r="H270" s="2" t="s">
        <v>169</v>
      </c>
      <c r="I270" s="1">
        <v>6.71</v>
      </c>
      <c r="J270" s="1">
        <v>0</v>
      </c>
      <c r="K270" s="2" t="s">
        <v>438</v>
      </c>
      <c r="L270" s="3" t="str">
        <f t="shared" si="4"/>
        <v>{title: `Zumba Fitness`, releaseYear: 2010, sales: 6.71, score: 0, platforms: [`Wii`], rating:`E`, publisher:`Pipeworks Software, Inc.`, genre: `Sports`},</v>
      </c>
      <c r="M270" s="3" t="s">
        <v>671</v>
      </c>
    </row>
    <row r="271" spans="1:13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</row>
  </sheetData>
  <autoFilter ref="A1:M270">
    <sortState ref="A2:M270">
      <sortCondition ref="A1:A270"/>
    </sortState>
  </autoFilter>
  <conditionalFormatting sqref="A1:A270 A316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428</v>
      </c>
    </row>
    <row r="2" spans="1:1" x14ac:dyDescent="0.3">
      <c r="A2" t="s">
        <v>21</v>
      </c>
    </row>
    <row r="3" spans="1:1" x14ac:dyDescent="0.3">
      <c r="A3" t="s">
        <v>128</v>
      </c>
    </row>
    <row r="4" spans="1:1" x14ac:dyDescent="0.3">
      <c r="A4" t="s">
        <v>31</v>
      </c>
    </row>
    <row r="5" spans="1:1" x14ac:dyDescent="0.3">
      <c r="A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B1" sqref="B1:B1048576"/>
    </sheetView>
  </sheetViews>
  <sheetFormatPr defaultRowHeight="14.4" x14ac:dyDescent="0.3"/>
  <cols>
    <col min="1" max="1" width="22.6640625" style="3" customWidth="1"/>
  </cols>
  <sheetData>
    <row r="1" spans="1:2" x14ac:dyDescent="0.3">
      <c r="A1" s="3" t="s">
        <v>16</v>
      </c>
      <c r="B1" t="s">
        <v>426</v>
      </c>
    </row>
    <row r="2" spans="1:2" x14ac:dyDescent="0.3">
      <c r="A2" s="3" t="s">
        <v>122</v>
      </c>
      <c r="B2" t="str">
        <f>_xlfn.CONCAT("`", 'Unique developers'!A2,"`,")</f>
        <v>`343 Industries`,</v>
      </c>
    </row>
    <row r="3" spans="1:2" x14ac:dyDescent="0.3">
      <c r="A3" s="3" t="s">
        <v>47</v>
      </c>
      <c r="B3" t="str">
        <f>_xlfn.CONCAT("`", 'Unique developers'!A3,"`,")</f>
        <v>`Activision`,</v>
      </c>
    </row>
    <row r="4" spans="1:2" x14ac:dyDescent="0.3">
      <c r="A4" s="3" t="s">
        <v>34</v>
      </c>
      <c r="B4" t="str">
        <f>_xlfn.CONCAT("`", 'Unique developers'!A4,"`,")</f>
        <v>`Atari`,</v>
      </c>
    </row>
    <row r="5" spans="1:2" x14ac:dyDescent="0.3">
      <c r="A5" s="3" t="s">
        <v>83</v>
      </c>
      <c r="B5" t="str">
        <f>_xlfn.CONCAT("`", 'Unique developers'!A5,"`,")</f>
        <v>`Bethesda Game Studios`,</v>
      </c>
    </row>
    <row r="6" spans="1:2" x14ac:dyDescent="0.3">
      <c r="A6" s="3" t="s">
        <v>180</v>
      </c>
      <c r="B6" t="str">
        <f>_xlfn.CONCAT("`", 'Unique developers'!A6,"`,")</f>
        <v>`Bethesda Softworks`,</v>
      </c>
    </row>
    <row r="7" spans="1:2" x14ac:dyDescent="0.3">
      <c r="A7" s="3" t="s">
        <v>69</v>
      </c>
      <c r="B7" t="str">
        <f>_xlfn.CONCAT("`", 'Unique developers'!A7,"`,")</f>
        <v>`Blizzard Entertainment`,</v>
      </c>
    </row>
    <row r="8" spans="1:2" x14ac:dyDescent="0.3">
      <c r="A8" s="3" t="s">
        <v>205</v>
      </c>
      <c r="B8" t="str">
        <f>_xlfn.CONCAT("`", 'Unique developers'!A8,"`,")</f>
        <v>`Bluepoint Games`,</v>
      </c>
    </row>
    <row r="9" spans="1:2" x14ac:dyDescent="0.3">
      <c r="A9" s="3" t="s">
        <v>125</v>
      </c>
      <c r="B9" t="str">
        <f>_xlfn.CONCAT("`", 'Unique developers'!A9,"`,")</f>
        <v>`Bungie`,</v>
      </c>
    </row>
    <row r="10" spans="1:2" x14ac:dyDescent="0.3">
      <c r="A10" s="3" t="s">
        <v>118</v>
      </c>
      <c r="B10" t="str">
        <f>_xlfn.CONCAT("`", 'Unique developers'!A10,"`,")</f>
        <v>`Bungie Software`,</v>
      </c>
    </row>
    <row r="11" spans="1:2" x14ac:dyDescent="0.3">
      <c r="A11" s="3" t="s">
        <v>66</v>
      </c>
      <c r="B11" t="str">
        <f>_xlfn.CONCAT("`", 'Unique developers'!A11,"`,")</f>
        <v>`Bungie Software, Bungie`,</v>
      </c>
    </row>
    <row r="12" spans="1:2" x14ac:dyDescent="0.3">
      <c r="A12" s="3" t="s">
        <v>172</v>
      </c>
      <c r="B12" t="str">
        <f>_xlfn.CONCAT("`", 'Unique developers'!A12,"`,")</f>
        <v>`Capcom`,</v>
      </c>
    </row>
    <row r="13" spans="1:2" x14ac:dyDescent="0.3">
      <c r="A13" s="3" t="s">
        <v>54</v>
      </c>
      <c r="B13" t="str">
        <f>_xlfn.CONCAT("`", 'Unique developers'!A13,"`,")</f>
        <v>`Cat Daddy Games`,</v>
      </c>
    </row>
    <row r="14" spans="1:2" x14ac:dyDescent="0.3">
      <c r="A14" s="3" t="s">
        <v>199</v>
      </c>
      <c r="B14" t="str">
        <f>_xlfn.CONCAT("`", 'Unique developers'!A14,"`,")</f>
        <v>`CD Projekt Red Studio`,</v>
      </c>
    </row>
    <row r="15" spans="1:2" x14ac:dyDescent="0.3">
      <c r="A15" s="3" t="s">
        <v>201</v>
      </c>
      <c r="B15" t="str">
        <f>_xlfn.CONCAT("`", 'Unique developers'!A15,"`,")</f>
        <v>`Core Design Ltd.`,</v>
      </c>
    </row>
    <row r="16" spans="1:2" x14ac:dyDescent="0.3">
      <c r="A16" s="3" t="s">
        <v>176</v>
      </c>
      <c r="B16" t="str">
        <f>_xlfn.CONCAT("`", 'Unique developers'!A16,"`,")</f>
        <v>`Digital Eclipse`,</v>
      </c>
    </row>
    <row r="17" spans="1:2" x14ac:dyDescent="0.3">
      <c r="A17" s="3" t="s">
        <v>101</v>
      </c>
      <c r="B17" t="str">
        <f>_xlfn.CONCAT("`", 'Unique developers'!A17,"`,")</f>
        <v>`DMA Design`,</v>
      </c>
    </row>
    <row r="18" spans="1:2" x14ac:dyDescent="0.3">
      <c r="A18" s="3" t="s">
        <v>178</v>
      </c>
      <c r="B18" t="str">
        <f>_xlfn.CONCAT("`", 'Unique developers'!A18,"`,")</f>
        <v>`EA Black Box`,</v>
      </c>
    </row>
    <row r="19" spans="1:2" x14ac:dyDescent="0.3">
      <c r="A19" s="3" t="s">
        <v>79</v>
      </c>
      <c r="B19" t="str">
        <f>_xlfn.CONCAT("`", 'Unique developers'!A19,"`,")</f>
        <v>`EA Canada`,</v>
      </c>
    </row>
    <row r="20" spans="1:2" x14ac:dyDescent="0.3">
      <c r="A20" s="3" t="s">
        <v>38</v>
      </c>
      <c r="B20" t="str">
        <f>_xlfn.CONCAT("`", 'Unique developers'!A20,"`,")</f>
        <v>`EA DICE`,</v>
      </c>
    </row>
    <row r="21" spans="1:2" x14ac:dyDescent="0.3">
      <c r="A21" s="3" t="s">
        <v>158</v>
      </c>
      <c r="B21" t="str">
        <f>_xlfn.CONCAT("`", 'Unique developers'!A21,"`,")</f>
        <v>`EA LA`,</v>
      </c>
    </row>
    <row r="22" spans="1:2" x14ac:dyDescent="0.3">
      <c r="A22" s="3" t="s">
        <v>87</v>
      </c>
      <c r="B22" t="str">
        <f>_xlfn.CONCAT("`", 'Unique developers'!A22,"`,")</f>
        <v>`EA Sports`,</v>
      </c>
    </row>
    <row r="23" spans="1:2" x14ac:dyDescent="0.3">
      <c r="A23" s="3" t="s">
        <v>88</v>
      </c>
      <c r="B23" t="str">
        <f>_xlfn.CONCAT("`", 'Unique developers'!A23,"`,")</f>
        <v>`EA Sports, EA Vancouver`,</v>
      </c>
    </row>
    <row r="24" spans="1:2" x14ac:dyDescent="0.3">
      <c r="A24" s="3" t="s">
        <v>145</v>
      </c>
      <c r="B24" t="str">
        <f>_xlfn.CONCAT("`", 'Unique developers'!A24,"`,")</f>
        <v>`EA Tiburon`,</v>
      </c>
    </row>
    <row r="25" spans="1:2" x14ac:dyDescent="0.3">
      <c r="A25" s="3" t="s">
        <v>52</v>
      </c>
      <c r="B25" t="str">
        <f>_xlfn.CONCAT("`", 'Unique developers'!A25,"`,")</f>
        <v>`Eidos Interactive`,</v>
      </c>
    </row>
    <row r="26" spans="1:2" x14ac:dyDescent="0.3">
      <c r="A26" s="3" t="s">
        <v>62</v>
      </c>
      <c r="B26" t="str">
        <f>_xlfn.CONCAT("`", 'Unique developers'!A26,"`,")</f>
        <v>`Electronic Arts`,</v>
      </c>
    </row>
    <row r="27" spans="1:2" x14ac:dyDescent="0.3">
      <c r="A27" s="3" t="s">
        <v>76</v>
      </c>
      <c r="B27" t="str">
        <f>_xlfn.CONCAT("`", 'Unique developers'!A27,"`,")</f>
        <v>`Enix Corporation`,</v>
      </c>
    </row>
    <row r="28" spans="1:2" x14ac:dyDescent="0.3">
      <c r="A28" s="3" t="s">
        <v>96</v>
      </c>
      <c r="B28" t="str">
        <f>_xlfn.CONCAT("`", 'Unique developers'!A28,"`,")</f>
        <v>`Epic Games`,</v>
      </c>
    </row>
    <row r="29" spans="1:2" x14ac:dyDescent="0.3">
      <c r="A29" s="3" t="s">
        <v>187</v>
      </c>
      <c r="B29" t="str">
        <f>_xlfn.CONCAT("`", 'Unique developers'!A29,"`,")</f>
        <v>`Game Arts`,</v>
      </c>
    </row>
    <row r="30" spans="1:2" x14ac:dyDescent="0.3">
      <c r="A30" s="3" t="s">
        <v>181</v>
      </c>
      <c r="B30" t="str">
        <f>_xlfn.CONCAT("`", 'Unique developers'!A30,"`,")</f>
        <v>`Game Freak`,</v>
      </c>
    </row>
    <row r="31" spans="1:2" x14ac:dyDescent="0.3">
      <c r="A31" s="3" t="s">
        <v>131</v>
      </c>
      <c r="B31" t="str">
        <f>_xlfn.CONCAT("`", 'Unique developers'!A31,"`,")</f>
        <v>`Good Science Studio`,</v>
      </c>
    </row>
    <row r="32" spans="1:2" x14ac:dyDescent="0.3">
      <c r="A32" s="3" t="s">
        <v>189</v>
      </c>
      <c r="B32" t="str">
        <f>_xlfn.CONCAT("`", 'Unique developers'!A32,"`,")</f>
        <v>`HAL Labs`,</v>
      </c>
    </row>
    <row r="33" spans="1:2" x14ac:dyDescent="0.3">
      <c r="A33" s="3" t="s">
        <v>105</v>
      </c>
      <c r="B33" t="str">
        <f>_xlfn.CONCAT("`", 'Unique developers'!A33,"`,")</f>
        <v>`Harmonix Music Systems`,</v>
      </c>
    </row>
    <row r="34" spans="1:2" x14ac:dyDescent="0.3">
      <c r="A34" s="3" t="s">
        <v>94</v>
      </c>
      <c r="B34" t="str">
        <f>_xlfn.CONCAT("`", 'Unique developers'!A34,"`,")</f>
        <v>`Hasbro Interactive`,</v>
      </c>
    </row>
    <row r="35" spans="1:2" x14ac:dyDescent="0.3">
      <c r="A35" s="3" t="s">
        <v>43</v>
      </c>
      <c r="B35" t="str">
        <f>_xlfn.CONCAT("`", 'Unique developers'!A35,"`,")</f>
        <v>`High Moon Studios`,</v>
      </c>
    </row>
    <row r="36" spans="1:2" x14ac:dyDescent="0.3">
      <c r="A36" s="3" t="s">
        <v>154</v>
      </c>
      <c r="B36" t="str">
        <f>_xlfn.CONCAT("`", 'Unique developers'!A36,"`,")</f>
        <v>`Hudson`,</v>
      </c>
    </row>
    <row r="37" spans="1:2" x14ac:dyDescent="0.3">
      <c r="A37" s="3" t="s">
        <v>156</v>
      </c>
      <c r="B37" t="str">
        <f>_xlfn.CONCAT("`", 'Unique developers'!A37,"`,")</f>
        <v>`Hudson Soft`,</v>
      </c>
    </row>
    <row r="38" spans="1:2" x14ac:dyDescent="0.3">
      <c r="A38" s="3" t="s">
        <v>40</v>
      </c>
      <c r="B38" t="str">
        <f>_xlfn.CONCAT("`", 'Unique developers'!A38,"`,")</f>
        <v>`Infinity Ward`,</v>
      </c>
    </row>
    <row r="39" spans="1:2" x14ac:dyDescent="0.3">
      <c r="A39" s="3" t="s">
        <v>50</v>
      </c>
      <c r="B39" t="str">
        <f>_xlfn.CONCAT("`", 'Unique developers'!A39,"`,")</f>
        <v>`Infinity Ward, Sledgehammer Games`,</v>
      </c>
    </row>
    <row r="40" spans="1:2" x14ac:dyDescent="0.3">
      <c r="A40" s="3" t="s">
        <v>184</v>
      </c>
      <c r="B40" t="str">
        <f>_xlfn.CONCAT("`", 'Unique developers'!A40,"`,")</f>
        <v>`Insomniac Games`,</v>
      </c>
    </row>
    <row r="41" spans="1:2" x14ac:dyDescent="0.3">
      <c r="A41" s="3" t="s">
        <v>152</v>
      </c>
      <c r="B41" t="str">
        <f>_xlfn.CONCAT("`", 'Unique developers'!A41,"`,")</f>
        <v>`Intelligent Systems`,</v>
      </c>
    </row>
    <row r="42" spans="1:2" x14ac:dyDescent="0.3">
      <c r="A42" s="3" t="s">
        <v>160</v>
      </c>
      <c r="B42" t="str">
        <f>_xlfn.CONCAT("`", 'Unique developers'!A42,"`,")</f>
        <v>`KCEJ`,</v>
      </c>
    </row>
    <row r="43" spans="1:2" x14ac:dyDescent="0.3">
      <c r="A43" s="3" t="s">
        <v>163</v>
      </c>
      <c r="B43" t="str">
        <f>_xlfn.CONCAT("`", 'Unique developers'!A43,"`,")</f>
        <v>`Kojima Productions`,</v>
      </c>
    </row>
    <row r="44" spans="1:2" x14ac:dyDescent="0.3">
      <c r="A44" s="3" t="s">
        <v>209</v>
      </c>
      <c r="B44" t="str">
        <f>_xlfn.CONCAT("`", 'Unique developers'!A44,"`,")</f>
        <v>`Konami`,</v>
      </c>
    </row>
    <row r="45" spans="1:2" x14ac:dyDescent="0.3">
      <c r="A45" s="3" t="s">
        <v>74</v>
      </c>
      <c r="B45" t="str">
        <f>_xlfn.CONCAT("`", 'Unique developers'!A45,"`,")</f>
        <v>`Level 5`,</v>
      </c>
    </row>
    <row r="46" spans="1:2" x14ac:dyDescent="0.3">
      <c r="A46" s="3" t="s">
        <v>82</v>
      </c>
      <c r="B46" t="str">
        <f>_xlfn.CONCAT("`", 'Unique developers'!A46,"`,")</f>
        <v>`Lionhead Studios`,</v>
      </c>
    </row>
    <row r="47" spans="1:2" x14ac:dyDescent="0.3">
      <c r="A47" s="3" t="s">
        <v>174</v>
      </c>
      <c r="B47" t="str">
        <f>_xlfn.CONCAT("`", 'Unique developers'!A47,"`,")</f>
        <v>`Mass Media`,</v>
      </c>
    </row>
    <row r="48" spans="1:2" x14ac:dyDescent="0.3">
      <c r="A48" s="3" t="s">
        <v>167</v>
      </c>
      <c r="B48" t="str">
        <f>_xlfn.CONCAT("`", 'Unique developers'!A48,"`,")</f>
        <v>`Microsoft Game Studios`,</v>
      </c>
    </row>
    <row r="49" spans="1:2" x14ac:dyDescent="0.3">
      <c r="A49" s="3" t="s">
        <v>192</v>
      </c>
      <c r="B49" t="str">
        <f>_xlfn.CONCAT("`", 'Unique developers'!A49,"`,")</f>
        <v>`Namco`,</v>
      </c>
    </row>
    <row r="50" spans="1:2" x14ac:dyDescent="0.3">
      <c r="A50" s="3" t="s">
        <v>60</v>
      </c>
      <c r="B50" t="str">
        <f>_xlfn.CONCAT("`", 'Unique developers'!A50,"`,")</f>
        <v>`Naughty Dog`,</v>
      </c>
    </row>
    <row r="51" spans="1:2" x14ac:dyDescent="0.3">
      <c r="A51" s="3" t="s">
        <v>203</v>
      </c>
      <c r="B51" t="str">
        <f>_xlfn.CONCAT("`", 'Unique developers'!A51,"`,")</f>
        <v>`Naughty Dog, SCE/WWS`,</v>
      </c>
    </row>
    <row r="52" spans="1:2" x14ac:dyDescent="0.3">
      <c r="A52" s="3" t="s">
        <v>208</v>
      </c>
      <c r="B52" t="str">
        <f>_xlfn.CONCAT("`", 'Unique developers'!A52,"`,")</f>
        <v>`Nd Cube`,</v>
      </c>
    </row>
    <row r="53" spans="1:2" x14ac:dyDescent="0.3">
      <c r="A53" s="3" t="s">
        <v>114</v>
      </c>
      <c r="B53" t="str">
        <f>_xlfn.CONCAT("`", 'Unique developers'!A53,"`,")</f>
        <v>`Neversoft Entertainment`,</v>
      </c>
    </row>
    <row r="54" spans="1:2" x14ac:dyDescent="0.3">
      <c r="A54" s="3" t="s">
        <v>108</v>
      </c>
      <c r="B54" t="str">
        <f>_xlfn.CONCAT("`", 'Unique developers'!A54,"`,")</f>
        <v>`Neversoft Entertainment, BudCat`,</v>
      </c>
    </row>
    <row r="55" spans="1:2" x14ac:dyDescent="0.3">
      <c r="A55" s="3" t="s">
        <v>143</v>
      </c>
      <c r="B55" t="str">
        <f>_xlfn.CONCAT("`", 'Unique developers'!A55,"`,")</f>
        <v>`Next Level Games`,</v>
      </c>
    </row>
    <row r="56" spans="1:2" x14ac:dyDescent="0.3">
      <c r="A56" s="3" t="s">
        <v>20</v>
      </c>
      <c r="B56" t="str">
        <f>_xlfn.CONCAT("`", 'Unique developers'!A56,"`,")</f>
        <v>`Nintendo`,</v>
      </c>
    </row>
    <row r="57" spans="1:2" x14ac:dyDescent="0.3">
      <c r="A57" s="3" t="s">
        <v>185</v>
      </c>
      <c r="B57" t="str">
        <f>_xlfn.CONCAT("`", 'Unique developers'!A57,"`,")</f>
        <v>`Nintendo EAD Tokyo`,</v>
      </c>
    </row>
    <row r="58" spans="1:2" x14ac:dyDescent="0.3">
      <c r="A58" s="3" t="s">
        <v>85</v>
      </c>
      <c r="B58" t="str">
        <f>_xlfn.CONCAT("`", 'Unique developers'!A58,"`,")</f>
        <v>`Obsidian Entertainment`,</v>
      </c>
    </row>
    <row r="59" spans="1:2" x14ac:dyDescent="0.3">
      <c r="A59" s="3" t="s">
        <v>191</v>
      </c>
      <c r="B59" t="str">
        <f>_xlfn.CONCAT("`", 'Unique developers'!A59,"`,")</f>
        <v>`Palcom`,</v>
      </c>
    </row>
    <row r="60" spans="1:2" x14ac:dyDescent="0.3">
      <c r="A60" s="3" t="s">
        <v>211</v>
      </c>
      <c r="B60" t="str">
        <f>_xlfn.CONCAT("`", 'Unique developers'!A60,"`,")</f>
        <v>`Pipeworks Software, Inc.`,</v>
      </c>
    </row>
    <row r="61" spans="1:2" x14ac:dyDescent="0.3">
      <c r="A61" s="3" t="s">
        <v>99</v>
      </c>
      <c r="B61" t="str">
        <f>_xlfn.CONCAT("`", 'Unique developers'!A61,"`,")</f>
        <v>`Polyphony Digital`,</v>
      </c>
    </row>
    <row r="62" spans="1:2" x14ac:dyDescent="0.3">
      <c r="A62" s="3" t="s">
        <v>135</v>
      </c>
      <c r="B62" t="str">
        <f>_xlfn.CONCAT("`", 'Unique developers'!A62,"`,")</f>
        <v>`Rare Ltd.`,</v>
      </c>
    </row>
    <row r="63" spans="1:2" x14ac:dyDescent="0.3">
      <c r="A63" s="3" t="s">
        <v>65</v>
      </c>
      <c r="B63" t="str">
        <f>_xlfn.CONCAT("`", 'Unique developers'!A63,"`,")</f>
        <v>`Ready at Dawn`,</v>
      </c>
    </row>
    <row r="64" spans="1:2" x14ac:dyDescent="0.3">
      <c r="A64" s="3" t="s">
        <v>77</v>
      </c>
      <c r="B64" t="str">
        <f>_xlfn.CONCAT("`", 'Unique developers'!A64,"`,")</f>
        <v>`Reflections Interactive`,</v>
      </c>
    </row>
    <row r="65" spans="1:2" x14ac:dyDescent="0.3">
      <c r="A65" s="3" t="s">
        <v>72</v>
      </c>
      <c r="B65" t="str">
        <f>_xlfn.CONCAT("`", 'Unique developers'!A65,"`,")</f>
        <v>`Retro Studios`,</v>
      </c>
    </row>
    <row r="66" spans="1:2" x14ac:dyDescent="0.3">
      <c r="A66" s="3" t="s">
        <v>150</v>
      </c>
      <c r="B66" t="str">
        <f>_xlfn.CONCAT("`", 'Unique developers'!A66,"`,")</f>
        <v>`Retro Studios, Entertainment Analysis &amp; Development Division`,</v>
      </c>
    </row>
    <row r="67" spans="1:2" x14ac:dyDescent="0.3">
      <c r="A67" s="3" t="s">
        <v>104</v>
      </c>
      <c r="B67" t="str">
        <f>_xlfn.CONCAT("`", 'Unique developers'!A67,"`,")</f>
        <v>`Rockstar Leeds`,</v>
      </c>
    </row>
    <row r="68" spans="1:2" x14ac:dyDescent="0.3">
      <c r="A68" s="3" t="s">
        <v>102</v>
      </c>
      <c r="B68" t="str">
        <f>_xlfn.CONCAT("`", 'Unique developers'!A68,"`,")</f>
        <v>`Rockstar North`,</v>
      </c>
    </row>
    <row r="69" spans="1:2" x14ac:dyDescent="0.3">
      <c r="A69" s="3" t="s">
        <v>182</v>
      </c>
      <c r="B69" t="str">
        <f>_xlfn.CONCAT("`", 'Unique developers'!A69,"`,")</f>
        <v>`Rockstar San Diego`,</v>
      </c>
    </row>
    <row r="70" spans="1:2" x14ac:dyDescent="0.3">
      <c r="A70" s="3" t="s">
        <v>37</v>
      </c>
      <c r="B70" t="str">
        <f>_xlfn.CONCAT("`", 'Unique developers'!A70,"`,")</f>
        <v>`Rocksteady Studios`,</v>
      </c>
    </row>
    <row r="71" spans="1:2" x14ac:dyDescent="0.3">
      <c r="A71" s="3" t="s">
        <v>98</v>
      </c>
      <c r="B71" t="str">
        <f>_xlfn.CONCAT("`", 'Unique developers'!A71,"`,")</f>
        <v>`SCE Santa Monica`,</v>
      </c>
    </row>
    <row r="72" spans="1:2" x14ac:dyDescent="0.3">
      <c r="A72" s="3" t="s">
        <v>140</v>
      </c>
      <c r="B72" t="str">
        <f>_xlfn.CONCAT("`", 'Unique developers'!A72,"`,")</f>
        <v>`SCE/WWS, Media Molecule`,</v>
      </c>
    </row>
    <row r="73" spans="1:2" x14ac:dyDescent="0.3">
      <c r="A73" s="3" t="s">
        <v>81</v>
      </c>
      <c r="B73" t="str">
        <f>_xlfn.CONCAT("`", 'Unique developers'!A73,"`,")</f>
        <v>`SCEE, Zoe Mode`,</v>
      </c>
    </row>
    <row r="74" spans="1:2" x14ac:dyDescent="0.3">
      <c r="A74" s="3" t="s">
        <v>147</v>
      </c>
      <c r="B74" t="str">
        <f>_xlfn.CONCAT("`", 'Unique developers'!A74,"`,")</f>
        <v>`Sega`,</v>
      </c>
    </row>
    <row r="75" spans="1:2" x14ac:dyDescent="0.3">
      <c r="A75" s="3" t="s">
        <v>41</v>
      </c>
      <c r="B75" t="str">
        <f>_xlfn.CONCAT("`", 'Unique developers'!A75,"`,")</f>
        <v>`Sledgehammer Games`,</v>
      </c>
    </row>
    <row r="76" spans="1:2" x14ac:dyDescent="0.3">
      <c r="A76" s="3" t="s">
        <v>58</v>
      </c>
      <c r="B76" t="str">
        <f>_xlfn.CONCAT("`", 'Unique developers'!A76,"`,")</f>
        <v>`Sony Computer Entertainment`,</v>
      </c>
    </row>
    <row r="77" spans="1:2" x14ac:dyDescent="0.3">
      <c r="A77" s="3" t="s">
        <v>170</v>
      </c>
      <c r="B77" t="str">
        <f>_xlfn.CONCAT("`", 'Unique developers'!A77,"`,")</f>
        <v>`Sony Computer Entertainment Europe`,</v>
      </c>
    </row>
    <row r="78" spans="1:2" x14ac:dyDescent="0.3">
      <c r="A78" s="3" t="s">
        <v>91</v>
      </c>
      <c r="B78" t="str">
        <f>_xlfn.CONCAT("`", 'Unique developers'!A78,"`,")</f>
        <v>`Square Enix`,</v>
      </c>
    </row>
    <row r="79" spans="1:2" x14ac:dyDescent="0.3">
      <c r="A79" s="3" t="s">
        <v>90</v>
      </c>
      <c r="B79" t="str">
        <f>_xlfn.CONCAT("`", 'Unique developers'!A79,"`,")</f>
        <v>`SquareSoft`,</v>
      </c>
    </row>
    <row r="80" spans="1:2" x14ac:dyDescent="0.3">
      <c r="A80" s="3" t="s">
        <v>194</v>
      </c>
      <c r="B80" t="str">
        <f>_xlfn.CONCAT("`", 'Unique developers'!A80,"`,")</f>
        <v>`Stormfront Studios`,</v>
      </c>
    </row>
    <row r="81" spans="1:2" x14ac:dyDescent="0.3">
      <c r="A81" s="3" t="s">
        <v>57</v>
      </c>
      <c r="B81" t="str">
        <f>_xlfn.CONCAT("`", 'Unique developers'!A81,"`,")</f>
        <v>`Taito Corporation`,</v>
      </c>
    </row>
    <row r="82" spans="1:2" x14ac:dyDescent="0.3">
      <c r="A82" s="3" t="s">
        <v>197</v>
      </c>
      <c r="B82" t="str">
        <f>_xlfn.CONCAT("`", 'Unique developers'!A82,"`,")</f>
        <v>`The Sims Studio`,</v>
      </c>
    </row>
    <row r="83" spans="1:2" x14ac:dyDescent="0.3">
      <c r="A83" s="3" t="s">
        <v>63</v>
      </c>
      <c r="B83" t="str">
        <f>_xlfn.CONCAT("`", 'Unique developers'!A83,"`,")</f>
        <v>`Traveller's Tales`,</v>
      </c>
    </row>
    <row r="84" spans="1:2" x14ac:dyDescent="0.3">
      <c r="A84" s="3" t="s">
        <v>44</v>
      </c>
      <c r="B84" t="str">
        <f>_xlfn.CONCAT("`", 'Unique developers'!A84,"`,")</f>
        <v>`Treyarch`,</v>
      </c>
    </row>
    <row r="85" spans="1:2" x14ac:dyDescent="0.3">
      <c r="A85" s="3" t="s">
        <v>138</v>
      </c>
      <c r="B85" t="str">
        <f>_xlfn.CONCAT("`", 'Unique developers'!A85,"`,")</f>
        <v>`TT Fusion`,</v>
      </c>
    </row>
    <row r="86" spans="1:2" x14ac:dyDescent="0.3">
      <c r="A86" s="3" t="s">
        <v>93</v>
      </c>
      <c r="B86" t="str">
        <f>_xlfn.CONCAT("`", 'Unique developers'!A86,"`,")</f>
        <v>`Turn 10`,</v>
      </c>
    </row>
    <row r="87" spans="1:2" x14ac:dyDescent="0.3">
      <c r="A87" s="3" t="s">
        <v>27</v>
      </c>
      <c r="B87" t="str">
        <f>_xlfn.CONCAT("`", 'Unique developers'!A87,"`,")</f>
        <v>`Ubisoft`,</v>
      </c>
    </row>
    <row r="88" spans="1:2" x14ac:dyDescent="0.3">
      <c r="A88" s="3" t="s">
        <v>24</v>
      </c>
      <c r="B88" t="str">
        <f>_xlfn.CONCAT("`", 'Unique developers'!A88,"`,")</f>
        <v>`Ubisoft Montreal`,</v>
      </c>
    </row>
    <row r="89" spans="1:2" x14ac:dyDescent="0.3">
      <c r="A89" s="3" t="s">
        <v>129</v>
      </c>
      <c r="B89" t="str">
        <f>_xlfn.CONCAT("`", 'Unique developers'!A89,"`,")</f>
        <v>`Ubisoft Paris`,</v>
      </c>
    </row>
    <row r="90" spans="1:2" x14ac:dyDescent="0.3">
      <c r="A90" s="3" t="s">
        <v>165</v>
      </c>
      <c r="B90" t="str">
        <f>_xlfn.CONCAT("`", 'Unique developers'!A90,"`,")</f>
        <v>`Ubisoft Paris, Ubisoft Montpellier`,</v>
      </c>
    </row>
    <row r="91" spans="1:2" x14ac:dyDescent="0.3">
      <c r="A91" s="3" t="s">
        <v>32</v>
      </c>
      <c r="B91" t="str">
        <f>_xlfn.CONCAT("`", 'Unique developers'!A91,"`,")</f>
        <v>`Ubisoft, Ubisoft Montreal`,</v>
      </c>
    </row>
    <row r="92" spans="1:2" x14ac:dyDescent="0.3">
      <c r="A92" s="3" t="s">
        <v>116</v>
      </c>
      <c r="B92" t="str">
        <f>_xlfn.CONCAT("`", 'Unique developers'!A92,"`,")</f>
        <v>`Valve Software`,</v>
      </c>
    </row>
    <row r="93" spans="1:2" x14ac:dyDescent="0.3">
      <c r="A93" s="3" t="s">
        <v>111</v>
      </c>
      <c r="B93" t="str">
        <f>_xlfn.CONCAT("`", 'Unique developers'!A93,"`,")</f>
        <v>`Vicarious Visions`,</v>
      </c>
    </row>
    <row r="94" spans="1:2" x14ac:dyDescent="0.3">
      <c r="A94" s="3" t="s">
        <v>196</v>
      </c>
      <c r="B94" t="str">
        <f>_xlfn.CONCAT("`", 'Unique developers'!A94,"`,")</f>
        <v>`Vivendi Games`,</v>
      </c>
    </row>
  </sheetData>
  <autoFilter ref="A1:A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data</vt:lpstr>
      <vt:lpstr>Formatted Game Data</vt:lpstr>
      <vt:lpstr>Unique formatted game data</vt:lpstr>
      <vt:lpstr>Unique Ratings</vt:lpstr>
      <vt:lpstr>Unique developers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Yahaire Salazar Mireles</dc:creator>
  <cp:lastModifiedBy>Yahaire Salazar Mireles</cp:lastModifiedBy>
  <dcterms:created xsi:type="dcterms:W3CDTF">2018-09-26T21:38:42Z</dcterms:created>
  <dcterms:modified xsi:type="dcterms:W3CDTF">2018-09-28T21:51:09Z</dcterms:modified>
</cp:coreProperties>
</file>