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<sst xmlns="http://schemas.openxmlformats.org/spreadsheetml/2006/main" count="116" uniqueCount="11">
  <si>
    <t>First Interval</t>
  </si>
  <si>
    <t>Second Interval</t>
  </si>
  <si>
    <t>First</t>
  </si>
  <si>
    <t>Second</t>
  </si>
  <si>
    <t>powers of 2</t>
  </si>
  <si>
    <t>powers of 3</t>
  </si>
  <si>
    <t>Numerator</t>
  </si>
  <si>
    <t>/</t>
  </si>
  <si>
    <t>Denominator</t>
  </si>
  <si>
    <t>Count</t>
  </si>
  <si>
    <t>Cents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</si>
</sst>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B3B3B3"/>
      <sz val="1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right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0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Q1" activeCellId="0" pane="topLeft" sqref="Q1"/>
    </sheetView>
  </sheetViews>
  <sheetFormatPr defaultRowHeight="12.1"/>
  <cols>
    <col collapsed="false" hidden="false" max="4" min="1" style="0" width="11.5204081632653"/>
    <col collapsed="false" hidden="false" max="5" min="5" style="0" width="6.29081632653061"/>
    <col collapsed="false" hidden="false" max="6" min="6" style="1" width="9.90816326530612"/>
    <col collapsed="false" hidden="false" max="7" min="7" style="2" width="2.12244897959184"/>
    <col collapsed="false" hidden="false" max="8" min="8" style="3" width="11.5204081632653"/>
    <col collapsed="false" hidden="false" max="9" min="9" style="4" width="6.29081632653061"/>
    <col collapsed="false" hidden="false" max="10" min="10" style="1" width="9.90816326530612"/>
    <col collapsed="false" hidden="false" max="11" min="11" style="2" width="2.12244897959184"/>
    <col collapsed="false" hidden="false" max="12" min="12" style="3" width="11.5204081632653"/>
    <col collapsed="false" hidden="false" max="13" min="13" style="4" width="6.29081632653061"/>
    <col collapsed="false" hidden="false" max="14" min="14" style="5" width="7.40816326530612"/>
    <col collapsed="false" hidden="false" max="16" min="15" style="5" width="11.5204081632653"/>
    <col collapsed="false" hidden="false" max="17" min="17" style="5" width="7.40816326530612"/>
    <col collapsed="false" hidden="false" max="18" min="18" style="0" width="7.64285714285714"/>
    <col collapsed="false" hidden="false" max="19" min="19" style="5" width="11.5204081632653"/>
    <col collapsed="false" hidden="false" max="1025" min="20" style="0" width="11.5204081632653"/>
  </cols>
  <sheetData>
    <row collapsed="false" customFormat="false" customHeight="false" hidden="false" ht="12.1" outlineLevel="0" r="1">
      <c r="A1" s="6" t="s">
        <v>0</v>
      </c>
      <c r="B1" s="6"/>
      <c r="C1" s="6" t="s">
        <v>1</v>
      </c>
      <c r="D1" s="6"/>
      <c r="G1" s="7" t="s">
        <v>0</v>
      </c>
      <c r="K1" s="7" t="s">
        <v>1</v>
      </c>
      <c r="O1" s="5" t="s">
        <v>2</v>
      </c>
      <c r="P1" s="5" t="s">
        <v>3</v>
      </c>
      <c r="R1" s="8" t="n">
        <v>1.5</v>
      </c>
    </row>
    <row collapsed="false" customFormat="false" customHeight="false" hidden="false" ht="12.1" outlineLevel="0" r="2">
      <c r="A2" s="0" t="s">
        <v>4</v>
      </c>
      <c r="B2" s="0" t="s">
        <v>5</v>
      </c>
      <c r="C2" s="0" t="s">
        <v>4</v>
      </c>
      <c r="D2" s="0" t="s">
        <v>5</v>
      </c>
      <c r="F2" s="1" t="s">
        <v>6</v>
      </c>
      <c r="G2" s="2" t="s">
        <v>7</v>
      </c>
      <c r="H2" s="3" t="s">
        <v>8</v>
      </c>
      <c r="I2" s="4" t="s">
        <v>9</v>
      </c>
      <c r="J2" s="1" t="s">
        <v>6</v>
      </c>
      <c r="K2" s="2" t="s">
        <v>7</v>
      </c>
      <c r="L2" s="3" t="s">
        <v>8</v>
      </c>
      <c r="M2" s="4" t="s">
        <v>9</v>
      </c>
      <c r="O2" s="5" t="s">
        <v>10</v>
      </c>
      <c r="P2" s="5" t="s">
        <v>10</v>
      </c>
    </row>
    <row collapsed="false" customFormat="false" customHeight="false" hidden="false" ht="12.1" outlineLevel="0" r="3">
      <c r="A3" s="8" t="n">
        <v>-1</v>
      </c>
      <c r="B3" s="8" t="n">
        <v>1</v>
      </c>
      <c r="C3" s="8" t="n">
        <v>1</v>
      </c>
      <c r="D3" s="8" t="n">
        <v>0</v>
      </c>
      <c r="F3" s="1" t="n">
        <f aca="false">IF(A3&gt;0,2^A3,1)*IF(B3&gt;0,3^B3,1)</f>
        <v>3</v>
      </c>
      <c r="G3" s="2" t="s">
        <v>7</v>
      </c>
      <c r="H3" s="3" t="n">
        <f aca="false">IF(A3&lt;0,2^-A3,1)*IF(B3&lt;0,3^-B3,1)</f>
        <v>2</v>
      </c>
      <c r="I3" s="9" t="n">
        <v>0</v>
      </c>
      <c r="J3" s="1" t="n">
        <f aca="false">IF(C3&gt;0,2^C3,1)*IF(D3&gt;0,3^D3,1)</f>
        <v>2</v>
      </c>
      <c r="K3" s="2" t="s">
        <v>7</v>
      </c>
      <c r="L3" s="3" t="n">
        <f aca="false">IF(C3&lt;0,2^-C3,1)*IF(D3&lt;0,3^-D3,1)</f>
        <v>1</v>
      </c>
      <c r="M3" s="9" t="n">
        <v>1</v>
      </c>
      <c r="N3" s="5" t="b">
        <f aca="false">(O3&gt;P3)</f>
        <v>0</v>
      </c>
      <c r="O3" s="5" t="n">
        <f aca="false">(B3*LN(3)/LN(2)+A3)*1200</f>
        <v>701.955000865388</v>
      </c>
      <c r="P3" s="5" t="n">
        <f aca="false">(D3*LN(3)/LN(2)+C3)*1200</f>
        <v>1200</v>
      </c>
      <c r="Q3" s="5" t="b">
        <f aca="false">(F3/H3&gt;J3/L3)</f>
        <v>0</v>
      </c>
      <c r="R3" s="0" t="str">
        <f aca="false">IF(MAX(O3:P3)/MIN(O3:P3)&lt;$R$1,M3+I3,"")</f>
        <v/>
      </c>
      <c r="S3" s="5" t="b">
        <f aca="false">(2^A3*3^B3&gt;2^C3*3^D3)</f>
        <v>0</v>
      </c>
    </row>
    <row collapsed="false" customFormat="false" customHeight="false" hidden="false" ht="12.1" outlineLevel="0" r="4">
      <c r="A4" s="0" t="n">
        <f aca="false">IF(N3,A3-C3,A3)</f>
        <v>-1</v>
      </c>
      <c r="B4" s="0" t="n">
        <f aca="false">IF(N3,B3-D3,B3)</f>
        <v>1</v>
      </c>
      <c r="C4" s="0" t="n">
        <f aca="false">IF(N3,C3,C3-A3)</f>
        <v>2</v>
      </c>
      <c r="D4" s="0" t="n">
        <f aca="false">IF(N3,D3,D3-B3)</f>
        <v>-1</v>
      </c>
      <c r="F4" s="1" t="n">
        <f aca="false">IF(A4&gt;0,2^A4,1)*IF(B4&gt;0,3^B4,1)</f>
        <v>3</v>
      </c>
      <c r="G4" s="2" t="s">
        <v>7</v>
      </c>
      <c r="H4" s="3" t="n">
        <f aca="false">IF(A4&lt;0,2^-A4,1)*IF(B4&lt;0,3^-B4,1)</f>
        <v>2</v>
      </c>
      <c r="I4" s="4" t="n">
        <f aca="false">IF(N3,I3,M3+I3)</f>
        <v>1</v>
      </c>
      <c r="J4" s="1" t="n">
        <f aca="false">IF(C4&gt;0,2^C4,1)*IF(D4&gt;0,3^D4,1)</f>
        <v>4</v>
      </c>
      <c r="K4" s="2" t="s">
        <v>7</v>
      </c>
      <c r="L4" s="3" t="n">
        <f aca="false">IF(C4&lt;0,2^-C4,1)*IF(D4&lt;0,3^-D4,1)</f>
        <v>3</v>
      </c>
      <c r="M4" s="4" t="n">
        <f aca="false">IF(N3,M3+I3,M3)</f>
        <v>1</v>
      </c>
      <c r="N4" s="5" t="b">
        <f aca="false">(O4&gt;P4)</f>
        <v>1</v>
      </c>
      <c r="O4" s="5" t="n">
        <f aca="false">(B4*LN(3)/LN(2)+A4)*1200</f>
        <v>701.955000865388</v>
      </c>
      <c r="P4" s="5" t="n">
        <f aca="false">(D4*LN(3)/LN(2)+C4)*1200</f>
        <v>498.044999134612</v>
      </c>
      <c r="Q4" s="5" t="b">
        <f aca="false">(F4/H4&gt;J4/L4)</f>
        <v>1</v>
      </c>
      <c r="R4" s="0" t="n">
        <f aca="false">IF(MAX(O4:P4)/MIN(O4:P4)&lt;$R$1,M4+I4,"")</f>
        <v>2</v>
      </c>
      <c r="S4" s="5" t="b">
        <f aca="false">(2^A4*3^B4&gt;2^C4*3^D4)</f>
        <v>1</v>
      </c>
    </row>
    <row collapsed="false" customFormat="false" customHeight="false" hidden="false" ht="12.1" outlineLevel="0" r="5">
      <c r="A5" s="0" t="n">
        <f aca="false">IF(N4,A4-C4,A4)</f>
        <v>-3</v>
      </c>
      <c r="B5" s="0" t="n">
        <f aca="false">IF(N4,B4-D4,B4)</f>
        <v>2</v>
      </c>
      <c r="C5" s="0" t="n">
        <f aca="false">IF(N4,C4,C4-A4)</f>
        <v>2</v>
      </c>
      <c r="D5" s="0" t="n">
        <f aca="false">IF(N4,D4,D4-B4)</f>
        <v>-1</v>
      </c>
      <c r="F5" s="1" t="n">
        <f aca="false">IF(A5&gt;0,2^A5,1)*IF(B5&gt;0,3^B5,1)</f>
        <v>9</v>
      </c>
      <c r="G5" s="2" t="s">
        <v>7</v>
      </c>
      <c r="H5" s="3" t="n">
        <f aca="false">IF(A5&lt;0,2^-A5,1)*IF(B5&lt;0,3^-B5,1)</f>
        <v>8</v>
      </c>
      <c r="I5" s="4" t="n">
        <f aca="false">IF(N4,I4,M4+I4)</f>
        <v>1</v>
      </c>
      <c r="J5" s="1" t="n">
        <f aca="false">IF(C5&gt;0,2^C5,1)*IF(D5&gt;0,3^D5,1)</f>
        <v>4</v>
      </c>
      <c r="K5" s="2" t="s">
        <v>7</v>
      </c>
      <c r="L5" s="3" t="n">
        <f aca="false">IF(C5&lt;0,2^-C5,1)*IF(D5&lt;0,3^-D5,1)</f>
        <v>3</v>
      </c>
      <c r="M5" s="4" t="n">
        <f aca="false">IF(N4,M4+I4,M4)</f>
        <v>2</v>
      </c>
      <c r="N5" s="5" t="b">
        <f aca="false">(O5&gt;P5)</f>
        <v>0</v>
      </c>
      <c r="O5" s="5" t="n">
        <f aca="false">(B5*LN(3)/LN(2)+A5)*1200</f>
        <v>203.910001730775</v>
      </c>
      <c r="P5" s="5" t="n">
        <f aca="false">(D5*LN(3)/LN(2)+C5)*1200</f>
        <v>498.044999134612</v>
      </c>
      <c r="Q5" s="5" t="b">
        <f aca="false">(F5/H5&gt;J5/L5)</f>
        <v>0</v>
      </c>
      <c r="R5" s="0" t="str">
        <f aca="false">IF(MAX(O5:P5)/MIN(O5:P5)&lt;$R$1,M5+I5,"")</f>
        <v/>
      </c>
      <c r="S5" s="5" t="b">
        <f aca="false">(2^A5*3^B5&gt;2^C5*3^D5)</f>
        <v>0</v>
      </c>
    </row>
    <row collapsed="false" customFormat="false" customHeight="false" hidden="false" ht="12.1" outlineLevel="0" r="6">
      <c r="A6" s="0" t="n">
        <f aca="false">IF(N5,A5-C5,A5)</f>
        <v>-3</v>
      </c>
      <c r="B6" s="0" t="n">
        <f aca="false">IF(N5,B5-D5,B5)</f>
        <v>2</v>
      </c>
      <c r="C6" s="0" t="n">
        <f aca="false">IF(N5,C5,C5-A5)</f>
        <v>5</v>
      </c>
      <c r="D6" s="0" t="n">
        <f aca="false">IF(N5,D5,D5-B5)</f>
        <v>-3</v>
      </c>
      <c r="F6" s="1" t="n">
        <f aca="false">IF(A6&gt;0,2^A6,1)*IF(B6&gt;0,3^B6,1)</f>
        <v>9</v>
      </c>
      <c r="G6" s="2" t="s">
        <v>7</v>
      </c>
      <c r="H6" s="3" t="n">
        <f aca="false">IF(A6&lt;0,2^-A6,1)*IF(B6&lt;0,3^-B6,1)</f>
        <v>8</v>
      </c>
      <c r="I6" s="4" t="n">
        <f aca="false">IF(N5,I5,M5+I5)</f>
        <v>3</v>
      </c>
      <c r="J6" s="1" t="n">
        <f aca="false">IF(C6&gt;0,2^C6,1)*IF(D6&gt;0,3^D6,1)</f>
        <v>32</v>
      </c>
      <c r="K6" s="2" t="s">
        <v>7</v>
      </c>
      <c r="L6" s="3" t="n">
        <f aca="false">IF(C6&lt;0,2^-C6,1)*IF(D6&lt;0,3^-D6,1)</f>
        <v>27</v>
      </c>
      <c r="M6" s="4" t="n">
        <f aca="false">IF(N5,M5+I5,M5)</f>
        <v>2</v>
      </c>
      <c r="N6" s="5" t="b">
        <f aca="false">(O6&gt;P6)</f>
        <v>0</v>
      </c>
      <c r="O6" s="5" t="n">
        <f aca="false">(B6*LN(3)/LN(2)+A6)*1200</f>
        <v>203.910001730775</v>
      </c>
      <c r="P6" s="5" t="n">
        <f aca="false">(D6*LN(3)/LN(2)+C6)*1200</f>
        <v>294.134997403837</v>
      </c>
      <c r="Q6" s="5" t="b">
        <f aca="false">(F6/H6&gt;J6/L6)</f>
        <v>0</v>
      </c>
      <c r="R6" s="0" t="n">
        <f aca="false">IF(MAX(O6:P6)/MIN(O6:P6)&lt;$R$1,M6+I6,"")</f>
        <v>5</v>
      </c>
      <c r="S6" s="5" t="b">
        <f aca="false">(2^A6*3^B6&gt;2^C6*3^D6)</f>
        <v>0</v>
      </c>
    </row>
    <row collapsed="false" customFormat="false" customHeight="false" hidden="false" ht="12.1" outlineLevel="0" r="7">
      <c r="A7" s="0" t="n">
        <f aca="false">IF(N6,A6-C6,A6)</f>
        <v>-3</v>
      </c>
      <c r="B7" s="0" t="n">
        <f aca="false">IF(N6,B6-D6,B6)</f>
        <v>2</v>
      </c>
      <c r="C7" s="0" t="n">
        <f aca="false">IF(N6,C6,C6-A6)</f>
        <v>8</v>
      </c>
      <c r="D7" s="0" t="n">
        <f aca="false">IF(N6,D6,D6-B6)</f>
        <v>-5</v>
      </c>
      <c r="F7" s="1" t="n">
        <f aca="false">IF(A7&gt;0,2^A7,1)*IF(B7&gt;0,3^B7,1)</f>
        <v>9</v>
      </c>
      <c r="G7" s="2" t="s">
        <v>7</v>
      </c>
      <c r="H7" s="3" t="n">
        <f aca="false">IF(A7&lt;0,2^-A7,1)*IF(B7&lt;0,3^-B7,1)</f>
        <v>8</v>
      </c>
      <c r="I7" s="4" t="n">
        <f aca="false">IF(N6,I6,M6+I6)</f>
        <v>5</v>
      </c>
      <c r="J7" s="1" t="n">
        <f aca="false">IF(C7&gt;0,2^C7,1)*IF(D7&gt;0,3^D7,1)</f>
        <v>256</v>
      </c>
      <c r="K7" s="2" t="s">
        <v>7</v>
      </c>
      <c r="L7" s="3" t="n">
        <f aca="false">IF(C7&lt;0,2^-C7,1)*IF(D7&lt;0,3^-D7,1)</f>
        <v>243</v>
      </c>
      <c r="M7" s="4" t="n">
        <f aca="false">IF(N6,M6+I6,M6)</f>
        <v>2</v>
      </c>
      <c r="N7" s="5" t="b">
        <f aca="false">(O7&gt;P7)</f>
        <v>1</v>
      </c>
      <c r="O7" s="5" t="n">
        <f aca="false">(B7*LN(3)/LN(2)+A7)*1200</f>
        <v>203.910001730775</v>
      </c>
      <c r="P7" s="5" t="n">
        <f aca="false">(D7*LN(3)/LN(2)+C7)*1200</f>
        <v>90.2249956730614</v>
      </c>
      <c r="Q7" s="5" t="b">
        <f aca="false">(F7/H7&gt;J7/L7)</f>
        <v>1</v>
      </c>
      <c r="R7" s="0" t="str">
        <f aca="false">IF(MAX(O7:P7)/MIN(O7:P7)&lt;$R$1,M7+I7,"")</f>
        <v/>
      </c>
      <c r="S7" s="5" t="b">
        <f aca="false">(2^A7*3^B7&gt;2^C7*3^D7)</f>
        <v>1</v>
      </c>
    </row>
    <row collapsed="false" customFormat="false" customHeight="false" hidden="false" ht="12.1" outlineLevel="0" r="8">
      <c r="A8" s="0" t="n">
        <f aca="false">IF(N7,A7-C7,A7)</f>
        <v>-11</v>
      </c>
      <c r="B8" s="0" t="n">
        <f aca="false">IF(N7,B7-D7,B7)</f>
        <v>7</v>
      </c>
      <c r="C8" s="0" t="n">
        <f aca="false">IF(N7,C7,C7-A7)</f>
        <v>8</v>
      </c>
      <c r="D8" s="0" t="n">
        <f aca="false">IF(N7,D7,D7-B7)</f>
        <v>-5</v>
      </c>
      <c r="F8" s="1" t="n">
        <f aca="false">IF(A8&gt;0,2^A8,1)*IF(B8&gt;0,3^B8,1)</f>
        <v>2187</v>
      </c>
      <c r="G8" s="2" t="s">
        <v>7</v>
      </c>
      <c r="H8" s="3" t="n">
        <f aca="false">IF(A8&lt;0,2^-A8,1)*IF(B8&lt;0,3^-B8,1)</f>
        <v>2048</v>
      </c>
      <c r="I8" s="4" t="n">
        <f aca="false">IF(N7,I7,M7+I7)</f>
        <v>5</v>
      </c>
      <c r="J8" s="1" t="n">
        <f aca="false">IF(C8&gt;0,2^C8,1)*IF(D8&gt;0,3^D8,1)</f>
        <v>256</v>
      </c>
      <c r="K8" s="2" t="s">
        <v>7</v>
      </c>
      <c r="L8" s="3" t="n">
        <f aca="false">IF(C8&lt;0,2^-C8,1)*IF(D8&lt;0,3^-D8,1)</f>
        <v>243</v>
      </c>
      <c r="M8" s="4" t="n">
        <f aca="false">IF(N7,M7+I7,M7)</f>
        <v>7</v>
      </c>
      <c r="N8" s="5" t="b">
        <f aca="false">(O8&gt;P8)</f>
        <v>1</v>
      </c>
      <c r="O8" s="5" t="n">
        <f aca="false">(B8*LN(3)/LN(2)+A8)*1200</f>
        <v>113.685006057713</v>
      </c>
      <c r="P8" s="5" t="n">
        <f aca="false">(D8*LN(3)/LN(2)+C8)*1200</f>
        <v>90.2249956730614</v>
      </c>
      <c r="Q8" s="5" t="b">
        <f aca="false">(F8/H8&gt;J8/L8)</f>
        <v>1</v>
      </c>
      <c r="R8" s="0" t="n">
        <f aca="false">IF(MAX(O8:P8)/MIN(O8:P8)&lt;$R$1,M8+I8,"")</f>
        <v>12</v>
      </c>
      <c r="S8" s="5" t="b">
        <f aca="false">(2^A8*3^B8&gt;2^C8*3^D8)</f>
        <v>1</v>
      </c>
    </row>
    <row collapsed="false" customFormat="false" customHeight="false" hidden="false" ht="12.1" outlineLevel="0" r="9">
      <c r="A9" s="0" t="n">
        <f aca="false">IF(N8,A8-C8,A8)</f>
        <v>-19</v>
      </c>
      <c r="B9" s="0" t="n">
        <f aca="false">IF(N8,B8-D8,B8)</f>
        <v>12</v>
      </c>
      <c r="C9" s="0" t="n">
        <f aca="false">IF(N8,C8,C8-A8)</f>
        <v>8</v>
      </c>
      <c r="D9" s="0" t="n">
        <f aca="false">IF(N8,D8,D8-B8)</f>
        <v>-5</v>
      </c>
      <c r="F9" s="1" t="n">
        <f aca="false">IF(A9&gt;0,2^A9,1)*IF(B9&gt;0,3^B9,1)</f>
        <v>531441</v>
      </c>
      <c r="G9" s="2" t="s">
        <v>7</v>
      </c>
      <c r="H9" s="3" t="n">
        <f aca="false">IF(A9&lt;0,2^-A9,1)*IF(B9&lt;0,3^-B9,1)</f>
        <v>524288</v>
      </c>
      <c r="I9" s="4" t="n">
        <f aca="false">IF(N8,I8,M8+I8)</f>
        <v>5</v>
      </c>
      <c r="J9" s="1" t="n">
        <f aca="false">IF(C9&gt;0,2^C9,1)*IF(D9&gt;0,3^D9,1)</f>
        <v>256</v>
      </c>
      <c r="K9" s="2" t="s">
        <v>7</v>
      </c>
      <c r="L9" s="3" t="n">
        <f aca="false">IF(C9&lt;0,2^-C9,1)*IF(D9&lt;0,3^-D9,1)</f>
        <v>243</v>
      </c>
      <c r="M9" s="4" t="n">
        <f aca="false">IF(N8,M8+I8,M8)</f>
        <v>12</v>
      </c>
      <c r="N9" s="5" t="b">
        <f aca="false">(O9&gt;P9)</f>
        <v>0</v>
      </c>
      <c r="O9" s="5" t="n">
        <f aca="false">(B9*LN(3)/LN(2)+A9)*1200</f>
        <v>23.4600103846518</v>
      </c>
      <c r="P9" s="5" t="n">
        <f aca="false">(D9*LN(3)/LN(2)+C9)*1200</f>
        <v>90.2249956730614</v>
      </c>
      <c r="Q9" s="5" t="b">
        <f aca="false">(F9/H9&gt;J9/L9)</f>
        <v>0</v>
      </c>
      <c r="R9" s="0" t="str">
        <f aca="false">IF(MAX(O9:P9)/MIN(O9:P9)&lt;$R$1,M9+I9,"")</f>
        <v/>
      </c>
      <c r="S9" s="5" t="b">
        <f aca="false">(2^A9*3^B9&gt;2^C9*3^D9)</f>
        <v>0</v>
      </c>
    </row>
    <row collapsed="false" customFormat="false" customHeight="false" hidden="false" ht="12.1" outlineLevel="0" r="10">
      <c r="A10" s="0" t="n">
        <f aca="false">IF(N9,A9-C9,A9)</f>
        <v>-19</v>
      </c>
      <c r="B10" s="0" t="n">
        <f aca="false">IF(N9,B9-D9,B9)</f>
        <v>12</v>
      </c>
      <c r="C10" s="0" t="n">
        <f aca="false">IF(N9,C9,C9-A9)</f>
        <v>27</v>
      </c>
      <c r="D10" s="0" t="n">
        <f aca="false">IF(N9,D9,D9-B9)</f>
        <v>-17</v>
      </c>
      <c r="F10" s="1" t="n">
        <f aca="false">IF(A10&gt;0,2^A10,1)*IF(B10&gt;0,3^B10,1)</f>
        <v>531441</v>
      </c>
      <c r="G10" s="2" t="s">
        <v>7</v>
      </c>
      <c r="H10" s="3" t="n">
        <f aca="false">IF(A10&lt;0,2^-A10,1)*IF(B10&lt;0,3^-B10,1)</f>
        <v>524288</v>
      </c>
      <c r="I10" s="4" t="n">
        <f aca="false">IF(N9,I9,M9+I9)</f>
        <v>17</v>
      </c>
      <c r="J10" s="1" t="n">
        <f aca="false">IF(C10&gt;0,2^C10,1)*IF(D10&gt;0,3^D10,1)</f>
        <v>134217728</v>
      </c>
      <c r="K10" s="2" t="s">
        <v>7</v>
      </c>
      <c r="L10" s="3" t="n">
        <f aca="false">IF(C10&lt;0,2^-C10,1)*IF(D10&lt;0,3^-D10,1)</f>
        <v>129140163</v>
      </c>
      <c r="M10" s="4" t="n">
        <f aca="false">IF(N9,M9+I9,M9)</f>
        <v>12</v>
      </c>
      <c r="N10" s="5" t="b">
        <f aca="false">(O10&gt;P10)</f>
        <v>0</v>
      </c>
      <c r="O10" s="5" t="n">
        <f aca="false">(B10*LN(3)/LN(2)+A10)*1200</f>
        <v>23.4600103846518</v>
      </c>
      <c r="P10" s="5" t="n">
        <f aca="false">(D10*LN(3)/LN(2)+C10)*1200</f>
        <v>66.7649852884097</v>
      </c>
      <c r="Q10" s="5" t="b">
        <f aca="false">(F10/H10&gt;J10/L10)</f>
        <v>0</v>
      </c>
      <c r="R10" s="0" t="str">
        <f aca="false">IF(MAX(O10:P10)/MIN(O10:P10)&lt;$R$1,M10+I10,"")</f>
        <v/>
      </c>
      <c r="S10" s="5" t="b">
        <f aca="false">(2^A10*3^B10&gt;2^C10*3^D10)</f>
        <v>0</v>
      </c>
    </row>
    <row collapsed="false" customFormat="false" customHeight="false" hidden="false" ht="12.1" outlineLevel="0" r="11">
      <c r="A11" s="0" t="n">
        <f aca="false">IF(N10,A10-C10,A10)</f>
        <v>-19</v>
      </c>
      <c r="B11" s="0" t="n">
        <f aca="false">IF(N10,B10-D10,B10)</f>
        <v>12</v>
      </c>
      <c r="C11" s="0" t="n">
        <f aca="false">IF(N10,C10,C10-A10)</f>
        <v>46</v>
      </c>
      <c r="D11" s="0" t="n">
        <f aca="false">IF(N10,D10,D10-B10)</f>
        <v>-29</v>
      </c>
      <c r="F11" s="1" t="n">
        <f aca="false">IF(A11&gt;0,2^A11,1)*IF(B11&gt;0,3^B11,1)</f>
        <v>531441</v>
      </c>
      <c r="G11" s="2" t="s">
        <v>7</v>
      </c>
      <c r="H11" s="3" t="n">
        <f aca="false">IF(A11&lt;0,2^-A11,1)*IF(B11&lt;0,3^-B11,1)</f>
        <v>524288</v>
      </c>
      <c r="I11" s="4" t="n">
        <f aca="false">IF(N10,I10,M10+I10)</f>
        <v>29</v>
      </c>
      <c r="J11" s="1" t="n">
        <f aca="false">IF(C11&gt;0,2^C11,1)*IF(D11&gt;0,3^D11,1)</f>
        <v>70368744177664</v>
      </c>
      <c r="K11" s="2" t="s">
        <v>7</v>
      </c>
      <c r="L11" s="3" t="n">
        <f aca="false">IF(C11&lt;0,2^-C11,1)*IF(D11&lt;0,3^-D11,1)</f>
        <v>68630377364883</v>
      </c>
      <c r="M11" s="4" t="n">
        <f aca="false">IF(N10,M10+I10,M10)</f>
        <v>12</v>
      </c>
      <c r="N11" s="5" t="b">
        <f aca="false">(O11&gt;P11)</f>
        <v>0</v>
      </c>
      <c r="O11" s="5" t="n">
        <f aca="false">(B11*LN(3)/LN(2)+A11)*1200</f>
        <v>23.4600103846518</v>
      </c>
      <c r="P11" s="5" t="n">
        <f aca="false">(D11*LN(3)/LN(2)+C11)*1200</f>
        <v>43.3049749037622</v>
      </c>
      <c r="Q11" s="5" t="b">
        <f aca="false">(F11/H11&gt;J11/L11)</f>
        <v>0</v>
      </c>
      <c r="R11" s="0" t="str">
        <f aca="false">IF(MAX(O11:P11)/MIN(O11:P11)&lt;$R$1,M11+I11,"")</f>
        <v/>
      </c>
      <c r="S11" s="5" t="b">
        <f aca="false">(2^A11*3^B11&gt;2^C11*3^D11)</f>
        <v>0</v>
      </c>
    </row>
    <row collapsed="false" customFormat="false" customHeight="false" hidden="false" ht="12.1" outlineLevel="0" r="12">
      <c r="A12" s="0" t="n">
        <f aca="false">IF(N11,A11-C11,A11)</f>
        <v>-19</v>
      </c>
      <c r="B12" s="0" t="n">
        <f aca="false">IF(N11,B11-D11,B11)</f>
        <v>12</v>
      </c>
      <c r="C12" s="0" t="n">
        <f aca="false">IF(N11,C11,C11-A11)</f>
        <v>65</v>
      </c>
      <c r="D12" s="0" t="n">
        <f aca="false">IF(N11,D11,D11-B11)</f>
        <v>-41</v>
      </c>
      <c r="F12" s="1" t="n">
        <f aca="false">IF(A12&gt;0,2^A12,1)*IF(B12&gt;0,3^B12,1)</f>
        <v>531441</v>
      </c>
      <c r="G12" s="2" t="s">
        <v>7</v>
      </c>
      <c r="H12" s="3" t="n">
        <f aca="false">IF(A12&lt;0,2^-A12,1)*IF(B12&lt;0,3^-B12,1)</f>
        <v>524288</v>
      </c>
      <c r="I12" s="4" t="n">
        <f aca="false">IF(N11,I11,M11+I11)</f>
        <v>41</v>
      </c>
      <c r="J12" s="1" t="n">
        <f aca="false">IF(C12&gt;0,2^C12,1)*IF(D12&gt;0,3^D12,1)</f>
        <v>3.68934881474191E+019</v>
      </c>
      <c r="K12" s="2" t="s">
        <v>7</v>
      </c>
      <c r="L12" s="3" t="n">
        <f aca="false">IF(C12&lt;0,2^-C12,1)*IF(D12&lt;0,3^-D12,1)</f>
        <v>3.64729963771708E+019</v>
      </c>
      <c r="M12" s="4" t="n">
        <f aca="false">IF(N11,M11+I11,M11)</f>
        <v>12</v>
      </c>
      <c r="N12" s="5" t="b">
        <f aca="false">(O12&gt;P12)</f>
        <v>1</v>
      </c>
      <c r="O12" s="5" t="n">
        <f aca="false">(B12*LN(3)/LN(2)+A12)*1200</f>
        <v>23.4600103846518</v>
      </c>
      <c r="P12" s="5" t="n">
        <f aca="false">(D12*LN(3)/LN(2)+C12)*1200</f>
        <v>19.8449645191147</v>
      </c>
      <c r="Q12" s="5" t="b">
        <f aca="false">(F12/H12&gt;J12/L12)</f>
        <v>1</v>
      </c>
      <c r="R12" s="0" t="n">
        <f aca="false">IF(MAX(O12:P12)/MIN(O12:P12)&lt;$R$1,M12+I12,"")</f>
        <v>53</v>
      </c>
      <c r="S12" s="5" t="b">
        <f aca="false">(2^A12*3^B12&gt;2^C12*3^D12)</f>
        <v>1</v>
      </c>
    </row>
    <row collapsed="false" customFormat="false" customHeight="false" hidden="false" ht="12.1" outlineLevel="0" r="13">
      <c r="A13" s="0" t="n">
        <f aca="false">IF(N12,A12-C12,A12)</f>
        <v>-84</v>
      </c>
      <c r="B13" s="0" t="n">
        <f aca="false">IF(N12,B12-D12,B12)</f>
        <v>53</v>
      </c>
      <c r="C13" s="0" t="n">
        <f aca="false">IF(N12,C12,C12-A12)</f>
        <v>65</v>
      </c>
      <c r="D13" s="0" t="n">
        <f aca="false">IF(N12,D12,D12-B12)</f>
        <v>-41</v>
      </c>
      <c r="F13" s="1" t="n">
        <f aca="false">IF(A13&gt;0,2^A13,1)*IF(B13&gt;0,3^B13,1)</f>
        <v>1.938324566768E+025</v>
      </c>
      <c r="G13" s="2" t="s">
        <v>7</v>
      </c>
      <c r="H13" s="3" t="n">
        <f aca="false">IF(A13&lt;0,2^-A13,1)*IF(B13&lt;0,3^-B13,1)</f>
        <v>1.93428131138341E+025</v>
      </c>
      <c r="I13" s="4" t="n">
        <f aca="false">IF(N12,I12,M12+I12)</f>
        <v>41</v>
      </c>
      <c r="J13" s="1" t="n">
        <f aca="false">IF(C13&gt;0,2^C13,1)*IF(D13&gt;0,3^D13,1)</f>
        <v>3.68934881474191E+019</v>
      </c>
      <c r="K13" s="2" t="s">
        <v>7</v>
      </c>
      <c r="L13" s="3" t="n">
        <f aca="false">IF(C13&lt;0,2^-C13,1)*IF(D13&lt;0,3^-D13,1)</f>
        <v>3.64729963771708E+019</v>
      </c>
      <c r="M13" s="4" t="n">
        <f aca="false">IF(N12,M12+I12,M12)</f>
        <v>53</v>
      </c>
      <c r="N13" s="5" t="b">
        <f aca="false">(O13&gt;P13)</f>
        <v>0</v>
      </c>
      <c r="O13" s="5" t="n">
        <f aca="false">(B13*LN(3)/LN(2)+A13)*1200</f>
        <v>3.61504586554133</v>
      </c>
      <c r="P13" s="5" t="n">
        <f aca="false">(D13*LN(3)/LN(2)+C13)*1200</f>
        <v>19.8449645191147</v>
      </c>
      <c r="Q13" s="5" t="b">
        <f aca="false">(F13/H13&gt;J13/L13)</f>
        <v>0</v>
      </c>
      <c r="R13" s="0" t="str">
        <f aca="false">IF(MAX(O13:P13)/MIN(O13:P13)&lt;$R$1,M13+I13,"")</f>
        <v/>
      </c>
      <c r="S13" s="5" t="b">
        <f aca="false">(2^A13*3^B13&gt;2^C13*3^D13)</f>
        <v>0</v>
      </c>
    </row>
    <row collapsed="false" customFormat="false" customHeight="false" hidden="false" ht="12.1" outlineLevel="0" r="14">
      <c r="A14" s="0" t="n">
        <f aca="false">IF(N13,A13-C13,A13)</f>
        <v>-84</v>
      </c>
      <c r="B14" s="0" t="n">
        <f aca="false">IF(N13,B13-D13,B13)</f>
        <v>53</v>
      </c>
      <c r="C14" s="0" t="n">
        <f aca="false">IF(N13,C13,C13-A13)</f>
        <v>149</v>
      </c>
      <c r="D14" s="0" t="n">
        <f aca="false">IF(N13,D13,D13-B13)</f>
        <v>-94</v>
      </c>
      <c r="F14" s="1" t="n">
        <f aca="false">IF(A14&gt;0,2^A14,1)*IF(B14&gt;0,3^B14,1)</f>
        <v>1.938324566768E+025</v>
      </c>
      <c r="G14" s="2" t="s">
        <v>7</v>
      </c>
      <c r="H14" s="3" t="n">
        <f aca="false">IF(A14&lt;0,2^-A14,1)*IF(B14&lt;0,3^-B14,1)</f>
        <v>1.93428131138341E+025</v>
      </c>
      <c r="I14" s="4" t="n">
        <f aca="false">IF(N13,I13,M13+I13)</f>
        <v>94</v>
      </c>
      <c r="J14" s="1" t="n">
        <f aca="false">IF(C14&gt;0,2^C14,1)*IF(D14&gt;0,3^D14,1)</f>
        <v>7.1362384635298E+044</v>
      </c>
      <c r="K14" s="2" t="s">
        <v>7</v>
      </c>
      <c r="L14" s="3" t="n">
        <f aca="false">IF(C14&lt;0,2^-C14,1)*IF(D14&lt;0,3^-D14,1)</f>
        <v>7.06965049015105E+044</v>
      </c>
      <c r="M14" s="4" t="n">
        <f aca="false">IF(N13,M13+I13,M13)</f>
        <v>53</v>
      </c>
      <c r="N14" s="5" t="b">
        <f aca="false">(O14&gt;P14)</f>
        <v>0</v>
      </c>
      <c r="O14" s="5" t="n">
        <f aca="false">(B14*LN(3)/LN(2)+A14)*1200</f>
        <v>3.61504586554133</v>
      </c>
      <c r="P14" s="5" t="n">
        <f aca="false">(D14*LN(3)/LN(2)+C14)*1200</f>
        <v>16.2299186535734</v>
      </c>
      <c r="Q14" s="5" t="b">
        <f aca="false">(F14/H14&gt;J14/L14)</f>
        <v>0</v>
      </c>
      <c r="R14" s="0" t="str">
        <f aca="false">IF(MAX(O14:P14)/MIN(O14:P14)&lt;$R$1,M14+I14,"")</f>
        <v/>
      </c>
      <c r="S14" s="5" t="b">
        <f aca="false">(2^A14*3^B14&gt;2^C14*3^D14)</f>
        <v>0</v>
      </c>
    </row>
    <row collapsed="false" customFormat="false" customHeight="false" hidden="false" ht="12.1" outlineLevel="0" r="15">
      <c r="A15" s="0" t="n">
        <f aca="false">IF(N14,A14-C14,A14)</f>
        <v>-84</v>
      </c>
      <c r="B15" s="0" t="n">
        <f aca="false">IF(N14,B14-D14,B14)</f>
        <v>53</v>
      </c>
      <c r="C15" s="0" t="n">
        <f aca="false">IF(N14,C14,C14-A14)</f>
        <v>233</v>
      </c>
      <c r="D15" s="0" t="n">
        <f aca="false">IF(N14,D14,D14-B14)</f>
        <v>-147</v>
      </c>
      <c r="F15" s="1" t="n">
        <f aca="false">IF(A15&gt;0,2^A15,1)*IF(B15&gt;0,3^B15,1)</f>
        <v>1.938324566768E+025</v>
      </c>
      <c r="G15" s="2" t="s">
        <v>7</v>
      </c>
      <c r="H15" s="3" t="n">
        <f aca="false">IF(A15&lt;0,2^-A15,1)*IF(B15&lt;0,3^-B15,1)</f>
        <v>1.93428131138341E+025</v>
      </c>
      <c r="I15" s="4" t="n">
        <f aca="false">IF(N14,I14,M14+I14)</f>
        <v>147</v>
      </c>
      <c r="J15" s="1" t="n">
        <f aca="false">IF(C15&gt;0,2^C15,1)*IF(D15&gt;0,3^D15,1)</f>
        <v>1.38034926935811E+070</v>
      </c>
      <c r="K15" s="2" t="s">
        <v>7</v>
      </c>
      <c r="L15" s="3" t="n">
        <f aca="false">IF(C15&lt;0,2^-C15,1)*IF(D15&lt;0,3^-D15,1)</f>
        <v>1.37032772235232E+070</v>
      </c>
      <c r="M15" s="4" t="n">
        <f aca="false">IF(N14,M14+I14,M14)</f>
        <v>53</v>
      </c>
      <c r="N15" s="5" t="b">
        <f aca="false">(O15&gt;P15)</f>
        <v>0</v>
      </c>
      <c r="O15" s="5" t="n">
        <f aca="false">(B15*LN(3)/LN(2)+A15)*1200</f>
        <v>3.61504586554133</v>
      </c>
      <c r="P15" s="5" t="n">
        <f aca="false">(D15*LN(3)/LN(2)+C15)*1200</f>
        <v>12.614872788015</v>
      </c>
      <c r="Q15" s="5" t="b">
        <f aca="false">(F15/H15&gt;J15/L15)</f>
        <v>0</v>
      </c>
      <c r="R15" s="0" t="str">
        <f aca="false">IF(MAX(O15:P15)/MIN(O15:P15)&lt;$R$1,M15+I15,"")</f>
        <v/>
      </c>
      <c r="S15" s="5" t="b">
        <f aca="false">(2^A15*3^B15&gt;2^C15*3^D15)</f>
        <v>0</v>
      </c>
    </row>
    <row collapsed="false" customFormat="false" customHeight="false" hidden="false" ht="12.1" outlineLevel="0" r="16">
      <c r="A16" s="0" t="n">
        <f aca="false">IF(N15,A15-C15,A15)</f>
        <v>-84</v>
      </c>
      <c r="B16" s="0" t="n">
        <f aca="false">IF(N15,B15-D15,B15)</f>
        <v>53</v>
      </c>
      <c r="C16" s="0" t="n">
        <f aca="false">IF(N15,C15,C15-A15)</f>
        <v>317</v>
      </c>
      <c r="D16" s="0" t="n">
        <f aca="false">IF(N15,D15,D15-B15)</f>
        <v>-200</v>
      </c>
      <c r="F16" s="1" t="n">
        <f aca="false">IF(A16&gt;0,2^A16,1)*IF(B16&gt;0,3^B16,1)</f>
        <v>1.938324566768E+025</v>
      </c>
      <c r="G16" s="2" t="s">
        <v>7</v>
      </c>
      <c r="H16" s="3" t="n">
        <f aca="false">IF(A16&lt;0,2^-A16,1)*IF(B16&lt;0,3^-B16,1)</f>
        <v>1.93428131138341E+025</v>
      </c>
      <c r="I16" s="4" t="n">
        <f aca="false">IF(N15,I15,M15+I15)</f>
        <v>200</v>
      </c>
      <c r="J16" s="1" t="n">
        <f aca="false">IF(C16&gt;0,2^C16,1)*IF(D16&gt;0,3^D16,1)</f>
        <v>2.66998379490114E+095</v>
      </c>
      <c r="K16" s="2" t="s">
        <v>7</v>
      </c>
      <c r="L16" s="3" t="n">
        <f aca="false">IF(C16&lt;0,2^-C16,1)*IF(D16&lt;0,3^-D16,1)</f>
        <v>2.65613988875875E+095</v>
      </c>
      <c r="M16" s="4" t="n">
        <f aca="false">IF(N15,M15+I15,M15)</f>
        <v>53</v>
      </c>
      <c r="N16" s="5" t="b">
        <f aca="false">(O16&gt;P16)</f>
        <v>0</v>
      </c>
      <c r="O16" s="5" t="n">
        <f aca="false">(B16*LN(3)/LN(2)+A16)*1200</f>
        <v>3.61504586554133</v>
      </c>
      <c r="P16" s="5" t="n">
        <f aca="false">(D16*LN(3)/LN(2)+C16)*1200</f>
        <v>8.99982692249068</v>
      </c>
      <c r="Q16" s="5" t="b">
        <f aca="false">(F16/H16&gt;J16/L16)</f>
        <v>0</v>
      </c>
      <c r="R16" s="0" t="str">
        <f aca="false">IF(MAX(O16:P16)/MIN(O16:P16)&lt;$R$1,M16+I16,"")</f>
        <v/>
      </c>
      <c r="S16" s="5" t="b">
        <f aca="false">(2^A16*3^B16&gt;2^C16*3^D16)</f>
        <v>0</v>
      </c>
    </row>
    <row collapsed="false" customFormat="false" customHeight="false" hidden="false" ht="12.1" outlineLevel="0" r="17">
      <c r="A17" s="0" t="n">
        <f aca="false">IF(N16,A16-C16,A16)</f>
        <v>-84</v>
      </c>
      <c r="B17" s="0" t="n">
        <f aca="false">IF(N16,B16-D16,B16)</f>
        <v>53</v>
      </c>
      <c r="C17" s="0" t="n">
        <f aca="false">IF(N16,C16,C16-A16)</f>
        <v>401</v>
      </c>
      <c r="D17" s="0" t="n">
        <f aca="false">IF(N16,D16,D16-B16)</f>
        <v>-253</v>
      </c>
      <c r="F17" s="1" t="n">
        <f aca="false">IF(A17&gt;0,2^A17,1)*IF(B17&gt;0,3^B17,1)</f>
        <v>1.938324566768E+025</v>
      </c>
      <c r="G17" s="2" t="s">
        <v>7</v>
      </c>
      <c r="H17" s="3" t="n">
        <f aca="false">IF(A17&lt;0,2^-A17,1)*IF(B17&lt;0,3^-B17,1)</f>
        <v>1.93428131138341E+025</v>
      </c>
      <c r="I17" s="4" t="n">
        <f aca="false">IF(N16,I16,M16+I16)</f>
        <v>253</v>
      </c>
      <c r="J17" s="1" t="n">
        <f aca="false">IF(C17&gt;0,2^C17,1)*IF(D17&gt;0,3^D17,1)</f>
        <v>5.16449975617382E+120</v>
      </c>
      <c r="K17" s="2" t="s">
        <v>7</v>
      </c>
      <c r="L17" s="3" t="n">
        <f aca="false">IF(C17&lt;0,2^-C17,1)*IF(D17&lt;0,3^-D17,1)</f>
        <v>5.14846119915351E+120</v>
      </c>
      <c r="M17" s="4" t="n">
        <f aca="false">IF(N16,M16+I16,M16)</f>
        <v>53</v>
      </c>
      <c r="N17" s="5" t="b">
        <f aca="false">(O17&gt;P17)</f>
        <v>0</v>
      </c>
      <c r="O17" s="5" t="n">
        <f aca="false">(B17*LN(3)/LN(2)+A17)*1200</f>
        <v>3.61504586554133</v>
      </c>
      <c r="P17" s="5" t="n">
        <f aca="false">(D17*LN(3)/LN(2)+C17)*1200</f>
        <v>5.3847810569323</v>
      </c>
      <c r="Q17" s="5" t="b">
        <f aca="false">(F17/H17&gt;J17/L17)</f>
        <v>0</v>
      </c>
      <c r="R17" s="0" t="n">
        <f aca="false">IF(MAX(O17:P17)/MIN(O17:P17)&lt;$R$1,M17+I17,"")</f>
        <v>306</v>
      </c>
      <c r="S17" s="5" t="b">
        <f aca="false">(2^A17*3^B17&gt;2^C17*3^D17)</f>
        <v>0</v>
      </c>
    </row>
    <row collapsed="false" customFormat="false" customHeight="false" hidden="false" ht="12.1" outlineLevel="0" r="18">
      <c r="A18" s="0" t="n">
        <f aca="false">IF(N17,A17-C17,A17)</f>
        <v>-84</v>
      </c>
      <c r="B18" s="0" t="n">
        <f aca="false">IF(N17,B17-D17,B17)</f>
        <v>53</v>
      </c>
      <c r="C18" s="0" t="n">
        <f aca="false">IF(N17,C17,C17-A17)</f>
        <v>485</v>
      </c>
      <c r="D18" s="0" t="n">
        <f aca="false">IF(N17,D17,D17-B17)</f>
        <v>-306</v>
      </c>
      <c r="F18" s="1" t="n">
        <f aca="false">IF(A18&gt;0,2^A18,1)*IF(B18&gt;0,3^B18,1)</f>
        <v>1.938324566768E+025</v>
      </c>
      <c r="G18" s="2" t="s">
        <v>7</v>
      </c>
      <c r="H18" s="3" t="n">
        <f aca="false">IF(A18&lt;0,2^-A18,1)*IF(B18&lt;0,3^-B18,1)</f>
        <v>1.93428131138341E+025</v>
      </c>
      <c r="I18" s="4" t="n">
        <f aca="false">IF(N17,I17,M17+I17)</f>
        <v>306</v>
      </c>
      <c r="J18" s="1" t="n">
        <f aca="false">IF(C18&gt;0,2^C18,1)*IF(D18&gt;0,3^D18,1)</f>
        <v>9.98959536101118E+145</v>
      </c>
      <c r="K18" s="2" t="s">
        <v>7</v>
      </c>
      <c r="L18" s="3" t="n">
        <f aca="false">IF(C18&lt;0,2^-C18,1)*IF(D18&lt;0,3^-D18,1)</f>
        <v>9.97938882337109E+145</v>
      </c>
      <c r="M18" s="4" t="n">
        <f aca="false">IF(N17,M17+I17,M17)</f>
        <v>53</v>
      </c>
      <c r="N18" s="5" t="b">
        <f aca="false">(O18&gt;P18)</f>
        <v>1</v>
      </c>
      <c r="O18" s="5" t="n">
        <f aca="false">(B18*LN(3)/LN(2)+A18)*1200</f>
        <v>3.61504586554133</v>
      </c>
      <c r="P18" s="5" t="n">
        <f aca="false">(D18*LN(3)/LN(2)+C18)*1200</f>
        <v>1.76973519137391</v>
      </c>
      <c r="Q18" s="5" t="b">
        <f aca="false">(F18/H18&gt;J18/L18)</f>
        <v>1</v>
      </c>
      <c r="R18" s="0" t="str">
        <f aca="false">IF(MAX(O18:P18)/MIN(O18:P18)&lt;$R$1,M18+I18,"")</f>
        <v/>
      </c>
      <c r="S18" s="5" t="b">
        <f aca="false">(2^A18*3^B18&gt;2^C18*3^D18)</f>
        <v>1</v>
      </c>
    </row>
    <row collapsed="false" customFormat="false" customHeight="false" hidden="false" ht="12.1" outlineLevel="0" r="19">
      <c r="A19" s="0" t="n">
        <f aca="false">IF(N18,A18-C18,A18)</f>
        <v>-569</v>
      </c>
      <c r="B19" s="0" t="n">
        <f aca="false">IF(N18,B18-D18,B18)</f>
        <v>359</v>
      </c>
      <c r="C19" s="0" t="n">
        <f aca="false">IF(N18,C18,C18-A18)</f>
        <v>485</v>
      </c>
      <c r="D19" s="0" t="n">
        <f aca="false">IF(N18,D18,D18-B18)</f>
        <v>-306</v>
      </c>
      <c r="F19" s="1" t="n">
        <f aca="false">IF(A19&gt;0,2^A19,1)*IF(B19&gt;0,3^B19,1)</f>
        <v>1.93432945176702E+171</v>
      </c>
      <c r="G19" s="2" t="s">
        <v>7</v>
      </c>
      <c r="H19" s="3" t="n">
        <f aca="false">IF(A19&lt;0,2^-A19,1)*IF(B19&lt;0,3^-B19,1)</f>
        <v>1.93226876150863E+171</v>
      </c>
      <c r="I19" s="4" t="n">
        <f aca="false">IF(N18,I18,M18+I18)</f>
        <v>306</v>
      </c>
      <c r="J19" s="1" t="n">
        <f aca="false">IF(C19&gt;0,2^C19,1)*IF(D19&gt;0,3^D19,1)</f>
        <v>9.98959536101118E+145</v>
      </c>
      <c r="K19" s="2" t="s">
        <v>7</v>
      </c>
      <c r="L19" s="3" t="n">
        <f aca="false">IF(C19&lt;0,2^-C19,1)*IF(D19&lt;0,3^-D19,1)</f>
        <v>9.97938882337109E+145</v>
      </c>
      <c r="M19" s="4" t="n">
        <f aca="false">IF(N18,M18+I18,M18)</f>
        <v>359</v>
      </c>
      <c r="N19" s="5" t="b">
        <f aca="false">(O19&gt;P19)</f>
        <v>1</v>
      </c>
      <c r="O19" s="5" t="n">
        <f aca="false">(B19*LN(3)/LN(2)+A19)*1200</f>
        <v>1.84531067411626</v>
      </c>
      <c r="P19" s="5" t="n">
        <f aca="false">(D19*LN(3)/LN(2)+C19)*1200</f>
        <v>1.76973519137391</v>
      </c>
      <c r="Q19" s="5" t="b">
        <f aca="false">(F19/H19&gt;J19/L19)</f>
        <v>1</v>
      </c>
      <c r="R19" s="0" t="n">
        <f aca="false">IF(MAX(O19:P19)/MIN(O19:P19)&lt;$R$1,M19+I19,"")</f>
        <v>665</v>
      </c>
      <c r="S19" s="5" t="b">
        <f aca="false">(2^A19*3^B19&gt;2^C19*3^D19)</f>
        <v>1</v>
      </c>
    </row>
    <row collapsed="false" customFormat="false" customHeight="false" hidden="false" ht="12.1" outlineLevel="0" r="20">
      <c r="A20" s="0" t="n">
        <f aca="false">IF(N19,A19-C19,A19)</f>
        <v>-1054</v>
      </c>
      <c r="B20" s="0" t="n">
        <f aca="false">IF(N19,B19-D19,B19)</f>
        <v>665</v>
      </c>
      <c r="C20" s="0" t="n">
        <f aca="false">IF(N19,C19,C19-A19)</f>
        <v>485</v>
      </c>
      <c r="D20" s="0" t="n">
        <f aca="false">IF(N19,D19,D19-B19)</f>
        <v>-306</v>
      </c>
      <c r="F20" s="1" t="e">
        <f aca="false">IF(A20&gt;0,2^A20,1)*IF(B20&gt;0,3^B20,1)</f>
        <v>#NUM!</v>
      </c>
      <c r="G20" s="2" t="s">
        <v>7</v>
      </c>
      <c r="H20" s="3" t="e">
        <f aca="false">IF(A20&lt;0,2^-A20,1)*IF(B20&lt;0,3^-B20,1)</f>
        <v>#NUM!</v>
      </c>
      <c r="I20" s="4" t="n">
        <f aca="false">IF(N19,I19,M19+I19)</f>
        <v>306</v>
      </c>
      <c r="J20" s="1" t="n">
        <f aca="false">IF(C20&gt;0,2^C20,1)*IF(D20&gt;0,3^D20,1)</f>
        <v>9.98959536101118E+145</v>
      </c>
      <c r="K20" s="2" t="s">
        <v>7</v>
      </c>
      <c r="L20" s="3" t="n">
        <f aca="false">IF(C20&lt;0,2^-C20,1)*IF(D20&lt;0,3^-D20,1)</f>
        <v>9.97938882337109E+145</v>
      </c>
      <c r="M20" s="4" t="n">
        <f aca="false">IF(N19,M19+I19,M19)</f>
        <v>665</v>
      </c>
      <c r="N20" s="5" t="b">
        <f aca="false">(O20&gt;P20)</f>
        <v>0</v>
      </c>
      <c r="O20" s="5" t="n">
        <f aca="false">(B20*LN(3)/LN(2)+A20)*1200</f>
        <v>0.0755754828787758</v>
      </c>
      <c r="P20" s="5" t="n">
        <f aca="false">(D20*LN(3)/LN(2)+C20)*1200</f>
        <v>1.76973519137391</v>
      </c>
      <c r="Q20" s="5" t="e">
        <f aca="false">(F20/H20&gt;J20/L20)</f>
        <v>#NUM!</v>
      </c>
      <c r="R20" s="0" t="str">
        <f aca="false">IF(MAX(O20:P20)/MIN(O20:P20)&lt;$R$1,M20+I20,"")</f>
        <v/>
      </c>
      <c r="S20" s="5" t="e">
        <f aca="false">(2^A20*3^B20&gt;2^C20*3^D20)</f>
        <v>#NUM!</v>
      </c>
    </row>
    <row collapsed="false" customFormat="false" customHeight="false" hidden="false" ht="12.1" outlineLevel="0" r="21">
      <c r="A21" s="0" t="n">
        <f aca="false">IF(N20,A20-C20,A20)</f>
        <v>-1054</v>
      </c>
      <c r="B21" s="0" t="n">
        <f aca="false">IF(N20,B20-D20,B20)</f>
        <v>665</v>
      </c>
      <c r="C21" s="0" t="n">
        <f aca="false">IF(N20,C20,C20-A20)</f>
        <v>1539</v>
      </c>
      <c r="D21" s="0" t="n">
        <f aca="false">IF(N20,D20,D20-B20)</f>
        <v>-971</v>
      </c>
      <c r="F21" s="1" t="e">
        <f aca="false">IF(A21&gt;0,2^A21,1)*IF(B21&gt;0,3^B21,1)</f>
        <v>#NUM!</v>
      </c>
      <c r="G21" s="2" t="s">
        <v>7</v>
      </c>
      <c r="H21" s="3" t="e">
        <f aca="false">IF(A21&lt;0,2^-A21,1)*IF(B21&lt;0,3^-B21,1)</f>
        <v>#NUM!</v>
      </c>
      <c r="I21" s="4" t="n">
        <f aca="false">IF(N20,I20,M20+I20)</f>
        <v>971</v>
      </c>
      <c r="J21" s="1" t="e">
        <f aca="false">IF(C21&gt;0,2^C21,1)*IF(D21&gt;0,3^D21,1)</f>
        <v>#NUM!</v>
      </c>
      <c r="K21" s="2" t="s">
        <v>7</v>
      </c>
      <c r="L21" s="3" t="e">
        <f aca="false">IF(C21&lt;0,2^-C21,1)*IF(D21&lt;0,3^-D21,1)</f>
        <v>#NUM!</v>
      </c>
      <c r="M21" s="4" t="n">
        <f aca="false">IF(N20,M20+I20,M20)</f>
        <v>665</v>
      </c>
      <c r="N21" s="5" t="b">
        <f aca="false">(O21&gt;P21)</f>
        <v>0</v>
      </c>
      <c r="O21" s="5" t="n">
        <f aca="false">(B21*LN(3)/LN(2)+A21)*1200</f>
        <v>0.0755754828787758</v>
      </c>
      <c r="P21" s="5" t="n">
        <f aca="false">(D21*LN(3)/LN(2)+C21)*1200</f>
        <v>1.69415970849514</v>
      </c>
      <c r="Q21" s="5" t="e">
        <f aca="false">(F21/H21&gt;J21/L21)</f>
        <v>#NUM!</v>
      </c>
      <c r="R21" s="0" t="str">
        <f aca="false">IF(MAX(O21:P21)/MIN(O21:P21)&lt;$R$1,M21+I21,"")</f>
        <v/>
      </c>
      <c r="S21" s="5" t="e">
        <f aca="false">(2^A21*3^B21&gt;2^C21*3^D21)</f>
        <v>#NUM!</v>
      </c>
    </row>
    <row collapsed="false" customFormat="false" customHeight="false" hidden="false" ht="12.1" outlineLevel="0" r="22">
      <c r="A22" s="0" t="n">
        <f aca="false">IF(N21,A21-C21,A21)</f>
        <v>-1054</v>
      </c>
      <c r="B22" s="0" t="n">
        <f aca="false">IF(N21,B21-D21,B21)</f>
        <v>665</v>
      </c>
      <c r="C22" s="0" t="n">
        <f aca="false">IF(N21,C21,C21-A21)</f>
        <v>2593</v>
      </c>
      <c r="D22" s="0" t="n">
        <f aca="false">IF(N21,D21,D21-B21)</f>
        <v>-1636</v>
      </c>
      <c r="F22" s="1" t="e">
        <f aca="false">IF(A22&gt;0,2^A22,1)*IF(B22&gt;0,3^B22,1)</f>
        <v>#NUM!</v>
      </c>
      <c r="G22" s="2" t="s">
        <v>7</v>
      </c>
      <c r="H22" s="3" t="e">
        <f aca="false">IF(A22&lt;0,2^-A22,1)*IF(B22&lt;0,3^-B22,1)</f>
        <v>#NUM!</v>
      </c>
      <c r="I22" s="4" t="n">
        <f aca="false">IF(N21,I21,M21+I21)</f>
        <v>1636</v>
      </c>
      <c r="J22" s="1" t="e">
        <f aca="false">IF(C22&gt;0,2^C22,1)*IF(D22&gt;0,3^D22,1)</f>
        <v>#NUM!</v>
      </c>
      <c r="K22" s="2" t="s">
        <v>7</v>
      </c>
      <c r="L22" s="3" t="e">
        <f aca="false">IF(C22&lt;0,2^-C22,1)*IF(D22&lt;0,3^-D22,1)</f>
        <v>#NUM!</v>
      </c>
      <c r="M22" s="4" t="n">
        <f aca="false">IF(N21,M21+I21,M21)</f>
        <v>665</v>
      </c>
      <c r="N22" s="5" t="b">
        <f aca="false">(O22&gt;P22)</f>
        <v>0</v>
      </c>
      <c r="O22" s="5" t="n">
        <f aca="false">(B22*LN(3)/LN(2)+A22)*1200</f>
        <v>0.0755754828787758</v>
      </c>
      <c r="P22" s="5" t="n">
        <f aca="false">(D22*LN(3)/LN(2)+C22)*1200</f>
        <v>1.61858422561636</v>
      </c>
      <c r="Q22" s="5" t="e">
        <f aca="false">(F22/H22&gt;J22/L22)</f>
        <v>#NUM!</v>
      </c>
      <c r="R22" s="0" t="str">
        <f aca="false">IF(MAX(O22:P22)/MIN(O22:P22)&lt;$R$1,M22+I22,"")</f>
        <v/>
      </c>
      <c r="S22" s="5" t="e">
        <f aca="false">(2^A22*3^B22&gt;2^C22*3^D22)</f>
        <v>#NUM!</v>
      </c>
    </row>
    <row collapsed="false" customFormat="false" customHeight="false" hidden="false" ht="12.1" outlineLevel="0" r="23">
      <c r="A23" s="0" t="n">
        <f aca="false">IF(N22,A22-C22,A22)</f>
        <v>-1054</v>
      </c>
      <c r="B23" s="0" t="n">
        <f aca="false">IF(N22,B22-D22,B22)</f>
        <v>665</v>
      </c>
      <c r="C23" s="0" t="n">
        <f aca="false">IF(N22,C22,C22-A22)</f>
        <v>3647</v>
      </c>
      <c r="D23" s="0" t="n">
        <f aca="false">IF(N22,D22,D22-B22)</f>
        <v>-2301</v>
      </c>
      <c r="F23" s="1" t="e">
        <f aca="false">IF(A23&gt;0,2^A23,1)*IF(B23&gt;0,3^B23,1)</f>
        <v>#NUM!</v>
      </c>
      <c r="G23" s="2" t="s">
        <v>7</v>
      </c>
      <c r="H23" s="3" t="e">
        <f aca="false">IF(A23&lt;0,2^-A23,1)*IF(B23&lt;0,3^-B23,1)</f>
        <v>#NUM!</v>
      </c>
      <c r="I23" s="4" t="n">
        <f aca="false">IF(N22,I22,M22+I22)</f>
        <v>2301</v>
      </c>
      <c r="J23" s="1" t="e">
        <f aca="false">IF(C23&gt;0,2^C23,1)*IF(D23&gt;0,3^D23,1)</f>
        <v>#NUM!</v>
      </c>
      <c r="K23" s="2" t="s">
        <v>7</v>
      </c>
      <c r="L23" s="3" t="e">
        <f aca="false">IF(C23&lt;0,2^-C23,1)*IF(D23&lt;0,3^-D23,1)</f>
        <v>#NUM!</v>
      </c>
      <c r="M23" s="4" t="n">
        <f aca="false">IF(N22,M22+I22,M22)</f>
        <v>665</v>
      </c>
      <c r="N23" s="5" t="b">
        <f aca="false">(O23&gt;P23)</f>
        <v>0</v>
      </c>
      <c r="O23" s="5" t="n">
        <f aca="false">(B23*LN(3)/LN(2)+A23)*1200</f>
        <v>0.0755754828787758</v>
      </c>
      <c r="P23" s="5" t="n">
        <f aca="false">(D23*LN(3)/LN(2)+C23)*1200</f>
        <v>1.54300874328328</v>
      </c>
      <c r="Q23" s="5" t="e">
        <f aca="false">(F23/H23&gt;J23/L23)</f>
        <v>#NUM!</v>
      </c>
      <c r="R23" s="0" t="str">
        <f aca="false">IF(MAX(O23:P23)/MIN(O23:P23)&lt;$R$1,M23+I23,"")</f>
        <v/>
      </c>
      <c r="S23" s="5" t="e">
        <f aca="false">(2^A23*3^B23&gt;2^C23*3^D23)</f>
        <v>#NUM!</v>
      </c>
    </row>
    <row collapsed="false" customFormat="false" customHeight="false" hidden="false" ht="12.1" outlineLevel="0" r="24">
      <c r="A24" s="0" t="n">
        <f aca="false">IF(N23,A23-C23,A23)</f>
        <v>-1054</v>
      </c>
      <c r="B24" s="0" t="n">
        <f aca="false">IF(N23,B23-D23,B23)</f>
        <v>665</v>
      </c>
      <c r="C24" s="0" t="n">
        <f aca="false">IF(N23,C23,C23-A23)</f>
        <v>4701</v>
      </c>
      <c r="D24" s="0" t="n">
        <f aca="false">IF(N23,D23,D23-B23)</f>
        <v>-2966</v>
      </c>
      <c r="F24" s="1" t="e">
        <f aca="false">IF(A24&gt;0,2^A24,1)*IF(B24&gt;0,3^B24,1)</f>
        <v>#NUM!</v>
      </c>
      <c r="G24" s="2" t="s">
        <v>7</v>
      </c>
      <c r="H24" s="3" t="e">
        <f aca="false">IF(A24&lt;0,2^-A24,1)*IF(B24&lt;0,3^-B24,1)</f>
        <v>#NUM!</v>
      </c>
      <c r="I24" s="4" t="n">
        <f aca="false">IF(N23,I23,M23+I23)</f>
        <v>2966</v>
      </c>
      <c r="J24" s="1" t="e">
        <f aca="false">IF(C24&gt;0,2^C24,1)*IF(D24&gt;0,3^D24,1)</f>
        <v>#NUM!</v>
      </c>
      <c r="K24" s="2" t="s">
        <v>7</v>
      </c>
      <c r="L24" s="3" t="e">
        <f aca="false">IF(C24&lt;0,2^-C24,1)*IF(D24&lt;0,3^-D24,1)</f>
        <v>#NUM!</v>
      </c>
      <c r="M24" s="4" t="n">
        <f aca="false">IF(N23,M23+I23,M23)</f>
        <v>665</v>
      </c>
      <c r="N24" s="5" t="b">
        <f aca="false">(O24&gt;P24)</f>
        <v>0</v>
      </c>
      <c r="O24" s="5" t="n">
        <f aca="false">(B24*LN(3)/LN(2)+A24)*1200</f>
        <v>0.0755754828787758</v>
      </c>
      <c r="P24" s="5" t="n">
        <f aca="false">(D24*LN(3)/LN(2)+C24)*1200</f>
        <v>1.4674332604045</v>
      </c>
      <c r="Q24" s="5" t="e">
        <f aca="false">(F24/H24&gt;J24/L24)</f>
        <v>#NUM!</v>
      </c>
      <c r="R24" s="0" t="str">
        <f aca="false">IF(MAX(O24:P24)/MIN(O24:P24)&lt;$R$1,M24+I24,"")</f>
        <v/>
      </c>
      <c r="S24" s="5" t="e">
        <f aca="false">(2^A24*3^B24&gt;2^C24*3^D24)</f>
        <v>#NUM!</v>
      </c>
    </row>
    <row collapsed="false" customFormat="false" customHeight="false" hidden="false" ht="12.1" outlineLevel="0" r="25">
      <c r="A25" s="0" t="n">
        <f aca="false">IF(N24,A24-C24,A24)</f>
        <v>-1054</v>
      </c>
      <c r="B25" s="0" t="n">
        <f aca="false">IF(N24,B24-D24,B24)</f>
        <v>665</v>
      </c>
      <c r="C25" s="0" t="n">
        <f aca="false">IF(N24,C24,C24-A24)</f>
        <v>5755</v>
      </c>
      <c r="D25" s="0" t="n">
        <f aca="false">IF(N24,D24,D24-B24)</f>
        <v>-3631</v>
      </c>
      <c r="F25" s="1" t="e">
        <f aca="false">IF(A25&gt;0,2^A25,1)*IF(B25&gt;0,3^B25,1)</f>
        <v>#NUM!</v>
      </c>
      <c r="G25" s="2" t="s">
        <v>7</v>
      </c>
      <c r="H25" s="3" t="e">
        <f aca="false">IF(A25&lt;0,2^-A25,1)*IF(B25&lt;0,3^-B25,1)</f>
        <v>#NUM!</v>
      </c>
      <c r="I25" s="4" t="n">
        <f aca="false">IF(N24,I24,M24+I24)</f>
        <v>3631</v>
      </c>
      <c r="J25" s="1" t="e">
        <f aca="false">IF(C25&gt;0,2^C25,1)*IF(D25&gt;0,3^D25,1)</f>
        <v>#NUM!</v>
      </c>
      <c r="K25" s="2" t="s">
        <v>7</v>
      </c>
      <c r="L25" s="3" t="e">
        <f aca="false">IF(C25&lt;0,2^-C25,1)*IF(D25&lt;0,3^-D25,1)</f>
        <v>#NUM!</v>
      </c>
      <c r="M25" s="4" t="n">
        <f aca="false">IF(N24,M24+I24,M24)</f>
        <v>665</v>
      </c>
      <c r="N25" s="5" t="b">
        <f aca="false">(O25&gt;P25)</f>
        <v>0</v>
      </c>
      <c r="O25" s="5" t="n">
        <f aca="false">(B25*LN(3)/LN(2)+A25)*1200</f>
        <v>0.0755754828787758</v>
      </c>
      <c r="P25" s="5" t="n">
        <f aca="false">(D25*LN(3)/LN(2)+C25)*1200</f>
        <v>1.39185777807143</v>
      </c>
      <c r="Q25" s="5" t="e">
        <f aca="false">(F25/H25&gt;J25/L25)</f>
        <v>#NUM!</v>
      </c>
      <c r="R25" s="0" t="str">
        <f aca="false">IF(MAX(O25:P25)/MIN(O25:P25)&lt;$R$1,M25+I25,"")</f>
        <v/>
      </c>
      <c r="S25" s="5" t="e">
        <f aca="false">(2^A25*3^B25&gt;2^C25*3^D25)</f>
        <v>#NUM!</v>
      </c>
    </row>
    <row collapsed="false" customFormat="false" customHeight="false" hidden="false" ht="12.1" outlineLevel="0" r="26">
      <c r="A26" s="0" t="n">
        <f aca="false">IF(N25,A25-C25,A25)</f>
        <v>-1054</v>
      </c>
      <c r="B26" s="0" t="n">
        <f aca="false">IF(N25,B25-D25,B25)</f>
        <v>665</v>
      </c>
      <c r="C26" s="0" t="n">
        <f aca="false">IF(N25,C25,C25-A25)</f>
        <v>6809</v>
      </c>
      <c r="D26" s="0" t="n">
        <f aca="false">IF(N25,D25,D25-B25)</f>
        <v>-4296</v>
      </c>
      <c r="F26" s="1" t="e">
        <f aca="false">IF(A26&gt;0,2^A26,1)*IF(B26&gt;0,3^B26,1)</f>
        <v>#NUM!</v>
      </c>
      <c r="G26" s="2" t="s">
        <v>7</v>
      </c>
      <c r="H26" s="3" t="e">
        <f aca="false">IF(A26&lt;0,2^-A26,1)*IF(B26&lt;0,3^-B26,1)</f>
        <v>#NUM!</v>
      </c>
      <c r="I26" s="4" t="n">
        <f aca="false">IF(N25,I25,M25+I25)</f>
        <v>4296</v>
      </c>
      <c r="J26" s="1" t="e">
        <f aca="false">IF(C26&gt;0,2^C26,1)*IF(D26&gt;0,3^D26,1)</f>
        <v>#NUM!</v>
      </c>
      <c r="K26" s="2" t="s">
        <v>7</v>
      </c>
      <c r="L26" s="3" t="e">
        <f aca="false">IF(C26&lt;0,2^-C26,1)*IF(D26&lt;0,3^-D26,1)</f>
        <v>#NUM!</v>
      </c>
      <c r="M26" s="4" t="n">
        <f aca="false">IF(N25,M25+I25,M25)</f>
        <v>665</v>
      </c>
      <c r="N26" s="5" t="b">
        <f aca="false">(O26&gt;P26)</f>
        <v>0</v>
      </c>
      <c r="O26" s="5" t="n">
        <f aca="false">(B26*LN(3)/LN(2)+A26)*1200</f>
        <v>0.0755754828787758</v>
      </c>
      <c r="P26" s="5" t="n">
        <f aca="false">(D26*LN(3)/LN(2)+C26)*1200</f>
        <v>1.31628229464695</v>
      </c>
      <c r="Q26" s="5" t="e">
        <f aca="false">(F26/H26&gt;J26/L26)</f>
        <v>#NUM!</v>
      </c>
      <c r="R26" s="0" t="str">
        <f aca="false">IF(MAX(O26:P26)/MIN(O26:P26)&lt;$R$1,M26+I26,"")</f>
        <v/>
      </c>
      <c r="S26" s="5" t="e">
        <f aca="false">(2^A26*3^B26&gt;2^C26*3^D26)</f>
        <v>#NUM!</v>
      </c>
    </row>
    <row collapsed="false" customFormat="false" customHeight="false" hidden="false" ht="12.1" outlineLevel="0" r="27">
      <c r="A27" s="0" t="n">
        <f aca="false">IF(N26,A26-C26,A26)</f>
        <v>-1054</v>
      </c>
      <c r="B27" s="0" t="n">
        <f aca="false">IF(N26,B26-D26,B26)</f>
        <v>665</v>
      </c>
      <c r="C27" s="0" t="n">
        <f aca="false">IF(N26,C26,C26-A26)</f>
        <v>7863</v>
      </c>
      <c r="D27" s="0" t="n">
        <f aca="false">IF(N26,D26,D26-B26)</f>
        <v>-4961</v>
      </c>
      <c r="F27" s="1" t="e">
        <f aca="false">IF(A27&gt;0,2^A27,1)*IF(B27&gt;0,3^B27,1)</f>
        <v>#NUM!</v>
      </c>
      <c r="G27" s="2" t="s">
        <v>7</v>
      </c>
      <c r="H27" s="3" t="e">
        <f aca="false">IF(A27&lt;0,2^-A27,1)*IF(B27&lt;0,3^-B27,1)</f>
        <v>#NUM!</v>
      </c>
      <c r="I27" s="4" t="n">
        <f aca="false">IF(N26,I26,M26+I26)</f>
        <v>4961</v>
      </c>
      <c r="J27" s="1" t="e">
        <f aca="false">IF(C27&gt;0,2^C27,1)*IF(D27&gt;0,3^D27,1)</f>
        <v>#NUM!</v>
      </c>
      <c r="K27" s="2" t="s">
        <v>7</v>
      </c>
      <c r="L27" s="3" t="e">
        <f aca="false">IF(C27&lt;0,2^-C27,1)*IF(D27&lt;0,3^-D27,1)</f>
        <v>#NUM!</v>
      </c>
      <c r="M27" s="4" t="n">
        <f aca="false">IF(N26,M26+I26,M26)</f>
        <v>665</v>
      </c>
      <c r="N27" s="5" t="b">
        <f aca="false">(O27&gt;P27)</f>
        <v>0</v>
      </c>
      <c r="O27" s="5" t="n">
        <f aca="false">(B27*LN(3)/LN(2)+A27)*1200</f>
        <v>0.0755754828787758</v>
      </c>
      <c r="P27" s="5" t="n">
        <f aca="false">(D27*LN(3)/LN(2)+C27)*1200</f>
        <v>1.24070681122248</v>
      </c>
      <c r="Q27" s="5" t="e">
        <f aca="false">(F27/H27&gt;J27/L27)</f>
        <v>#NUM!</v>
      </c>
      <c r="R27" s="0" t="str">
        <f aca="false">IF(MAX(O27:P27)/MIN(O27:P27)&lt;$R$1,M27+I27,"")</f>
        <v/>
      </c>
      <c r="S27" s="5" t="e">
        <f aca="false">(2^A27*3^B27&gt;2^C27*3^D27)</f>
        <v>#NUM!</v>
      </c>
    </row>
    <row collapsed="false" customFormat="false" customHeight="false" hidden="false" ht="12.1" outlineLevel="0" r="28">
      <c r="A28" s="0" t="n">
        <f aca="false">IF(N27,A27-C27,A27)</f>
        <v>-1054</v>
      </c>
      <c r="B28" s="0" t="n">
        <f aca="false">IF(N27,B27-D27,B27)</f>
        <v>665</v>
      </c>
      <c r="C28" s="0" t="n">
        <f aca="false">IF(N27,C27,C27-A27)</f>
        <v>8917</v>
      </c>
      <c r="D28" s="0" t="n">
        <f aca="false">IF(N27,D27,D27-B27)</f>
        <v>-5626</v>
      </c>
      <c r="F28" s="1" t="e">
        <f aca="false">IF(A28&gt;0,2^A28,1)*IF(B28&gt;0,3^B28,1)</f>
        <v>#NUM!</v>
      </c>
      <c r="G28" s="2" t="s">
        <v>7</v>
      </c>
      <c r="H28" s="3" t="e">
        <f aca="false">IF(A28&lt;0,2^-A28,1)*IF(B28&lt;0,3^-B28,1)</f>
        <v>#NUM!</v>
      </c>
      <c r="I28" s="4" t="n">
        <f aca="false">IF(N27,I27,M27+I27)</f>
        <v>5626</v>
      </c>
      <c r="J28" s="1" t="e">
        <f aca="false">IF(C28&gt;0,2^C28,1)*IF(D28&gt;0,3^D28,1)</f>
        <v>#NUM!</v>
      </c>
      <c r="K28" s="2" t="s">
        <v>7</v>
      </c>
      <c r="L28" s="3" t="e">
        <f aca="false">IF(C28&lt;0,2^-C28,1)*IF(D28&lt;0,3^-D28,1)</f>
        <v>#NUM!</v>
      </c>
      <c r="M28" s="4" t="n">
        <f aca="false">IF(N27,M27+I27,M27)</f>
        <v>665</v>
      </c>
      <c r="N28" s="5" t="b">
        <f aca="false">(O28&gt;P28)</f>
        <v>0</v>
      </c>
      <c r="O28" s="5" t="n">
        <f aca="false">(B28*LN(3)/LN(2)+A28)*1200</f>
        <v>0.0755754828787758</v>
      </c>
      <c r="P28" s="5" t="n">
        <f aca="false">(D28*LN(3)/LN(2)+C28)*1200</f>
        <v>1.1651313288894</v>
      </c>
      <c r="Q28" s="5" t="e">
        <f aca="false">(F28/H28&gt;J28/L28)</f>
        <v>#NUM!</v>
      </c>
      <c r="R28" s="0" t="str">
        <f aca="false">IF(MAX(O28:P28)/MIN(O28:P28)&lt;$R$1,M28+I28,"")</f>
        <v/>
      </c>
      <c r="S28" s="5" t="e">
        <f aca="false">(2^A28*3^B28&gt;2^C28*3^D28)</f>
        <v>#NUM!</v>
      </c>
    </row>
    <row collapsed="false" customFormat="false" customHeight="false" hidden="false" ht="12.1" outlineLevel="0" r="29">
      <c r="A29" s="0" t="n">
        <f aca="false">IF(N28,A28-C28,A28)</f>
        <v>-1054</v>
      </c>
      <c r="B29" s="0" t="n">
        <f aca="false">IF(N28,B28-D28,B28)</f>
        <v>665</v>
      </c>
      <c r="C29" s="0" t="n">
        <f aca="false">IF(N28,C28,C28-A28)</f>
        <v>9971</v>
      </c>
      <c r="D29" s="0" t="n">
        <f aca="false">IF(N28,D28,D28-B28)</f>
        <v>-6291</v>
      </c>
      <c r="F29" s="1" t="e">
        <f aca="false">IF(A29&gt;0,2^A29,1)*IF(B29&gt;0,3^B29,1)</f>
        <v>#NUM!</v>
      </c>
      <c r="G29" s="2" t="s">
        <v>7</v>
      </c>
      <c r="H29" s="3" t="e">
        <f aca="false">IF(A29&lt;0,2^-A29,1)*IF(B29&lt;0,3^-B29,1)</f>
        <v>#NUM!</v>
      </c>
      <c r="I29" s="4" t="n">
        <f aca="false">IF(N28,I28,M28+I28)</f>
        <v>6291</v>
      </c>
      <c r="J29" s="1" t="e">
        <f aca="false">IF(C29&gt;0,2^C29,1)*IF(D29&gt;0,3^D29,1)</f>
        <v>#NUM!</v>
      </c>
      <c r="K29" s="2" t="s">
        <v>7</v>
      </c>
      <c r="L29" s="3" t="e">
        <f aca="false">IF(C29&lt;0,2^-C29,1)*IF(D29&lt;0,3^-D29,1)</f>
        <v>#NUM!</v>
      </c>
      <c r="M29" s="4" t="n">
        <f aca="false">IF(N28,M28+I28,M28)</f>
        <v>665</v>
      </c>
      <c r="N29" s="5" t="b">
        <f aca="false">(O29&gt;P29)</f>
        <v>0</v>
      </c>
      <c r="O29" s="5" t="n">
        <f aca="false">(B29*LN(3)/LN(2)+A29)*1200</f>
        <v>0.0755754828787758</v>
      </c>
      <c r="P29" s="5" t="n">
        <f aca="false">(D29*LN(3)/LN(2)+C29)*1200</f>
        <v>1.08955584655632</v>
      </c>
      <c r="Q29" s="5" t="e">
        <f aca="false">(F29/H29&gt;J29/L29)</f>
        <v>#NUM!</v>
      </c>
      <c r="R29" s="0" t="str">
        <f aca="false">IF(MAX(O29:P29)/MIN(O29:P29)&lt;$R$1,M29+I29,"")</f>
        <v/>
      </c>
      <c r="S29" s="5" t="e">
        <f aca="false">(2^A29*3^B29&gt;2^C29*3^D29)</f>
        <v>#NUM!</v>
      </c>
    </row>
    <row collapsed="false" customFormat="false" customHeight="false" hidden="false" ht="12.1" outlineLevel="0" r="30">
      <c r="A30" s="0" t="n">
        <f aca="false">IF(N29,A29-C29,A29)</f>
        <v>-1054</v>
      </c>
      <c r="B30" s="0" t="n">
        <f aca="false">IF(N29,B29-D29,B29)</f>
        <v>665</v>
      </c>
      <c r="C30" s="0" t="n">
        <f aca="false">IF(N29,C29,C29-A29)</f>
        <v>11025</v>
      </c>
      <c r="D30" s="0" t="n">
        <f aca="false">IF(N29,D29,D29-B29)</f>
        <v>-6956</v>
      </c>
      <c r="F30" s="1" t="e">
        <f aca="false">IF(A30&gt;0,2^A30,1)*IF(B30&gt;0,3^B30,1)</f>
        <v>#NUM!</v>
      </c>
      <c r="G30" s="2" t="s">
        <v>7</v>
      </c>
      <c r="H30" s="3" t="e">
        <f aca="false">IF(A30&lt;0,2^-A30,1)*IF(B30&lt;0,3^-B30,1)</f>
        <v>#NUM!</v>
      </c>
      <c r="I30" s="4" t="n">
        <f aca="false">IF(N29,I29,M29+I29)</f>
        <v>6956</v>
      </c>
      <c r="J30" s="1" t="e">
        <f aca="false">IF(C30&gt;0,2^C30,1)*IF(D30&gt;0,3^D30,1)</f>
        <v>#NUM!</v>
      </c>
      <c r="K30" s="2" t="s">
        <v>7</v>
      </c>
      <c r="L30" s="3" t="e">
        <f aca="false">IF(C30&lt;0,2^-C30,1)*IF(D30&lt;0,3^-D30,1)</f>
        <v>#NUM!</v>
      </c>
      <c r="M30" s="4" t="n">
        <f aca="false">IF(N29,M29+I29,M29)</f>
        <v>665</v>
      </c>
      <c r="N30" s="5" t="b">
        <f aca="false">(O30&gt;P30)</f>
        <v>0</v>
      </c>
      <c r="O30" s="5" t="n">
        <f aca="false">(B30*LN(3)/LN(2)+A30)*1200</f>
        <v>0.0755754828787758</v>
      </c>
      <c r="P30" s="5" t="n">
        <f aca="false">(D30*LN(3)/LN(2)+C30)*1200</f>
        <v>1.01398036422324</v>
      </c>
      <c r="Q30" s="5" t="e">
        <f aca="false">(F30/H30&gt;J30/L30)</f>
        <v>#NUM!</v>
      </c>
      <c r="R30" s="0" t="str">
        <f aca="false">IF(MAX(O30:P30)/MIN(O30:P30)&lt;$R$1,M30+I30,"")</f>
        <v/>
      </c>
      <c r="S30" s="5" t="e">
        <f aca="false">(2^A30*3^B30&gt;2^C30*3^D30)</f>
        <v>#NUM!</v>
      </c>
    </row>
    <row collapsed="false" customFormat="false" customHeight="false" hidden="false" ht="12.1" outlineLevel="0" r="31">
      <c r="A31" s="0" t="n">
        <f aca="false">IF(N30,A30-C30,A30)</f>
        <v>-1054</v>
      </c>
      <c r="B31" s="0" t="n">
        <f aca="false">IF(N30,B30-D30,B30)</f>
        <v>665</v>
      </c>
      <c r="C31" s="0" t="n">
        <f aca="false">IF(N30,C30,C30-A30)</f>
        <v>12079</v>
      </c>
      <c r="D31" s="0" t="n">
        <f aca="false">IF(N30,D30,D30-B30)</f>
        <v>-7621</v>
      </c>
      <c r="F31" s="1" t="e">
        <f aca="false">IF(A31&gt;0,2^A31,1)*IF(B31&gt;0,3^B31,1)</f>
        <v>#NUM!</v>
      </c>
      <c r="G31" s="2" t="s">
        <v>7</v>
      </c>
      <c r="H31" s="3" t="e">
        <f aca="false">IF(A31&lt;0,2^-A31,1)*IF(B31&lt;0,3^-B31,1)</f>
        <v>#NUM!</v>
      </c>
      <c r="I31" s="4" t="n">
        <f aca="false">IF(N30,I30,M30+I30)</f>
        <v>7621</v>
      </c>
      <c r="J31" s="1" t="e">
        <f aca="false">IF(C31&gt;0,2^C31,1)*IF(D31&gt;0,3^D31,1)</f>
        <v>#NUM!</v>
      </c>
      <c r="K31" s="2" t="s">
        <v>7</v>
      </c>
      <c r="L31" s="3" t="e">
        <f aca="false">IF(C31&lt;0,2^-C31,1)*IF(D31&lt;0,3^-D31,1)</f>
        <v>#NUM!</v>
      </c>
      <c r="M31" s="4" t="n">
        <f aca="false">IF(N30,M30+I30,M30)</f>
        <v>665</v>
      </c>
      <c r="N31" s="5" t="b">
        <f aca="false">(O31&gt;P31)</f>
        <v>0</v>
      </c>
      <c r="O31" s="5" t="n">
        <f aca="false">(B31*LN(3)/LN(2)+A31)*1200</f>
        <v>0.0755754828787758</v>
      </c>
      <c r="P31" s="5" t="n">
        <f aca="false">(D31*LN(3)/LN(2)+C31)*1200</f>
        <v>0.938404879707377</v>
      </c>
      <c r="Q31" s="5" t="e">
        <f aca="false">(F31/H31&gt;J31/L31)</f>
        <v>#NUM!</v>
      </c>
      <c r="R31" s="0" t="str">
        <f aca="false">IF(MAX(O31:P31)/MIN(O31:P31)&lt;$R$1,M31+I31,"")</f>
        <v/>
      </c>
      <c r="S31" s="5" t="e">
        <f aca="false">(2^A31*3^B31&gt;2^C31*3^D31)</f>
        <v>#NUM!</v>
      </c>
    </row>
    <row collapsed="false" customFormat="false" customHeight="false" hidden="false" ht="12.1" outlineLevel="0" r="32">
      <c r="A32" s="0" t="n">
        <f aca="false">IF(N31,A31-C31,A31)</f>
        <v>-1054</v>
      </c>
      <c r="B32" s="0" t="n">
        <f aca="false">IF(N31,B31-D31,B31)</f>
        <v>665</v>
      </c>
      <c r="C32" s="0" t="n">
        <f aca="false">IF(N31,C31,C31-A31)</f>
        <v>13133</v>
      </c>
      <c r="D32" s="0" t="n">
        <f aca="false">IF(N31,D31,D31-B31)</f>
        <v>-8286</v>
      </c>
      <c r="F32" s="1" t="e">
        <f aca="false">IF(A32&gt;0,2^A32,1)*IF(B32&gt;0,3^B32,1)</f>
        <v>#NUM!</v>
      </c>
      <c r="G32" s="2" t="s">
        <v>7</v>
      </c>
      <c r="H32" s="3" t="e">
        <f aca="false">IF(A32&lt;0,2^-A32,1)*IF(B32&lt;0,3^-B32,1)</f>
        <v>#NUM!</v>
      </c>
      <c r="I32" s="4" t="n">
        <f aca="false">IF(N31,I31,M31+I31)</f>
        <v>8286</v>
      </c>
      <c r="J32" s="1" t="e">
        <f aca="false">IF(C32&gt;0,2^C32,1)*IF(D32&gt;0,3^D32,1)</f>
        <v>#NUM!</v>
      </c>
      <c r="K32" s="2" t="s">
        <v>7</v>
      </c>
      <c r="L32" s="3" t="e">
        <f aca="false">IF(C32&lt;0,2^-C32,1)*IF(D32&lt;0,3^-D32,1)</f>
        <v>#NUM!</v>
      </c>
      <c r="M32" s="4" t="n">
        <f aca="false">IF(N31,M31+I31,M31)</f>
        <v>665</v>
      </c>
      <c r="N32" s="5" t="b">
        <f aca="false">(O32&gt;P32)</f>
        <v>0</v>
      </c>
      <c r="O32" s="5" t="n">
        <f aca="false">(B32*LN(3)/LN(2)+A32)*1200</f>
        <v>0.0755754828787758</v>
      </c>
      <c r="P32" s="5" t="n">
        <f aca="false">(D32*LN(3)/LN(2)+C32)*1200</f>
        <v>0.862829397374298</v>
      </c>
      <c r="Q32" s="5" t="e">
        <f aca="false">(F32/H32&gt;J32/L32)</f>
        <v>#NUM!</v>
      </c>
      <c r="R32" s="0" t="str">
        <f aca="false">IF(MAX(O32:P32)/MIN(O32:P32)&lt;$R$1,M32+I32,"")</f>
        <v/>
      </c>
      <c r="S32" s="5" t="e">
        <f aca="false">(2^A32*3^B32&gt;2^C32*3^D32)</f>
        <v>#NUM!</v>
      </c>
    </row>
    <row collapsed="false" customFormat="false" customHeight="false" hidden="false" ht="12.1" outlineLevel="0" r="33">
      <c r="A33" s="0" t="n">
        <f aca="false">IF(N32,A32-C32,A32)</f>
        <v>-1054</v>
      </c>
      <c r="B33" s="0" t="n">
        <f aca="false">IF(N32,B32-D32,B32)</f>
        <v>665</v>
      </c>
      <c r="C33" s="0" t="n">
        <f aca="false">IF(N32,C32,C32-A32)</f>
        <v>14187</v>
      </c>
      <c r="D33" s="0" t="n">
        <f aca="false">IF(N32,D32,D32-B32)</f>
        <v>-8951</v>
      </c>
      <c r="F33" s="1" t="e">
        <f aca="false">IF(A33&gt;0,2^A33,1)*IF(B33&gt;0,3^B33,1)</f>
        <v>#NUM!</v>
      </c>
      <c r="G33" s="2" t="s">
        <v>7</v>
      </c>
      <c r="H33" s="3" t="e">
        <f aca="false">IF(A33&lt;0,2^-A33,1)*IF(B33&lt;0,3^-B33,1)</f>
        <v>#NUM!</v>
      </c>
      <c r="I33" s="4" t="n">
        <f aca="false">IF(N32,I32,M32+I32)</f>
        <v>8951</v>
      </c>
      <c r="J33" s="1" t="e">
        <f aca="false">IF(C33&gt;0,2^C33,1)*IF(D33&gt;0,3^D33,1)</f>
        <v>#NUM!</v>
      </c>
      <c r="K33" s="2" t="s">
        <v>7</v>
      </c>
      <c r="L33" s="3" t="e">
        <f aca="false">IF(C33&lt;0,2^-C33,1)*IF(D33&lt;0,3^-D33,1)</f>
        <v>#NUM!</v>
      </c>
      <c r="M33" s="4" t="n">
        <f aca="false">IF(N32,M32+I32,M32)</f>
        <v>665</v>
      </c>
      <c r="N33" s="5" t="b">
        <f aca="false">(O33&gt;P33)</f>
        <v>0</v>
      </c>
      <c r="O33" s="5" t="n">
        <f aca="false">(B33*LN(3)/LN(2)+A33)*1200</f>
        <v>0.0755754828787758</v>
      </c>
      <c r="P33" s="5" t="n">
        <f aca="false">(D33*LN(3)/LN(2)+C33)*1200</f>
        <v>0.787253915041219</v>
      </c>
      <c r="Q33" s="5" t="e">
        <f aca="false">(F33/H33&gt;J33/L33)</f>
        <v>#NUM!</v>
      </c>
      <c r="R33" s="0" t="str">
        <f aca="false">IF(MAX(O33:P33)/MIN(O33:P33)&lt;$R$1,M33+I33,"")</f>
        <v/>
      </c>
      <c r="S33" s="5" t="e">
        <f aca="false">(2^A33*3^B33&gt;2^C33*3^D33)</f>
        <v>#NUM!</v>
      </c>
    </row>
    <row collapsed="false" customFormat="false" customHeight="false" hidden="false" ht="12.1" outlineLevel="0" r="34">
      <c r="A34" s="0" t="n">
        <f aca="false">IF(N33,A33-C33,A33)</f>
        <v>-1054</v>
      </c>
      <c r="B34" s="0" t="n">
        <f aca="false">IF(N33,B33-D33,B33)</f>
        <v>665</v>
      </c>
      <c r="C34" s="0" t="n">
        <f aca="false">IF(N33,C33,C33-A33)</f>
        <v>15241</v>
      </c>
      <c r="D34" s="0" t="n">
        <f aca="false">IF(N33,D33,D33-B33)</f>
        <v>-9616</v>
      </c>
      <c r="F34" s="1" t="e">
        <f aca="false">IF(A34&gt;0,2^A34,1)*IF(B34&gt;0,3^B34,1)</f>
        <v>#NUM!</v>
      </c>
      <c r="G34" s="2" t="s">
        <v>7</v>
      </c>
      <c r="H34" s="3" t="e">
        <f aca="false">IF(A34&lt;0,2^-A34,1)*IF(B34&lt;0,3^-B34,1)</f>
        <v>#NUM!</v>
      </c>
      <c r="I34" s="4" t="n">
        <f aca="false">IF(N33,I33,M33+I33)</f>
        <v>9616</v>
      </c>
      <c r="J34" s="1" t="e">
        <f aca="false">IF(C34&gt;0,2^C34,1)*IF(D34&gt;0,3^D34,1)</f>
        <v>#NUM!</v>
      </c>
      <c r="K34" s="2" t="s">
        <v>7</v>
      </c>
      <c r="L34" s="3" t="e">
        <f aca="false">IF(C34&lt;0,2^-C34,1)*IF(D34&lt;0,3^-D34,1)</f>
        <v>#NUM!</v>
      </c>
      <c r="M34" s="4" t="n">
        <f aca="false">IF(N33,M33+I33,M33)</f>
        <v>665</v>
      </c>
      <c r="N34" s="5" t="b">
        <f aca="false">(O34&gt;P34)</f>
        <v>0</v>
      </c>
      <c r="O34" s="5" t="n">
        <f aca="false">(B34*LN(3)/LN(2)+A34)*1200</f>
        <v>0.0755754828787758</v>
      </c>
      <c r="P34" s="5" t="n">
        <f aca="false">(D34*LN(3)/LN(2)+C34)*1200</f>
        <v>0.71167843270814</v>
      </c>
      <c r="Q34" s="5" t="e">
        <f aca="false">(F34/H34&gt;J34/L34)</f>
        <v>#NUM!</v>
      </c>
      <c r="R34" s="0" t="str">
        <f aca="false">IF(MAX(O34:P34)/MIN(O34:P34)&lt;$R$1,M34+I34,"")</f>
        <v/>
      </c>
      <c r="S34" s="5" t="e">
        <f aca="false">(2^A34*3^B34&gt;2^C34*3^D34)</f>
        <v>#NUM!</v>
      </c>
    </row>
    <row collapsed="false" customFormat="false" customHeight="false" hidden="false" ht="12.1" outlineLevel="0" r="35">
      <c r="A35" s="0" t="n">
        <f aca="false">IF(N34,A34-C34,A34)</f>
        <v>-1054</v>
      </c>
      <c r="B35" s="0" t="n">
        <f aca="false">IF(N34,B34-D34,B34)</f>
        <v>665</v>
      </c>
      <c r="C35" s="0" t="n">
        <f aca="false">IF(N34,C34,C34-A34)</f>
        <v>16295</v>
      </c>
      <c r="D35" s="0" t="n">
        <f aca="false">IF(N34,D34,D34-B34)</f>
        <v>-10281</v>
      </c>
      <c r="F35" s="1" t="e">
        <f aca="false">IF(A35&gt;0,2^A35,1)*IF(B35&gt;0,3^B35,1)</f>
        <v>#NUM!</v>
      </c>
      <c r="G35" s="2" t="s">
        <v>7</v>
      </c>
      <c r="H35" s="3" t="e">
        <f aca="false">IF(A35&lt;0,2^-A35,1)*IF(B35&lt;0,3^-B35,1)</f>
        <v>#NUM!</v>
      </c>
      <c r="I35" s="4" t="n">
        <f aca="false">IF(N34,I34,M34+I34)</f>
        <v>10281</v>
      </c>
      <c r="J35" s="1" t="e">
        <f aca="false">IF(C35&gt;0,2^C35,1)*IF(D35&gt;0,3^D35,1)</f>
        <v>#NUM!</v>
      </c>
      <c r="K35" s="2" t="s">
        <v>7</v>
      </c>
      <c r="L35" s="3" t="e">
        <f aca="false">IF(C35&lt;0,2^-C35,1)*IF(D35&lt;0,3^-D35,1)</f>
        <v>#NUM!</v>
      </c>
      <c r="M35" s="4" t="n">
        <f aca="false">IF(N34,M34+I34,M34)</f>
        <v>665</v>
      </c>
      <c r="N35" s="5" t="b">
        <f aca="false">(O35&gt;P35)</f>
        <v>0</v>
      </c>
      <c r="O35" s="5" t="n">
        <f aca="false">(B35*LN(3)/LN(2)+A35)*1200</f>
        <v>0.0755754828787758</v>
      </c>
      <c r="P35" s="5" t="n">
        <f aca="false">(D35*LN(3)/LN(2)+C35)*1200</f>
        <v>0.636102948192274</v>
      </c>
      <c r="Q35" s="5" t="e">
        <f aca="false">(F35/H35&gt;J35/L35)</f>
        <v>#NUM!</v>
      </c>
      <c r="R35" s="0" t="str">
        <f aca="false">IF(MAX(O35:P35)/MIN(O35:P35)&lt;$R$1,M35+I35,"")</f>
        <v/>
      </c>
      <c r="S35" s="5" t="e">
        <f aca="false">(2^A35*3^B35&gt;2^C35*3^D35)</f>
        <v>#NUM!</v>
      </c>
    </row>
    <row collapsed="false" customFormat="false" customHeight="false" hidden="false" ht="12.1" outlineLevel="0" r="36">
      <c r="A36" s="0" t="n">
        <f aca="false">IF(N35,A35-C35,A35)</f>
        <v>-1054</v>
      </c>
      <c r="B36" s="0" t="n">
        <f aca="false">IF(N35,B35-D35,B35)</f>
        <v>665</v>
      </c>
      <c r="C36" s="0" t="n">
        <f aca="false">IF(N35,C35,C35-A35)</f>
        <v>17349</v>
      </c>
      <c r="D36" s="0" t="n">
        <f aca="false">IF(N35,D35,D35-B35)</f>
        <v>-10946</v>
      </c>
      <c r="F36" s="1" t="e">
        <f aca="false">IF(A36&gt;0,2^A36,1)*IF(B36&gt;0,3^B36,1)</f>
        <v>#NUM!</v>
      </c>
      <c r="G36" s="2" t="s">
        <v>7</v>
      </c>
      <c r="H36" s="3" t="e">
        <f aca="false">IF(A36&lt;0,2^-A36,1)*IF(B36&lt;0,3^-B36,1)</f>
        <v>#NUM!</v>
      </c>
      <c r="I36" s="4" t="n">
        <f aca="false">IF(N35,I35,M35+I35)</f>
        <v>10946</v>
      </c>
      <c r="J36" s="1" t="e">
        <f aca="false">IF(C36&gt;0,2^C36,1)*IF(D36&gt;0,3^D36,1)</f>
        <v>#NUM!</v>
      </c>
      <c r="K36" s="2" t="s">
        <v>7</v>
      </c>
      <c r="L36" s="3" t="e">
        <f aca="false">IF(C36&lt;0,2^-C36,1)*IF(D36&lt;0,3^-D36,1)</f>
        <v>#NUM!</v>
      </c>
      <c r="M36" s="4" t="n">
        <f aca="false">IF(N35,M35+I35,M35)</f>
        <v>665</v>
      </c>
      <c r="N36" s="5" t="b">
        <f aca="false">(O36&gt;P36)</f>
        <v>0</v>
      </c>
      <c r="O36" s="5" t="n">
        <f aca="false">(B36*LN(3)/LN(2)+A36)*1200</f>
        <v>0.0755754828787758</v>
      </c>
      <c r="P36" s="5" t="n">
        <f aca="false">(D36*LN(3)/LN(2)+C36)*1200</f>
        <v>0.560527468041983</v>
      </c>
      <c r="Q36" s="5" t="e">
        <f aca="false">(F36/H36&gt;J36/L36)</f>
        <v>#NUM!</v>
      </c>
      <c r="R36" s="0" t="str">
        <f aca="false">IF(MAX(O36:P36)/MIN(O36:P36)&lt;$R$1,M36+I36,"")</f>
        <v/>
      </c>
      <c r="S36" s="5" t="e">
        <f aca="false">(2^A36*3^B36&gt;2^C36*3^D36)</f>
        <v>#NUM!</v>
      </c>
    </row>
    <row collapsed="false" customFormat="false" customHeight="false" hidden="false" ht="12.1" outlineLevel="0" r="37">
      <c r="A37" s="0" t="n">
        <f aca="false">IF(N36,A36-C36,A36)</f>
        <v>-1054</v>
      </c>
      <c r="B37" s="0" t="n">
        <f aca="false">IF(N36,B36-D36,B36)</f>
        <v>665</v>
      </c>
      <c r="C37" s="0" t="n">
        <f aca="false">IF(N36,C36,C36-A36)</f>
        <v>18403</v>
      </c>
      <c r="D37" s="0" t="n">
        <f aca="false">IF(N36,D36,D36-B36)</f>
        <v>-11611</v>
      </c>
      <c r="F37" s="1" t="e">
        <f aca="false">IF(A37&gt;0,2^A37,1)*IF(B37&gt;0,3^B37,1)</f>
        <v>#NUM!</v>
      </c>
      <c r="G37" s="2" t="s">
        <v>7</v>
      </c>
      <c r="H37" s="3" t="e">
        <f aca="false">IF(A37&lt;0,2^-A37,1)*IF(B37&lt;0,3^-B37,1)</f>
        <v>#NUM!</v>
      </c>
      <c r="I37" s="4" t="n">
        <f aca="false">IF(N36,I36,M36+I36)</f>
        <v>11611</v>
      </c>
      <c r="J37" s="1" t="e">
        <f aca="false">IF(C37&gt;0,2^C37,1)*IF(D37&gt;0,3^D37,1)</f>
        <v>#NUM!</v>
      </c>
      <c r="K37" s="2" t="s">
        <v>7</v>
      </c>
      <c r="L37" s="3" t="e">
        <f aca="false">IF(C37&lt;0,2^-C37,1)*IF(D37&lt;0,3^-D37,1)</f>
        <v>#NUM!</v>
      </c>
      <c r="M37" s="4" t="n">
        <f aca="false">IF(N36,M36+I36,M36)</f>
        <v>665</v>
      </c>
      <c r="N37" s="5" t="b">
        <f aca="false">(O37&gt;P37)</f>
        <v>0</v>
      </c>
      <c r="O37" s="5" t="n">
        <f aca="false">(B37*LN(3)/LN(2)+A37)*1200</f>
        <v>0.0755754828787758</v>
      </c>
      <c r="P37" s="5" t="n">
        <f aca="false">(D37*LN(3)/LN(2)+C37)*1200</f>
        <v>0.484951985708904</v>
      </c>
      <c r="Q37" s="5" t="e">
        <f aca="false">(F37/H37&gt;J37/L37)</f>
        <v>#NUM!</v>
      </c>
      <c r="R37" s="0" t="str">
        <f aca="false">IF(MAX(O37:P37)/MIN(O37:P37)&lt;$R$1,M37+I37,"")</f>
        <v/>
      </c>
      <c r="S37" s="5" t="e">
        <f aca="false">(2^A37*3^B37&gt;2^C37*3^D37)</f>
        <v>#NUM!</v>
      </c>
    </row>
    <row collapsed="false" customFormat="false" customHeight="false" hidden="false" ht="12.1" outlineLevel="0" r="38">
      <c r="A38" s="0" t="n">
        <f aca="false">IF(N37,A37-C37,A37)</f>
        <v>-1054</v>
      </c>
      <c r="B38" s="0" t="n">
        <f aca="false">IF(N37,B37-D37,B37)</f>
        <v>665</v>
      </c>
      <c r="C38" s="0" t="n">
        <f aca="false">IF(N37,C37,C37-A37)</f>
        <v>19457</v>
      </c>
      <c r="D38" s="0" t="n">
        <f aca="false">IF(N37,D37,D37-B37)</f>
        <v>-12276</v>
      </c>
      <c r="F38" s="1" t="e">
        <f aca="false">IF(A38&gt;0,2^A38,1)*IF(B38&gt;0,3^B38,1)</f>
        <v>#NUM!</v>
      </c>
      <c r="G38" s="2" t="s">
        <v>7</v>
      </c>
      <c r="H38" s="3" t="e">
        <f aca="false">IF(A38&lt;0,2^-A38,1)*IF(B38&lt;0,3^-B38,1)</f>
        <v>#NUM!</v>
      </c>
      <c r="I38" s="4" t="n">
        <f aca="false">IF(N37,I37,M37+I37)</f>
        <v>12276</v>
      </c>
      <c r="J38" s="1" t="e">
        <f aca="false">IF(C38&gt;0,2^C38,1)*IF(D38&gt;0,3^D38,1)</f>
        <v>#NUM!</v>
      </c>
      <c r="K38" s="2" t="s">
        <v>7</v>
      </c>
      <c r="L38" s="3" t="e">
        <f aca="false">IF(C38&lt;0,2^-C38,1)*IF(D38&lt;0,3^-D38,1)</f>
        <v>#NUM!</v>
      </c>
      <c r="M38" s="4" t="n">
        <f aca="false">IF(N37,M37+I37,M37)</f>
        <v>665</v>
      </c>
      <c r="N38" s="5" t="b">
        <f aca="false">(O38&gt;P38)</f>
        <v>0</v>
      </c>
      <c r="O38" s="5" t="n">
        <f aca="false">(B38*LN(3)/LN(2)+A38)*1200</f>
        <v>0.0755754828787758</v>
      </c>
      <c r="P38" s="5" t="n">
        <f aca="false">(D38*LN(3)/LN(2)+C38)*1200</f>
        <v>0.409376503375825</v>
      </c>
      <c r="Q38" s="5" t="e">
        <f aca="false">(F38/H38&gt;J38/L38)</f>
        <v>#NUM!</v>
      </c>
      <c r="R38" s="0" t="str">
        <f aca="false">IF(MAX(O38:P38)/MIN(O38:P38)&lt;$R$1,M38+I38,"")</f>
        <v/>
      </c>
      <c r="S38" s="5" t="e">
        <f aca="false">(2^A38*3^B38&gt;2^C38*3^D38)</f>
        <v>#NUM!</v>
      </c>
    </row>
    <row collapsed="false" customFormat="false" customHeight="false" hidden="false" ht="12.1" outlineLevel="0" r="39">
      <c r="A39" s="0" t="n">
        <f aca="false">IF(N38,A38-C38,A38)</f>
        <v>-1054</v>
      </c>
      <c r="B39" s="0" t="n">
        <f aca="false">IF(N38,B38-D38,B38)</f>
        <v>665</v>
      </c>
      <c r="C39" s="0" t="n">
        <f aca="false">IF(N38,C38,C38-A38)</f>
        <v>20511</v>
      </c>
      <c r="D39" s="0" t="n">
        <f aca="false">IF(N38,D38,D38-B38)</f>
        <v>-12941</v>
      </c>
      <c r="F39" s="1" t="e">
        <f aca="false">IF(A39&gt;0,2^A39,1)*IF(B39&gt;0,3^B39,1)</f>
        <v>#NUM!</v>
      </c>
      <c r="G39" s="2" t="s">
        <v>7</v>
      </c>
      <c r="H39" s="3" t="e">
        <f aca="false">IF(A39&lt;0,2^-A39,1)*IF(B39&lt;0,3^-B39,1)</f>
        <v>#NUM!</v>
      </c>
      <c r="I39" s="4" t="n">
        <f aca="false">IF(N38,I38,M38+I38)</f>
        <v>12941</v>
      </c>
      <c r="J39" s="1" t="e">
        <f aca="false">IF(C39&gt;0,2^C39,1)*IF(D39&gt;0,3^D39,1)</f>
        <v>#NUM!</v>
      </c>
      <c r="K39" s="2" t="s">
        <v>7</v>
      </c>
      <c r="L39" s="3" t="e">
        <f aca="false">IF(C39&lt;0,2^-C39,1)*IF(D39&lt;0,3^-D39,1)</f>
        <v>#NUM!</v>
      </c>
      <c r="M39" s="4" t="n">
        <f aca="false">IF(N38,M38+I38,M38)</f>
        <v>665</v>
      </c>
      <c r="N39" s="5" t="b">
        <f aca="false">(O39&gt;P39)</f>
        <v>0</v>
      </c>
      <c r="O39" s="5" t="n">
        <f aca="false">(B39*LN(3)/LN(2)+A39)*1200</f>
        <v>0.0755754828787758</v>
      </c>
      <c r="P39" s="5" t="n">
        <f aca="false">(D39*LN(3)/LN(2)+C39)*1200</f>
        <v>0.333801016677171</v>
      </c>
      <c r="Q39" s="5" t="e">
        <f aca="false">(F39/H39&gt;J39/L39)</f>
        <v>#NUM!</v>
      </c>
      <c r="R39" s="0" t="str">
        <f aca="false">IF(MAX(O39:P39)/MIN(O39:P39)&lt;$R$1,M39+I39,"")</f>
        <v/>
      </c>
      <c r="S39" s="5" t="e">
        <f aca="false">(2^A39*3^B39&gt;2^C39*3^D39)</f>
        <v>#NUM!</v>
      </c>
    </row>
    <row collapsed="false" customFormat="false" customHeight="false" hidden="false" ht="12.1" outlineLevel="0" r="40">
      <c r="A40" s="0" t="n">
        <f aca="false">IF(N39,A39-C39,A39)</f>
        <v>-1054</v>
      </c>
      <c r="B40" s="0" t="n">
        <f aca="false">IF(N39,B39-D39,B39)</f>
        <v>665</v>
      </c>
      <c r="C40" s="0" t="n">
        <f aca="false">IF(N39,C39,C39-A39)</f>
        <v>21565</v>
      </c>
      <c r="D40" s="0" t="n">
        <f aca="false">IF(N39,D39,D39-B39)</f>
        <v>-13606</v>
      </c>
      <c r="F40" s="1" t="e">
        <f aca="false">IF(A40&gt;0,2^A40,1)*IF(B40&gt;0,3^B40,1)</f>
        <v>#NUM!</v>
      </c>
      <c r="G40" s="2" t="s">
        <v>7</v>
      </c>
      <c r="H40" s="3" t="e">
        <f aca="false">IF(A40&lt;0,2^-A40,1)*IF(B40&lt;0,3^-B40,1)</f>
        <v>#NUM!</v>
      </c>
      <c r="I40" s="4" t="n">
        <f aca="false">IF(N39,I39,M39+I39)</f>
        <v>13606</v>
      </c>
      <c r="J40" s="1" t="e">
        <f aca="false">IF(C40&gt;0,2^C40,1)*IF(D40&gt;0,3^D40,1)</f>
        <v>#NUM!</v>
      </c>
      <c r="K40" s="2" t="s">
        <v>7</v>
      </c>
      <c r="L40" s="3" t="e">
        <f aca="false">IF(C40&lt;0,2^-C40,1)*IF(D40&lt;0,3^-D40,1)</f>
        <v>#NUM!</v>
      </c>
      <c r="M40" s="4" t="n">
        <f aca="false">IF(N39,M39+I39,M39)</f>
        <v>665</v>
      </c>
      <c r="N40" s="5" t="b">
        <f aca="false">(O40&gt;P40)</f>
        <v>0</v>
      </c>
      <c r="O40" s="5" t="n">
        <f aca="false">(B40*LN(3)/LN(2)+A40)*1200</f>
        <v>0.0755754828787758</v>
      </c>
      <c r="P40" s="5" t="n">
        <f aca="false">(D40*LN(3)/LN(2)+C40)*1200</f>
        <v>0.258225534344092</v>
      </c>
      <c r="Q40" s="5" t="e">
        <f aca="false">(F40/H40&gt;J40/L40)</f>
        <v>#NUM!</v>
      </c>
      <c r="R40" s="0" t="str">
        <f aca="false">IF(MAX(O40:P40)/MIN(O40:P40)&lt;$R$1,M40+I40,"")</f>
        <v/>
      </c>
      <c r="S40" s="5" t="e">
        <f aca="false">(2^A40*3^B40&gt;2^C40*3^D40)</f>
        <v>#NUM!</v>
      </c>
    </row>
    <row collapsed="false" customFormat="false" customHeight="false" hidden="false" ht="12.1" outlineLevel="0" r="41">
      <c r="A41" s="0" t="n">
        <f aca="false">IF(N40,A40-C40,A40)</f>
        <v>-1054</v>
      </c>
      <c r="B41" s="0" t="n">
        <f aca="false">IF(N40,B40-D40,B40)</f>
        <v>665</v>
      </c>
      <c r="C41" s="0" t="n">
        <f aca="false">IF(N40,C40,C40-A40)</f>
        <v>22619</v>
      </c>
      <c r="D41" s="0" t="n">
        <f aca="false">IF(N40,D40,D40-B40)</f>
        <v>-14271</v>
      </c>
      <c r="F41" s="1" t="e">
        <f aca="false">IF(A41&gt;0,2^A41,1)*IF(B41&gt;0,3^B41,1)</f>
        <v>#NUM!</v>
      </c>
      <c r="G41" s="2" t="s">
        <v>7</v>
      </c>
      <c r="H41" s="3" t="e">
        <f aca="false">IF(A41&lt;0,2^-A41,1)*IF(B41&lt;0,3^-B41,1)</f>
        <v>#NUM!</v>
      </c>
      <c r="I41" s="4" t="n">
        <f aca="false">IF(N40,I40,M40+I40)</f>
        <v>14271</v>
      </c>
      <c r="J41" s="1" t="e">
        <f aca="false">IF(C41&gt;0,2^C41,1)*IF(D41&gt;0,3^D41,1)</f>
        <v>#NUM!</v>
      </c>
      <c r="K41" s="2" t="s">
        <v>7</v>
      </c>
      <c r="L41" s="3" t="e">
        <f aca="false">IF(C41&lt;0,2^-C41,1)*IF(D41&lt;0,3^-D41,1)</f>
        <v>#NUM!</v>
      </c>
      <c r="M41" s="4" t="n">
        <f aca="false">IF(N40,M40+I40,M40)</f>
        <v>665</v>
      </c>
      <c r="N41" s="5" t="b">
        <f aca="false">(O41&gt;P41)</f>
        <v>0</v>
      </c>
      <c r="O41" s="5" t="n">
        <f aca="false">(B41*LN(3)/LN(2)+A41)*1200</f>
        <v>0.0755754828787758</v>
      </c>
      <c r="P41" s="5" t="n">
        <f aca="false">(D41*LN(3)/LN(2)+C41)*1200</f>
        <v>0.182650052011013</v>
      </c>
      <c r="Q41" s="5" t="e">
        <f aca="false">(F41/H41&gt;J41/L41)</f>
        <v>#NUM!</v>
      </c>
      <c r="R41" s="0" t="str">
        <f aca="false">IF(MAX(O41:P41)/MIN(O41:P41)&lt;$R$1,M41+I41,"")</f>
        <v/>
      </c>
      <c r="S41" s="5" t="e">
        <f aca="false">(2^A41*3^B41&gt;2^C41*3^D41)</f>
        <v>#NUM!</v>
      </c>
    </row>
    <row collapsed="false" customFormat="false" customHeight="false" hidden="false" ht="12.1" outlineLevel="0" r="42">
      <c r="A42" s="0" t="n">
        <f aca="false">IF(N41,A41-C41,A41)</f>
        <v>-1054</v>
      </c>
      <c r="B42" s="0" t="n">
        <f aca="false">IF(N41,B41-D41,B41)</f>
        <v>665</v>
      </c>
      <c r="C42" s="0" t="n">
        <f aca="false">IF(N41,C41,C41-A41)</f>
        <v>23673</v>
      </c>
      <c r="D42" s="0" t="n">
        <f aca="false">IF(N41,D41,D41-B41)</f>
        <v>-14936</v>
      </c>
      <c r="F42" s="1" t="e">
        <f aca="false">IF(A42&gt;0,2^A42,1)*IF(B42&gt;0,3^B42,1)</f>
        <v>#NUM!</v>
      </c>
      <c r="G42" s="2" t="s">
        <v>7</v>
      </c>
      <c r="H42" s="3" t="e">
        <f aca="false">IF(A42&lt;0,2^-A42,1)*IF(B42&lt;0,3^-B42,1)</f>
        <v>#NUM!</v>
      </c>
      <c r="I42" s="4" t="n">
        <f aca="false">IF(N41,I41,M41+I41)</f>
        <v>14936</v>
      </c>
      <c r="J42" s="1" t="e">
        <f aca="false">IF(C42&gt;0,2^C42,1)*IF(D42&gt;0,3^D42,1)</f>
        <v>#NUM!</v>
      </c>
      <c r="K42" s="2" t="s">
        <v>7</v>
      </c>
      <c r="L42" s="3" t="e">
        <f aca="false">IF(C42&lt;0,2^-C42,1)*IF(D42&lt;0,3^-D42,1)</f>
        <v>#NUM!</v>
      </c>
      <c r="M42" s="4" t="n">
        <f aca="false">IF(N41,M41+I41,M41)</f>
        <v>665</v>
      </c>
      <c r="N42" s="5" t="b">
        <f aca="false">(O42&gt;P42)</f>
        <v>0</v>
      </c>
      <c r="O42" s="5" t="n">
        <f aca="false">(B42*LN(3)/LN(2)+A42)*1200</f>
        <v>0.0755754828787758</v>
      </c>
      <c r="P42" s="5" t="n">
        <f aca="false">(D42*LN(3)/LN(2)+C42)*1200</f>
        <v>0.107074569677934</v>
      </c>
      <c r="Q42" s="5" t="e">
        <f aca="false">(F42/H42&gt;J42/L42)</f>
        <v>#NUM!</v>
      </c>
      <c r="R42" s="0" t="n">
        <f aca="false">IF(MAX(O42:P42)/MIN(O42:P42)&lt;$R$1,M42+I42,"")</f>
        <v>15601</v>
      </c>
      <c r="S42" s="5" t="e">
        <f aca="false">(2^A42*3^B42&gt;2^C42*3^D42)</f>
        <v>#NUM!</v>
      </c>
    </row>
    <row collapsed="false" customFormat="false" customHeight="false" hidden="false" ht="12.1" outlineLevel="0" r="43">
      <c r="A43" s="0" t="n">
        <f aca="false">IF(N42,A42-C42,A42)</f>
        <v>-1054</v>
      </c>
      <c r="B43" s="0" t="n">
        <f aca="false">IF(N42,B42-D42,B42)</f>
        <v>665</v>
      </c>
      <c r="C43" s="0" t="n">
        <f aca="false">IF(N42,C42,C42-A42)</f>
        <v>24727</v>
      </c>
      <c r="D43" s="0" t="n">
        <f aca="false">IF(N42,D42,D42-B42)</f>
        <v>-15601</v>
      </c>
      <c r="F43" s="1" t="e">
        <f aca="false">IF(A43&gt;0,2^A43,1)*IF(B43&gt;0,3^B43,1)</f>
        <v>#NUM!</v>
      </c>
      <c r="G43" s="2" t="s">
        <v>7</v>
      </c>
      <c r="H43" s="3" t="e">
        <f aca="false">IF(A43&lt;0,2^-A43,1)*IF(B43&lt;0,3^-B43,1)</f>
        <v>#NUM!</v>
      </c>
      <c r="I43" s="4" t="n">
        <f aca="false">IF(N42,I42,M42+I42)</f>
        <v>15601</v>
      </c>
      <c r="J43" s="1" t="e">
        <f aca="false">IF(C43&gt;0,2^C43,1)*IF(D43&gt;0,3^D43,1)</f>
        <v>#NUM!</v>
      </c>
      <c r="K43" s="2" t="s">
        <v>7</v>
      </c>
      <c r="L43" s="3" t="e">
        <f aca="false">IF(C43&lt;0,2^-C43,1)*IF(D43&lt;0,3^-D43,1)</f>
        <v>#NUM!</v>
      </c>
      <c r="M43" s="4" t="n">
        <f aca="false">IF(N42,M42+I42,M42)</f>
        <v>665</v>
      </c>
      <c r="N43" s="5" t="b">
        <f aca="false">(O43&gt;P43)</f>
        <v>1</v>
      </c>
      <c r="O43" s="5" t="n">
        <f aca="false">(B43*LN(3)/LN(2)+A43)*1200</f>
        <v>0.0755754828787758</v>
      </c>
      <c r="P43" s="5" t="n">
        <f aca="false">(D43*LN(3)/LN(2)+C43)*1200</f>
        <v>0.0314990873448551</v>
      </c>
      <c r="Q43" s="5" t="e">
        <f aca="false">(F43/H43&gt;J43/L43)</f>
        <v>#NUM!</v>
      </c>
      <c r="R43" s="0" t="str">
        <f aca="false">IF(MAX(O43:P43)/MIN(O43:P43)&lt;$R$1,M43+I43,"")</f>
        <v/>
      </c>
      <c r="S43" s="5" t="e">
        <f aca="false">(2^A43*3^B43&gt;2^C43*3^D43)</f>
        <v>#NUM!</v>
      </c>
    </row>
    <row collapsed="false" customFormat="false" customHeight="false" hidden="false" ht="12.1" outlineLevel="0" r="44">
      <c r="A44" s="0" t="n">
        <f aca="false">IF(N43,A43-C43,A43)</f>
        <v>-25781</v>
      </c>
      <c r="B44" s="0" t="n">
        <f aca="false">IF(N43,B43-D43,B43)</f>
        <v>16266</v>
      </c>
      <c r="C44" s="0" t="n">
        <f aca="false">IF(N43,C43,C43-A43)</f>
        <v>24727</v>
      </c>
      <c r="D44" s="0" t="n">
        <f aca="false">IF(N43,D43,D43-B43)</f>
        <v>-15601</v>
      </c>
      <c r="F44" s="1" t="e">
        <f aca="false">IF(A44&gt;0,2^A44,1)*IF(B44&gt;0,3^B44,1)</f>
        <v>#NUM!</v>
      </c>
      <c r="G44" s="2" t="s">
        <v>7</v>
      </c>
      <c r="H44" s="3" t="e">
        <f aca="false">IF(A44&lt;0,2^-A44,1)*IF(B44&lt;0,3^-B44,1)</f>
        <v>#NUM!</v>
      </c>
      <c r="I44" s="4" t="n">
        <f aca="false">IF(N43,I43,M43+I43)</f>
        <v>15601</v>
      </c>
      <c r="J44" s="1" t="e">
        <f aca="false">IF(C44&gt;0,2^C44,1)*IF(D44&gt;0,3^D44,1)</f>
        <v>#NUM!</v>
      </c>
      <c r="K44" s="2" t="s">
        <v>7</v>
      </c>
      <c r="L44" s="3" t="e">
        <f aca="false">IF(C44&lt;0,2^-C44,1)*IF(D44&lt;0,3^-D44,1)</f>
        <v>#NUM!</v>
      </c>
      <c r="M44" s="4" t="n">
        <f aca="false">IF(N43,M43+I43,M43)</f>
        <v>16266</v>
      </c>
      <c r="N44" s="5" t="b">
        <f aca="false">(O44&gt;P44)</f>
        <v>1</v>
      </c>
      <c r="O44" s="5" t="n">
        <f aca="false">(B44*LN(3)/LN(2)+A44)*1200</f>
        <v>0.0440763949882239</v>
      </c>
      <c r="P44" s="5" t="n">
        <f aca="false">(D44*LN(3)/LN(2)+C44)*1200</f>
        <v>0.0314990873448551</v>
      </c>
      <c r="Q44" s="5" t="e">
        <f aca="false">(F44/H44&gt;J44/L44)</f>
        <v>#NUM!</v>
      </c>
      <c r="R44" s="0" t="n">
        <f aca="false">IF(MAX(O44:P44)/MIN(O44:P44)&lt;$R$1,M44+I44,"")</f>
        <v>31867</v>
      </c>
      <c r="S44" s="5" t="e">
        <f aca="false">(2^A44*3^B44&gt;2^C44*3^D44)</f>
        <v>#NUM!</v>
      </c>
    </row>
    <row collapsed="false" customFormat="false" customHeight="false" hidden="false" ht="12.1" outlineLevel="0" r="45">
      <c r="A45" s="0" t="n">
        <f aca="false">IF(N44,A44-C44,A44)</f>
        <v>-50508</v>
      </c>
      <c r="B45" s="0" t="n">
        <f aca="false">IF(N44,B44-D44,B44)</f>
        <v>31867</v>
      </c>
      <c r="C45" s="0" t="n">
        <f aca="false">IF(N44,C44,C44-A44)</f>
        <v>24727</v>
      </c>
      <c r="D45" s="0" t="n">
        <f aca="false">IF(N44,D44,D44-B44)</f>
        <v>-15601</v>
      </c>
      <c r="F45" s="1" t="e">
        <f aca="false">IF(A45&gt;0,2^A45,1)*IF(B45&gt;0,3^B45,1)</f>
        <v>#NUM!</v>
      </c>
      <c r="G45" s="2" t="s">
        <v>7</v>
      </c>
      <c r="H45" s="3" t="e">
        <f aca="false">IF(A45&lt;0,2^-A45,1)*IF(B45&lt;0,3^-B45,1)</f>
        <v>#NUM!</v>
      </c>
      <c r="I45" s="4" t="n">
        <f aca="false">IF(N44,I44,M44+I44)</f>
        <v>15601</v>
      </c>
      <c r="J45" s="1" t="e">
        <f aca="false">IF(C45&gt;0,2^C45,1)*IF(D45&gt;0,3^D45,1)</f>
        <v>#NUM!</v>
      </c>
      <c r="K45" s="2" t="s">
        <v>7</v>
      </c>
      <c r="L45" s="3" t="e">
        <f aca="false">IF(C45&lt;0,2^-C45,1)*IF(D45&lt;0,3^-D45,1)</f>
        <v>#NUM!</v>
      </c>
      <c r="M45" s="4" t="n">
        <f aca="false">IF(N44,M44+I44,M44)</f>
        <v>31867</v>
      </c>
      <c r="N45" s="5" t="b">
        <f aca="false">(O45&gt;P45)</f>
        <v>0</v>
      </c>
      <c r="O45" s="5" t="n">
        <f aca="false">(B45*LN(3)/LN(2)+A45)*1200</f>
        <v>0.012577316374518</v>
      </c>
      <c r="P45" s="5" t="n">
        <f aca="false">(D45*LN(3)/LN(2)+C45)*1200</f>
        <v>0.0314990873448551</v>
      </c>
      <c r="Q45" s="5" t="e">
        <f aca="false">(F45/H45&gt;J45/L45)</f>
        <v>#NUM!</v>
      </c>
      <c r="R45" s="0" t="str">
        <f aca="false">IF(MAX(O45:P45)/MIN(O45:P45)&lt;$R$1,M45+I45,"")</f>
        <v/>
      </c>
      <c r="S45" s="5" t="e">
        <f aca="false">(2^A45*3^B45&gt;2^C45*3^D45)</f>
        <v>#NUM!</v>
      </c>
    </row>
    <row collapsed="false" customFormat="false" customHeight="false" hidden="false" ht="12.1" outlineLevel="0" r="46">
      <c r="A46" s="0" t="n">
        <f aca="false">IF(N45,A45-C45,A45)</f>
        <v>-50508</v>
      </c>
      <c r="B46" s="0" t="n">
        <f aca="false">IF(N45,B45-D45,B45)</f>
        <v>31867</v>
      </c>
      <c r="C46" s="0" t="n">
        <f aca="false">IF(N45,C45,C45-A45)</f>
        <v>75235</v>
      </c>
      <c r="D46" s="0" t="n">
        <f aca="false">IF(N45,D45,D45-B45)</f>
        <v>-47468</v>
      </c>
      <c r="F46" s="1" t="e">
        <f aca="false">IF(A46&gt;0,2^A46,1)*IF(B46&gt;0,3^B46,1)</f>
        <v>#NUM!</v>
      </c>
      <c r="G46" s="2" t="s">
        <v>7</v>
      </c>
      <c r="H46" s="3" t="e">
        <f aca="false">IF(A46&lt;0,2^-A46,1)*IF(B46&lt;0,3^-B46,1)</f>
        <v>#NUM!</v>
      </c>
      <c r="I46" s="4" t="n">
        <f aca="false">IF(N45,I45,M45+I45)</f>
        <v>47468</v>
      </c>
      <c r="J46" s="1" t="e">
        <f aca="false">IF(C46&gt;0,2^C46,1)*IF(D46&gt;0,3^D46,1)</f>
        <v>#NUM!</v>
      </c>
      <c r="K46" s="2" t="s">
        <v>7</v>
      </c>
      <c r="L46" s="3" t="e">
        <f aca="false">IF(C46&lt;0,2^-C46,1)*IF(D46&lt;0,3^-D46,1)</f>
        <v>#NUM!</v>
      </c>
      <c r="M46" s="4" t="n">
        <f aca="false">IF(N45,M45+I45,M45)</f>
        <v>31867</v>
      </c>
      <c r="N46" s="5" t="b">
        <f aca="false">(O46&gt;P46)</f>
        <v>0</v>
      </c>
      <c r="O46" s="5" t="n">
        <f aca="false">(B46*LN(3)/LN(2)+A46)*1200</f>
        <v>0.012577316374518</v>
      </c>
      <c r="P46" s="5" t="n">
        <f aca="false">(D46*LN(3)/LN(2)+C46)*1200</f>
        <v>0.0189217797014862</v>
      </c>
      <c r="Q46" s="5" t="e">
        <f aca="false">(F46/H46&gt;J46/L46)</f>
        <v>#NUM!</v>
      </c>
      <c r="R46" s="0" t="str">
        <f aca="false">IF(MAX(O46:P46)/MIN(O46:P46)&lt;$R$1,M46+I46,"")</f>
        <v/>
      </c>
      <c r="S46" s="5" t="e">
        <f aca="false">(2^A46*3^B46&gt;2^C46*3^D46)</f>
        <v>#NUM!</v>
      </c>
    </row>
    <row collapsed="false" customFormat="false" customHeight="false" hidden="false" ht="12.1" outlineLevel="0" r="47">
      <c r="A47" s="0" t="n">
        <f aca="false">IF(N46,A46-C46,A46)</f>
        <v>-50508</v>
      </c>
      <c r="B47" s="0" t="n">
        <f aca="false">IF(N46,B46-D46,B46)</f>
        <v>31867</v>
      </c>
      <c r="C47" s="0" t="n">
        <f aca="false">IF(N46,C46,C46-A46)</f>
        <v>125743</v>
      </c>
      <c r="D47" s="0" t="n">
        <f aca="false">IF(N46,D46,D46-B46)</f>
        <v>-79335</v>
      </c>
      <c r="F47" s="1" t="e">
        <f aca="false">IF(A47&gt;0,2^A47,1)*IF(B47&gt;0,3^B47,1)</f>
        <v>#NUM!</v>
      </c>
      <c r="G47" s="2" t="s">
        <v>7</v>
      </c>
      <c r="H47" s="3" t="e">
        <f aca="false">IF(A47&lt;0,2^-A47,1)*IF(B47&lt;0,3^-B47,1)</f>
        <v>#NUM!</v>
      </c>
      <c r="I47" s="4" t="n">
        <f aca="false">IF(N46,I46,M46+I46)</f>
        <v>79335</v>
      </c>
      <c r="J47" s="1" t="e">
        <f aca="false">IF(C47&gt;0,2^C47,1)*IF(D47&gt;0,3^D47,1)</f>
        <v>#NUM!</v>
      </c>
      <c r="K47" s="2" t="s">
        <v>7</v>
      </c>
      <c r="L47" s="3" t="e">
        <f aca="false">IF(C47&lt;0,2^-C47,1)*IF(D47&lt;0,3^-D47,1)</f>
        <v>#NUM!</v>
      </c>
      <c r="M47" s="4" t="n">
        <f aca="false">IF(N46,M46+I46,M46)</f>
        <v>31867</v>
      </c>
      <c r="N47" s="5" t="b">
        <f aca="false">(O47&gt;P47)</f>
        <v>1</v>
      </c>
      <c r="O47" s="5" t="n">
        <f aca="false">(B47*LN(3)/LN(2)+A47)*1200</f>
        <v>0.012577316374518</v>
      </c>
      <c r="P47" s="5" t="n">
        <f aca="false">(D47*LN(3)/LN(2)+C47)*1200</f>
        <v>0.00634447205811739</v>
      </c>
      <c r="Q47" s="5" t="e">
        <f aca="false">(F47/H47&gt;J47/L47)</f>
        <v>#NUM!</v>
      </c>
      <c r="R47" s="0" t="str">
        <f aca="false">IF(MAX(O47:P47)/MIN(O47:P47)&lt;$R$1,M47+I47,"")</f>
        <v/>
      </c>
      <c r="S47" s="5" t="e">
        <f aca="false">(2^A47*3^B47&gt;2^C47*3^D47)</f>
        <v>#NUM!</v>
      </c>
    </row>
    <row collapsed="false" customFormat="false" customHeight="false" hidden="false" ht="12.1" outlineLevel="0" r="48">
      <c r="A48" s="0" t="n">
        <f aca="false">IF(N47,A47-C47,A47)</f>
        <v>-176251</v>
      </c>
      <c r="B48" s="0" t="n">
        <f aca="false">IF(N47,B47-D47,B47)</f>
        <v>111202</v>
      </c>
      <c r="C48" s="0" t="n">
        <f aca="false">IF(N47,C47,C47-A47)</f>
        <v>125743</v>
      </c>
      <c r="D48" s="0" t="n">
        <f aca="false">IF(N47,D47,D47-B47)</f>
        <v>-79335</v>
      </c>
      <c r="F48" s="1" t="e">
        <f aca="false">IF(A48&gt;0,2^A48,1)*IF(B48&gt;0,3^B48,1)</f>
        <v>#NUM!</v>
      </c>
      <c r="G48" s="2" t="s">
        <v>7</v>
      </c>
      <c r="H48" s="3" t="e">
        <f aca="false">IF(A48&lt;0,2^-A48,1)*IF(B48&lt;0,3^-B48,1)</f>
        <v>#NUM!</v>
      </c>
      <c r="I48" s="4" t="n">
        <f aca="false">IF(N47,I47,M47+I47)</f>
        <v>79335</v>
      </c>
      <c r="J48" s="1" t="e">
        <f aca="false">IF(C48&gt;0,2^C48,1)*IF(D48&gt;0,3^D48,1)</f>
        <v>#NUM!</v>
      </c>
      <c r="K48" s="2" t="s">
        <v>7</v>
      </c>
      <c r="L48" s="3" t="e">
        <f aca="false">IF(C48&lt;0,2^-C48,1)*IF(D48&lt;0,3^-D48,1)</f>
        <v>#NUM!</v>
      </c>
      <c r="M48" s="4" t="n">
        <f aca="false">IF(N47,M47+I47,M47)</f>
        <v>111202</v>
      </c>
      <c r="N48" s="5" t="b">
        <f aca="false">(O48&gt;P48)</f>
        <v>0</v>
      </c>
      <c r="O48" s="5" t="n">
        <f aca="false">(B48*LN(3)/LN(2)+A48)*1200</f>
        <v>0.00623285304754972</v>
      </c>
      <c r="P48" s="5" t="n">
        <f aca="false">(D48*LN(3)/LN(2)+C48)*1200</f>
        <v>0.00634447205811739</v>
      </c>
      <c r="Q48" s="5" t="e">
        <f aca="false">(F48/H48&gt;J48/L48)</f>
        <v>#NUM!</v>
      </c>
      <c r="R48" s="0" t="n">
        <f aca="false">IF(MAX(O48:P48)/MIN(O48:P48)&lt;$R$1,M48+I48,"")</f>
        <v>190537</v>
      </c>
      <c r="S48" s="5" t="e">
        <f aca="false">(2^A48*3^B48&gt;2^C48*3^D48)</f>
        <v>#NUM!</v>
      </c>
    </row>
    <row collapsed="false" customFormat="false" customHeight="false" hidden="false" ht="12.1" outlineLevel="0" r="49">
      <c r="A49" s="0" t="n">
        <f aca="false">IF(N48,A48-C48,A48)</f>
        <v>-176251</v>
      </c>
      <c r="B49" s="0" t="n">
        <f aca="false">IF(N48,B48-D48,B48)</f>
        <v>111202</v>
      </c>
      <c r="C49" s="0" t="n">
        <f aca="false">IF(N48,C48,C48-A48)</f>
        <v>301994</v>
      </c>
      <c r="D49" s="0" t="n">
        <f aca="false">IF(N48,D48,D48-B48)</f>
        <v>-190537</v>
      </c>
      <c r="F49" s="1" t="e">
        <f aca="false">IF(A49&gt;0,2^A49,1)*IF(B49&gt;0,3^B49,1)</f>
        <v>#NUM!</v>
      </c>
      <c r="G49" s="2" t="s">
        <v>7</v>
      </c>
      <c r="H49" s="3" t="e">
        <f aca="false">IF(A49&lt;0,2^-A49,1)*IF(B49&lt;0,3^-B49,1)</f>
        <v>#NUM!</v>
      </c>
      <c r="I49" s="4" t="n">
        <f aca="false">IF(N48,I48,M48+I48)</f>
        <v>190537</v>
      </c>
      <c r="J49" s="1" t="e">
        <f aca="false">IF(C49&gt;0,2^C49,1)*IF(D49&gt;0,3^D49,1)</f>
        <v>#NUM!</v>
      </c>
      <c r="K49" s="2" t="s">
        <v>7</v>
      </c>
      <c r="L49" s="3" t="e">
        <f aca="false">IF(C49&lt;0,2^-C49,1)*IF(D49&lt;0,3^-D49,1)</f>
        <v>#NUM!</v>
      </c>
      <c r="M49" s="4" t="n">
        <f aca="false">IF(N48,M48+I48,M48)</f>
        <v>111202</v>
      </c>
      <c r="N49" s="5" t="b">
        <f aca="false">(O49&gt;P49)</f>
        <v>1</v>
      </c>
      <c r="O49" s="5" t="n">
        <f aca="false">(B49*LN(3)/LN(2)+A49)*1200</f>
        <v>0.00623285304754972</v>
      </c>
      <c r="P49" s="5" t="n">
        <f aca="false">(D49*LN(3)/LN(2)+C49)*1200</f>
        <v>0.000111619010567665</v>
      </c>
      <c r="Q49" s="5" t="e">
        <f aca="false">(F49/H49&gt;J49/L49)</f>
        <v>#NUM!</v>
      </c>
      <c r="R49" s="0" t="str">
        <f aca="false">IF(MAX(O49:P49)/MIN(O49:P49)&lt;$R$1,M49+I49,"")</f>
        <v/>
      </c>
      <c r="S49" s="5" t="e">
        <f aca="false">(2^A49*3^B49&gt;2^C49*3^D49)</f>
        <v>#NUM!</v>
      </c>
    </row>
    <row collapsed="false" customFormat="false" customHeight="false" hidden="false" ht="12.1" outlineLevel="0" r="50">
      <c r="A50" s="0" t="n">
        <f aca="false">IF(N49,A49-C49,A49)</f>
        <v>-478245</v>
      </c>
      <c r="B50" s="0" t="n">
        <f aca="false">IF(N49,B49-D49,B49)</f>
        <v>301739</v>
      </c>
      <c r="C50" s="0" t="n">
        <f aca="false">IF(N49,C49,C49-A49)</f>
        <v>301994</v>
      </c>
      <c r="D50" s="0" t="n">
        <f aca="false">IF(N49,D49,D49-B49)</f>
        <v>-190537</v>
      </c>
      <c r="F50" s="1" t="e">
        <f aca="false">IF(A50&gt;0,2^A50,1)*IF(B50&gt;0,3^B50,1)</f>
        <v>#NUM!</v>
      </c>
      <c r="G50" s="2" t="s">
        <v>7</v>
      </c>
      <c r="H50" s="3" t="e">
        <f aca="false">IF(A50&lt;0,2^-A50,1)*IF(B50&lt;0,3^-B50,1)</f>
        <v>#NUM!</v>
      </c>
      <c r="I50" s="4" t="n">
        <f aca="false">IF(N49,I49,M49+I49)</f>
        <v>190537</v>
      </c>
      <c r="J50" s="1" t="e">
        <f aca="false">IF(C50&gt;0,2^C50,1)*IF(D50&gt;0,3^D50,1)</f>
        <v>#NUM!</v>
      </c>
      <c r="K50" s="2" t="s">
        <v>7</v>
      </c>
      <c r="L50" s="3" t="e">
        <f aca="false">IF(C50&lt;0,2^-C50,1)*IF(D50&lt;0,3^-D50,1)</f>
        <v>#NUM!</v>
      </c>
      <c r="M50" s="4" t="n">
        <f aca="false">IF(N49,M49+I49,M49)</f>
        <v>301739</v>
      </c>
      <c r="N50" s="5" t="b">
        <f aca="false">(O50&gt;P50)</f>
        <v>1</v>
      </c>
      <c r="O50" s="5" t="n">
        <f aca="false">(B50*LN(3)/LN(2)+A50)*1200</f>
        <v>0.00612116418778896</v>
      </c>
      <c r="P50" s="5" t="n">
        <f aca="false">(D50*LN(3)/LN(2)+C50)*1200</f>
        <v>0.000111619010567665</v>
      </c>
      <c r="Q50" s="5" t="e">
        <f aca="false">(F50/H50&gt;J50/L50)</f>
        <v>#NUM!</v>
      </c>
      <c r="R50" s="0" t="str">
        <f aca="false">IF(MAX(O50:P50)/MIN(O50:P50)&lt;$R$1,M50+I50,"")</f>
        <v/>
      </c>
      <c r="S50" s="5" t="e">
        <f aca="false">(2^A50*3^B50&gt;2^C50*3^D50)</f>
        <v>#NUM!</v>
      </c>
    </row>
  </sheetData>
  <mergeCells count="2">
    <mergeCell ref="A1:B1"/>
    <mergeCell ref="C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2013-11-02T21:48:25.00Z</dcterms:created>
  <dc:creator>Steve Martin</dc:creator>
  <cp:revision>0</cp:revision>
</cp:coreProperties>
</file>