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ajab\Downloads\Boost-Glider-main\Boost-Glider-main\"/>
    </mc:Choice>
  </mc:AlternateContent>
  <xr:revisionPtr revIDLastSave="0" documentId="13_ncr:1_{FEC9C178-1EDF-4079-8D3F-473D97B7787D}" xr6:coauthVersionLast="47" xr6:coauthVersionMax="47" xr10:uidLastSave="{00000000-0000-0000-0000-000000000000}"/>
  <bookViews>
    <workbookView xWindow="-110" yWindow="-110" windowWidth="19420" windowHeight="1030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1" i="4" l="1"/>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2" i="4"/>
  <c r="M3" i="4"/>
  <c r="M4" i="4"/>
  <c r="M5" i="4"/>
  <c r="M6" i="4"/>
  <c r="M7" i="4"/>
  <c r="M8" i="4"/>
  <c r="M9" i="4"/>
  <c r="M10" i="4"/>
  <c r="AP105" i="5"/>
  <c r="W105" i="5"/>
  <c r="AP104" i="5"/>
  <c r="W104" i="5"/>
  <c r="AP103" i="5"/>
  <c r="W103" i="5"/>
  <c r="A103" i="5"/>
  <c r="A104" i="5"/>
  <c r="A105" i="5"/>
  <c r="AK104" i="4"/>
  <c r="AK105" i="4" s="1"/>
  <c r="AF104" i="4"/>
  <c r="AH104" i="4" s="1"/>
  <c r="AH105" i="4" s="1"/>
  <c r="W104" i="4"/>
  <c r="W105" i="4" s="1"/>
  <c r="R104" i="4"/>
  <c r="S104" i="4" s="1"/>
  <c r="K104" i="4"/>
  <c r="L104" i="4" s="1"/>
  <c r="I104" i="4"/>
  <c r="I105" i="4" s="1"/>
  <c r="H104" i="4"/>
  <c r="H105" i="4" s="1"/>
  <c r="E104" i="4"/>
  <c r="E105" i="4" s="1"/>
  <c r="G105" i="4" s="1"/>
  <c r="D104" i="4"/>
  <c r="D105" i="4" s="1"/>
  <c r="F105" i="4" l="1"/>
  <c r="AF105" i="4"/>
  <c r="M104" i="4"/>
  <c r="K105" i="4"/>
  <c r="M105" i="4" s="1"/>
  <c r="R105" i="4"/>
  <c r="S105" i="4" s="1"/>
  <c r="T104" i="4"/>
  <c r="T105" i="4" s="1"/>
  <c r="F104" i="4"/>
  <c r="AG104" i="4"/>
  <c r="AG105" i="4" s="1"/>
  <c r="G104" i="4"/>
  <c r="W3" i="5"/>
  <c r="AP3" i="5"/>
  <c r="W4" i="5"/>
  <c r="AP4" i="5"/>
  <c r="W5" i="5"/>
  <c r="AP5" i="5"/>
  <c r="W6" i="5"/>
  <c r="AP6" i="5"/>
  <c r="W7" i="5"/>
  <c r="AP7" i="5"/>
  <c r="W8" i="5"/>
  <c r="AP8" i="5"/>
  <c r="W9" i="5"/>
  <c r="AP9" i="5"/>
  <c r="W10" i="5"/>
  <c r="AP10" i="5"/>
  <c r="W11" i="5"/>
  <c r="AP11" i="5"/>
  <c r="W12" i="5"/>
  <c r="AP12" i="5"/>
  <c r="W13" i="5"/>
  <c r="AP13" i="5"/>
  <c r="W14" i="5"/>
  <c r="AP14" i="5"/>
  <c r="W15" i="5"/>
  <c r="AP15" i="5"/>
  <c r="W16" i="5"/>
  <c r="AP16" i="5"/>
  <c r="W17" i="5"/>
  <c r="AP17" i="5"/>
  <c r="W18" i="5"/>
  <c r="AP18" i="5"/>
  <c r="W19" i="5"/>
  <c r="AP19" i="5"/>
  <c r="W20" i="5"/>
  <c r="AP20" i="5"/>
  <c r="W21" i="5"/>
  <c r="AP21" i="5"/>
  <c r="W22" i="5"/>
  <c r="AP22" i="5"/>
  <c r="W23" i="5"/>
  <c r="AP23" i="5"/>
  <c r="W24" i="5"/>
  <c r="AP24" i="5"/>
  <c r="W25" i="5"/>
  <c r="AP25" i="5"/>
  <c r="W26" i="5"/>
  <c r="AP26" i="5"/>
  <c r="W27" i="5"/>
  <c r="AP27" i="5"/>
  <c r="W28" i="5"/>
  <c r="AP28" i="5"/>
  <c r="W29" i="5"/>
  <c r="AP29" i="5"/>
  <c r="W30" i="5"/>
  <c r="AP30" i="5"/>
  <c r="W31" i="5"/>
  <c r="AP31" i="5"/>
  <c r="W32" i="5"/>
  <c r="AP32" i="5"/>
  <c r="W33" i="5"/>
  <c r="AP33" i="5"/>
  <c r="W34" i="5"/>
  <c r="AP34" i="5"/>
  <c r="W35" i="5"/>
  <c r="AP35" i="5"/>
  <c r="W36" i="5"/>
  <c r="AP36" i="5"/>
  <c r="W37" i="5"/>
  <c r="AP37" i="5"/>
  <c r="W38" i="5"/>
  <c r="AP38" i="5"/>
  <c r="W39" i="5"/>
  <c r="AP39" i="5"/>
  <c r="W40" i="5"/>
  <c r="AP40" i="5"/>
  <c r="W41" i="5"/>
  <c r="AP41" i="5"/>
  <c r="W42" i="5"/>
  <c r="AP42" i="5"/>
  <c r="W43" i="5"/>
  <c r="AP43" i="5"/>
  <c r="W44" i="5"/>
  <c r="AP44" i="5"/>
  <c r="W45" i="5"/>
  <c r="AP45" i="5"/>
  <c r="W46" i="5"/>
  <c r="AP46" i="5"/>
  <c r="W47" i="5"/>
  <c r="AP47" i="5"/>
  <c r="W48" i="5"/>
  <c r="AP48" i="5"/>
  <c r="W49" i="5"/>
  <c r="AP49" i="5"/>
  <c r="W50" i="5"/>
  <c r="AP50" i="5"/>
  <c r="W51" i="5"/>
  <c r="AP51" i="5"/>
  <c r="W52" i="5"/>
  <c r="AP52" i="5"/>
  <c r="W53" i="5"/>
  <c r="AP53" i="5"/>
  <c r="W54" i="5"/>
  <c r="AP54" i="5"/>
  <c r="W55" i="5"/>
  <c r="AP55" i="5"/>
  <c r="W56" i="5"/>
  <c r="AP56" i="5"/>
  <c r="W57" i="5"/>
  <c r="AP57" i="5"/>
  <c r="W58" i="5"/>
  <c r="AP58" i="5"/>
  <c r="W59" i="5"/>
  <c r="AP59" i="5"/>
  <c r="W60" i="5"/>
  <c r="AP60" i="5"/>
  <c r="W61" i="5"/>
  <c r="AP61" i="5"/>
  <c r="W62" i="5"/>
  <c r="AP62" i="5"/>
  <c r="W63" i="5"/>
  <c r="AP63" i="5"/>
  <c r="W64" i="5"/>
  <c r="AP64" i="5"/>
  <c r="W65" i="5"/>
  <c r="AP65" i="5"/>
  <c r="W66" i="5"/>
  <c r="AP66" i="5"/>
  <c r="W67" i="5"/>
  <c r="AP67" i="5"/>
  <c r="W68" i="5"/>
  <c r="AP68" i="5"/>
  <c r="W69" i="5"/>
  <c r="AP69" i="5"/>
  <c r="W70" i="5"/>
  <c r="AP70" i="5"/>
  <c r="W71" i="5"/>
  <c r="AP71" i="5"/>
  <c r="W72" i="5"/>
  <c r="AP72" i="5"/>
  <c r="W73" i="5"/>
  <c r="AP73" i="5"/>
  <c r="W74" i="5"/>
  <c r="AP74" i="5"/>
  <c r="W75" i="5"/>
  <c r="AP75" i="5"/>
  <c r="W76" i="5"/>
  <c r="AP76" i="5"/>
  <c r="W77" i="5"/>
  <c r="AP77" i="5"/>
  <c r="W78" i="5"/>
  <c r="AP78" i="5"/>
  <c r="W79" i="5"/>
  <c r="AP79" i="5"/>
  <c r="W80" i="5"/>
  <c r="AP80" i="5"/>
  <c r="W81" i="5"/>
  <c r="AP81" i="5"/>
  <c r="W82" i="5"/>
  <c r="AP82" i="5"/>
  <c r="W83" i="5"/>
  <c r="AP83" i="5"/>
  <c r="W84" i="5"/>
  <c r="AP84" i="5"/>
  <c r="W85" i="5"/>
  <c r="AP85" i="5"/>
  <c r="W86" i="5"/>
  <c r="AP86" i="5"/>
  <c r="W87" i="5"/>
  <c r="AP87" i="5"/>
  <c r="W88" i="5"/>
  <c r="AP88" i="5"/>
  <c r="W89" i="5"/>
  <c r="AP89" i="5"/>
  <c r="W90" i="5"/>
  <c r="AP90" i="5"/>
  <c r="W91" i="5"/>
  <c r="AP91" i="5"/>
  <c r="W92" i="5"/>
  <c r="AP92" i="5"/>
  <c r="W93" i="5"/>
  <c r="AP93" i="5"/>
  <c r="W94" i="5"/>
  <c r="AP94" i="5"/>
  <c r="W95" i="5"/>
  <c r="AP95" i="5"/>
  <c r="W96" i="5"/>
  <c r="AP96" i="5"/>
  <c r="W97" i="5"/>
  <c r="AP97" i="5"/>
  <c r="W98" i="5"/>
  <c r="AP98" i="5"/>
  <c r="W99" i="5"/>
  <c r="AP99" i="5"/>
  <c r="W100" i="5"/>
  <c r="AP100" i="5"/>
  <c r="W101" i="5"/>
  <c r="AP101" i="5"/>
  <c r="W102" i="5"/>
  <c r="AP102" i="5"/>
  <c r="A102"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3" i="5"/>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2"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4" i="4"/>
  <c r="L5" i="4"/>
  <c r="L6" i="4"/>
  <c r="L7" i="4"/>
  <c r="L3" i="4"/>
  <c r="L2" i="4"/>
  <c r="F4" i="4"/>
  <c r="G4" i="4"/>
  <c r="I4" i="4"/>
  <c r="F5" i="4"/>
  <c r="G5" i="4"/>
  <c r="I5" i="4"/>
  <c r="F6" i="4"/>
  <c r="G6" i="4"/>
  <c r="I6" i="4"/>
  <c r="F7" i="4"/>
  <c r="G7" i="4"/>
  <c r="I7" i="4"/>
  <c r="F8" i="4"/>
  <c r="G8" i="4"/>
  <c r="I8" i="4"/>
  <c r="F9" i="4"/>
  <c r="G9" i="4"/>
  <c r="I9" i="4"/>
  <c r="F10" i="4"/>
  <c r="G10" i="4"/>
  <c r="I10" i="4"/>
  <c r="F11" i="4"/>
  <c r="G11" i="4"/>
  <c r="I11" i="4"/>
  <c r="F12" i="4"/>
  <c r="G12" i="4"/>
  <c r="I12" i="4"/>
  <c r="F13" i="4"/>
  <c r="G13" i="4"/>
  <c r="I13" i="4"/>
  <c r="F14" i="4"/>
  <c r="G14" i="4"/>
  <c r="I14" i="4"/>
  <c r="F15" i="4"/>
  <c r="G15" i="4"/>
  <c r="I15" i="4"/>
  <c r="F16" i="4"/>
  <c r="G16" i="4"/>
  <c r="I16" i="4"/>
  <c r="F17" i="4"/>
  <c r="G17" i="4"/>
  <c r="I17" i="4"/>
  <c r="F18" i="4"/>
  <c r="G18" i="4"/>
  <c r="I18" i="4"/>
  <c r="F19" i="4"/>
  <c r="G19" i="4"/>
  <c r="I19" i="4"/>
  <c r="F20" i="4"/>
  <c r="G20" i="4"/>
  <c r="I20" i="4"/>
  <c r="F21" i="4"/>
  <c r="G21" i="4"/>
  <c r="I21" i="4"/>
  <c r="F22" i="4"/>
  <c r="G22" i="4"/>
  <c r="I22" i="4"/>
  <c r="F23" i="4"/>
  <c r="G23" i="4"/>
  <c r="I23" i="4"/>
  <c r="F24" i="4"/>
  <c r="G24" i="4"/>
  <c r="I24" i="4"/>
  <c r="F25" i="4"/>
  <c r="G25" i="4"/>
  <c r="I25" i="4"/>
  <c r="F26" i="4"/>
  <c r="G26" i="4"/>
  <c r="I26" i="4"/>
  <c r="F27" i="4"/>
  <c r="G27" i="4"/>
  <c r="I27" i="4"/>
  <c r="F28" i="4"/>
  <c r="G28" i="4"/>
  <c r="I28" i="4"/>
  <c r="F29" i="4"/>
  <c r="G29" i="4"/>
  <c r="I29" i="4"/>
  <c r="F30" i="4"/>
  <c r="G30" i="4"/>
  <c r="I30" i="4"/>
  <c r="F31" i="4"/>
  <c r="G31" i="4"/>
  <c r="I31" i="4"/>
  <c r="F32" i="4"/>
  <c r="G32" i="4"/>
  <c r="I32" i="4"/>
  <c r="F33" i="4"/>
  <c r="G33" i="4"/>
  <c r="I33" i="4"/>
  <c r="F34" i="4"/>
  <c r="G34" i="4"/>
  <c r="I34" i="4"/>
  <c r="F35" i="4"/>
  <c r="G35" i="4"/>
  <c r="I35" i="4"/>
  <c r="F36" i="4"/>
  <c r="G36" i="4"/>
  <c r="I36" i="4"/>
  <c r="F37" i="4"/>
  <c r="G37" i="4"/>
  <c r="I37" i="4"/>
  <c r="F38" i="4"/>
  <c r="G38" i="4"/>
  <c r="I38" i="4"/>
  <c r="F39" i="4"/>
  <c r="G39" i="4"/>
  <c r="I39" i="4"/>
  <c r="F40" i="4"/>
  <c r="G40" i="4"/>
  <c r="I40" i="4"/>
  <c r="F41" i="4"/>
  <c r="G41" i="4"/>
  <c r="I41" i="4"/>
  <c r="F42" i="4"/>
  <c r="G42" i="4"/>
  <c r="I42" i="4"/>
  <c r="F43" i="4"/>
  <c r="G43" i="4"/>
  <c r="I43" i="4"/>
  <c r="F44" i="4"/>
  <c r="G44" i="4"/>
  <c r="I44" i="4"/>
  <c r="F45" i="4"/>
  <c r="G45" i="4"/>
  <c r="I45" i="4"/>
  <c r="F46" i="4"/>
  <c r="G46" i="4"/>
  <c r="I46" i="4"/>
  <c r="F47" i="4"/>
  <c r="G47" i="4"/>
  <c r="I47" i="4"/>
  <c r="F48" i="4"/>
  <c r="G48" i="4"/>
  <c r="I48" i="4"/>
  <c r="F49" i="4"/>
  <c r="G49" i="4"/>
  <c r="I49" i="4"/>
  <c r="F50" i="4"/>
  <c r="G50" i="4"/>
  <c r="I50" i="4"/>
  <c r="F51" i="4"/>
  <c r="G51" i="4"/>
  <c r="I51" i="4"/>
  <c r="F52" i="4"/>
  <c r="G52" i="4"/>
  <c r="I52" i="4"/>
  <c r="F53" i="4"/>
  <c r="G53" i="4"/>
  <c r="I53" i="4"/>
  <c r="F54" i="4"/>
  <c r="G54" i="4"/>
  <c r="I54" i="4"/>
  <c r="F55" i="4"/>
  <c r="G55" i="4"/>
  <c r="I55" i="4"/>
  <c r="F56" i="4"/>
  <c r="G56" i="4"/>
  <c r="I56" i="4"/>
  <c r="F57" i="4"/>
  <c r="G57" i="4"/>
  <c r="I57" i="4"/>
  <c r="F58" i="4"/>
  <c r="G58" i="4"/>
  <c r="I58" i="4"/>
  <c r="F59" i="4"/>
  <c r="G59" i="4"/>
  <c r="I59" i="4"/>
  <c r="F60" i="4"/>
  <c r="G60" i="4"/>
  <c r="I60" i="4"/>
  <c r="F61" i="4"/>
  <c r="G61" i="4"/>
  <c r="I61" i="4"/>
  <c r="F62" i="4"/>
  <c r="G62" i="4"/>
  <c r="I62" i="4"/>
  <c r="F63" i="4"/>
  <c r="G63" i="4"/>
  <c r="I63" i="4"/>
  <c r="F64" i="4"/>
  <c r="G64" i="4"/>
  <c r="I64" i="4"/>
  <c r="F65" i="4"/>
  <c r="G65" i="4"/>
  <c r="I65" i="4"/>
  <c r="F66" i="4"/>
  <c r="G66" i="4"/>
  <c r="I66" i="4"/>
  <c r="F67" i="4"/>
  <c r="G67" i="4"/>
  <c r="I67" i="4"/>
  <c r="F68" i="4"/>
  <c r="G68" i="4"/>
  <c r="I68" i="4"/>
  <c r="F69" i="4"/>
  <c r="G69" i="4"/>
  <c r="I69" i="4"/>
  <c r="F70" i="4"/>
  <c r="G70" i="4"/>
  <c r="I70" i="4"/>
  <c r="F71" i="4"/>
  <c r="G71" i="4"/>
  <c r="I71" i="4"/>
  <c r="F72" i="4"/>
  <c r="G72" i="4"/>
  <c r="I72" i="4"/>
  <c r="F73" i="4"/>
  <c r="G73" i="4"/>
  <c r="I73" i="4"/>
  <c r="F74" i="4"/>
  <c r="G74" i="4"/>
  <c r="I74" i="4"/>
  <c r="F75" i="4"/>
  <c r="G75" i="4"/>
  <c r="I75" i="4"/>
  <c r="F76" i="4"/>
  <c r="G76" i="4"/>
  <c r="I76" i="4"/>
  <c r="F77" i="4"/>
  <c r="G77" i="4"/>
  <c r="I77" i="4"/>
  <c r="F78" i="4"/>
  <c r="G78" i="4"/>
  <c r="I78" i="4"/>
  <c r="F79" i="4"/>
  <c r="G79" i="4"/>
  <c r="I79" i="4"/>
  <c r="F80" i="4"/>
  <c r="G80" i="4"/>
  <c r="I80" i="4"/>
  <c r="F81" i="4"/>
  <c r="G81" i="4"/>
  <c r="I81" i="4"/>
  <c r="F82" i="4"/>
  <c r="G82" i="4"/>
  <c r="I82" i="4"/>
  <c r="F83" i="4"/>
  <c r="G83" i="4"/>
  <c r="I83" i="4"/>
  <c r="F84" i="4"/>
  <c r="G84" i="4"/>
  <c r="I84" i="4"/>
  <c r="F85" i="4"/>
  <c r="G85" i="4"/>
  <c r="I85" i="4"/>
  <c r="F86" i="4"/>
  <c r="G86" i="4"/>
  <c r="I86" i="4"/>
  <c r="F87" i="4"/>
  <c r="G87" i="4"/>
  <c r="I87" i="4"/>
  <c r="F88" i="4"/>
  <c r="G88" i="4"/>
  <c r="I88" i="4"/>
  <c r="F89" i="4"/>
  <c r="G89" i="4"/>
  <c r="I89" i="4"/>
  <c r="F90" i="4"/>
  <c r="G90" i="4"/>
  <c r="I90" i="4"/>
  <c r="F91" i="4"/>
  <c r="G91" i="4"/>
  <c r="I91" i="4"/>
  <c r="F92" i="4"/>
  <c r="G92" i="4"/>
  <c r="I92" i="4"/>
  <c r="F93" i="4"/>
  <c r="G93" i="4"/>
  <c r="I93" i="4"/>
  <c r="F94" i="4"/>
  <c r="G94" i="4"/>
  <c r="I94" i="4"/>
  <c r="F95" i="4"/>
  <c r="G95" i="4"/>
  <c r="I95" i="4"/>
  <c r="F96" i="4"/>
  <c r="G96" i="4"/>
  <c r="I96" i="4"/>
  <c r="F97" i="4"/>
  <c r="G97" i="4"/>
  <c r="I97" i="4"/>
  <c r="F98" i="4"/>
  <c r="G98" i="4"/>
  <c r="I98" i="4"/>
  <c r="F99" i="4"/>
  <c r="G99" i="4"/>
  <c r="I99" i="4"/>
  <c r="F100" i="4"/>
  <c r="G100" i="4"/>
  <c r="I100" i="4"/>
  <c r="F101" i="4"/>
  <c r="G101" i="4"/>
  <c r="I101" i="4"/>
  <c r="F102" i="4"/>
  <c r="G102" i="4"/>
  <c r="I102" i="4"/>
  <c r="I3" i="4"/>
  <c r="G3" i="4"/>
  <c r="F3" i="4"/>
  <c r="I2" i="4"/>
  <c r="G2" i="4"/>
  <c r="F2" i="4"/>
  <c r="B2" i="8" a="1"/>
  <c r="B2" i="8" s="1"/>
  <c r="AP2" i="5"/>
  <c r="W2" i="5"/>
  <c r="A2" i="5"/>
  <c r="L105"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<sst xmlns="http://schemas.openxmlformats.org/spreadsheetml/2006/main" count="971" uniqueCount="502">
  <si>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</si>
  <si>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</si>
  <si>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</si>
  <si>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</si>
  <si>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</si>
  <si>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</si>
  <si>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</si>
  <si>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</si>
  <si>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</si>
  <si>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</si>
  <si>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</si>
  <si>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</si>
  <si>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</si>
  <si>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</si>
  <si>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</si>
  <si>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</si>
  <si>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</si>
  <si>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</si>
  <si>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</si>
  <si>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</si>
  <si>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</si>
  <si>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</si>
  <si>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</si>
  <si>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</si>
  <si>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</si>
  <si>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</si>
  <si>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</si>
  <si>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</si>
  <si>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</si>
  <si>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</si>
  <si>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</si>
  <si>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</si>
  <si>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</si>
  <si>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</si>
  <si>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</si>
  <si>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</si>
  <si>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</si>
  <si>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</si>
  <si>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</si>
  <si>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</si>
  <si>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</si>
  <si>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</si>
  <si>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</si>
  <si>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</si>
  <si>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</si>
  <si>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</si>
  <si>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</si>
  <si>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</si>
  <si>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</si>
  <si>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</si>
  <si>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</si>
  <si>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</si>
  <si>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</si>
  <si>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</si>
  <si>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</si>
  <si>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</si>
  <si>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</si>
  <si>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</si>
  <si>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</si>
  <si>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</si>
  <si>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</si>
  <si>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</si>
  <si>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</si>
  <si>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</si>
  <si>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</si>
  <si>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</si>
  <si>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</si>
  <si>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</si>
  <si>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</si>
  <si>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</si>
  <si>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</si>
  <si>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</si>
  <si>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</si>
  <si>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</si>
  <si>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</si>
  <si>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</si>
  <si>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</si>
  <si>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</si>
  <si>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</si>
  <si>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</si>
  <si>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</si>
  <si>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</si>
  <si>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</si>
  <si>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</si>
  <si>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</si>
  <si>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</si>
  <si>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</si>
  <si>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</si>
  <si>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</si>
  <si>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</si>
  <si>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</si>
  <si>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</si>
  <si>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</si>
  <si>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</si>
  <si>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</si>
  <si>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</si>
  <si>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</si>
  <si>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</si>
  <si>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</si>
  <si>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</si>
  <si>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</si>
  <si>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</si>
  <si>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</si>
  <si>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</si>
  <si>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</si>
  <si>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</si>
  <si>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</si>
  <si>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</si>
  <si>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</si>
  <si>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</si>
  <si>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</si>
  <si>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</si>
  <si>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</si>
  <si>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</si>
  <si>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</si>
  <si>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</si>
  <si>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</si>
  <si>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</si>
  <si>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</si>
  <si>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</si>
  <si>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</si>
  <si>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</si>
  <si>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</si>
  <si>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</si>
  <si>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</si>
  <si>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</si>
  <si>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</si>
  <si>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</si>
  <si>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</si>
  <si>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</si>
  <si>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</si>
  <si>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</si>
  <si>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</si>
  <si>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</si>
  <si>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</si>
  <si>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</si>
  <si>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</si>
  <si>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</si>
  <si>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</si>
  <si>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</si>
  <si>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</si>
  <si>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</si>
  <si>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</si>
  <si>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</si>
  <si>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</si>
  <si>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</si>
  <si>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</si>
  <si>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</si>
  <si>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</si>
  <si>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</si>
  <si>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</si>
  <si>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</si>
  <si>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</si>
  <si>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</si>
  <si>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</si>
  <si>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</si>
  <si>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</si>
  <si>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</si>
  <si>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</si>
  <si>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</si>
  <si>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</si>
  <si>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</si>
  <si>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</si>
  <si>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</si>
  <si>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</si>
  <si>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</si>
  <si>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</si>
  <si>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</si>
  <si>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</si>
  <si>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</si>
  <si>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</si>
  <si>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</si>
  <si>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</si>
  <si>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</si>
  <si>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</si>
  <si>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</si>
  <si>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</si>
  <si>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</si>
  <si>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</si>
  <si>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</si>
  <si>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</si>
  <si>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</si>
  <si>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</si>
  <si>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</si>
  <si>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</si>
  <si>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</si>
  <si>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</si>
  <si>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</si>
  <si>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</si>
  <si>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</si>
  <si>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</si>
  <si>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</si>
  <si>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</si>
  <si>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</si>
  <si>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</si>
  <si>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</si>
  <si>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</si>
  <si>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</si>
  <si>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FL1</t>
  </si>
  <si>
    <t>FL2</t>
  </si>
  <si>
    <t>FL3</t>
  </si>
  <si>
    <t>FL4</t>
  </si>
  <si>
    <t>FL5</t>
  </si>
  <si>
    <t>FL6</t>
  </si>
  <si>
    <t>FL7</t>
  </si>
  <si>
    <t>FL8</t>
  </si>
  <si>
    <t>FL9</t>
  </si>
  <si>
    <t>FL10</t>
  </si>
  <si>
    <t>FL11</t>
  </si>
  <si>
    <t>FL12</t>
  </si>
  <si>
    <t>FL13</t>
  </si>
  <si>
    <t>FL14</t>
  </si>
  <si>
    <t>FL15</t>
  </si>
  <si>
    <t>FL16</t>
  </si>
  <si>
    <t>FL17</t>
  </si>
  <si>
    <t>FL18</t>
  </si>
  <si>
    <t>FL19</t>
  </si>
  <si>
    <t>FL20</t>
  </si>
  <si>
    <t>FL21</t>
  </si>
  <si>
    <t>FL22</t>
  </si>
  <si>
    <t>FL23</t>
  </si>
  <si>
    <t>FL24</t>
  </si>
  <si>
    <t>FL25</t>
  </si>
  <si>
    <t>FL26</t>
  </si>
  <si>
    <t>FL27</t>
  </si>
  <si>
    <t>FL28</t>
  </si>
  <si>
    <t>FL29</t>
  </si>
  <si>
    <t>FL30</t>
  </si>
  <si>
    <t>FL31</t>
  </si>
  <si>
    <t>FL32</t>
  </si>
  <si>
    <t>FL33</t>
  </si>
  <si>
    <t>FL34</t>
  </si>
  <si>
    <t>FL35</t>
  </si>
  <si>
    <t>FL36</t>
  </si>
  <si>
    <t>FL37</t>
  </si>
  <si>
    <t>FL38</t>
  </si>
  <si>
    <t>FL39</t>
  </si>
  <si>
    <t>FL40</t>
  </si>
  <si>
    <t>FL41</t>
  </si>
  <si>
    <t>FL42</t>
  </si>
  <si>
    <t>FL43</t>
  </si>
  <si>
    <t>FL44</t>
  </si>
  <si>
    <t>FL45</t>
  </si>
  <si>
    <t>FL46</t>
  </si>
  <si>
    <t>FL47</t>
  </si>
  <si>
    <t>FL48</t>
  </si>
  <si>
    <t>FL49</t>
  </si>
  <si>
    <t>FL50</t>
  </si>
  <si>
    <t>FL51</t>
  </si>
  <si>
    <t>FL52</t>
  </si>
  <si>
    <t>FL53</t>
  </si>
  <si>
    <t>FL54</t>
  </si>
  <si>
    <t>FL55</t>
  </si>
  <si>
    <t>FL56</t>
  </si>
  <si>
    <t>FL57</t>
  </si>
  <si>
    <t>FL58</t>
  </si>
  <si>
    <t>FL59</t>
  </si>
  <si>
    <t>FL60</t>
  </si>
  <si>
    <t>FL61</t>
  </si>
  <si>
    <t>FL62</t>
  </si>
  <si>
    <t>FL63</t>
  </si>
  <si>
    <t>FL64</t>
  </si>
  <si>
    <t>FL65</t>
  </si>
  <si>
    <t>FL66</t>
  </si>
  <si>
    <t>FL67</t>
  </si>
  <si>
    <t>FL68</t>
  </si>
  <si>
    <t>FL69</t>
  </si>
  <si>
    <t>FL70</t>
  </si>
  <si>
    <t>FL71</t>
  </si>
  <si>
    <t>FL72</t>
  </si>
  <si>
    <t>FL73</t>
  </si>
  <si>
    <t>FL74</t>
  </si>
  <si>
    <t>FL75</t>
  </si>
  <si>
    <t>FL76</t>
  </si>
  <si>
    <t>FL77</t>
  </si>
  <si>
    <t>FL78</t>
  </si>
  <si>
    <t>FL79</t>
  </si>
  <si>
    <t>FL80</t>
  </si>
  <si>
    <t>FL81</t>
  </si>
  <si>
    <t>FL82</t>
  </si>
  <si>
    <t>FL83</t>
  </si>
  <si>
    <t>FL84</t>
  </si>
  <si>
    <t>FL85</t>
  </si>
  <si>
    <t>FL86</t>
  </si>
  <si>
    <t>FL87</t>
  </si>
  <si>
    <t>FL88</t>
  </si>
  <si>
    <t>FL89</t>
  </si>
  <si>
    <t>FL90</t>
  </si>
  <si>
    <t>FL91</t>
  </si>
  <si>
    <t>FL92</t>
  </si>
  <si>
    <t>FL93</t>
  </si>
  <si>
    <t>FL94</t>
  </si>
  <si>
    <t>FL95</t>
  </si>
  <si>
    <t>FL96</t>
  </si>
  <si>
    <t>FL97</t>
  </si>
  <si>
    <t>FL98</t>
  </si>
  <si>
    <t>FL99</t>
  </si>
  <si>
    <t>FL100</t>
  </si>
  <si>
    <t>FL101</t>
  </si>
  <si>
    <t>MH33</t>
  </si>
  <si>
    <t>NACA 0009</t>
  </si>
  <si>
    <t>MH34</t>
  </si>
  <si>
    <t>NACA 0010</t>
  </si>
  <si>
    <t>MH35</t>
  </si>
  <si>
    <t>NACA 0011</t>
  </si>
  <si>
    <t>MH36</t>
  </si>
  <si>
    <t>NACA 0012</t>
  </si>
  <si>
    <t>MH37</t>
  </si>
  <si>
    <t>NACA 0013</t>
  </si>
  <si>
    <t>MH38</t>
  </si>
  <si>
    <t>NACA 0014</t>
  </si>
  <si>
    <t>MH39</t>
  </si>
  <si>
    <t>NACA 0015</t>
  </si>
  <si>
    <t>MH40</t>
  </si>
  <si>
    <t>NACA 0016</t>
  </si>
  <si>
    <t>MH41</t>
  </si>
  <si>
    <t>NACA 0017</t>
  </si>
  <si>
    <t>MH42</t>
  </si>
  <si>
    <t>NACA 0018</t>
  </si>
  <si>
    <t>MH43</t>
  </si>
  <si>
    <t>NACA 0019</t>
  </si>
  <si>
    <t>MH44</t>
  </si>
  <si>
    <t>NACA 0020</t>
  </si>
  <si>
    <t>MH45</t>
  </si>
  <si>
    <t>NACA 0021</t>
  </si>
  <si>
    <t>MH46</t>
  </si>
  <si>
    <t>NACA 0022</t>
  </si>
  <si>
    <t>MH47</t>
  </si>
  <si>
    <t>NACA 0023</t>
  </si>
  <si>
    <t>MH48</t>
  </si>
  <si>
    <t>NACA 0024</t>
  </si>
  <si>
    <t>MH49</t>
  </si>
  <si>
    <t>NACA 0025</t>
  </si>
  <si>
    <t>MH50</t>
  </si>
  <si>
    <t>NACA 0026</t>
  </si>
  <si>
    <t>MH51</t>
  </si>
  <si>
    <t>NACA 0027</t>
  </si>
  <si>
    <t>MH52</t>
  </si>
  <si>
    <t>NACA 0028</t>
  </si>
  <si>
    <t>MH53</t>
  </si>
  <si>
    <t>NACA 0029</t>
  </si>
  <si>
    <t>MH54</t>
  </si>
  <si>
    <t>NACA 0030</t>
  </si>
  <si>
    <t>MH55</t>
  </si>
  <si>
    <t>NACA 0031</t>
  </si>
  <si>
    <t>MH56</t>
  </si>
  <si>
    <t>NACA 0032</t>
  </si>
  <si>
    <t>MH57</t>
  </si>
  <si>
    <t>NACA 0033</t>
  </si>
  <si>
    <t>MH58</t>
  </si>
  <si>
    <t>NACA 0034</t>
  </si>
  <si>
    <t>MH59</t>
  </si>
  <si>
    <t>NACA 0035</t>
  </si>
  <si>
    <t>MH60</t>
  </si>
  <si>
    <t>NACA 0036</t>
  </si>
  <si>
    <t>MH61</t>
  </si>
  <si>
    <t>NACA 0037</t>
  </si>
  <si>
    <t>MH62</t>
  </si>
  <si>
    <t>NACA 0038</t>
  </si>
  <si>
    <t>MH63</t>
  </si>
  <si>
    <t>NACA 0039</t>
  </si>
  <si>
    <t>MH64</t>
  </si>
  <si>
    <t>NACA 0040</t>
  </si>
  <si>
    <t>MH65</t>
  </si>
  <si>
    <t>NACA 0041</t>
  </si>
  <si>
    <t>MH66</t>
  </si>
  <si>
    <t>NACA 0042</t>
  </si>
  <si>
    <t>MH67</t>
  </si>
  <si>
    <t>NACA 0043</t>
  </si>
  <si>
    <t>MH68</t>
  </si>
  <si>
    <t>NACA 0044</t>
  </si>
  <si>
    <t>MH69</t>
  </si>
  <si>
    <t>NACA 0045</t>
  </si>
  <si>
    <t>MH70</t>
  </si>
  <si>
    <t>NACA 0046</t>
  </si>
  <si>
    <t>MH71</t>
  </si>
  <si>
    <t>NACA 0047</t>
  </si>
  <si>
    <t>MH72</t>
  </si>
  <si>
    <t>NACA 0048</t>
  </si>
  <si>
    <t>MH73</t>
  </si>
  <si>
    <t>NACA 0049</t>
  </si>
  <si>
    <t>MH74</t>
  </si>
  <si>
    <t>NACA 0050</t>
  </si>
  <si>
    <t>MH75</t>
  </si>
  <si>
    <t>NACA 0051</t>
  </si>
  <si>
    <t>MH76</t>
  </si>
  <si>
    <t>NACA 0052</t>
  </si>
  <si>
    <t>MH77</t>
  </si>
  <si>
    <t>NACA 0053</t>
  </si>
  <si>
    <t>MH78</t>
  </si>
  <si>
    <t>NACA 0054</t>
  </si>
  <si>
    <t>MH79</t>
  </si>
  <si>
    <t>NACA 0055</t>
  </si>
  <si>
    <t>MH80</t>
  </si>
  <si>
    <t>NACA 0056</t>
  </si>
  <si>
    <t>MH81</t>
  </si>
  <si>
    <t>NACA 0057</t>
  </si>
  <si>
    <t>MH82</t>
  </si>
  <si>
    <t>NACA 0058</t>
  </si>
  <si>
    <t>MH83</t>
  </si>
  <si>
    <t>NACA 0059</t>
  </si>
  <si>
    <t>MH84</t>
  </si>
  <si>
    <t>NACA 0060</t>
  </si>
  <si>
    <t>MH85</t>
  </si>
  <si>
    <t>NACA 0061</t>
  </si>
  <si>
    <t>MH86</t>
  </si>
  <si>
    <t>NACA 0062</t>
  </si>
  <si>
    <t>MH87</t>
  </si>
  <si>
    <t>NACA 0063</t>
  </si>
  <si>
    <t>MH88</t>
  </si>
  <si>
    <t>NACA 0064</t>
  </si>
  <si>
    <t>MH89</t>
  </si>
  <si>
    <t>NACA 0065</t>
  </si>
  <si>
    <t>MH90</t>
  </si>
  <si>
    <t>NACA 0066</t>
  </si>
  <si>
    <t>MH91</t>
  </si>
  <si>
    <t>NACA 0067</t>
  </si>
  <si>
    <t>MH92</t>
  </si>
  <si>
    <t>NACA 0068</t>
  </si>
  <si>
    <t>MH93</t>
  </si>
  <si>
    <t>NACA 0069</t>
  </si>
  <si>
    <t>MH94</t>
  </si>
  <si>
    <t>NACA 0070</t>
  </si>
  <si>
    <t>MH95</t>
  </si>
  <si>
    <t>NACA 0071</t>
  </si>
  <si>
    <t>MH96</t>
  </si>
  <si>
    <t>NACA 0072</t>
  </si>
  <si>
    <t>MH97</t>
  </si>
  <si>
    <t>NACA 0073</t>
  </si>
  <si>
    <t>MH98</t>
  </si>
  <si>
    <t>NACA 0074</t>
  </si>
  <si>
    <t>MH99</t>
  </si>
  <si>
    <t>NACA 0075</t>
  </si>
  <si>
    <t>MH100</t>
  </si>
  <si>
    <t>NACA 0076</t>
  </si>
  <si>
    <t>MH101</t>
  </si>
  <si>
    <t>NACA 0077</t>
  </si>
  <si>
    <t>MH102</t>
  </si>
  <si>
    <t>NACA 0078</t>
  </si>
  <si>
    <t>MH103</t>
  </si>
  <si>
    <t>NACA 0079</t>
  </si>
  <si>
    <t>MH104</t>
  </si>
  <si>
    <t>NACA 0080</t>
  </si>
  <si>
    <t>MH105</t>
  </si>
  <si>
    <t>NACA 0081</t>
  </si>
  <si>
    <t>MH106</t>
  </si>
  <si>
    <t>NACA 0082</t>
  </si>
  <si>
    <t>MH107</t>
  </si>
  <si>
    <t>NACA 0083</t>
  </si>
  <si>
    <t>MH108</t>
  </si>
  <si>
    <t>NACA 0084</t>
  </si>
  <si>
    <t>MH109</t>
  </si>
  <si>
    <t>NACA 0085</t>
  </si>
  <si>
    <t>MH110</t>
  </si>
  <si>
    <t>NACA 0086</t>
  </si>
  <si>
    <t>MH111</t>
  </si>
  <si>
    <t>NACA 0087</t>
  </si>
  <si>
    <t>MH112</t>
  </si>
  <si>
    <t>NACA 0088</t>
  </si>
  <si>
    <t>MH113</t>
  </si>
  <si>
    <t>NACA 0089</t>
  </si>
  <si>
    <t>MH114</t>
  </si>
  <si>
    <t>NACA 0090</t>
  </si>
  <si>
    <t>MH115</t>
  </si>
  <si>
    <t>NACA 0091</t>
  </si>
  <si>
    <t>MH116</t>
  </si>
  <si>
    <t>NACA 0092</t>
  </si>
  <si>
    <t>MH117</t>
  </si>
  <si>
    <t>NACA 0093</t>
  </si>
  <si>
    <t>MH118</t>
  </si>
  <si>
    <t>NACA 0094</t>
  </si>
  <si>
    <t>MH119</t>
  </si>
  <si>
    <t>NACA 0095</t>
  </si>
  <si>
    <t>MH120</t>
  </si>
  <si>
    <t>NACA 0096</t>
  </si>
  <si>
    <t>MH121</t>
  </si>
  <si>
    <t>NACA 0097</t>
  </si>
  <si>
    <t>MH122</t>
  </si>
  <si>
    <t>NACA 0098</t>
  </si>
  <si>
    <t>MH123</t>
  </si>
  <si>
    <t>NACA 0099</t>
  </si>
  <si>
    <t>MH124</t>
  </si>
  <si>
    <t>NACA 0100</t>
  </si>
  <si>
    <t>MH125</t>
  </si>
  <si>
    <t>NACA 0101</t>
  </si>
  <si>
    <t>MH126</t>
  </si>
  <si>
    <t>NACA 0102</t>
  </si>
  <si>
    <t>MH127</t>
  </si>
  <si>
    <t>NACA 0103</t>
  </si>
  <si>
    <t>MH128</t>
  </si>
  <si>
    <t>NACA 0104</t>
  </si>
  <si>
    <t>MH129</t>
  </si>
  <si>
    <t>NACA 0105</t>
  </si>
  <si>
    <t>MH130</t>
  </si>
  <si>
    <t>NACA 0106</t>
  </si>
  <si>
    <t>MH131</t>
  </si>
  <si>
    <t>NACA 0107</t>
  </si>
  <si>
    <t>MH132</t>
  </si>
  <si>
    <t>NACA 0108</t>
  </si>
  <si>
    <t>Tempest Model</t>
  </si>
  <si>
    <t>1/10 Tempest</t>
  </si>
  <si>
    <t>Yahya's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</si>
</sst>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0" fillId="0" borderId="6"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D57" sqref="D57"/>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1"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05"/>
  <sheetViews>
    <sheetView tabSelected="1" topLeftCell="AG86" zoomScale="76" workbookViewId="0">
      <selection activeCell="AU106" sqref="AU106"/>
    </sheetView>
  </sheetViews>
  <sheetFormatPr defaultRowHeight="14.5" x14ac:dyDescent="0.35"/>
  <cols>
    <col min="1" max="1" width="17.1796875" customWidth="1"/>
    <col min="2" max="2" width="10.54296875" customWidth="1"/>
    <col min="6" max="7" width="11.36328125" bestFit="1" customWidth="1"/>
    <col min="9" max="9" width="8.7265625"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ht="15" thickBot="1" x14ac:dyDescent="0.4">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ht="15" thickBot="1" x14ac:dyDescent="0.4">
      <c r="A2" t="s">
        <v>198</v>
      </c>
      <c r="B2" s="16">
        <v>1655</v>
      </c>
      <c r="C2" s="16">
        <v>11</v>
      </c>
      <c r="D2" s="16">
        <v>0.28499999999999998</v>
      </c>
      <c r="E2" s="16">
        <v>0.109</v>
      </c>
      <c r="F2" s="16">
        <f>D2/E2</f>
        <v>2.6146788990825685</v>
      </c>
      <c r="G2" s="16">
        <f>3.14*(E2/2)^2</f>
        <v>9.3265850000000001E-3</v>
      </c>
      <c r="H2" s="16">
        <v>0</v>
      </c>
      <c r="I2" s="16">
        <f>3.14*D2*(E2/2)</f>
        <v>4.8772049999999997E-2</v>
      </c>
      <c r="J2" s="16">
        <v>1</v>
      </c>
      <c r="K2" s="16">
        <v>0.63</v>
      </c>
      <c r="L2" s="16">
        <f>2*K2</f>
        <v>1.26</v>
      </c>
      <c r="M2" s="16">
        <f t="shared" ref="M2:M65" si="0">((0.048^2)/K2)*10</f>
        <v>3.6571428571428574E-2</v>
      </c>
      <c r="N2" s="16">
        <v>0.2</v>
      </c>
      <c r="O2" s="16">
        <v>0</v>
      </c>
      <c r="P2" s="16">
        <v>0</v>
      </c>
      <c r="Q2" s="16">
        <v>1.4</v>
      </c>
      <c r="R2" s="16">
        <v>1.95E-2</v>
      </c>
      <c r="S2" s="16">
        <f>R2*2</f>
        <v>3.9E-2</v>
      </c>
      <c r="T2" s="16">
        <v>1.4625000000000001E-2</v>
      </c>
      <c r="U2" s="16">
        <v>0.2</v>
      </c>
      <c r="V2" s="16">
        <v>0</v>
      </c>
      <c r="W2" s="16">
        <v>1.2500000000000001E-2</v>
      </c>
      <c r="X2" s="16">
        <v>1.4</v>
      </c>
      <c r="Y2" s="16">
        <v>0</v>
      </c>
      <c r="Z2" s="16">
        <v>0</v>
      </c>
      <c r="AA2" s="16">
        <v>0</v>
      </c>
      <c r="AB2" s="16">
        <v>0</v>
      </c>
      <c r="AC2" s="16">
        <v>0</v>
      </c>
      <c r="AD2" s="16">
        <v>0</v>
      </c>
      <c r="AE2" s="16">
        <v>0</v>
      </c>
      <c r="AF2" s="16">
        <v>1.1730000000000001E-2</v>
      </c>
      <c r="AG2" s="16">
        <f>AF2*2</f>
        <v>2.3460000000000002E-2</v>
      </c>
      <c r="AH2" s="16">
        <v>0.13636000000000001</v>
      </c>
      <c r="AI2" s="16">
        <v>1</v>
      </c>
      <c r="AJ2" s="16">
        <v>15</v>
      </c>
      <c r="AK2" s="16">
        <v>2.5999999999999999E-2</v>
      </c>
      <c r="AL2" s="16">
        <v>1.1000000000000001</v>
      </c>
      <c r="AM2" s="16">
        <v>0</v>
      </c>
      <c r="AN2" s="16">
        <v>0</v>
      </c>
      <c r="AO2" s="16">
        <v>0</v>
      </c>
      <c r="AP2" s="16">
        <v>0</v>
      </c>
      <c r="AQ2" s="16">
        <v>0</v>
      </c>
      <c r="AR2" s="16">
        <v>0</v>
      </c>
      <c r="AS2" s="16">
        <v>0</v>
      </c>
      <c r="AT2" s="16">
        <v>2</v>
      </c>
      <c r="AU2" s="16">
        <v>1400</v>
      </c>
      <c r="AV2" s="16">
        <v>45</v>
      </c>
      <c r="AW2" s="16">
        <v>90</v>
      </c>
      <c r="AX2" s="16">
        <v>270</v>
      </c>
      <c r="AY2" s="16">
        <v>6.25</v>
      </c>
    </row>
    <row r="3" spans="1:51" ht="15" thickBot="1" x14ac:dyDescent="0.4">
      <c r="A3" t="s">
        <v>199</v>
      </c>
      <c r="B3" s="16">
        <v>1655</v>
      </c>
      <c r="C3" s="16">
        <v>11</v>
      </c>
      <c r="D3">
        <v>0.28599999999999998</v>
      </c>
      <c r="E3" s="16">
        <v>0.109</v>
      </c>
      <c r="F3" s="16">
        <f>D3/E3</f>
        <v>2.6238532110091741</v>
      </c>
      <c r="G3" s="16">
        <f>3.14*(E3/2)^2</f>
        <v>9.3265850000000001E-3</v>
      </c>
      <c r="H3" s="16">
        <v>0</v>
      </c>
      <c r="I3" s="16">
        <f>3.14*D3*(E3/2)</f>
        <v>4.8943179999999996E-2</v>
      </c>
      <c r="J3" s="16">
        <v>1</v>
      </c>
      <c r="K3" s="16">
        <v>0.63</v>
      </c>
      <c r="L3" s="16">
        <f>2*K3</f>
        <v>1.26</v>
      </c>
      <c r="M3" s="16">
        <f t="shared" si="0"/>
        <v>3.6571428571428574E-2</v>
      </c>
      <c r="N3" s="16">
        <v>0.2</v>
      </c>
      <c r="O3" s="16">
        <v>0</v>
      </c>
      <c r="P3" s="16">
        <v>0</v>
      </c>
      <c r="Q3" s="16">
        <v>1.4</v>
      </c>
      <c r="R3" s="16">
        <v>1.95E-2</v>
      </c>
      <c r="S3" s="16">
        <f t="shared" ref="S3:S66" si="1">R3*2</f>
        <v>3.9E-2</v>
      </c>
      <c r="T3" s="16">
        <v>1.4625000000000001E-2</v>
      </c>
      <c r="U3" s="16">
        <v>0.2</v>
      </c>
      <c r="V3" s="16">
        <v>0</v>
      </c>
      <c r="W3" s="16">
        <v>1.2500000000000001E-2</v>
      </c>
      <c r="X3" s="16">
        <v>1.4</v>
      </c>
      <c r="Y3" s="16">
        <v>0</v>
      </c>
      <c r="Z3" s="16">
        <v>0</v>
      </c>
      <c r="AA3" s="16">
        <v>0</v>
      </c>
      <c r="AB3" s="16">
        <v>0</v>
      </c>
      <c r="AC3" s="16">
        <v>0</v>
      </c>
      <c r="AD3" s="16">
        <v>0</v>
      </c>
      <c r="AE3" s="16">
        <v>0</v>
      </c>
      <c r="AF3" s="16">
        <v>1.1730000000000001E-2</v>
      </c>
      <c r="AG3" s="16">
        <f t="shared" ref="AG3:AG66" si="2">AF3*2</f>
        <v>2.3460000000000002E-2</v>
      </c>
      <c r="AH3" s="16">
        <v>0.13636000000000001</v>
      </c>
      <c r="AI3" s="16">
        <v>1</v>
      </c>
      <c r="AJ3" s="16">
        <v>15</v>
      </c>
      <c r="AK3" s="16">
        <v>2.5999999999999999E-2</v>
      </c>
      <c r="AL3" s="16">
        <v>1.1000000000000001</v>
      </c>
      <c r="AM3" s="16">
        <v>0</v>
      </c>
      <c r="AN3" s="16">
        <v>0</v>
      </c>
      <c r="AO3" s="16">
        <v>0</v>
      </c>
      <c r="AP3" s="16">
        <v>0</v>
      </c>
      <c r="AQ3" s="16">
        <v>0</v>
      </c>
      <c r="AR3" s="16">
        <v>0</v>
      </c>
      <c r="AS3" s="16">
        <v>0</v>
      </c>
      <c r="AT3" s="16">
        <v>2</v>
      </c>
      <c r="AU3" s="16">
        <v>1400</v>
      </c>
      <c r="AV3" s="16">
        <v>45</v>
      </c>
      <c r="AW3" s="16">
        <v>90</v>
      </c>
      <c r="AX3" s="16">
        <v>270</v>
      </c>
      <c r="AY3" s="16">
        <v>6.25</v>
      </c>
    </row>
    <row r="4" spans="1:51" ht="15" thickBot="1" x14ac:dyDescent="0.4">
      <c r="A4" t="s">
        <v>200</v>
      </c>
      <c r="B4" s="16">
        <v>1655</v>
      </c>
      <c r="C4" s="16">
        <v>11</v>
      </c>
      <c r="D4" s="16">
        <v>0.28699999999999998</v>
      </c>
      <c r="E4" s="16">
        <v>0.109</v>
      </c>
      <c r="F4" s="16">
        <f t="shared" ref="F4:F67" si="3">D4/E4</f>
        <v>2.6330275229357798</v>
      </c>
      <c r="G4" s="16">
        <f t="shared" ref="G4:G67" si="4">3.14*(E4/2)^2</f>
        <v>9.3265850000000001E-3</v>
      </c>
      <c r="H4" s="16">
        <v>0</v>
      </c>
      <c r="I4" s="16">
        <f t="shared" ref="I4:I67" si="5">3.14*D4*(E4/2)</f>
        <v>4.9114310000000001E-2</v>
      </c>
      <c r="J4" s="16">
        <v>1</v>
      </c>
      <c r="K4" s="16">
        <v>0.63</v>
      </c>
      <c r="L4" s="16">
        <f t="shared" ref="L4:L67" si="6">2*K4</f>
        <v>1.26</v>
      </c>
      <c r="M4" s="16">
        <f t="shared" si="0"/>
        <v>3.6571428571428574E-2</v>
      </c>
      <c r="N4" s="16">
        <v>0.2</v>
      </c>
      <c r="O4" s="16">
        <v>0</v>
      </c>
      <c r="P4" s="16">
        <v>0</v>
      </c>
      <c r="Q4" s="16">
        <v>1.4</v>
      </c>
      <c r="R4" s="16">
        <v>1.95E-2</v>
      </c>
      <c r="S4" s="16">
        <f t="shared" si="1"/>
        <v>3.9E-2</v>
      </c>
      <c r="T4" s="16">
        <v>1.4625000000000001E-2</v>
      </c>
      <c r="U4" s="16">
        <v>0.2</v>
      </c>
      <c r="V4" s="16">
        <v>0</v>
      </c>
      <c r="W4" s="16">
        <v>1.2500000000000001E-2</v>
      </c>
      <c r="X4" s="16">
        <v>1.4</v>
      </c>
      <c r="Y4" s="16">
        <v>0</v>
      </c>
      <c r="Z4" s="16">
        <v>0</v>
      </c>
      <c r="AA4" s="16">
        <v>0</v>
      </c>
      <c r="AB4" s="16">
        <v>0</v>
      </c>
      <c r="AC4" s="16">
        <v>0</v>
      </c>
      <c r="AD4" s="16">
        <v>0</v>
      </c>
      <c r="AE4" s="16">
        <v>0</v>
      </c>
      <c r="AF4" s="16">
        <v>1.1730000000000001E-2</v>
      </c>
      <c r="AG4" s="16">
        <f t="shared" si="2"/>
        <v>2.3460000000000002E-2</v>
      </c>
      <c r="AH4" s="16">
        <v>0.13636000000000001</v>
      </c>
      <c r="AI4" s="16">
        <v>1</v>
      </c>
      <c r="AJ4" s="16">
        <v>15</v>
      </c>
      <c r="AK4" s="16">
        <v>2.5999999999999999E-2</v>
      </c>
      <c r="AL4" s="16">
        <v>1.1000000000000001</v>
      </c>
      <c r="AM4" s="16">
        <v>0</v>
      </c>
      <c r="AN4" s="16">
        <v>0</v>
      </c>
      <c r="AO4" s="16">
        <v>0</v>
      </c>
      <c r="AP4" s="16">
        <v>0</v>
      </c>
      <c r="AQ4" s="16">
        <v>0</v>
      </c>
      <c r="AR4" s="16">
        <v>0</v>
      </c>
      <c r="AS4" s="16">
        <v>0</v>
      </c>
      <c r="AT4" s="16">
        <v>2</v>
      </c>
      <c r="AU4" s="16">
        <v>1400</v>
      </c>
      <c r="AV4" s="16">
        <v>45</v>
      </c>
      <c r="AW4" s="16">
        <v>90</v>
      </c>
      <c r="AX4" s="16">
        <v>270</v>
      </c>
      <c r="AY4" s="16">
        <v>6.25</v>
      </c>
    </row>
    <row r="5" spans="1:51" ht="15" thickBot="1" x14ac:dyDescent="0.4">
      <c r="A5" t="s">
        <v>201</v>
      </c>
      <c r="B5" s="16">
        <v>1655</v>
      </c>
      <c r="C5" s="16">
        <v>11</v>
      </c>
      <c r="D5">
        <v>0.28799999999999998</v>
      </c>
      <c r="E5" s="16">
        <v>0.109</v>
      </c>
      <c r="F5" s="16">
        <f t="shared" si="3"/>
        <v>2.642201834862385</v>
      </c>
      <c r="G5" s="16">
        <f t="shared" si="4"/>
        <v>9.3265850000000001E-3</v>
      </c>
      <c r="H5" s="16">
        <v>0</v>
      </c>
      <c r="I5" s="16">
        <f t="shared" si="5"/>
        <v>4.928544E-2</v>
      </c>
      <c r="J5" s="16">
        <v>1</v>
      </c>
      <c r="K5" s="16">
        <v>0.63</v>
      </c>
      <c r="L5" s="16">
        <f t="shared" si="6"/>
        <v>1.26</v>
      </c>
      <c r="M5" s="16">
        <f t="shared" si="0"/>
        <v>3.6571428571428574E-2</v>
      </c>
      <c r="N5" s="16">
        <v>0.2</v>
      </c>
      <c r="O5" s="16">
        <v>0</v>
      </c>
      <c r="P5" s="16">
        <v>0</v>
      </c>
      <c r="Q5" s="16">
        <v>1.4</v>
      </c>
      <c r="R5" s="16">
        <v>1.95E-2</v>
      </c>
      <c r="S5" s="16">
        <f t="shared" si="1"/>
        <v>3.9E-2</v>
      </c>
      <c r="T5" s="16">
        <v>1.4625000000000001E-2</v>
      </c>
      <c r="U5" s="16">
        <v>0.2</v>
      </c>
      <c r="V5" s="16">
        <v>0</v>
      </c>
      <c r="W5" s="16">
        <v>1.2500000000000001E-2</v>
      </c>
      <c r="X5" s="16">
        <v>1.4</v>
      </c>
      <c r="Y5" s="16">
        <v>0</v>
      </c>
      <c r="Z5" s="16">
        <v>0</v>
      </c>
      <c r="AA5" s="16">
        <v>0</v>
      </c>
      <c r="AB5" s="16">
        <v>0</v>
      </c>
      <c r="AC5" s="16">
        <v>0</v>
      </c>
      <c r="AD5" s="16">
        <v>0</v>
      </c>
      <c r="AE5" s="16">
        <v>0</v>
      </c>
      <c r="AF5" s="16">
        <v>1.1730000000000001E-2</v>
      </c>
      <c r="AG5" s="16">
        <f t="shared" si="2"/>
        <v>2.3460000000000002E-2</v>
      </c>
      <c r="AH5" s="16">
        <v>0.13636000000000001</v>
      </c>
      <c r="AI5" s="16">
        <v>1</v>
      </c>
      <c r="AJ5" s="16">
        <v>15</v>
      </c>
      <c r="AK5" s="16">
        <v>2.5999999999999999E-2</v>
      </c>
      <c r="AL5" s="16">
        <v>1.1000000000000001</v>
      </c>
      <c r="AM5" s="16">
        <v>0</v>
      </c>
      <c r="AN5" s="16">
        <v>0</v>
      </c>
      <c r="AO5" s="16">
        <v>0</v>
      </c>
      <c r="AP5" s="16">
        <v>0</v>
      </c>
      <c r="AQ5" s="16">
        <v>0</v>
      </c>
      <c r="AR5" s="16">
        <v>0</v>
      </c>
      <c r="AS5" s="16">
        <v>0</v>
      </c>
      <c r="AT5" s="16">
        <v>2</v>
      </c>
      <c r="AU5" s="16">
        <v>1400</v>
      </c>
      <c r="AV5" s="16">
        <v>45</v>
      </c>
      <c r="AW5" s="16">
        <v>90</v>
      </c>
      <c r="AX5" s="16">
        <v>270</v>
      </c>
      <c r="AY5" s="16">
        <v>6.25</v>
      </c>
    </row>
    <row r="6" spans="1:51" ht="15" thickBot="1" x14ac:dyDescent="0.4">
      <c r="A6" t="s">
        <v>202</v>
      </c>
      <c r="B6" s="16">
        <v>1655</v>
      </c>
      <c r="C6" s="16">
        <v>11</v>
      </c>
      <c r="D6" s="16">
        <v>0.28899999999999998</v>
      </c>
      <c r="E6" s="16">
        <v>0.109</v>
      </c>
      <c r="F6" s="16">
        <f t="shared" si="3"/>
        <v>2.6513761467889907</v>
      </c>
      <c r="G6" s="16">
        <f t="shared" si="4"/>
        <v>9.3265850000000001E-3</v>
      </c>
      <c r="H6" s="16">
        <v>0</v>
      </c>
      <c r="I6" s="16">
        <f t="shared" si="5"/>
        <v>4.9456569999999998E-2</v>
      </c>
      <c r="J6" s="16">
        <v>1</v>
      </c>
      <c r="K6" s="16">
        <v>0.63</v>
      </c>
      <c r="L6" s="16">
        <f t="shared" si="6"/>
        <v>1.26</v>
      </c>
      <c r="M6" s="16">
        <f t="shared" si="0"/>
        <v>3.6571428571428574E-2</v>
      </c>
      <c r="N6" s="16">
        <v>0.2</v>
      </c>
      <c r="O6" s="16">
        <v>0</v>
      </c>
      <c r="P6" s="16">
        <v>0</v>
      </c>
      <c r="Q6" s="16">
        <v>1.4</v>
      </c>
      <c r="R6" s="16">
        <v>1.95E-2</v>
      </c>
      <c r="S6" s="16">
        <f t="shared" si="1"/>
        <v>3.9E-2</v>
      </c>
      <c r="T6" s="16">
        <v>1.4625000000000001E-2</v>
      </c>
      <c r="U6" s="16">
        <v>0.2</v>
      </c>
      <c r="V6" s="16">
        <v>0</v>
      </c>
      <c r="W6" s="16">
        <v>1.2500000000000001E-2</v>
      </c>
      <c r="X6" s="16">
        <v>1.4</v>
      </c>
      <c r="Y6" s="16">
        <v>0</v>
      </c>
      <c r="Z6" s="16">
        <v>0</v>
      </c>
      <c r="AA6" s="16">
        <v>0</v>
      </c>
      <c r="AB6" s="16">
        <v>0</v>
      </c>
      <c r="AC6" s="16">
        <v>0</v>
      </c>
      <c r="AD6" s="16">
        <v>0</v>
      </c>
      <c r="AE6" s="16">
        <v>0</v>
      </c>
      <c r="AF6" s="16">
        <v>1.1730000000000001E-2</v>
      </c>
      <c r="AG6" s="16">
        <f t="shared" si="2"/>
        <v>2.3460000000000002E-2</v>
      </c>
      <c r="AH6" s="16">
        <v>0.13636000000000001</v>
      </c>
      <c r="AI6" s="16">
        <v>1</v>
      </c>
      <c r="AJ6" s="16">
        <v>15</v>
      </c>
      <c r="AK6" s="16">
        <v>2.5999999999999999E-2</v>
      </c>
      <c r="AL6" s="16">
        <v>1.1000000000000001</v>
      </c>
      <c r="AM6" s="16">
        <v>0</v>
      </c>
      <c r="AN6" s="16">
        <v>0</v>
      </c>
      <c r="AO6" s="16">
        <v>0</v>
      </c>
      <c r="AP6" s="16">
        <v>0</v>
      </c>
      <c r="AQ6" s="16">
        <v>0</v>
      </c>
      <c r="AR6" s="16">
        <v>0</v>
      </c>
      <c r="AS6" s="16">
        <v>0</v>
      </c>
      <c r="AT6" s="16">
        <v>2</v>
      </c>
      <c r="AU6" s="16">
        <v>1400</v>
      </c>
      <c r="AV6" s="16">
        <v>45</v>
      </c>
      <c r="AW6" s="16">
        <v>90</v>
      </c>
      <c r="AX6" s="16">
        <v>270</v>
      </c>
      <c r="AY6" s="16">
        <v>6.25</v>
      </c>
    </row>
    <row r="7" spans="1:51" ht="15" thickBot="1" x14ac:dyDescent="0.4">
      <c r="A7" t="s">
        <v>203</v>
      </c>
      <c r="B7" s="16">
        <v>1655</v>
      </c>
      <c r="C7" s="16">
        <v>11</v>
      </c>
      <c r="D7">
        <v>0.28999999999999998</v>
      </c>
      <c r="E7" s="16">
        <v>0.109</v>
      </c>
      <c r="F7" s="16">
        <f t="shared" si="3"/>
        <v>2.6605504587155964</v>
      </c>
      <c r="G7" s="16">
        <f t="shared" si="4"/>
        <v>9.3265850000000001E-3</v>
      </c>
      <c r="H7" s="16">
        <v>0</v>
      </c>
      <c r="I7" s="16">
        <f t="shared" si="5"/>
        <v>4.9627699999999997E-2</v>
      </c>
      <c r="J7" s="16">
        <v>1</v>
      </c>
      <c r="K7" s="16">
        <v>0.63</v>
      </c>
      <c r="L7" s="16">
        <f t="shared" si="6"/>
        <v>1.26</v>
      </c>
      <c r="M7" s="16">
        <f t="shared" si="0"/>
        <v>3.6571428571428574E-2</v>
      </c>
      <c r="N7" s="16">
        <v>0.2</v>
      </c>
      <c r="O7" s="16">
        <v>0</v>
      </c>
      <c r="P7" s="16">
        <v>0</v>
      </c>
      <c r="Q7" s="16">
        <v>1.4</v>
      </c>
      <c r="R7" s="16">
        <v>1.95E-2</v>
      </c>
      <c r="S7" s="16">
        <f t="shared" si="1"/>
        <v>3.9E-2</v>
      </c>
      <c r="T7" s="16">
        <v>1.4625000000000001E-2</v>
      </c>
      <c r="U7" s="16">
        <v>0.2</v>
      </c>
      <c r="V7" s="16">
        <v>0</v>
      </c>
      <c r="W7" s="16">
        <v>1.2500000000000001E-2</v>
      </c>
      <c r="X7" s="16">
        <v>1.4</v>
      </c>
      <c r="Y7" s="16">
        <v>0</v>
      </c>
      <c r="Z7" s="16">
        <v>0</v>
      </c>
      <c r="AA7" s="16">
        <v>0</v>
      </c>
      <c r="AB7" s="16">
        <v>0</v>
      </c>
      <c r="AC7" s="16">
        <v>0</v>
      </c>
      <c r="AD7" s="16">
        <v>0</v>
      </c>
      <c r="AE7" s="16">
        <v>0</v>
      </c>
      <c r="AF7" s="16">
        <v>1.1730000000000001E-2</v>
      </c>
      <c r="AG7" s="16">
        <f t="shared" si="2"/>
        <v>2.3460000000000002E-2</v>
      </c>
      <c r="AH7" s="16">
        <v>0.13636000000000001</v>
      </c>
      <c r="AI7" s="16">
        <v>1</v>
      </c>
      <c r="AJ7" s="16">
        <v>15</v>
      </c>
      <c r="AK7" s="16">
        <v>2.5999999999999999E-2</v>
      </c>
      <c r="AL7" s="16">
        <v>1.1000000000000001</v>
      </c>
      <c r="AM7" s="16">
        <v>0</v>
      </c>
      <c r="AN7" s="16">
        <v>0</v>
      </c>
      <c r="AO7" s="16">
        <v>0</v>
      </c>
      <c r="AP7" s="16">
        <v>0</v>
      </c>
      <c r="AQ7" s="16">
        <v>0</v>
      </c>
      <c r="AR7" s="16">
        <v>0</v>
      </c>
      <c r="AS7" s="16">
        <v>0</v>
      </c>
      <c r="AT7" s="16">
        <v>2</v>
      </c>
      <c r="AU7" s="16">
        <v>1400</v>
      </c>
      <c r="AV7" s="16">
        <v>45</v>
      </c>
      <c r="AW7" s="16">
        <v>90</v>
      </c>
      <c r="AX7" s="16">
        <v>270</v>
      </c>
      <c r="AY7" s="16">
        <v>6.25</v>
      </c>
    </row>
    <row r="8" spans="1:51" ht="15" thickBot="1" x14ac:dyDescent="0.4">
      <c r="A8" t="s">
        <v>204</v>
      </c>
      <c r="B8" s="16">
        <v>1655</v>
      </c>
      <c r="C8" s="16">
        <v>11</v>
      </c>
      <c r="D8" s="16">
        <v>0.29099999999999998</v>
      </c>
      <c r="E8" s="16">
        <v>0.109</v>
      </c>
      <c r="F8" s="16">
        <f t="shared" si="3"/>
        <v>2.6697247706422016</v>
      </c>
      <c r="G8" s="16">
        <f t="shared" si="4"/>
        <v>9.3265850000000001E-3</v>
      </c>
      <c r="H8" s="16">
        <v>0</v>
      </c>
      <c r="I8" s="16">
        <f t="shared" si="5"/>
        <v>4.9798830000000002E-2</v>
      </c>
      <c r="J8" s="16">
        <v>1</v>
      </c>
      <c r="K8" s="16">
        <v>0.63</v>
      </c>
      <c r="L8" s="16">
        <f t="shared" si="6"/>
        <v>1.26</v>
      </c>
      <c r="M8" s="16">
        <f t="shared" si="0"/>
        <v>3.6571428571428574E-2</v>
      </c>
      <c r="N8" s="16">
        <v>0.2</v>
      </c>
      <c r="O8" s="16">
        <v>0</v>
      </c>
      <c r="P8" s="16">
        <v>0</v>
      </c>
      <c r="Q8" s="16">
        <v>1.4</v>
      </c>
      <c r="R8" s="16">
        <v>1.95E-2</v>
      </c>
      <c r="S8" s="16">
        <f t="shared" si="1"/>
        <v>3.9E-2</v>
      </c>
      <c r="T8" s="16">
        <v>1.4625000000000001E-2</v>
      </c>
      <c r="U8" s="16">
        <v>0.2</v>
      </c>
      <c r="V8" s="16">
        <v>0</v>
      </c>
      <c r="W8" s="16">
        <v>1.2500000000000001E-2</v>
      </c>
      <c r="X8" s="16">
        <v>1.4</v>
      </c>
      <c r="Y8" s="16">
        <v>0</v>
      </c>
      <c r="Z8" s="16">
        <v>0</v>
      </c>
      <c r="AA8" s="16">
        <v>0</v>
      </c>
      <c r="AB8" s="16">
        <v>0</v>
      </c>
      <c r="AC8" s="16">
        <v>0</v>
      </c>
      <c r="AD8" s="16">
        <v>0</v>
      </c>
      <c r="AE8" s="16">
        <v>0</v>
      </c>
      <c r="AF8" s="16">
        <v>1.1730000000000001E-2</v>
      </c>
      <c r="AG8" s="16">
        <f t="shared" si="2"/>
        <v>2.3460000000000002E-2</v>
      </c>
      <c r="AH8" s="16">
        <v>0.13636000000000001</v>
      </c>
      <c r="AI8" s="16">
        <v>1</v>
      </c>
      <c r="AJ8" s="16">
        <v>15</v>
      </c>
      <c r="AK8" s="16">
        <v>2.5999999999999999E-2</v>
      </c>
      <c r="AL8" s="16">
        <v>1.1000000000000001</v>
      </c>
      <c r="AM8" s="16">
        <v>0</v>
      </c>
      <c r="AN8" s="16">
        <v>0</v>
      </c>
      <c r="AO8" s="16">
        <v>0</v>
      </c>
      <c r="AP8" s="16">
        <v>0</v>
      </c>
      <c r="AQ8" s="16">
        <v>0</v>
      </c>
      <c r="AR8" s="16">
        <v>0</v>
      </c>
      <c r="AS8" s="16">
        <v>0</v>
      </c>
      <c r="AT8" s="16">
        <v>2</v>
      </c>
      <c r="AU8" s="16">
        <v>1400</v>
      </c>
      <c r="AV8" s="16">
        <v>45</v>
      </c>
      <c r="AW8" s="16">
        <v>90</v>
      </c>
      <c r="AX8" s="16">
        <v>270</v>
      </c>
      <c r="AY8" s="16">
        <v>6.25</v>
      </c>
    </row>
    <row r="9" spans="1:51" ht="15" thickBot="1" x14ac:dyDescent="0.4">
      <c r="A9" t="s">
        <v>205</v>
      </c>
      <c r="B9" s="16">
        <v>1655</v>
      </c>
      <c r="C9" s="16">
        <v>11</v>
      </c>
      <c r="D9">
        <v>0.29199999999999998</v>
      </c>
      <c r="E9" s="16">
        <v>0.109</v>
      </c>
      <c r="F9" s="16">
        <f t="shared" si="3"/>
        <v>2.6788990825688073</v>
      </c>
      <c r="G9" s="16">
        <f t="shared" si="4"/>
        <v>9.3265850000000001E-3</v>
      </c>
      <c r="H9" s="16">
        <v>0</v>
      </c>
      <c r="I9" s="16">
        <f t="shared" si="5"/>
        <v>4.9969960000000001E-2</v>
      </c>
      <c r="J9" s="16">
        <v>1</v>
      </c>
      <c r="K9" s="16">
        <v>0.63</v>
      </c>
      <c r="L9" s="16">
        <f t="shared" si="6"/>
        <v>1.26</v>
      </c>
      <c r="M9" s="16">
        <f t="shared" si="0"/>
        <v>3.6571428571428574E-2</v>
      </c>
      <c r="N9" s="16">
        <v>0.2</v>
      </c>
      <c r="O9" s="16">
        <v>0</v>
      </c>
      <c r="P9" s="16">
        <v>0</v>
      </c>
      <c r="Q9" s="16">
        <v>1.4</v>
      </c>
      <c r="R9" s="16">
        <v>1.95E-2</v>
      </c>
      <c r="S9" s="16">
        <f t="shared" si="1"/>
        <v>3.9E-2</v>
      </c>
      <c r="T9" s="16">
        <v>1.4625000000000001E-2</v>
      </c>
      <c r="U9" s="16">
        <v>0.2</v>
      </c>
      <c r="V9" s="16">
        <v>0</v>
      </c>
      <c r="W9" s="16">
        <v>1.2500000000000001E-2</v>
      </c>
      <c r="X9" s="16">
        <v>1.4</v>
      </c>
      <c r="Y9" s="16">
        <v>0</v>
      </c>
      <c r="Z9" s="16">
        <v>0</v>
      </c>
      <c r="AA9" s="16">
        <v>0</v>
      </c>
      <c r="AB9" s="16">
        <v>0</v>
      </c>
      <c r="AC9" s="16">
        <v>0</v>
      </c>
      <c r="AD9" s="16">
        <v>0</v>
      </c>
      <c r="AE9" s="16">
        <v>0</v>
      </c>
      <c r="AF9" s="16">
        <v>1.1730000000000001E-2</v>
      </c>
      <c r="AG9" s="16">
        <f t="shared" si="2"/>
        <v>2.3460000000000002E-2</v>
      </c>
      <c r="AH9" s="16">
        <v>0.13636000000000001</v>
      </c>
      <c r="AI9" s="16">
        <v>1</v>
      </c>
      <c r="AJ9" s="16">
        <v>15</v>
      </c>
      <c r="AK9" s="16">
        <v>2.5999999999999999E-2</v>
      </c>
      <c r="AL9" s="16">
        <v>1.1000000000000001</v>
      </c>
      <c r="AM9" s="16">
        <v>0</v>
      </c>
      <c r="AN9" s="16">
        <v>0</v>
      </c>
      <c r="AO9" s="16">
        <v>0</v>
      </c>
      <c r="AP9" s="16">
        <v>0</v>
      </c>
      <c r="AQ9" s="16">
        <v>0</v>
      </c>
      <c r="AR9" s="16">
        <v>0</v>
      </c>
      <c r="AS9" s="16">
        <v>0</v>
      </c>
      <c r="AT9" s="16">
        <v>2</v>
      </c>
      <c r="AU9" s="16">
        <v>1400</v>
      </c>
      <c r="AV9" s="16">
        <v>45</v>
      </c>
      <c r="AW9" s="16">
        <v>90</v>
      </c>
      <c r="AX9" s="16">
        <v>270</v>
      </c>
      <c r="AY9" s="16">
        <v>6.25</v>
      </c>
    </row>
    <row r="10" spans="1:51" ht="15" thickBot="1" x14ac:dyDescent="0.4">
      <c r="A10" t="s">
        <v>206</v>
      </c>
      <c r="B10" s="16">
        <v>1655</v>
      </c>
      <c r="C10" s="16">
        <v>11</v>
      </c>
      <c r="D10" s="16">
        <v>0.29299999999999998</v>
      </c>
      <c r="E10" s="16">
        <v>0.109</v>
      </c>
      <c r="F10" s="16">
        <f t="shared" si="3"/>
        <v>2.6880733944954125</v>
      </c>
      <c r="G10" s="16">
        <f t="shared" si="4"/>
        <v>9.3265850000000001E-3</v>
      </c>
      <c r="H10" s="16">
        <v>0</v>
      </c>
      <c r="I10" s="16">
        <f t="shared" si="5"/>
        <v>5.0141089999999999E-2</v>
      </c>
      <c r="J10" s="16">
        <v>1</v>
      </c>
      <c r="K10" s="16">
        <v>0.63</v>
      </c>
      <c r="L10" s="16">
        <f t="shared" si="6"/>
        <v>1.26</v>
      </c>
      <c r="M10" s="16">
        <f>((0.048^2)/K10)*10</f>
        <v>3.6571428571428574E-2</v>
      </c>
      <c r="N10" s="16">
        <v>0.2</v>
      </c>
      <c r="O10" s="16">
        <v>0</v>
      </c>
      <c r="P10" s="16">
        <v>0</v>
      </c>
      <c r="Q10" s="16">
        <v>1.4</v>
      </c>
      <c r="R10" s="16">
        <v>1.95E-2</v>
      </c>
      <c r="S10" s="16">
        <f t="shared" si="1"/>
        <v>3.9E-2</v>
      </c>
      <c r="T10" s="16">
        <v>1.4625000000000001E-2</v>
      </c>
      <c r="U10" s="16">
        <v>0.2</v>
      </c>
      <c r="V10" s="16">
        <v>0</v>
      </c>
      <c r="W10" s="16">
        <v>1.2500000000000001E-2</v>
      </c>
      <c r="X10" s="16">
        <v>1.4</v>
      </c>
      <c r="Y10" s="16">
        <v>0</v>
      </c>
      <c r="Z10" s="16">
        <v>0</v>
      </c>
      <c r="AA10" s="16">
        <v>0</v>
      </c>
      <c r="AB10" s="16">
        <v>0</v>
      </c>
      <c r="AC10" s="16">
        <v>0</v>
      </c>
      <c r="AD10" s="16">
        <v>0</v>
      </c>
      <c r="AE10" s="16">
        <v>0</v>
      </c>
      <c r="AF10" s="16">
        <v>1.1730000000000001E-2</v>
      </c>
      <c r="AG10" s="16">
        <f t="shared" si="2"/>
        <v>2.3460000000000002E-2</v>
      </c>
      <c r="AH10" s="16">
        <v>0.13636000000000001</v>
      </c>
      <c r="AI10" s="16">
        <v>1</v>
      </c>
      <c r="AJ10" s="16">
        <v>15</v>
      </c>
      <c r="AK10" s="16">
        <v>2.5999999999999999E-2</v>
      </c>
      <c r="AL10" s="16">
        <v>1.1000000000000001</v>
      </c>
      <c r="AM10" s="16">
        <v>0</v>
      </c>
      <c r="AN10" s="16">
        <v>0</v>
      </c>
      <c r="AO10" s="16">
        <v>0</v>
      </c>
      <c r="AP10" s="16">
        <v>0</v>
      </c>
      <c r="AQ10" s="16">
        <v>0</v>
      </c>
      <c r="AR10" s="16">
        <v>0</v>
      </c>
      <c r="AS10" s="16">
        <v>0</v>
      </c>
      <c r="AT10" s="16">
        <v>2</v>
      </c>
      <c r="AU10" s="16">
        <v>1400</v>
      </c>
      <c r="AV10" s="16">
        <v>45</v>
      </c>
      <c r="AW10" s="16">
        <v>90</v>
      </c>
      <c r="AX10" s="16">
        <v>270</v>
      </c>
      <c r="AY10" s="16">
        <v>6.25</v>
      </c>
    </row>
    <row r="11" spans="1:51" ht="15" thickBot="1" x14ac:dyDescent="0.4">
      <c r="A11" t="s">
        <v>207</v>
      </c>
      <c r="B11" s="16">
        <v>1655</v>
      </c>
      <c r="C11" s="16">
        <v>11</v>
      </c>
      <c r="D11">
        <v>0.29399999999999998</v>
      </c>
      <c r="E11" s="16">
        <v>0.109</v>
      </c>
      <c r="F11" s="16">
        <f t="shared" si="3"/>
        <v>2.6972477064220182</v>
      </c>
      <c r="G11" s="16">
        <f t="shared" si="4"/>
        <v>9.3265850000000001E-3</v>
      </c>
      <c r="H11" s="16">
        <v>0</v>
      </c>
      <c r="I11" s="16">
        <f t="shared" si="5"/>
        <v>5.0312219999999998E-2</v>
      </c>
      <c r="J11" s="16">
        <v>1</v>
      </c>
      <c r="K11" s="16">
        <v>0.63</v>
      </c>
      <c r="L11" s="16">
        <f t="shared" si="6"/>
        <v>1.26</v>
      </c>
      <c r="M11" s="16">
        <f t="shared" si="0"/>
        <v>3.6571428571428574E-2</v>
      </c>
      <c r="N11" s="16">
        <v>0.2</v>
      </c>
      <c r="O11" s="16">
        <v>0</v>
      </c>
      <c r="P11" s="16">
        <v>0</v>
      </c>
      <c r="Q11" s="16">
        <v>1.4</v>
      </c>
      <c r="R11" s="16">
        <v>1.95E-2</v>
      </c>
      <c r="S11" s="16">
        <f t="shared" si="1"/>
        <v>3.9E-2</v>
      </c>
      <c r="T11" s="16">
        <v>1.4625000000000001E-2</v>
      </c>
      <c r="U11" s="16">
        <v>0.2</v>
      </c>
      <c r="V11" s="16">
        <v>0</v>
      </c>
      <c r="W11" s="16">
        <v>1.2500000000000001E-2</v>
      </c>
      <c r="X11" s="16">
        <v>1.4</v>
      </c>
      <c r="Y11" s="16">
        <v>0</v>
      </c>
      <c r="Z11" s="16">
        <v>0</v>
      </c>
      <c r="AA11" s="16">
        <v>0</v>
      </c>
      <c r="AB11" s="16">
        <v>0</v>
      </c>
      <c r="AC11" s="16">
        <v>0</v>
      </c>
      <c r="AD11" s="16">
        <v>0</v>
      </c>
      <c r="AE11" s="16">
        <v>0</v>
      </c>
      <c r="AF11" s="16">
        <v>1.1730000000000001E-2</v>
      </c>
      <c r="AG11" s="16">
        <f t="shared" si="2"/>
        <v>2.3460000000000002E-2</v>
      </c>
      <c r="AH11" s="16">
        <v>0.13636000000000001</v>
      </c>
      <c r="AI11" s="16">
        <v>1</v>
      </c>
      <c r="AJ11" s="16">
        <v>15</v>
      </c>
      <c r="AK11" s="16">
        <v>2.5999999999999999E-2</v>
      </c>
      <c r="AL11" s="16">
        <v>1.1000000000000001</v>
      </c>
      <c r="AM11" s="16">
        <v>0</v>
      </c>
      <c r="AN11" s="16">
        <v>0</v>
      </c>
      <c r="AO11" s="16">
        <v>0</v>
      </c>
      <c r="AP11" s="16">
        <v>0</v>
      </c>
      <c r="AQ11" s="16">
        <v>0</v>
      </c>
      <c r="AR11" s="16">
        <v>0</v>
      </c>
      <c r="AS11" s="16">
        <v>0</v>
      </c>
      <c r="AT11" s="16">
        <v>2</v>
      </c>
      <c r="AU11" s="16">
        <v>1400</v>
      </c>
      <c r="AV11" s="16">
        <v>45</v>
      </c>
      <c r="AW11" s="16">
        <v>90</v>
      </c>
      <c r="AX11" s="16">
        <v>270</v>
      </c>
      <c r="AY11" s="16">
        <v>6.25</v>
      </c>
    </row>
    <row r="12" spans="1:51" ht="15" thickBot="1" x14ac:dyDescent="0.4">
      <c r="A12" t="s">
        <v>208</v>
      </c>
      <c r="B12" s="16">
        <v>1655</v>
      </c>
      <c r="C12" s="16">
        <v>11</v>
      </c>
      <c r="D12" s="16">
        <v>0.29499999999999998</v>
      </c>
      <c r="E12" s="16">
        <v>0.109</v>
      </c>
      <c r="F12" s="16">
        <f t="shared" si="3"/>
        <v>2.7064220183486238</v>
      </c>
      <c r="G12" s="16">
        <f t="shared" si="4"/>
        <v>9.3265850000000001E-3</v>
      </c>
      <c r="H12" s="16">
        <v>0</v>
      </c>
      <c r="I12" s="16">
        <f t="shared" si="5"/>
        <v>5.0483350000000003E-2</v>
      </c>
      <c r="J12" s="16">
        <v>1</v>
      </c>
      <c r="K12" s="16">
        <v>0.63</v>
      </c>
      <c r="L12" s="16">
        <f t="shared" si="6"/>
        <v>1.26</v>
      </c>
      <c r="M12" s="16">
        <f t="shared" si="0"/>
        <v>3.6571428571428574E-2</v>
      </c>
      <c r="N12" s="16">
        <v>0.2</v>
      </c>
      <c r="O12" s="16">
        <v>0</v>
      </c>
      <c r="P12" s="16">
        <v>0</v>
      </c>
      <c r="Q12" s="16">
        <v>1.4</v>
      </c>
      <c r="R12" s="16">
        <v>1.95E-2</v>
      </c>
      <c r="S12" s="16">
        <f t="shared" si="1"/>
        <v>3.9E-2</v>
      </c>
      <c r="T12" s="16">
        <v>1.4625000000000001E-2</v>
      </c>
      <c r="U12" s="16">
        <v>0.2</v>
      </c>
      <c r="V12" s="16">
        <v>0</v>
      </c>
      <c r="W12" s="16">
        <v>1.2500000000000001E-2</v>
      </c>
      <c r="X12" s="16">
        <v>1.4</v>
      </c>
      <c r="Y12" s="16">
        <v>0</v>
      </c>
      <c r="Z12" s="16">
        <v>0</v>
      </c>
      <c r="AA12" s="16">
        <v>0</v>
      </c>
      <c r="AB12" s="16">
        <v>0</v>
      </c>
      <c r="AC12" s="16">
        <v>0</v>
      </c>
      <c r="AD12" s="16">
        <v>0</v>
      </c>
      <c r="AE12" s="16">
        <v>0</v>
      </c>
      <c r="AF12" s="16">
        <v>1.1730000000000001E-2</v>
      </c>
      <c r="AG12" s="16">
        <f t="shared" si="2"/>
        <v>2.3460000000000002E-2</v>
      </c>
      <c r="AH12" s="16">
        <v>0.13636000000000001</v>
      </c>
      <c r="AI12" s="16">
        <v>1</v>
      </c>
      <c r="AJ12" s="16">
        <v>15</v>
      </c>
      <c r="AK12" s="16">
        <v>2.5999999999999999E-2</v>
      </c>
      <c r="AL12" s="16">
        <v>1.1000000000000001</v>
      </c>
      <c r="AM12" s="16">
        <v>0</v>
      </c>
      <c r="AN12" s="16">
        <v>0</v>
      </c>
      <c r="AO12" s="16">
        <v>0</v>
      </c>
      <c r="AP12" s="16">
        <v>0</v>
      </c>
      <c r="AQ12" s="16">
        <v>0</v>
      </c>
      <c r="AR12" s="16">
        <v>0</v>
      </c>
      <c r="AS12" s="16">
        <v>0</v>
      </c>
      <c r="AT12" s="16">
        <v>2</v>
      </c>
      <c r="AU12" s="16">
        <v>1400</v>
      </c>
      <c r="AV12" s="16">
        <v>45</v>
      </c>
      <c r="AW12" s="16">
        <v>90</v>
      </c>
      <c r="AX12" s="16">
        <v>270</v>
      </c>
      <c r="AY12" s="16">
        <v>6.25</v>
      </c>
    </row>
    <row r="13" spans="1:51" ht="15" thickBot="1" x14ac:dyDescent="0.4">
      <c r="A13" t="s">
        <v>209</v>
      </c>
      <c r="B13" s="16">
        <v>1655</v>
      </c>
      <c r="C13" s="16">
        <v>11</v>
      </c>
      <c r="D13">
        <v>0.29599999999999999</v>
      </c>
      <c r="E13" s="16">
        <v>0.109</v>
      </c>
      <c r="F13" s="16">
        <f t="shared" si="3"/>
        <v>2.7155963302752291</v>
      </c>
      <c r="G13" s="16">
        <f t="shared" si="4"/>
        <v>9.3265850000000001E-3</v>
      </c>
      <c r="H13" s="16">
        <v>0</v>
      </c>
      <c r="I13" s="16">
        <f t="shared" si="5"/>
        <v>5.0654480000000002E-2</v>
      </c>
      <c r="J13" s="16">
        <v>1</v>
      </c>
      <c r="K13" s="16">
        <v>0.63</v>
      </c>
      <c r="L13" s="16">
        <f t="shared" si="6"/>
        <v>1.26</v>
      </c>
      <c r="M13" s="16">
        <f t="shared" si="0"/>
        <v>3.6571428571428574E-2</v>
      </c>
      <c r="N13" s="16">
        <v>0.2</v>
      </c>
      <c r="O13" s="16">
        <v>0</v>
      </c>
      <c r="P13" s="16">
        <v>0</v>
      </c>
      <c r="Q13" s="16">
        <v>1.4</v>
      </c>
      <c r="R13" s="16">
        <v>1.95E-2</v>
      </c>
      <c r="S13" s="16">
        <f t="shared" si="1"/>
        <v>3.9E-2</v>
      </c>
      <c r="T13" s="16">
        <v>1.4625000000000001E-2</v>
      </c>
      <c r="U13" s="16">
        <v>0.2</v>
      </c>
      <c r="V13" s="16">
        <v>0</v>
      </c>
      <c r="W13" s="16">
        <v>1.2500000000000001E-2</v>
      </c>
      <c r="X13" s="16">
        <v>1.4</v>
      </c>
      <c r="Y13" s="16">
        <v>0</v>
      </c>
      <c r="Z13" s="16">
        <v>0</v>
      </c>
      <c r="AA13" s="16">
        <v>0</v>
      </c>
      <c r="AB13" s="16">
        <v>0</v>
      </c>
      <c r="AC13" s="16">
        <v>0</v>
      </c>
      <c r="AD13" s="16">
        <v>0</v>
      </c>
      <c r="AE13" s="16">
        <v>0</v>
      </c>
      <c r="AF13" s="16">
        <v>1.1730000000000001E-2</v>
      </c>
      <c r="AG13" s="16">
        <f t="shared" si="2"/>
        <v>2.3460000000000002E-2</v>
      </c>
      <c r="AH13" s="16">
        <v>0.13636000000000001</v>
      </c>
      <c r="AI13" s="16">
        <v>1</v>
      </c>
      <c r="AJ13" s="16">
        <v>15</v>
      </c>
      <c r="AK13" s="16">
        <v>2.5999999999999999E-2</v>
      </c>
      <c r="AL13" s="16">
        <v>1.1000000000000001</v>
      </c>
      <c r="AM13" s="16">
        <v>0</v>
      </c>
      <c r="AN13" s="16">
        <v>0</v>
      </c>
      <c r="AO13" s="16">
        <v>0</v>
      </c>
      <c r="AP13" s="16">
        <v>0</v>
      </c>
      <c r="AQ13" s="16">
        <v>0</v>
      </c>
      <c r="AR13" s="16">
        <v>0</v>
      </c>
      <c r="AS13" s="16">
        <v>0</v>
      </c>
      <c r="AT13" s="16">
        <v>2</v>
      </c>
      <c r="AU13" s="16">
        <v>1400</v>
      </c>
      <c r="AV13" s="16">
        <v>45</v>
      </c>
      <c r="AW13" s="16">
        <v>90</v>
      </c>
      <c r="AX13" s="16">
        <v>270</v>
      </c>
      <c r="AY13" s="16">
        <v>6.25</v>
      </c>
    </row>
    <row r="14" spans="1:51" ht="15" thickBot="1" x14ac:dyDescent="0.4">
      <c r="A14" t="s">
        <v>210</v>
      </c>
      <c r="B14" s="16">
        <v>1655</v>
      </c>
      <c r="C14" s="16">
        <v>11</v>
      </c>
      <c r="D14" s="16">
        <v>0.29699999999999999</v>
      </c>
      <c r="E14" s="16">
        <v>0.109</v>
      </c>
      <c r="F14" s="16">
        <f t="shared" si="3"/>
        <v>2.7247706422018347</v>
      </c>
      <c r="G14" s="16">
        <f t="shared" si="4"/>
        <v>9.3265850000000001E-3</v>
      </c>
      <c r="H14" s="16">
        <v>0</v>
      </c>
      <c r="I14" s="16">
        <f t="shared" si="5"/>
        <v>5.082561E-2</v>
      </c>
      <c r="J14" s="16">
        <v>1</v>
      </c>
      <c r="K14" s="16">
        <v>0.63</v>
      </c>
      <c r="L14" s="16">
        <f t="shared" si="6"/>
        <v>1.26</v>
      </c>
      <c r="M14" s="16">
        <f t="shared" si="0"/>
        <v>3.6571428571428574E-2</v>
      </c>
      <c r="N14" s="16">
        <v>0.2</v>
      </c>
      <c r="O14" s="16">
        <v>0</v>
      </c>
      <c r="P14" s="16">
        <v>0</v>
      </c>
      <c r="Q14" s="16">
        <v>1.4</v>
      </c>
      <c r="R14" s="16">
        <v>1.95E-2</v>
      </c>
      <c r="S14" s="16">
        <f t="shared" si="1"/>
        <v>3.9E-2</v>
      </c>
      <c r="T14" s="16">
        <v>1.4625000000000001E-2</v>
      </c>
      <c r="U14" s="16">
        <v>0.2</v>
      </c>
      <c r="V14" s="16">
        <v>0</v>
      </c>
      <c r="W14" s="16">
        <v>1.2500000000000001E-2</v>
      </c>
      <c r="X14" s="16">
        <v>1.4</v>
      </c>
      <c r="Y14" s="16">
        <v>0</v>
      </c>
      <c r="Z14" s="16">
        <v>0</v>
      </c>
      <c r="AA14" s="16">
        <v>0</v>
      </c>
      <c r="AB14" s="16">
        <v>0</v>
      </c>
      <c r="AC14" s="16">
        <v>0</v>
      </c>
      <c r="AD14" s="16">
        <v>0</v>
      </c>
      <c r="AE14" s="16">
        <v>0</v>
      </c>
      <c r="AF14" s="16">
        <v>1.1730000000000001E-2</v>
      </c>
      <c r="AG14" s="16">
        <f t="shared" si="2"/>
        <v>2.3460000000000002E-2</v>
      </c>
      <c r="AH14" s="16">
        <v>0.13636000000000001</v>
      </c>
      <c r="AI14" s="16">
        <v>1</v>
      </c>
      <c r="AJ14" s="16">
        <v>15</v>
      </c>
      <c r="AK14" s="16">
        <v>2.5999999999999999E-2</v>
      </c>
      <c r="AL14" s="16">
        <v>1.1000000000000001</v>
      </c>
      <c r="AM14" s="16">
        <v>0</v>
      </c>
      <c r="AN14" s="16">
        <v>0</v>
      </c>
      <c r="AO14" s="16">
        <v>0</v>
      </c>
      <c r="AP14" s="16">
        <v>0</v>
      </c>
      <c r="AQ14" s="16">
        <v>0</v>
      </c>
      <c r="AR14" s="16">
        <v>0</v>
      </c>
      <c r="AS14" s="16">
        <v>0</v>
      </c>
      <c r="AT14" s="16">
        <v>2</v>
      </c>
      <c r="AU14" s="16">
        <v>1400</v>
      </c>
      <c r="AV14" s="16">
        <v>45</v>
      </c>
      <c r="AW14" s="16">
        <v>90</v>
      </c>
      <c r="AX14" s="16">
        <v>270</v>
      </c>
      <c r="AY14" s="16">
        <v>6.25</v>
      </c>
    </row>
    <row r="15" spans="1:51" ht="15" thickBot="1" x14ac:dyDescent="0.4">
      <c r="A15" t="s">
        <v>211</v>
      </c>
      <c r="B15" s="16">
        <v>1655</v>
      </c>
      <c r="C15" s="16">
        <v>11</v>
      </c>
      <c r="D15">
        <v>0.29799999999999999</v>
      </c>
      <c r="E15" s="16">
        <v>0.109</v>
      </c>
      <c r="F15" s="16">
        <f t="shared" si="3"/>
        <v>2.7339449541284404</v>
      </c>
      <c r="G15" s="16">
        <f t="shared" si="4"/>
        <v>9.3265850000000001E-3</v>
      </c>
      <c r="H15" s="16">
        <v>0</v>
      </c>
      <c r="I15" s="16">
        <f t="shared" si="5"/>
        <v>5.0996739999999999E-2</v>
      </c>
      <c r="J15" s="16">
        <v>1</v>
      </c>
      <c r="K15" s="16">
        <v>0.63</v>
      </c>
      <c r="L15" s="16">
        <f t="shared" si="6"/>
        <v>1.26</v>
      </c>
      <c r="M15" s="16">
        <f t="shared" si="0"/>
        <v>3.6571428571428574E-2</v>
      </c>
      <c r="N15" s="16">
        <v>0.2</v>
      </c>
      <c r="O15" s="16">
        <v>0</v>
      </c>
      <c r="P15" s="16">
        <v>0</v>
      </c>
      <c r="Q15" s="16">
        <v>1.4</v>
      </c>
      <c r="R15" s="16">
        <v>1.95E-2</v>
      </c>
      <c r="S15" s="16">
        <f t="shared" si="1"/>
        <v>3.9E-2</v>
      </c>
      <c r="T15" s="16">
        <v>1.4625000000000001E-2</v>
      </c>
      <c r="U15" s="16">
        <v>0.2</v>
      </c>
      <c r="V15" s="16">
        <v>0</v>
      </c>
      <c r="W15" s="16">
        <v>1.2500000000000001E-2</v>
      </c>
      <c r="X15" s="16">
        <v>1.4</v>
      </c>
      <c r="Y15" s="16">
        <v>0</v>
      </c>
      <c r="Z15" s="16">
        <v>0</v>
      </c>
      <c r="AA15" s="16">
        <v>0</v>
      </c>
      <c r="AB15" s="16">
        <v>0</v>
      </c>
      <c r="AC15" s="16">
        <v>0</v>
      </c>
      <c r="AD15" s="16">
        <v>0</v>
      </c>
      <c r="AE15" s="16">
        <v>0</v>
      </c>
      <c r="AF15" s="16">
        <v>1.1730000000000001E-2</v>
      </c>
      <c r="AG15" s="16">
        <f t="shared" si="2"/>
        <v>2.3460000000000002E-2</v>
      </c>
      <c r="AH15" s="16">
        <v>0.13636000000000001</v>
      </c>
      <c r="AI15" s="16">
        <v>1</v>
      </c>
      <c r="AJ15" s="16">
        <v>15</v>
      </c>
      <c r="AK15" s="16">
        <v>2.5999999999999999E-2</v>
      </c>
      <c r="AL15" s="16">
        <v>1.1000000000000001</v>
      </c>
      <c r="AM15" s="16">
        <v>0</v>
      </c>
      <c r="AN15" s="16">
        <v>0</v>
      </c>
      <c r="AO15" s="16">
        <v>0</v>
      </c>
      <c r="AP15" s="16">
        <v>0</v>
      </c>
      <c r="AQ15" s="16">
        <v>0</v>
      </c>
      <c r="AR15" s="16">
        <v>0</v>
      </c>
      <c r="AS15" s="16">
        <v>0</v>
      </c>
      <c r="AT15" s="16">
        <v>2</v>
      </c>
      <c r="AU15" s="16">
        <v>1400</v>
      </c>
      <c r="AV15" s="16">
        <v>45</v>
      </c>
      <c r="AW15" s="16">
        <v>90</v>
      </c>
      <c r="AX15" s="16">
        <v>270</v>
      </c>
      <c r="AY15" s="16">
        <v>6.25</v>
      </c>
    </row>
    <row r="16" spans="1:51" ht="15" thickBot="1" x14ac:dyDescent="0.4">
      <c r="A16" t="s">
        <v>212</v>
      </c>
      <c r="B16" s="16">
        <v>1655</v>
      </c>
      <c r="C16" s="16">
        <v>11</v>
      </c>
      <c r="D16" s="16">
        <v>0.29899999999999999</v>
      </c>
      <c r="E16" s="16">
        <v>0.109</v>
      </c>
      <c r="F16" s="16">
        <f t="shared" si="3"/>
        <v>2.7431192660550456</v>
      </c>
      <c r="G16" s="16">
        <f t="shared" si="4"/>
        <v>9.3265850000000001E-3</v>
      </c>
      <c r="H16" s="16">
        <v>0</v>
      </c>
      <c r="I16" s="16">
        <f t="shared" si="5"/>
        <v>5.1167870000000004E-2</v>
      </c>
      <c r="J16" s="16">
        <v>1</v>
      </c>
      <c r="K16" s="16">
        <v>0.63</v>
      </c>
      <c r="L16" s="16">
        <f t="shared" si="6"/>
        <v>1.26</v>
      </c>
      <c r="M16" s="16">
        <f t="shared" si="0"/>
        <v>3.6571428571428574E-2</v>
      </c>
      <c r="N16" s="16">
        <v>0.2</v>
      </c>
      <c r="O16" s="16">
        <v>0</v>
      </c>
      <c r="P16" s="16">
        <v>0</v>
      </c>
      <c r="Q16" s="16">
        <v>1.4</v>
      </c>
      <c r="R16" s="16">
        <v>1.95E-2</v>
      </c>
      <c r="S16" s="16">
        <f t="shared" si="1"/>
        <v>3.9E-2</v>
      </c>
      <c r="T16" s="16">
        <v>1.4625000000000001E-2</v>
      </c>
      <c r="U16" s="16">
        <v>0.2</v>
      </c>
      <c r="V16" s="16">
        <v>0</v>
      </c>
      <c r="W16" s="16">
        <v>1.2500000000000001E-2</v>
      </c>
      <c r="X16" s="16">
        <v>1.4</v>
      </c>
      <c r="Y16" s="16">
        <v>0</v>
      </c>
      <c r="Z16" s="16">
        <v>0</v>
      </c>
      <c r="AA16" s="16">
        <v>0</v>
      </c>
      <c r="AB16" s="16">
        <v>0</v>
      </c>
      <c r="AC16" s="16">
        <v>0</v>
      </c>
      <c r="AD16" s="16">
        <v>0</v>
      </c>
      <c r="AE16" s="16">
        <v>0</v>
      </c>
      <c r="AF16" s="16">
        <v>1.1730000000000001E-2</v>
      </c>
      <c r="AG16" s="16">
        <f t="shared" si="2"/>
        <v>2.3460000000000002E-2</v>
      </c>
      <c r="AH16" s="16">
        <v>0.13636000000000001</v>
      </c>
      <c r="AI16" s="16">
        <v>1</v>
      </c>
      <c r="AJ16" s="16">
        <v>15</v>
      </c>
      <c r="AK16" s="16">
        <v>2.5999999999999999E-2</v>
      </c>
      <c r="AL16" s="16">
        <v>1.1000000000000001</v>
      </c>
      <c r="AM16" s="16">
        <v>0</v>
      </c>
      <c r="AN16" s="16">
        <v>0</v>
      </c>
      <c r="AO16" s="16">
        <v>0</v>
      </c>
      <c r="AP16" s="16">
        <v>0</v>
      </c>
      <c r="AQ16" s="16">
        <v>0</v>
      </c>
      <c r="AR16" s="16">
        <v>0</v>
      </c>
      <c r="AS16" s="16">
        <v>0</v>
      </c>
      <c r="AT16" s="16">
        <v>2</v>
      </c>
      <c r="AU16" s="16">
        <v>1400</v>
      </c>
      <c r="AV16" s="16">
        <v>45</v>
      </c>
      <c r="AW16" s="16">
        <v>90</v>
      </c>
      <c r="AX16" s="16">
        <v>270</v>
      </c>
      <c r="AY16" s="16">
        <v>6.25</v>
      </c>
    </row>
    <row r="17" spans="1:51" ht="15" thickBot="1" x14ac:dyDescent="0.4">
      <c r="A17" t="s">
        <v>213</v>
      </c>
      <c r="B17" s="16">
        <v>1655</v>
      </c>
      <c r="C17" s="16">
        <v>11</v>
      </c>
      <c r="D17">
        <v>0.3</v>
      </c>
      <c r="E17" s="16">
        <v>0.109</v>
      </c>
      <c r="F17" s="16">
        <f t="shared" si="3"/>
        <v>2.7522935779816513</v>
      </c>
      <c r="G17" s="16">
        <f t="shared" si="4"/>
        <v>9.3265850000000001E-3</v>
      </c>
      <c r="H17" s="16">
        <v>0</v>
      </c>
      <c r="I17" s="16">
        <f t="shared" si="5"/>
        <v>5.1338999999999996E-2</v>
      </c>
      <c r="J17" s="16">
        <v>1</v>
      </c>
      <c r="K17" s="16">
        <v>0.63</v>
      </c>
      <c r="L17" s="16">
        <f t="shared" si="6"/>
        <v>1.26</v>
      </c>
      <c r="M17" s="16">
        <f t="shared" si="0"/>
        <v>3.6571428571428574E-2</v>
      </c>
      <c r="N17" s="16">
        <v>0.2</v>
      </c>
      <c r="O17" s="16">
        <v>0</v>
      </c>
      <c r="P17" s="16">
        <v>0</v>
      </c>
      <c r="Q17" s="16">
        <v>1.4</v>
      </c>
      <c r="R17" s="16">
        <v>1.95E-2</v>
      </c>
      <c r="S17" s="16">
        <f t="shared" si="1"/>
        <v>3.9E-2</v>
      </c>
      <c r="T17" s="16">
        <v>1.4625000000000001E-2</v>
      </c>
      <c r="U17" s="16">
        <v>0.2</v>
      </c>
      <c r="V17" s="16">
        <v>0</v>
      </c>
      <c r="W17" s="16">
        <v>1.2500000000000001E-2</v>
      </c>
      <c r="X17" s="16">
        <v>1.4</v>
      </c>
      <c r="Y17" s="16">
        <v>0</v>
      </c>
      <c r="Z17" s="16">
        <v>0</v>
      </c>
      <c r="AA17" s="16">
        <v>0</v>
      </c>
      <c r="AB17" s="16">
        <v>0</v>
      </c>
      <c r="AC17" s="16">
        <v>0</v>
      </c>
      <c r="AD17" s="16">
        <v>0</v>
      </c>
      <c r="AE17" s="16">
        <v>0</v>
      </c>
      <c r="AF17" s="16">
        <v>1.1730000000000001E-2</v>
      </c>
      <c r="AG17" s="16">
        <f t="shared" si="2"/>
        <v>2.3460000000000002E-2</v>
      </c>
      <c r="AH17" s="16">
        <v>0.13636000000000001</v>
      </c>
      <c r="AI17" s="16">
        <v>1</v>
      </c>
      <c r="AJ17" s="16">
        <v>15</v>
      </c>
      <c r="AK17" s="16">
        <v>2.5999999999999999E-2</v>
      </c>
      <c r="AL17" s="16">
        <v>1.1000000000000001</v>
      </c>
      <c r="AM17" s="16">
        <v>0</v>
      </c>
      <c r="AN17" s="16">
        <v>0</v>
      </c>
      <c r="AO17" s="16">
        <v>0</v>
      </c>
      <c r="AP17" s="16">
        <v>0</v>
      </c>
      <c r="AQ17" s="16">
        <v>0</v>
      </c>
      <c r="AR17" s="16">
        <v>0</v>
      </c>
      <c r="AS17" s="16">
        <v>0</v>
      </c>
      <c r="AT17" s="16">
        <v>2</v>
      </c>
      <c r="AU17" s="16">
        <v>1400</v>
      </c>
      <c r="AV17" s="16">
        <v>45</v>
      </c>
      <c r="AW17" s="16">
        <v>90</v>
      </c>
      <c r="AX17" s="16">
        <v>270</v>
      </c>
      <c r="AY17" s="16">
        <v>6.25</v>
      </c>
    </row>
    <row r="18" spans="1:51" ht="15" thickBot="1" x14ac:dyDescent="0.4">
      <c r="A18" t="s">
        <v>214</v>
      </c>
      <c r="B18" s="16">
        <v>1655</v>
      </c>
      <c r="C18" s="16">
        <v>11</v>
      </c>
      <c r="D18" s="16">
        <v>0.30099999999999999</v>
      </c>
      <c r="E18" s="16">
        <v>0.109</v>
      </c>
      <c r="F18" s="16">
        <f t="shared" si="3"/>
        <v>2.761467889908257</v>
      </c>
      <c r="G18" s="16">
        <f t="shared" si="4"/>
        <v>9.3265850000000001E-3</v>
      </c>
      <c r="H18" s="16">
        <v>0</v>
      </c>
      <c r="I18" s="16">
        <f t="shared" si="5"/>
        <v>5.1510130000000001E-2</v>
      </c>
      <c r="J18" s="16">
        <v>1</v>
      </c>
      <c r="K18" s="16">
        <v>0.63</v>
      </c>
      <c r="L18" s="16">
        <f t="shared" si="6"/>
        <v>1.26</v>
      </c>
      <c r="M18" s="16">
        <f t="shared" si="0"/>
        <v>3.6571428571428574E-2</v>
      </c>
      <c r="N18" s="16">
        <v>0.2</v>
      </c>
      <c r="O18" s="16">
        <v>0</v>
      </c>
      <c r="P18" s="16">
        <v>0</v>
      </c>
      <c r="Q18" s="16">
        <v>1.4</v>
      </c>
      <c r="R18" s="16">
        <v>1.95E-2</v>
      </c>
      <c r="S18" s="16">
        <f t="shared" si="1"/>
        <v>3.9E-2</v>
      </c>
      <c r="T18" s="16">
        <v>1.4625000000000001E-2</v>
      </c>
      <c r="U18" s="16">
        <v>0.2</v>
      </c>
      <c r="V18" s="16">
        <v>0</v>
      </c>
      <c r="W18" s="16">
        <v>1.2500000000000001E-2</v>
      </c>
      <c r="X18" s="16">
        <v>1.4</v>
      </c>
      <c r="Y18" s="16">
        <v>0</v>
      </c>
      <c r="Z18" s="16">
        <v>0</v>
      </c>
      <c r="AA18" s="16">
        <v>0</v>
      </c>
      <c r="AB18" s="16">
        <v>0</v>
      </c>
      <c r="AC18" s="16">
        <v>0</v>
      </c>
      <c r="AD18" s="16">
        <v>0</v>
      </c>
      <c r="AE18" s="16">
        <v>0</v>
      </c>
      <c r="AF18" s="16">
        <v>1.1730000000000001E-2</v>
      </c>
      <c r="AG18" s="16">
        <f t="shared" si="2"/>
        <v>2.3460000000000002E-2</v>
      </c>
      <c r="AH18" s="16">
        <v>0.13636000000000001</v>
      </c>
      <c r="AI18" s="16">
        <v>1</v>
      </c>
      <c r="AJ18" s="16">
        <v>15</v>
      </c>
      <c r="AK18" s="16">
        <v>2.5999999999999999E-2</v>
      </c>
      <c r="AL18" s="16">
        <v>1.1000000000000001</v>
      </c>
      <c r="AM18" s="16">
        <v>0</v>
      </c>
      <c r="AN18" s="16">
        <v>0</v>
      </c>
      <c r="AO18" s="16">
        <v>0</v>
      </c>
      <c r="AP18" s="16">
        <v>0</v>
      </c>
      <c r="AQ18" s="16">
        <v>0</v>
      </c>
      <c r="AR18" s="16">
        <v>0</v>
      </c>
      <c r="AS18" s="16">
        <v>0</v>
      </c>
      <c r="AT18" s="16">
        <v>2</v>
      </c>
      <c r="AU18" s="16">
        <v>1400</v>
      </c>
      <c r="AV18" s="16">
        <v>45</v>
      </c>
      <c r="AW18" s="16">
        <v>90</v>
      </c>
      <c r="AX18" s="16">
        <v>270</v>
      </c>
      <c r="AY18" s="16">
        <v>6.25</v>
      </c>
    </row>
    <row r="19" spans="1:51" ht="15" thickBot="1" x14ac:dyDescent="0.4">
      <c r="A19" t="s">
        <v>215</v>
      </c>
      <c r="B19" s="16">
        <v>1655</v>
      </c>
      <c r="C19" s="16">
        <v>11</v>
      </c>
      <c r="D19">
        <v>0.30199999999999999</v>
      </c>
      <c r="E19" s="16">
        <v>0.109</v>
      </c>
      <c r="F19" s="16">
        <f t="shared" si="3"/>
        <v>2.7706422018348622</v>
      </c>
      <c r="G19" s="16">
        <f t="shared" si="4"/>
        <v>9.3265850000000001E-3</v>
      </c>
      <c r="H19" s="16">
        <v>0</v>
      </c>
      <c r="I19" s="16">
        <f t="shared" si="5"/>
        <v>5.168126E-2</v>
      </c>
      <c r="J19" s="16">
        <v>1</v>
      </c>
      <c r="K19" s="16">
        <v>0.63</v>
      </c>
      <c r="L19" s="16">
        <f t="shared" si="6"/>
        <v>1.26</v>
      </c>
      <c r="M19" s="16">
        <f t="shared" si="0"/>
        <v>3.6571428571428574E-2</v>
      </c>
      <c r="N19" s="16">
        <v>0.2</v>
      </c>
      <c r="O19" s="16">
        <v>0</v>
      </c>
      <c r="P19" s="16">
        <v>0</v>
      </c>
      <c r="Q19" s="16">
        <v>1.4</v>
      </c>
      <c r="R19" s="16">
        <v>1.95E-2</v>
      </c>
      <c r="S19" s="16">
        <f t="shared" si="1"/>
        <v>3.9E-2</v>
      </c>
      <c r="T19" s="16">
        <v>1.4625000000000001E-2</v>
      </c>
      <c r="U19" s="16">
        <v>0.2</v>
      </c>
      <c r="V19" s="16">
        <v>0</v>
      </c>
      <c r="W19" s="16">
        <v>1.2500000000000001E-2</v>
      </c>
      <c r="X19" s="16">
        <v>1.4</v>
      </c>
      <c r="Y19" s="16">
        <v>0</v>
      </c>
      <c r="Z19" s="16">
        <v>0</v>
      </c>
      <c r="AA19" s="16">
        <v>0</v>
      </c>
      <c r="AB19" s="16">
        <v>0</v>
      </c>
      <c r="AC19" s="16">
        <v>0</v>
      </c>
      <c r="AD19" s="16">
        <v>0</v>
      </c>
      <c r="AE19" s="16">
        <v>0</v>
      </c>
      <c r="AF19" s="16">
        <v>1.1730000000000001E-2</v>
      </c>
      <c r="AG19" s="16">
        <f t="shared" si="2"/>
        <v>2.3460000000000002E-2</v>
      </c>
      <c r="AH19" s="16">
        <v>0.13636000000000001</v>
      </c>
      <c r="AI19" s="16">
        <v>1</v>
      </c>
      <c r="AJ19" s="16">
        <v>15</v>
      </c>
      <c r="AK19" s="16">
        <v>2.5999999999999999E-2</v>
      </c>
      <c r="AL19" s="16">
        <v>1.1000000000000001</v>
      </c>
      <c r="AM19" s="16">
        <v>0</v>
      </c>
      <c r="AN19" s="16">
        <v>0</v>
      </c>
      <c r="AO19" s="16">
        <v>0</v>
      </c>
      <c r="AP19" s="16">
        <v>0</v>
      </c>
      <c r="AQ19" s="16">
        <v>0</v>
      </c>
      <c r="AR19" s="16">
        <v>0</v>
      </c>
      <c r="AS19" s="16">
        <v>0</v>
      </c>
      <c r="AT19" s="16">
        <v>2</v>
      </c>
      <c r="AU19" s="16">
        <v>1400</v>
      </c>
      <c r="AV19" s="16">
        <v>45</v>
      </c>
      <c r="AW19" s="16">
        <v>90</v>
      </c>
      <c r="AX19" s="16">
        <v>270</v>
      </c>
      <c r="AY19" s="16">
        <v>6.25</v>
      </c>
    </row>
    <row r="20" spans="1:51" ht="15" thickBot="1" x14ac:dyDescent="0.4">
      <c r="A20" t="s">
        <v>216</v>
      </c>
      <c r="B20" s="16">
        <v>1655</v>
      </c>
      <c r="C20" s="16">
        <v>11</v>
      </c>
      <c r="D20" s="16">
        <v>0.30299999999999999</v>
      </c>
      <c r="E20" s="16">
        <v>0.109</v>
      </c>
      <c r="F20" s="16">
        <f t="shared" si="3"/>
        <v>2.7798165137614679</v>
      </c>
      <c r="G20" s="16">
        <f t="shared" si="4"/>
        <v>9.3265850000000001E-3</v>
      </c>
      <c r="H20" s="16">
        <v>0</v>
      </c>
      <c r="I20" s="16">
        <f t="shared" si="5"/>
        <v>5.1852390000000005E-2</v>
      </c>
      <c r="J20" s="16">
        <v>1</v>
      </c>
      <c r="K20" s="16">
        <v>0.63</v>
      </c>
      <c r="L20" s="16">
        <f t="shared" si="6"/>
        <v>1.26</v>
      </c>
      <c r="M20" s="16">
        <f t="shared" si="0"/>
        <v>3.6571428571428574E-2</v>
      </c>
      <c r="N20" s="16">
        <v>0.2</v>
      </c>
      <c r="O20" s="16">
        <v>0</v>
      </c>
      <c r="P20" s="16">
        <v>0</v>
      </c>
      <c r="Q20" s="16">
        <v>1.4</v>
      </c>
      <c r="R20" s="16">
        <v>1.95E-2</v>
      </c>
      <c r="S20" s="16">
        <f t="shared" si="1"/>
        <v>3.9E-2</v>
      </c>
      <c r="T20" s="16">
        <v>1.4625000000000001E-2</v>
      </c>
      <c r="U20" s="16">
        <v>0.2</v>
      </c>
      <c r="V20" s="16">
        <v>0</v>
      </c>
      <c r="W20" s="16">
        <v>1.2500000000000001E-2</v>
      </c>
      <c r="X20" s="16">
        <v>1.4</v>
      </c>
      <c r="Y20" s="16">
        <v>0</v>
      </c>
      <c r="Z20" s="16">
        <v>0</v>
      </c>
      <c r="AA20" s="16">
        <v>0</v>
      </c>
      <c r="AB20" s="16">
        <v>0</v>
      </c>
      <c r="AC20" s="16">
        <v>0</v>
      </c>
      <c r="AD20" s="16">
        <v>0</v>
      </c>
      <c r="AE20" s="16">
        <v>0</v>
      </c>
      <c r="AF20" s="16">
        <v>1.1730000000000001E-2</v>
      </c>
      <c r="AG20" s="16">
        <f t="shared" si="2"/>
        <v>2.3460000000000002E-2</v>
      </c>
      <c r="AH20" s="16">
        <v>0.13636000000000001</v>
      </c>
      <c r="AI20" s="16">
        <v>1</v>
      </c>
      <c r="AJ20" s="16">
        <v>15</v>
      </c>
      <c r="AK20" s="16">
        <v>2.5999999999999999E-2</v>
      </c>
      <c r="AL20" s="16">
        <v>1.1000000000000001</v>
      </c>
      <c r="AM20" s="16">
        <v>0</v>
      </c>
      <c r="AN20" s="16">
        <v>0</v>
      </c>
      <c r="AO20" s="16">
        <v>0</v>
      </c>
      <c r="AP20" s="16">
        <v>0</v>
      </c>
      <c r="AQ20" s="16">
        <v>0</v>
      </c>
      <c r="AR20" s="16">
        <v>0</v>
      </c>
      <c r="AS20" s="16">
        <v>0</v>
      </c>
      <c r="AT20" s="16">
        <v>2</v>
      </c>
      <c r="AU20" s="16">
        <v>1400</v>
      </c>
      <c r="AV20" s="16">
        <v>45</v>
      </c>
      <c r="AW20" s="16">
        <v>90</v>
      </c>
      <c r="AX20" s="16">
        <v>270</v>
      </c>
      <c r="AY20" s="16">
        <v>6.25</v>
      </c>
    </row>
    <row r="21" spans="1:51" ht="15" thickBot="1" x14ac:dyDescent="0.4">
      <c r="A21" t="s">
        <v>217</v>
      </c>
      <c r="B21" s="16">
        <v>1655</v>
      </c>
      <c r="C21" s="16">
        <v>11</v>
      </c>
      <c r="D21">
        <v>0.30399999999999999</v>
      </c>
      <c r="E21" s="16">
        <v>0.109</v>
      </c>
      <c r="F21" s="16">
        <f t="shared" si="3"/>
        <v>2.7889908256880735</v>
      </c>
      <c r="G21" s="16">
        <f t="shared" si="4"/>
        <v>9.3265850000000001E-3</v>
      </c>
      <c r="H21" s="16">
        <v>0</v>
      </c>
      <c r="I21" s="16">
        <f t="shared" si="5"/>
        <v>5.2023519999999997E-2</v>
      </c>
      <c r="J21" s="16">
        <v>1</v>
      </c>
      <c r="K21" s="16">
        <v>0.63</v>
      </c>
      <c r="L21" s="16">
        <f t="shared" si="6"/>
        <v>1.26</v>
      </c>
      <c r="M21" s="16">
        <f t="shared" si="0"/>
        <v>3.6571428571428574E-2</v>
      </c>
      <c r="N21" s="16">
        <v>0.2</v>
      </c>
      <c r="O21" s="16">
        <v>0</v>
      </c>
      <c r="P21" s="16">
        <v>0</v>
      </c>
      <c r="Q21" s="16">
        <v>1.4</v>
      </c>
      <c r="R21" s="16">
        <v>1.95E-2</v>
      </c>
      <c r="S21" s="16">
        <f t="shared" si="1"/>
        <v>3.9E-2</v>
      </c>
      <c r="T21" s="16">
        <v>1.4625000000000001E-2</v>
      </c>
      <c r="U21" s="16">
        <v>0.2</v>
      </c>
      <c r="V21" s="16">
        <v>0</v>
      </c>
      <c r="W21" s="16">
        <v>1.2500000000000001E-2</v>
      </c>
      <c r="X21" s="16">
        <v>1.4</v>
      </c>
      <c r="Y21" s="16">
        <v>0</v>
      </c>
      <c r="Z21" s="16">
        <v>0</v>
      </c>
      <c r="AA21" s="16">
        <v>0</v>
      </c>
      <c r="AB21" s="16">
        <v>0</v>
      </c>
      <c r="AC21" s="16">
        <v>0</v>
      </c>
      <c r="AD21" s="16">
        <v>0</v>
      </c>
      <c r="AE21" s="16">
        <v>0</v>
      </c>
      <c r="AF21" s="16">
        <v>1.1730000000000001E-2</v>
      </c>
      <c r="AG21" s="16">
        <f t="shared" si="2"/>
        <v>2.3460000000000002E-2</v>
      </c>
      <c r="AH21" s="16">
        <v>0.13636000000000001</v>
      </c>
      <c r="AI21" s="16">
        <v>1</v>
      </c>
      <c r="AJ21" s="16">
        <v>15</v>
      </c>
      <c r="AK21" s="16">
        <v>2.5999999999999999E-2</v>
      </c>
      <c r="AL21" s="16">
        <v>1.1000000000000001</v>
      </c>
      <c r="AM21" s="16">
        <v>0</v>
      </c>
      <c r="AN21" s="16">
        <v>0</v>
      </c>
      <c r="AO21" s="16">
        <v>0</v>
      </c>
      <c r="AP21" s="16">
        <v>0</v>
      </c>
      <c r="AQ21" s="16">
        <v>0</v>
      </c>
      <c r="AR21" s="16">
        <v>0</v>
      </c>
      <c r="AS21" s="16">
        <v>0</v>
      </c>
      <c r="AT21" s="16">
        <v>2</v>
      </c>
      <c r="AU21" s="16">
        <v>1400</v>
      </c>
      <c r="AV21" s="16">
        <v>45</v>
      </c>
      <c r="AW21" s="16">
        <v>90</v>
      </c>
      <c r="AX21" s="16">
        <v>270</v>
      </c>
      <c r="AY21" s="16">
        <v>6.25</v>
      </c>
    </row>
    <row r="22" spans="1:51" ht="15" thickBot="1" x14ac:dyDescent="0.4">
      <c r="A22" t="s">
        <v>218</v>
      </c>
      <c r="B22" s="16">
        <v>1655</v>
      </c>
      <c r="C22" s="16">
        <v>11</v>
      </c>
      <c r="D22" s="16">
        <v>0.30499999999999999</v>
      </c>
      <c r="E22" s="16">
        <v>0.109</v>
      </c>
      <c r="F22" s="16">
        <f t="shared" si="3"/>
        <v>2.7981651376146788</v>
      </c>
      <c r="G22" s="16">
        <f t="shared" si="4"/>
        <v>9.3265850000000001E-3</v>
      </c>
      <c r="H22" s="16">
        <v>0</v>
      </c>
      <c r="I22" s="16">
        <f t="shared" si="5"/>
        <v>5.2194650000000002E-2</v>
      </c>
      <c r="J22" s="16">
        <v>1</v>
      </c>
      <c r="K22" s="16">
        <v>0.63</v>
      </c>
      <c r="L22" s="16">
        <f t="shared" si="6"/>
        <v>1.26</v>
      </c>
      <c r="M22" s="16">
        <f t="shared" si="0"/>
        <v>3.6571428571428574E-2</v>
      </c>
      <c r="N22" s="16">
        <v>0.2</v>
      </c>
      <c r="O22" s="16">
        <v>0</v>
      </c>
      <c r="P22" s="16">
        <v>0</v>
      </c>
      <c r="Q22" s="16">
        <v>1.4</v>
      </c>
      <c r="R22" s="16">
        <v>1.95E-2</v>
      </c>
      <c r="S22" s="16">
        <f t="shared" si="1"/>
        <v>3.9E-2</v>
      </c>
      <c r="T22" s="16">
        <v>1.4625000000000001E-2</v>
      </c>
      <c r="U22" s="16">
        <v>0.2</v>
      </c>
      <c r="V22" s="16">
        <v>0</v>
      </c>
      <c r="W22" s="16">
        <v>1.2500000000000001E-2</v>
      </c>
      <c r="X22" s="16">
        <v>1.4</v>
      </c>
      <c r="Y22" s="16">
        <v>0</v>
      </c>
      <c r="Z22" s="16">
        <v>0</v>
      </c>
      <c r="AA22" s="16">
        <v>0</v>
      </c>
      <c r="AB22" s="16">
        <v>0</v>
      </c>
      <c r="AC22" s="16">
        <v>0</v>
      </c>
      <c r="AD22" s="16">
        <v>0</v>
      </c>
      <c r="AE22" s="16">
        <v>0</v>
      </c>
      <c r="AF22" s="16">
        <v>1.1730000000000001E-2</v>
      </c>
      <c r="AG22" s="16">
        <f t="shared" si="2"/>
        <v>2.3460000000000002E-2</v>
      </c>
      <c r="AH22" s="16">
        <v>0.13636000000000001</v>
      </c>
      <c r="AI22" s="16">
        <v>1</v>
      </c>
      <c r="AJ22" s="16">
        <v>15</v>
      </c>
      <c r="AK22" s="16">
        <v>2.5999999999999999E-2</v>
      </c>
      <c r="AL22" s="16">
        <v>1.1000000000000001</v>
      </c>
      <c r="AM22" s="16">
        <v>0</v>
      </c>
      <c r="AN22" s="16">
        <v>0</v>
      </c>
      <c r="AO22" s="16">
        <v>0</v>
      </c>
      <c r="AP22" s="16">
        <v>0</v>
      </c>
      <c r="AQ22" s="16">
        <v>0</v>
      </c>
      <c r="AR22" s="16">
        <v>0</v>
      </c>
      <c r="AS22" s="16">
        <v>0</v>
      </c>
      <c r="AT22" s="16">
        <v>2</v>
      </c>
      <c r="AU22" s="16">
        <v>1400</v>
      </c>
      <c r="AV22" s="16">
        <v>45</v>
      </c>
      <c r="AW22" s="16">
        <v>90</v>
      </c>
      <c r="AX22" s="16">
        <v>270</v>
      </c>
      <c r="AY22" s="16">
        <v>6.25</v>
      </c>
    </row>
    <row r="23" spans="1:51" ht="15" thickBot="1" x14ac:dyDescent="0.4">
      <c r="A23" t="s">
        <v>219</v>
      </c>
      <c r="B23" s="16">
        <v>1655</v>
      </c>
      <c r="C23" s="16">
        <v>11</v>
      </c>
      <c r="D23">
        <v>0.30599999999999999</v>
      </c>
      <c r="E23" s="16">
        <v>0.109</v>
      </c>
      <c r="F23" s="16">
        <f t="shared" si="3"/>
        <v>2.8073394495412844</v>
      </c>
      <c r="G23" s="16">
        <f t="shared" si="4"/>
        <v>9.3265850000000001E-3</v>
      </c>
      <c r="H23" s="16">
        <v>0</v>
      </c>
      <c r="I23" s="16">
        <f t="shared" si="5"/>
        <v>5.2365780000000001E-2</v>
      </c>
      <c r="J23" s="16">
        <v>1</v>
      </c>
      <c r="K23" s="16">
        <v>0.63</v>
      </c>
      <c r="L23" s="16">
        <f t="shared" si="6"/>
        <v>1.26</v>
      </c>
      <c r="M23" s="16">
        <f t="shared" si="0"/>
        <v>3.6571428571428574E-2</v>
      </c>
      <c r="N23" s="16">
        <v>0.2</v>
      </c>
      <c r="O23" s="16">
        <v>0</v>
      </c>
      <c r="P23" s="16">
        <v>0</v>
      </c>
      <c r="Q23" s="16">
        <v>1.4</v>
      </c>
      <c r="R23" s="16">
        <v>1.95E-2</v>
      </c>
      <c r="S23" s="16">
        <f t="shared" si="1"/>
        <v>3.9E-2</v>
      </c>
      <c r="T23" s="16">
        <v>1.4625000000000001E-2</v>
      </c>
      <c r="U23" s="16">
        <v>0.2</v>
      </c>
      <c r="V23" s="16">
        <v>0</v>
      </c>
      <c r="W23" s="16">
        <v>1.2500000000000001E-2</v>
      </c>
      <c r="X23" s="16">
        <v>1.4</v>
      </c>
      <c r="Y23" s="16">
        <v>0</v>
      </c>
      <c r="Z23" s="16">
        <v>0</v>
      </c>
      <c r="AA23" s="16">
        <v>0</v>
      </c>
      <c r="AB23" s="16">
        <v>0</v>
      </c>
      <c r="AC23" s="16">
        <v>0</v>
      </c>
      <c r="AD23" s="16">
        <v>0</v>
      </c>
      <c r="AE23" s="16">
        <v>0</v>
      </c>
      <c r="AF23" s="16">
        <v>1.1730000000000001E-2</v>
      </c>
      <c r="AG23" s="16">
        <f t="shared" si="2"/>
        <v>2.3460000000000002E-2</v>
      </c>
      <c r="AH23" s="16">
        <v>0.13636000000000001</v>
      </c>
      <c r="AI23" s="16">
        <v>1</v>
      </c>
      <c r="AJ23" s="16">
        <v>15</v>
      </c>
      <c r="AK23" s="16">
        <v>2.5999999999999999E-2</v>
      </c>
      <c r="AL23" s="16">
        <v>1.1000000000000001</v>
      </c>
      <c r="AM23" s="16">
        <v>0</v>
      </c>
      <c r="AN23" s="16">
        <v>0</v>
      </c>
      <c r="AO23" s="16">
        <v>0</v>
      </c>
      <c r="AP23" s="16">
        <v>0</v>
      </c>
      <c r="AQ23" s="16">
        <v>0</v>
      </c>
      <c r="AR23" s="16">
        <v>0</v>
      </c>
      <c r="AS23" s="16">
        <v>0</v>
      </c>
      <c r="AT23" s="16">
        <v>2</v>
      </c>
      <c r="AU23" s="16">
        <v>1400</v>
      </c>
      <c r="AV23" s="16">
        <v>45</v>
      </c>
      <c r="AW23" s="16">
        <v>90</v>
      </c>
      <c r="AX23" s="16">
        <v>270</v>
      </c>
      <c r="AY23" s="16">
        <v>6.25</v>
      </c>
    </row>
    <row r="24" spans="1:51" ht="15" thickBot="1" x14ac:dyDescent="0.4">
      <c r="A24" t="s">
        <v>220</v>
      </c>
      <c r="B24" s="16">
        <v>1655</v>
      </c>
      <c r="C24" s="16">
        <v>11</v>
      </c>
      <c r="D24" s="16">
        <v>0.307</v>
      </c>
      <c r="E24" s="16">
        <v>0.109</v>
      </c>
      <c r="F24" s="16">
        <f t="shared" si="3"/>
        <v>2.8165137614678897</v>
      </c>
      <c r="G24" s="16">
        <f t="shared" si="4"/>
        <v>9.3265850000000001E-3</v>
      </c>
      <c r="H24" s="16">
        <v>0</v>
      </c>
      <c r="I24" s="16">
        <f t="shared" si="5"/>
        <v>5.2536910000000006E-2</v>
      </c>
      <c r="J24" s="16">
        <v>1</v>
      </c>
      <c r="K24" s="16">
        <v>0.63</v>
      </c>
      <c r="L24" s="16">
        <f t="shared" si="6"/>
        <v>1.26</v>
      </c>
      <c r="M24" s="16">
        <f t="shared" si="0"/>
        <v>3.6571428571428574E-2</v>
      </c>
      <c r="N24" s="16">
        <v>0.2</v>
      </c>
      <c r="O24" s="16">
        <v>0</v>
      </c>
      <c r="P24" s="16">
        <v>0</v>
      </c>
      <c r="Q24" s="16">
        <v>1.4</v>
      </c>
      <c r="R24" s="16">
        <v>1.95E-2</v>
      </c>
      <c r="S24" s="16">
        <f t="shared" si="1"/>
        <v>3.9E-2</v>
      </c>
      <c r="T24" s="16">
        <v>1.4625000000000001E-2</v>
      </c>
      <c r="U24" s="16">
        <v>0.2</v>
      </c>
      <c r="V24" s="16">
        <v>0</v>
      </c>
      <c r="W24" s="16">
        <v>1.2500000000000001E-2</v>
      </c>
      <c r="X24" s="16">
        <v>1.4</v>
      </c>
      <c r="Y24" s="16">
        <v>0</v>
      </c>
      <c r="Z24" s="16">
        <v>0</v>
      </c>
      <c r="AA24" s="16">
        <v>0</v>
      </c>
      <c r="AB24" s="16">
        <v>0</v>
      </c>
      <c r="AC24" s="16">
        <v>0</v>
      </c>
      <c r="AD24" s="16">
        <v>0</v>
      </c>
      <c r="AE24" s="16">
        <v>0</v>
      </c>
      <c r="AF24" s="16">
        <v>1.1730000000000001E-2</v>
      </c>
      <c r="AG24" s="16">
        <f t="shared" si="2"/>
        <v>2.3460000000000002E-2</v>
      </c>
      <c r="AH24" s="16">
        <v>0.13636000000000001</v>
      </c>
      <c r="AI24" s="16">
        <v>1</v>
      </c>
      <c r="AJ24" s="16">
        <v>15</v>
      </c>
      <c r="AK24" s="16">
        <v>2.5999999999999999E-2</v>
      </c>
      <c r="AL24" s="16">
        <v>1.1000000000000001</v>
      </c>
      <c r="AM24" s="16">
        <v>0</v>
      </c>
      <c r="AN24" s="16">
        <v>0</v>
      </c>
      <c r="AO24" s="16">
        <v>0</v>
      </c>
      <c r="AP24" s="16">
        <v>0</v>
      </c>
      <c r="AQ24" s="16">
        <v>0</v>
      </c>
      <c r="AR24" s="16">
        <v>0</v>
      </c>
      <c r="AS24" s="16">
        <v>0</v>
      </c>
      <c r="AT24" s="16">
        <v>2</v>
      </c>
      <c r="AU24" s="16">
        <v>1400</v>
      </c>
      <c r="AV24" s="16">
        <v>45</v>
      </c>
      <c r="AW24" s="16">
        <v>90</v>
      </c>
      <c r="AX24" s="16">
        <v>270</v>
      </c>
      <c r="AY24" s="16">
        <v>6.25</v>
      </c>
    </row>
    <row r="25" spans="1:51" ht="15" thickBot="1" x14ac:dyDescent="0.4">
      <c r="A25" t="s">
        <v>221</v>
      </c>
      <c r="B25" s="16">
        <v>1655</v>
      </c>
      <c r="C25" s="16">
        <v>11</v>
      </c>
      <c r="D25">
        <v>0.308</v>
      </c>
      <c r="E25" s="16">
        <v>0.109</v>
      </c>
      <c r="F25" s="16">
        <f t="shared" si="3"/>
        <v>2.8256880733944953</v>
      </c>
      <c r="G25" s="16">
        <f t="shared" si="4"/>
        <v>9.3265850000000001E-3</v>
      </c>
      <c r="H25" s="16">
        <v>0</v>
      </c>
      <c r="I25" s="16">
        <f t="shared" si="5"/>
        <v>5.2708039999999998E-2</v>
      </c>
      <c r="J25" s="16">
        <v>1</v>
      </c>
      <c r="K25" s="16">
        <v>0.63</v>
      </c>
      <c r="L25" s="16">
        <f t="shared" si="6"/>
        <v>1.26</v>
      </c>
      <c r="M25" s="16">
        <f t="shared" si="0"/>
        <v>3.6571428571428574E-2</v>
      </c>
      <c r="N25" s="16">
        <v>0.2</v>
      </c>
      <c r="O25" s="16">
        <v>0</v>
      </c>
      <c r="P25" s="16">
        <v>0</v>
      </c>
      <c r="Q25" s="16">
        <v>1.4</v>
      </c>
      <c r="R25" s="16">
        <v>1.95E-2</v>
      </c>
      <c r="S25" s="16">
        <f t="shared" si="1"/>
        <v>3.9E-2</v>
      </c>
      <c r="T25" s="16">
        <v>1.4625000000000001E-2</v>
      </c>
      <c r="U25" s="16">
        <v>0.2</v>
      </c>
      <c r="V25" s="16">
        <v>0</v>
      </c>
      <c r="W25" s="16">
        <v>1.2500000000000001E-2</v>
      </c>
      <c r="X25" s="16">
        <v>1.4</v>
      </c>
      <c r="Y25" s="16">
        <v>0</v>
      </c>
      <c r="Z25" s="16">
        <v>0</v>
      </c>
      <c r="AA25" s="16">
        <v>0</v>
      </c>
      <c r="AB25" s="16">
        <v>0</v>
      </c>
      <c r="AC25" s="16">
        <v>0</v>
      </c>
      <c r="AD25" s="16">
        <v>0</v>
      </c>
      <c r="AE25" s="16">
        <v>0</v>
      </c>
      <c r="AF25" s="16">
        <v>1.1730000000000001E-2</v>
      </c>
      <c r="AG25" s="16">
        <f t="shared" si="2"/>
        <v>2.3460000000000002E-2</v>
      </c>
      <c r="AH25" s="16">
        <v>0.13636000000000001</v>
      </c>
      <c r="AI25" s="16">
        <v>1</v>
      </c>
      <c r="AJ25" s="16">
        <v>15</v>
      </c>
      <c r="AK25" s="16">
        <v>2.5999999999999999E-2</v>
      </c>
      <c r="AL25" s="16">
        <v>1.1000000000000001</v>
      </c>
      <c r="AM25" s="16">
        <v>0</v>
      </c>
      <c r="AN25" s="16">
        <v>0</v>
      </c>
      <c r="AO25" s="16">
        <v>0</v>
      </c>
      <c r="AP25" s="16">
        <v>0</v>
      </c>
      <c r="AQ25" s="16">
        <v>0</v>
      </c>
      <c r="AR25" s="16">
        <v>0</v>
      </c>
      <c r="AS25" s="16">
        <v>0</v>
      </c>
      <c r="AT25" s="16">
        <v>2</v>
      </c>
      <c r="AU25" s="16">
        <v>1400</v>
      </c>
      <c r="AV25" s="16">
        <v>45</v>
      </c>
      <c r="AW25" s="16">
        <v>90</v>
      </c>
      <c r="AX25" s="16">
        <v>270</v>
      </c>
      <c r="AY25" s="16">
        <v>6.25</v>
      </c>
    </row>
    <row r="26" spans="1:51" ht="15" thickBot="1" x14ac:dyDescent="0.4">
      <c r="A26" t="s">
        <v>222</v>
      </c>
      <c r="B26" s="16">
        <v>1655</v>
      </c>
      <c r="C26" s="16">
        <v>11</v>
      </c>
      <c r="D26" s="16">
        <v>0.309</v>
      </c>
      <c r="E26" s="16">
        <v>0.109</v>
      </c>
      <c r="F26" s="16">
        <f t="shared" si="3"/>
        <v>2.834862385321101</v>
      </c>
      <c r="G26" s="16">
        <f t="shared" si="4"/>
        <v>9.3265850000000001E-3</v>
      </c>
      <c r="H26" s="16">
        <v>0</v>
      </c>
      <c r="I26" s="16">
        <f t="shared" si="5"/>
        <v>5.2879170000000003E-2</v>
      </c>
      <c r="J26" s="16">
        <v>1</v>
      </c>
      <c r="K26" s="16">
        <v>0.63</v>
      </c>
      <c r="L26" s="16">
        <f t="shared" si="6"/>
        <v>1.26</v>
      </c>
      <c r="M26" s="16">
        <f t="shared" si="0"/>
        <v>3.6571428571428574E-2</v>
      </c>
      <c r="N26" s="16">
        <v>0.2</v>
      </c>
      <c r="O26" s="16">
        <v>0</v>
      </c>
      <c r="P26" s="16">
        <v>0</v>
      </c>
      <c r="Q26" s="16">
        <v>1.4</v>
      </c>
      <c r="R26" s="16">
        <v>1.95E-2</v>
      </c>
      <c r="S26" s="16">
        <f t="shared" si="1"/>
        <v>3.9E-2</v>
      </c>
      <c r="T26" s="16">
        <v>1.4625000000000001E-2</v>
      </c>
      <c r="U26" s="16">
        <v>0.2</v>
      </c>
      <c r="V26" s="16">
        <v>0</v>
      </c>
      <c r="W26" s="16">
        <v>1.2500000000000001E-2</v>
      </c>
      <c r="X26" s="16">
        <v>1.4</v>
      </c>
      <c r="Y26" s="16">
        <v>0</v>
      </c>
      <c r="Z26" s="16">
        <v>0</v>
      </c>
      <c r="AA26" s="16">
        <v>0</v>
      </c>
      <c r="AB26" s="16">
        <v>0</v>
      </c>
      <c r="AC26" s="16">
        <v>0</v>
      </c>
      <c r="AD26" s="16">
        <v>0</v>
      </c>
      <c r="AE26" s="16">
        <v>0</v>
      </c>
      <c r="AF26" s="16">
        <v>1.1730000000000001E-2</v>
      </c>
      <c r="AG26" s="16">
        <f t="shared" si="2"/>
        <v>2.3460000000000002E-2</v>
      </c>
      <c r="AH26" s="16">
        <v>0.13636000000000001</v>
      </c>
      <c r="AI26" s="16">
        <v>1</v>
      </c>
      <c r="AJ26" s="16">
        <v>15</v>
      </c>
      <c r="AK26" s="16">
        <v>2.5999999999999999E-2</v>
      </c>
      <c r="AL26" s="16">
        <v>1.1000000000000001</v>
      </c>
      <c r="AM26" s="16">
        <v>0</v>
      </c>
      <c r="AN26" s="16">
        <v>0</v>
      </c>
      <c r="AO26" s="16">
        <v>0</v>
      </c>
      <c r="AP26" s="16">
        <v>0</v>
      </c>
      <c r="AQ26" s="16">
        <v>0</v>
      </c>
      <c r="AR26" s="16">
        <v>0</v>
      </c>
      <c r="AS26" s="16">
        <v>0</v>
      </c>
      <c r="AT26" s="16">
        <v>2</v>
      </c>
      <c r="AU26" s="16">
        <v>1400</v>
      </c>
      <c r="AV26" s="16">
        <v>45</v>
      </c>
      <c r="AW26" s="16">
        <v>90</v>
      </c>
      <c r="AX26" s="16">
        <v>270</v>
      </c>
      <c r="AY26" s="16">
        <v>6.25</v>
      </c>
    </row>
    <row r="27" spans="1:51" ht="15" thickBot="1" x14ac:dyDescent="0.4">
      <c r="A27" t="s">
        <v>223</v>
      </c>
      <c r="B27" s="16">
        <v>1655</v>
      </c>
      <c r="C27" s="16">
        <v>11</v>
      </c>
      <c r="D27">
        <v>0.31</v>
      </c>
      <c r="E27" s="16">
        <v>0.109</v>
      </c>
      <c r="F27" s="16">
        <f t="shared" si="3"/>
        <v>2.8440366972477062</v>
      </c>
      <c r="G27" s="16">
        <f t="shared" si="4"/>
        <v>9.3265850000000001E-3</v>
      </c>
      <c r="H27" s="16">
        <v>0</v>
      </c>
      <c r="I27" s="16">
        <f t="shared" si="5"/>
        <v>5.3050300000000002E-2</v>
      </c>
      <c r="J27" s="16">
        <v>1</v>
      </c>
      <c r="K27" s="16">
        <v>0.63</v>
      </c>
      <c r="L27" s="16">
        <f t="shared" si="6"/>
        <v>1.26</v>
      </c>
      <c r="M27" s="16">
        <f t="shared" si="0"/>
        <v>3.6571428571428574E-2</v>
      </c>
      <c r="N27" s="16">
        <v>0.2</v>
      </c>
      <c r="O27" s="16">
        <v>0</v>
      </c>
      <c r="P27" s="16">
        <v>0</v>
      </c>
      <c r="Q27" s="16">
        <v>1.4</v>
      </c>
      <c r="R27" s="16">
        <v>1.95E-2</v>
      </c>
      <c r="S27" s="16">
        <f t="shared" si="1"/>
        <v>3.9E-2</v>
      </c>
      <c r="T27" s="16">
        <v>1.4625000000000001E-2</v>
      </c>
      <c r="U27" s="16">
        <v>0.2</v>
      </c>
      <c r="V27" s="16">
        <v>0</v>
      </c>
      <c r="W27" s="16">
        <v>1.2500000000000001E-2</v>
      </c>
      <c r="X27" s="16">
        <v>1.4</v>
      </c>
      <c r="Y27" s="16">
        <v>0</v>
      </c>
      <c r="Z27" s="16">
        <v>0</v>
      </c>
      <c r="AA27" s="16">
        <v>0</v>
      </c>
      <c r="AB27" s="16">
        <v>0</v>
      </c>
      <c r="AC27" s="16">
        <v>0</v>
      </c>
      <c r="AD27" s="16">
        <v>0</v>
      </c>
      <c r="AE27" s="16">
        <v>0</v>
      </c>
      <c r="AF27" s="16">
        <v>1.1730000000000001E-2</v>
      </c>
      <c r="AG27" s="16">
        <f t="shared" si="2"/>
        <v>2.3460000000000002E-2</v>
      </c>
      <c r="AH27" s="16">
        <v>0.13636000000000001</v>
      </c>
      <c r="AI27" s="16">
        <v>1</v>
      </c>
      <c r="AJ27" s="16">
        <v>15</v>
      </c>
      <c r="AK27" s="16">
        <v>2.5999999999999999E-2</v>
      </c>
      <c r="AL27" s="16">
        <v>1.1000000000000001</v>
      </c>
      <c r="AM27" s="16">
        <v>0</v>
      </c>
      <c r="AN27" s="16">
        <v>0</v>
      </c>
      <c r="AO27" s="16">
        <v>0</v>
      </c>
      <c r="AP27" s="16">
        <v>0</v>
      </c>
      <c r="AQ27" s="16">
        <v>0</v>
      </c>
      <c r="AR27" s="16">
        <v>0</v>
      </c>
      <c r="AS27" s="16">
        <v>0</v>
      </c>
      <c r="AT27" s="16">
        <v>2</v>
      </c>
      <c r="AU27" s="16">
        <v>1400</v>
      </c>
      <c r="AV27" s="16">
        <v>45</v>
      </c>
      <c r="AW27" s="16">
        <v>90</v>
      </c>
      <c r="AX27" s="16">
        <v>270</v>
      </c>
      <c r="AY27" s="16">
        <v>6.25</v>
      </c>
    </row>
    <row r="28" spans="1:51" ht="15" thickBot="1" x14ac:dyDescent="0.4">
      <c r="A28" t="s">
        <v>224</v>
      </c>
      <c r="B28" s="16">
        <v>1655</v>
      </c>
      <c r="C28" s="16">
        <v>11</v>
      </c>
      <c r="D28" s="16">
        <v>0.311</v>
      </c>
      <c r="E28" s="16">
        <v>0.109</v>
      </c>
      <c r="F28" s="16">
        <f t="shared" si="3"/>
        <v>2.8532110091743119</v>
      </c>
      <c r="G28" s="16">
        <f t="shared" si="4"/>
        <v>9.3265850000000001E-3</v>
      </c>
      <c r="H28" s="16">
        <v>0</v>
      </c>
      <c r="I28" s="16">
        <f t="shared" si="5"/>
        <v>5.3221430000000007E-2</v>
      </c>
      <c r="J28" s="16">
        <v>1</v>
      </c>
      <c r="K28" s="16">
        <v>0.63</v>
      </c>
      <c r="L28" s="16">
        <f t="shared" si="6"/>
        <v>1.26</v>
      </c>
      <c r="M28" s="16">
        <f t="shared" si="0"/>
        <v>3.6571428571428574E-2</v>
      </c>
      <c r="N28" s="16">
        <v>0.2</v>
      </c>
      <c r="O28" s="16">
        <v>0</v>
      </c>
      <c r="P28" s="16">
        <v>0</v>
      </c>
      <c r="Q28" s="16">
        <v>1.4</v>
      </c>
      <c r="R28" s="16">
        <v>1.95E-2</v>
      </c>
      <c r="S28" s="16">
        <f t="shared" si="1"/>
        <v>3.9E-2</v>
      </c>
      <c r="T28" s="16">
        <v>1.4625000000000001E-2</v>
      </c>
      <c r="U28" s="16">
        <v>0.2</v>
      </c>
      <c r="V28" s="16">
        <v>0</v>
      </c>
      <c r="W28" s="16">
        <v>1.2500000000000001E-2</v>
      </c>
      <c r="X28" s="16">
        <v>1.4</v>
      </c>
      <c r="Y28" s="16">
        <v>0</v>
      </c>
      <c r="Z28" s="16">
        <v>0</v>
      </c>
      <c r="AA28" s="16">
        <v>0</v>
      </c>
      <c r="AB28" s="16">
        <v>0</v>
      </c>
      <c r="AC28" s="16">
        <v>0</v>
      </c>
      <c r="AD28" s="16">
        <v>0</v>
      </c>
      <c r="AE28" s="16">
        <v>0</v>
      </c>
      <c r="AF28" s="16">
        <v>1.1730000000000001E-2</v>
      </c>
      <c r="AG28" s="16">
        <f t="shared" si="2"/>
        <v>2.3460000000000002E-2</v>
      </c>
      <c r="AH28" s="16">
        <v>0.13636000000000001</v>
      </c>
      <c r="AI28" s="16">
        <v>1</v>
      </c>
      <c r="AJ28" s="16">
        <v>15</v>
      </c>
      <c r="AK28" s="16">
        <v>2.5999999999999999E-2</v>
      </c>
      <c r="AL28" s="16">
        <v>1.1000000000000001</v>
      </c>
      <c r="AM28" s="16">
        <v>0</v>
      </c>
      <c r="AN28" s="16">
        <v>0</v>
      </c>
      <c r="AO28" s="16">
        <v>0</v>
      </c>
      <c r="AP28" s="16">
        <v>0</v>
      </c>
      <c r="AQ28" s="16">
        <v>0</v>
      </c>
      <c r="AR28" s="16">
        <v>0</v>
      </c>
      <c r="AS28" s="16">
        <v>0</v>
      </c>
      <c r="AT28" s="16">
        <v>2</v>
      </c>
      <c r="AU28" s="16">
        <v>1400</v>
      </c>
      <c r="AV28" s="16">
        <v>45</v>
      </c>
      <c r="AW28" s="16">
        <v>90</v>
      </c>
      <c r="AX28" s="16">
        <v>270</v>
      </c>
      <c r="AY28" s="16">
        <v>6.25</v>
      </c>
    </row>
    <row r="29" spans="1:51" ht="15" thickBot="1" x14ac:dyDescent="0.4">
      <c r="A29" t="s">
        <v>225</v>
      </c>
      <c r="B29" s="16">
        <v>1655</v>
      </c>
      <c r="C29" s="16">
        <v>11</v>
      </c>
      <c r="D29">
        <v>0.312</v>
      </c>
      <c r="E29" s="16">
        <v>0.109</v>
      </c>
      <c r="F29" s="16">
        <f t="shared" si="3"/>
        <v>2.8623853211009176</v>
      </c>
      <c r="G29" s="16">
        <f t="shared" si="4"/>
        <v>9.3265850000000001E-3</v>
      </c>
      <c r="H29" s="16">
        <v>0</v>
      </c>
      <c r="I29" s="16">
        <f t="shared" si="5"/>
        <v>5.3392559999999999E-2</v>
      </c>
      <c r="J29" s="16">
        <v>1</v>
      </c>
      <c r="K29" s="16">
        <v>0.63</v>
      </c>
      <c r="L29" s="16">
        <f t="shared" si="6"/>
        <v>1.26</v>
      </c>
      <c r="M29" s="16">
        <f t="shared" si="0"/>
        <v>3.6571428571428574E-2</v>
      </c>
      <c r="N29" s="16">
        <v>0.2</v>
      </c>
      <c r="O29" s="16">
        <v>0</v>
      </c>
      <c r="P29" s="16">
        <v>0</v>
      </c>
      <c r="Q29" s="16">
        <v>1.4</v>
      </c>
      <c r="R29" s="16">
        <v>1.95E-2</v>
      </c>
      <c r="S29" s="16">
        <f t="shared" si="1"/>
        <v>3.9E-2</v>
      </c>
      <c r="T29" s="16">
        <v>1.4625000000000001E-2</v>
      </c>
      <c r="U29" s="16">
        <v>0.2</v>
      </c>
      <c r="V29" s="16">
        <v>0</v>
      </c>
      <c r="W29" s="16">
        <v>1.2500000000000001E-2</v>
      </c>
      <c r="X29" s="16">
        <v>1.4</v>
      </c>
      <c r="Y29" s="16">
        <v>0</v>
      </c>
      <c r="Z29" s="16">
        <v>0</v>
      </c>
      <c r="AA29" s="16">
        <v>0</v>
      </c>
      <c r="AB29" s="16">
        <v>0</v>
      </c>
      <c r="AC29" s="16">
        <v>0</v>
      </c>
      <c r="AD29" s="16">
        <v>0</v>
      </c>
      <c r="AE29" s="16">
        <v>0</v>
      </c>
      <c r="AF29" s="16">
        <v>1.1730000000000001E-2</v>
      </c>
      <c r="AG29" s="16">
        <f t="shared" si="2"/>
        <v>2.3460000000000002E-2</v>
      </c>
      <c r="AH29" s="16">
        <v>0.13636000000000001</v>
      </c>
      <c r="AI29" s="16">
        <v>1</v>
      </c>
      <c r="AJ29" s="16">
        <v>15</v>
      </c>
      <c r="AK29" s="16">
        <v>2.5999999999999999E-2</v>
      </c>
      <c r="AL29" s="16">
        <v>1.1000000000000001</v>
      </c>
      <c r="AM29" s="16">
        <v>0</v>
      </c>
      <c r="AN29" s="16">
        <v>0</v>
      </c>
      <c r="AO29" s="16">
        <v>0</v>
      </c>
      <c r="AP29" s="16">
        <v>0</v>
      </c>
      <c r="AQ29" s="16">
        <v>0</v>
      </c>
      <c r="AR29" s="16">
        <v>0</v>
      </c>
      <c r="AS29" s="16">
        <v>0</v>
      </c>
      <c r="AT29" s="16">
        <v>2</v>
      </c>
      <c r="AU29" s="16">
        <v>1400</v>
      </c>
      <c r="AV29" s="16">
        <v>45</v>
      </c>
      <c r="AW29" s="16">
        <v>90</v>
      </c>
      <c r="AX29" s="16">
        <v>270</v>
      </c>
      <c r="AY29" s="16">
        <v>6.25</v>
      </c>
    </row>
    <row r="30" spans="1:51" ht="15" thickBot="1" x14ac:dyDescent="0.4">
      <c r="A30" t="s">
        <v>226</v>
      </c>
      <c r="B30" s="16">
        <v>1655</v>
      </c>
      <c r="C30" s="16">
        <v>11</v>
      </c>
      <c r="D30" s="16">
        <v>0.313</v>
      </c>
      <c r="E30" s="16">
        <v>0.109</v>
      </c>
      <c r="F30" s="16">
        <f t="shared" si="3"/>
        <v>2.8715596330275228</v>
      </c>
      <c r="G30" s="16">
        <f t="shared" si="4"/>
        <v>9.3265850000000001E-3</v>
      </c>
      <c r="H30" s="16">
        <v>0</v>
      </c>
      <c r="I30" s="16">
        <f t="shared" si="5"/>
        <v>5.3563690000000004E-2</v>
      </c>
      <c r="J30" s="16">
        <v>1</v>
      </c>
      <c r="K30" s="16">
        <v>0.63</v>
      </c>
      <c r="L30" s="16">
        <f t="shared" si="6"/>
        <v>1.26</v>
      </c>
      <c r="M30" s="16">
        <f t="shared" si="0"/>
        <v>3.6571428571428574E-2</v>
      </c>
      <c r="N30" s="16">
        <v>0.2</v>
      </c>
      <c r="O30" s="16">
        <v>0</v>
      </c>
      <c r="P30" s="16">
        <v>0</v>
      </c>
      <c r="Q30" s="16">
        <v>1.4</v>
      </c>
      <c r="R30" s="16">
        <v>1.95E-2</v>
      </c>
      <c r="S30" s="16">
        <f t="shared" si="1"/>
        <v>3.9E-2</v>
      </c>
      <c r="T30" s="16">
        <v>1.4625000000000001E-2</v>
      </c>
      <c r="U30" s="16">
        <v>0.2</v>
      </c>
      <c r="V30" s="16">
        <v>0</v>
      </c>
      <c r="W30" s="16">
        <v>1.2500000000000001E-2</v>
      </c>
      <c r="X30" s="16">
        <v>1.4</v>
      </c>
      <c r="Y30" s="16">
        <v>0</v>
      </c>
      <c r="Z30" s="16">
        <v>0</v>
      </c>
      <c r="AA30" s="16">
        <v>0</v>
      </c>
      <c r="AB30" s="16">
        <v>0</v>
      </c>
      <c r="AC30" s="16">
        <v>0</v>
      </c>
      <c r="AD30" s="16">
        <v>0</v>
      </c>
      <c r="AE30" s="16">
        <v>0</v>
      </c>
      <c r="AF30" s="16">
        <v>1.1730000000000001E-2</v>
      </c>
      <c r="AG30" s="16">
        <f t="shared" si="2"/>
        <v>2.3460000000000002E-2</v>
      </c>
      <c r="AH30" s="16">
        <v>0.13636000000000001</v>
      </c>
      <c r="AI30" s="16">
        <v>1</v>
      </c>
      <c r="AJ30" s="16">
        <v>15</v>
      </c>
      <c r="AK30" s="16">
        <v>2.5999999999999999E-2</v>
      </c>
      <c r="AL30" s="16">
        <v>1.1000000000000001</v>
      </c>
      <c r="AM30" s="16">
        <v>0</v>
      </c>
      <c r="AN30" s="16">
        <v>0</v>
      </c>
      <c r="AO30" s="16">
        <v>0</v>
      </c>
      <c r="AP30" s="16">
        <v>0</v>
      </c>
      <c r="AQ30" s="16">
        <v>0</v>
      </c>
      <c r="AR30" s="16">
        <v>0</v>
      </c>
      <c r="AS30" s="16">
        <v>0</v>
      </c>
      <c r="AT30" s="16">
        <v>2</v>
      </c>
      <c r="AU30" s="16">
        <v>1400</v>
      </c>
      <c r="AV30" s="16">
        <v>45</v>
      </c>
      <c r="AW30" s="16">
        <v>90</v>
      </c>
      <c r="AX30" s="16">
        <v>270</v>
      </c>
      <c r="AY30" s="16">
        <v>6.25</v>
      </c>
    </row>
    <row r="31" spans="1:51" ht="15" thickBot="1" x14ac:dyDescent="0.4">
      <c r="A31" t="s">
        <v>227</v>
      </c>
      <c r="B31" s="16">
        <v>1655</v>
      </c>
      <c r="C31" s="16">
        <v>11</v>
      </c>
      <c r="D31">
        <v>0.314</v>
      </c>
      <c r="E31" s="16">
        <v>0.109</v>
      </c>
      <c r="F31" s="16">
        <f t="shared" si="3"/>
        <v>2.8807339449541285</v>
      </c>
      <c r="G31" s="16">
        <f t="shared" si="4"/>
        <v>9.3265850000000001E-3</v>
      </c>
      <c r="H31" s="16">
        <v>0</v>
      </c>
      <c r="I31" s="16">
        <f t="shared" si="5"/>
        <v>5.3734820000000003E-2</v>
      </c>
      <c r="J31" s="16">
        <v>1</v>
      </c>
      <c r="K31" s="16">
        <v>0.63</v>
      </c>
      <c r="L31" s="16">
        <f t="shared" si="6"/>
        <v>1.26</v>
      </c>
      <c r="M31" s="16">
        <f t="shared" si="0"/>
        <v>3.6571428571428574E-2</v>
      </c>
      <c r="N31" s="16">
        <v>0.2</v>
      </c>
      <c r="O31" s="16">
        <v>0</v>
      </c>
      <c r="P31" s="16">
        <v>0</v>
      </c>
      <c r="Q31" s="16">
        <v>1.4</v>
      </c>
      <c r="R31" s="16">
        <v>1.95E-2</v>
      </c>
      <c r="S31" s="16">
        <f t="shared" si="1"/>
        <v>3.9E-2</v>
      </c>
      <c r="T31" s="16">
        <v>1.4625000000000001E-2</v>
      </c>
      <c r="U31" s="16">
        <v>0.2</v>
      </c>
      <c r="V31" s="16">
        <v>0</v>
      </c>
      <c r="W31" s="16">
        <v>1.2500000000000001E-2</v>
      </c>
      <c r="X31" s="16">
        <v>1.4</v>
      </c>
      <c r="Y31" s="16">
        <v>0</v>
      </c>
      <c r="Z31" s="16">
        <v>0</v>
      </c>
      <c r="AA31" s="16">
        <v>0</v>
      </c>
      <c r="AB31" s="16">
        <v>0</v>
      </c>
      <c r="AC31" s="16">
        <v>0</v>
      </c>
      <c r="AD31" s="16">
        <v>0</v>
      </c>
      <c r="AE31" s="16">
        <v>0</v>
      </c>
      <c r="AF31" s="16">
        <v>1.1730000000000001E-2</v>
      </c>
      <c r="AG31" s="16">
        <f t="shared" si="2"/>
        <v>2.3460000000000002E-2</v>
      </c>
      <c r="AH31" s="16">
        <v>0.13636000000000001</v>
      </c>
      <c r="AI31" s="16">
        <v>1</v>
      </c>
      <c r="AJ31" s="16">
        <v>15</v>
      </c>
      <c r="AK31" s="16">
        <v>2.5999999999999999E-2</v>
      </c>
      <c r="AL31" s="16">
        <v>1.1000000000000001</v>
      </c>
      <c r="AM31" s="16">
        <v>0</v>
      </c>
      <c r="AN31" s="16">
        <v>0</v>
      </c>
      <c r="AO31" s="16">
        <v>0</v>
      </c>
      <c r="AP31" s="16">
        <v>0</v>
      </c>
      <c r="AQ31" s="16">
        <v>0</v>
      </c>
      <c r="AR31" s="16">
        <v>0</v>
      </c>
      <c r="AS31" s="16">
        <v>0</v>
      </c>
      <c r="AT31" s="16">
        <v>2</v>
      </c>
      <c r="AU31" s="16">
        <v>1400</v>
      </c>
      <c r="AV31" s="16">
        <v>45</v>
      </c>
      <c r="AW31" s="16">
        <v>90</v>
      </c>
      <c r="AX31" s="16">
        <v>270</v>
      </c>
      <c r="AY31" s="16">
        <v>6.25</v>
      </c>
    </row>
    <row r="32" spans="1:51" ht="15" thickBot="1" x14ac:dyDescent="0.4">
      <c r="A32" t="s">
        <v>228</v>
      </c>
      <c r="B32" s="16">
        <v>1655</v>
      </c>
      <c r="C32" s="16">
        <v>11</v>
      </c>
      <c r="D32" s="16">
        <v>0.315</v>
      </c>
      <c r="E32" s="16">
        <v>0.109</v>
      </c>
      <c r="F32" s="16">
        <f t="shared" si="3"/>
        <v>2.8899082568807342</v>
      </c>
      <c r="G32" s="16">
        <f t="shared" si="4"/>
        <v>9.3265850000000001E-3</v>
      </c>
      <c r="H32" s="16">
        <v>0</v>
      </c>
      <c r="I32" s="16">
        <f t="shared" si="5"/>
        <v>5.3905950000000008E-2</v>
      </c>
      <c r="J32" s="16">
        <v>1</v>
      </c>
      <c r="K32" s="16">
        <v>0.63</v>
      </c>
      <c r="L32" s="16">
        <f t="shared" si="6"/>
        <v>1.26</v>
      </c>
      <c r="M32" s="16">
        <f t="shared" si="0"/>
        <v>3.6571428571428574E-2</v>
      </c>
      <c r="N32" s="16">
        <v>0.2</v>
      </c>
      <c r="O32" s="16">
        <v>0</v>
      </c>
      <c r="P32" s="16">
        <v>0</v>
      </c>
      <c r="Q32" s="16">
        <v>1.4</v>
      </c>
      <c r="R32" s="16">
        <v>1.95E-2</v>
      </c>
      <c r="S32" s="16">
        <f t="shared" si="1"/>
        <v>3.9E-2</v>
      </c>
      <c r="T32" s="16">
        <v>1.4625000000000001E-2</v>
      </c>
      <c r="U32" s="16">
        <v>0.2</v>
      </c>
      <c r="V32" s="16">
        <v>0</v>
      </c>
      <c r="W32" s="16">
        <v>1.2500000000000001E-2</v>
      </c>
      <c r="X32" s="16">
        <v>1.4</v>
      </c>
      <c r="Y32" s="16">
        <v>0</v>
      </c>
      <c r="Z32" s="16">
        <v>0</v>
      </c>
      <c r="AA32" s="16">
        <v>0</v>
      </c>
      <c r="AB32" s="16">
        <v>0</v>
      </c>
      <c r="AC32" s="16">
        <v>0</v>
      </c>
      <c r="AD32" s="16">
        <v>0</v>
      </c>
      <c r="AE32" s="16">
        <v>0</v>
      </c>
      <c r="AF32" s="16">
        <v>1.1730000000000001E-2</v>
      </c>
      <c r="AG32" s="16">
        <f t="shared" si="2"/>
        <v>2.3460000000000002E-2</v>
      </c>
      <c r="AH32" s="16">
        <v>0.13636000000000001</v>
      </c>
      <c r="AI32" s="16">
        <v>1</v>
      </c>
      <c r="AJ32" s="16">
        <v>15</v>
      </c>
      <c r="AK32" s="16">
        <v>2.5999999999999999E-2</v>
      </c>
      <c r="AL32" s="16">
        <v>1.1000000000000001</v>
      </c>
      <c r="AM32" s="16">
        <v>0</v>
      </c>
      <c r="AN32" s="16">
        <v>0</v>
      </c>
      <c r="AO32" s="16">
        <v>0</v>
      </c>
      <c r="AP32" s="16">
        <v>0</v>
      </c>
      <c r="AQ32" s="16">
        <v>0</v>
      </c>
      <c r="AR32" s="16">
        <v>0</v>
      </c>
      <c r="AS32" s="16">
        <v>0</v>
      </c>
      <c r="AT32" s="16">
        <v>2</v>
      </c>
      <c r="AU32" s="16">
        <v>1400</v>
      </c>
      <c r="AV32" s="16">
        <v>45</v>
      </c>
      <c r="AW32" s="16">
        <v>90</v>
      </c>
      <c r="AX32" s="16">
        <v>270</v>
      </c>
      <c r="AY32" s="16">
        <v>6.25</v>
      </c>
    </row>
    <row r="33" spans="1:51" ht="15" thickBot="1" x14ac:dyDescent="0.4">
      <c r="A33" t="s">
        <v>229</v>
      </c>
      <c r="B33" s="16">
        <v>1655</v>
      </c>
      <c r="C33" s="16">
        <v>11</v>
      </c>
      <c r="D33">
        <v>0.316</v>
      </c>
      <c r="E33" s="16">
        <v>0.109</v>
      </c>
      <c r="F33" s="16">
        <f t="shared" si="3"/>
        <v>2.8990825688073394</v>
      </c>
      <c r="G33" s="16">
        <f t="shared" si="4"/>
        <v>9.3265850000000001E-3</v>
      </c>
      <c r="H33" s="16">
        <v>0</v>
      </c>
      <c r="I33" s="16">
        <f t="shared" si="5"/>
        <v>5.407708E-2</v>
      </c>
      <c r="J33" s="16">
        <v>1</v>
      </c>
      <c r="K33" s="16">
        <v>0.63</v>
      </c>
      <c r="L33" s="16">
        <f t="shared" si="6"/>
        <v>1.26</v>
      </c>
      <c r="M33" s="16">
        <f t="shared" si="0"/>
        <v>3.6571428571428574E-2</v>
      </c>
      <c r="N33" s="16">
        <v>0.2</v>
      </c>
      <c r="O33" s="16">
        <v>0</v>
      </c>
      <c r="P33" s="16">
        <v>0</v>
      </c>
      <c r="Q33" s="16">
        <v>1.4</v>
      </c>
      <c r="R33" s="16">
        <v>1.95E-2</v>
      </c>
      <c r="S33" s="16">
        <f t="shared" si="1"/>
        <v>3.9E-2</v>
      </c>
      <c r="T33" s="16">
        <v>1.4625000000000001E-2</v>
      </c>
      <c r="U33" s="16">
        <v>0.2</v>
      </c>
      <c r="V33" s="16">
        <v>0</v>
      </c>
      <c r="W33" s="16">
        <v>1.2500000000000001E-2</v>
      </c>
      <c r="X33" s="16">
        <v>1.4</v>
      </c>
      <c r="Y33" s="16">
        <v>0</v>
      </c>
      <c r="Z33" s="16">
        <v>0</v>
      </c>
      <c r="AA33" s="16">
        <v>0</v>
      </c>
      <c r="AB33" s="16">
        <v>0</v>
      </c>
      <c r="AC33" s="16">
        <v>0</v>
      </c>
      <c r="AD33" s="16">
        <v>0</v>
      </c>
      <c r="AE33" s="16">
        <v>0</v>
      </c>
      <c r="AF33" s="16">
        <v>1.1730000000000001E-2</v>
      </c>
      <c r="AG33" s="16">
        <f t="shared" si="2"/>
        <v>2.3460000000000002E-2</v>
      </c>
      <c r="AH33" s="16">
        <v>0.13636000000000001</v>
      </c>
      <c r="AI33" s="16">
        <v>1</v>
      </c>
      <c r="AJ33" s="16">
        <v>15</v>
      </c>
      <c r="AK33" s="16">
        <v>2.5999999999999999E-2</v>
      </c>
      <c r="AL33" s="16">
        <v>1.1000000000000001</v>
      </c>
      <c r="AM33" s="16">
        <v>0</v>
      </c>
      <c r="AN33" s="16">
        <v>0</v>
      </c>
      <c r="AO33" s="16">
        <v>0</v>
      </c>
      <c r="AP33" s="16">
        <v>0</v>
      </c>
      <c r="AQ33" s="16">
        <v>0</v>
      </c>
      <c r="AR33" s="16">
        <v>0</v>
      </c>
      <c r="AS33" s="16">
        <v>0</v>
      </c>
      <c r="AT33" s="16">
        <v>2</v>
      </c>
      <c r="AU33" s="16">
        <v>1400</v>
      </c>
      <c r="AV33" s="16">
        <v>45</v>
      </c>
      <c r="AW33" s="16">
        <v>90</v>
      </c>
      <c r="AX33" s="16">
        <v>270</v>
      </c>
      <c r="AY33" s="16">
        <v>6.25</v>
      </c>
    </row>
    <row r="34" spans="1:51" ht="15" thickBot="1" x14ac:dyDescent="0.4">
      <c r="A34" t="s">
        <v>230</v>
      </c>
      <c r="B34" s="16">
        <v>1655</v>
      </c>
      <c r="C34" s="16">
        <v>11</v>
      </c>
      <c r="D34" s="16">
        <v>0.317</v>
      </c>
      <c r="E34" s="16">
        <v>0.109</v>
      </c>
      <c r="F34" s="16">
        <f t="shared" si="3"/>
        <v>2.9082568807339451</v>
      </c>
      <c r="G34" s="16">
        <f t="shared" si="4"/>
        <v>9.3265850000000001E-3</v>
      </c>
      <c r="H34" s="16">
        <v>0</v>
      </c>
      <c r="I34" s="16">
        <f t="shared" si="5"/>
        <v>5.4248210000000005E-2</v>
      </c>
      <c r="J34" s="16">
        <v>1</v>
      </c>
      <c r="K34" s="16">
        <v>0.63</v>
      </c>
      <c r="L34" s="16">
        <f t="shared" si="6"/>
        <v>1.26</v>
      </c>
      <c r="M34" s="16">
        <f t="shared" si="0"/>
        <v>3.6571428571428574E-2</v>
      </c>
      <c r="N34" s="16">
        <v>0.2</v>
      </c>
      <c r="O34" s="16">
        <v>0</v>
      </c>
      <c r="P34" s="16">
        <v>0</v>
      </c>
      <c r="Q34" s="16">
        <v>1.4</v>
      </c>
      <c r="R34" s="16">
        <v>1.95E-2</v>
      </c>
      <c r="S34" s="16">
        <f t="shared" si="1"/>
        <v>3.9E-2</v>
      </c>
      <c r="T34" s="16">
        <v>1.4625000000000001E-2</v>
      </c>
      <c r="U34" s="16">
        <v>0.2</v>
      </c>
      <c r="V34" s="16">
        <v>0</v>
      </c>
      <c r="W34" s="16">
        <v>1.2500000000000001E-2</v>
      </c>
      <c r="X34" s="16">
        <v>1.4</v>
      </c>
      <c r="Y34" s="16">
        <v>0</v>
      </c>
      <c r="Z34" s="16">
        <v>0</v>
      </c>
      <c r="AA34" s="16">
        <v>0</v>
      </c>
      <c r="AB34" s="16">
        <v>0</v>
      </c>
      <c r="AC34" s="16">
        <v>0</v>
      </c>
      <c r="AD34" s="16">
        <v>0</v>
      </c>
      <c r="AE34" s="16">
        <v>0</v>
      </c>
      <c r="AF34" s="16">
        <v>1.1730000000000001E-2</v>
      </c>
      <c r="AG34" s="16">
        <f t="shared" si="2"/>
        <v>2.3460000000000002E-2</v>
      </c>
      <c r="AH34" s="16">
        <v>0.13636000000000001</v>
      </c>
      <c r="AI34" s="16">
        <v>1</v>
      </c>
      <c r="AJ34" s="16">
        <v>15</v>
      </c>
      <c r="AK34" s="16">
        <v>2.5999999999999999E-2</v>
      </c>
      <c r="AL34" s="16">
        <v>1.1000000000000001</v>
      </c>
      <c r="AM34" s="16">
        <v>0</v>
      </c>
      <c r="AN34" s="16">
        <v>0</v>
      </c>
      <c r="AO34" s="16">
        <v>0</v>
      </c>
      <c r="AP34" s="16">
        <v>0</v>
      </c>
      <c r="AQ34" s="16">
        <v>0</v>
      </c>
      <c r="AR34" s="16">
        <v>0</v>
      </c>
      <c r="AS34" s="16">
        <v>0</v>
      </c>
      <c r="AT34" s="16">
        <v>2</v>
      </c>
      <c r="AU34" s="16">
        <v>1400</v>
      </c>
      <c r="AV34" s="16">
        <v>45</v>
      </c>
      <c r="AW34" s="16">
        <v>90</v>
      </c>
      <c r="AX34" s="16">
        <v>270</v>
      </c>
      <c r="AY34" s="16">
        <v>6.25</v>
      </c>
    </row>
    <row r="35" spans="1:51" ht="15" thickBot="1" x14ac:dyDescent="0.4">
      <c r="A35" t="s">
        <v>231</v>
      </c>
      <c r="B35" s="16">
        <v>1655</v>
      </c>
      <c r="C35" s="16">
        <v>11</v>
      </c>
      <c r="D35">
        <v>0.318</v>
      </c>
      <c r="E35" s="16">
        <v>0.109</v>
      </c>
      <c r="F35" s="16">
        <f t="shared" si="3"/>
        <v>2.9174311926605507</v>
      </c>
      <c r="G35" s="16">
        <f t="shared" si="4"/>
        <v>9.3265850000000001E-3</v>
      </c>
      <c r="H35" s="16">
        <v>0</v>
      </c>
      <c r="I35" s="16">
        <f t="shared" si="5"/>
        <v>5.4419340000000004E-2</v>
      </c>
      <c r="J35" s="16">
        <v>1</v>
      </c>
      <c r="K35" s="16">
        <v>0.63</v>
      </c>
      <c r="L35" s="16">
        <f t="shared" si="6"/>
        <v>1.26</v>
      </c>
      <c r="M35" s="16">
        <f t="shared" si="0"/>
        <v>3.6571428571428574E-2</v>
      </c>
      <c r="N35" s="16">
        <v>0.2</v>
      </c>
      <c r="O35" s="16">
        <v>0</v>
      </c>
      <c r="P35" s="16">
        <v>0</v>
      </c>
      <c r="Q35" s="16">
        <v>1.4</v>
      </c>
      <c r="R35" s="16">
        <v>1.95E-2</v>
      </c>
      <c r="S35" s="16">
        <f t="shared" si="1"/>
        <v>3.9E-2</v>
      </c>
      <c r="T35" s="16">
        <v>1.4625000000000001E-2</v>
      </c>
      <c r="U35" s="16">
        <v>0.2</v>
      </c>
      <c r="V35" s="16">
        <v>0</v>
      </c>
      <c r="W35" s="16">
        <v>1.2500000000000001E-2</v>
      </c>
      <c r="X35" s="16">
        <v>1.4</v>
      </c>
      <c r="Y35" s="16">
        <v>0</v>
      </c>
      <c r="Z35" s="16">
        <v>0</v>
      </c>
      <c r="AA35" s="16">
        <v>0</v>
      </c>
      <c r="AB35" s="16">
        <v>0</v>
      </c>
      <c r="AC35" s="16">
        <v>0</v>
      </c>
      <c r="AD35" s="16">
        <v>0</v>
      </c>
      <c r="AE35" s="16">
        <v>0</v>
      </c>
      <c r="AF35" s="16">
        <v>1.1730000000000001E-2</v>
      </c>
      <c r="AG35" s="16">
        <f t="shared" si="2"/>
        <v>2.3460000000000002E-2</v>
      </c>
      <c r="AH35" s="16">
        <v>0.13636000000000001</v>
      </c>
      <c r="AI35" s="16">
        <v>1</v>
      </c>
      <c r="AJ35" s="16">
        <v>15</v>
      </c>
      <c r="AK35" s="16">
        <v>2.5999999999999999E-2</v>
      </c>
      <c r="AL35" s="16">
        <v>1.1000000000000001</v>
      </c>
      <c r="AM35" s="16">
        <v>0</v>
      </c>
      <c r="AN35" s="16">
        <v>0</v>
      </c>
      <c r="AO35" s="16">
        <v>0</v>
      </c>
      <c r="AP35" s="16">
        <v>0</v>
      </c>
      <c r="AQ35" s="16">
        <v>0</v>
      </c>
      <c r="AR35" s="16">
        <v>0</v>
      </c>
      <c r="AS35" s="16">
        <v>0</v>
      </c>
      <c r="AT35" s="16">
        <v>2</v>
      </c>
      <c r="AU35" s="16">
        <v>1400</v>
      </c>
      <c r="AV35" s="16">
        <v>45</v>
      </c>
      <c r="AW35" s="16">
        <v>90</v>
      </c>
      <c r="AX35" s="16">
        <v>270</v>
      </c>
      <c r="AY35" s="16">
        <v>6.25</v>
      </c>
    </row>
    <row r="36" spans="1:51" ht="15" thickBot="1" x14ac:dyDescent="0.4">
      <c r="A36" t="s">
        <v>232</v>
      </c>
      <c r="B36" s="16">
        <v>1655</v>
      </c>
      <c r="C36" s="16">
        <v>11</v>
      </c>
      <c r="D36" s="16">
        <v>0.31900000000000001</v>
      </c>
      <c r="E36" s="16">
        <v>0.109</v>
      </c>
      <c r="F36" s="16">
        <f t="shared" si="3"/>
        <v>2.926605504587156</v>
      </c>
      <c r="G36" s="16">
        <f t="shared" si="4"/>
        <v>9.3265850000000001E-3</v>
      </c>
      <c r="H36" s="16">
        <v>0</v>
      </c>
      <c r="I36" s="16">
        <f t="shared" si="5"/>
        <v>5.4590470000000002E-2</v>
      </c>
      <c r="J36" s="16">
        <v>1</v>
      </c>
      <c r="K36" s="16">
        <v>0.63</v>
      </c>
      <c r="L36" s="16">
        <f t="shared" si="6"/>
        <v>1.26</v>
      </c>
      <c r="M36" s="16">
        <f t="shared" si="0"/>
        <v>3.6571428571428574E-2</v>
      </c>
      <c r="N36" s="16">
        <v>0.2</v>
      </c>
      <c r="O36" s="16">
        <v>0</v>
      </c>
      <c r="P36" s="16">
        <v>0</v>
      </c>
      <c r="Q36" s="16">
        <v>1.4</v>
      </c>
      <c r="R36" s="16">
        <v>1.95E-2</v>
      </c>
      <c r="S36" s="16">
        <f t="shared" si="1"/>
        <v>3.9E-2</v>
      </c>
      <c r="T36" s="16">
        <v>1.4625000000000001E-2</v>
      </c>
      <c r="U36" s="16">
        <v>0.2</v>
      </c>
      <c r="V36" s="16">
        <v>0</v>
      </c>
      <c r="W36" s="16">
        <v>1.2500000000000001E-2</v>
      </c>
      <c r="X36" s="16">
        <v>1.4</v>
      </c>
      <c r="Y36" s="16">
        <v>0</v>
      </c>
      <c r="Z36" s="16">
        <v>0</v>
      </c>
      <c r="AA36" s="16">
        <v>0</v>
      </c>
      <c r="AB36" s="16">
        <v>0</v>
      </c>
      <c r="AC36" s="16">
        <v>0</v>
      </c>
      <c r="AD36" s="16">
        <v>0</v>
      </c>
      <c r="AE36" s="16">
        <v>0</v>
      </c>
      <c r="AF36" s="16">
        <v>1.1730000000000001E-2</v>
      </c>
      <c r="AG36" s="16">
        <f t="shared" si="2"/>
        <v>2.3460000000000002E-2</v>
      </c>
      <c r="AH36" s="16">
        <v>0.13636000000000001</v>
      </c>
      <c r="AI36" s="16">
        <v>1</v>
      </c>
      <c r="AJ36" s="16">
        <v>15</v>
      </c>
      <c r="AK36" s="16">
        <v>2.5999999999999999E-2</v>
      </c>
      <c r="AL36" s="16">
        <v>1.1000000000000001</v>
      </c>
      <c r="AM36" s="16">
        <v>0</v>
      </c>
      <c r="AN36" s="16">
        <v>0</v>
      </c>
      <c r="AO36" s="16">
        <v>0</v>
      </c>
      <c r="AP36" s="16">
        <v>0</v>
      </c>
      <c r="AQ36" s="16">
        <v>0</v>
      </c>
      <c r="AR36" s="16">
        <v>0</v>
      </c>
      <c r="AS36" s="16">
        <v>0</v>
      </c>
      <c r="AT36" s="16">
        <v>2</v>
      </c>
      <c r="AU36" s="16">
        <v>1400</v>
      </c>
      <c r="AV36" s="16">
        <v>45</v>
      </c>
      <c r="AW36" s="16">
        <v>90</v>
      </c>
      <c r="AX36" s="16">
        <v>270</v>
      </c>
      <c r="AY36" s="16">
        <v>6.25</v>
      </c>
    </row>
    <row r="37" spans="1:51" ht="15" thickBot="1" x14ac:dyDescent="0.4">
      <c r="A37" t="s">
        <v>233</v>
      </c>
      <c r="B37" s="16">
        <v>1655</v>
      </c>
      <c r="C37" s="16">
        <v>11</v>
      </c>
      <c r="D37">
        <v>0.32</v>
      </c>
      <c r="E37" s="16">
        <v>0.109</v>
      </c>
      <c r="F37" s="16">
        <f t="shared" si="3"/>
        <v>2.9357798165137616</v>
      </c>
      <c r="G37" s="16">
        <f t="shared" si="4"/>
        <v>9.3265850000000001E-3</v>
      </c>
      <c r="H37" s="16">
        <v>0</v>
      </c>
      <c r="I37" s="16">
        <f t="shared" si="5"/>
        <v>5.4761600000000007E-2</v>
      </c>
      <c r="J37" s="16">
        <v>1</v>
      </c>
      <c r="K37" s="16">
        <v>0.63</v>
      </c>
      <c r="L37" s="16">
        <f t="shared" si="6"/>
        <v>1.26</v>
      </c>
      <c r="M37" s="16">
        <f t="shared" si="0"/>
        <v>3.6571428571428574E-2</v>
      </c>
      <c r="N37" s="16">
        <v>0.2</v>
      </c>
      <c r="O37" s="16">
        <v>0</v>
      </c>
      <c r="P37" s="16">
        <v>0</v>
      </c>
      <c r="Q37" s="16">
        <v>1.4</v>
      </c>
      <c r="R37" s="16">
        <v>1.95E-2</v>
      </c>
      <c r="S37" s="16">
        <f t="shared" si="1"/>
        <v>3.9E-2</v>
      </c>
      <c r="T37" s="16">
        <v>1.4625000000000001E-2</v>
      </c>
      <c r="U37" s="16">
        <v>0.2</v>
      </c>
      <c r="V37" s="16">
        <v>0</v>
      </c>
      <c r="W37" s="16">
        <v>1.2500000000000001E-2</v>
      </c>
      <c r="X37" s="16">
        <v>1.4</v>
      </c>
      <c r="Y37" s="16">
        <v>0</v>
      </c>
      <c r="Z37" s="16">
        <v>0</v>
      </c>
      <c r="AA37" s="16">
        <v>0</v>
      </c>
      <c r="AB37" s="16">
        <v>0</v>
      </c>
      <c r="AC37" s="16">
        <v>0</v>
      </c>
      <c r="AD37" s="16">
        <v>0</v>
      </c>
      <c r="AE37" s="16">
        <v>0</v>
      </c>
      <c r="AF37" s="16">
        <v>1.1730000000000001E-2</v>
      </c>
      <c r="AG37" s="16">
        <f t="shared" si="2"/>
        <v>2.3460000000000002E-2</v>
      </c>
      <c r="AH37" s="16">
        <v>0.13636000000000001</v>
      </c>
      <c r="AI37" s="16">
        <v>1</v>
      </c>
      <c r="AJ37" s="16">
        <v>15</v>
      </c>
      <c r="AK37" s="16">
        <v>2.5999999999999999E-2</v>
      </c>
      <c r="AL37" s="16">
        <v>1.1000000000000001</v>
      </c>
      <c r="AM37" s="16">
        <v>0</v>
      </c>
      <c r="AN37" s="16">
        <v>0</v>
      </c>
      <c r="AO37" s="16">
        <v>0</v>
      </c>
      <c r="AP37" s="16">
        <v>0</v>
      </c>
      <c r="AQ37" s="16">
        <v>0</v>
      </c>
      <c r="AR37" s="16">
        <v>0</v>
      </c>
      <c r="AS37" s="16">
        <v>0</v>
      </c>
      <c r="AT37" s="16">
        <v>2</v>
      </c>
      <c r="AU37" s="16">
        <v>1400</v>
      </c>
      <c r="AV37" s="16">
        <v>45</v>
      </c>
      <c r="AW37" s="16">
        <v>90</v>
      </c>
      <c r="AX37" s="16">
        <v>270</v>
      </c>
      <c r="AY37" s="16">
        <v>6.25</v>
      </c>
    </row>
    <row r="38" spans="1:51" ht="15" thickBot="1" x14ac:dyDescent="0.4">
      <c r="A38" t="s">
        <v>234</v>
      </c>
      <c r="B38" s="16">
        <v>1655</v>
      </c>
      <c r="C38" s="16">
        <v>11</v>
      </c>
      <c r="D38" s="16">
        <v>0.32100000000000001</v>
      </c>
      <c r="E38" s="16">
        <v>0.109</v>
      </c>
      <c r="F38" s="16">
        <f t="shared" si="3"/>
        <v>2.9449541284403669</v>
      </c>
      <c r="G38" s="16">
        <f t="shared" si="4"/>
        <v>9.3265850000000001E-3</v>
      </c>
      <c r="H38" s="16">
        <v>0</v>
      </c>
      <c r="I38" s="16">
        <f t="shared" si="5"/>
        <v>5.4932730000000006E-2</v>
      </c>
      <c r="J38" s="16">
        <v>1</v>
      </c>
      <c r="K38" s="16">
        <v>0.63</v>
      </c>
      <c r="L38" s="16">
        <f t="shared" si="6"/>
        <v>1.26</v>
      </c>
      <c r="M38" s="16">
        <f t="shared" si="0"/>
        <v>3.6571428571428574E-2</v>
      </c>
      <c r="N38" s="16">
        <v>0.2</v>
      </c>
      <c r="O38" s="16">
        <v>0</v>
      </c>
      <c r="P38" s="16">
        <v>0</v>
      </c>
      <c r="Q38" s="16">
        <v>1.4</v>
      </c>
      <c r="R38" s="16">
        <v>1.95E-2</v>
      </c>
      <c r="S38" s="16">
        <f t="shared" si="1"/>
        <v>3.9E-2</v>
      </c>
      <c r="T38" s="16">
        <v>1.4625000000000001E-2</v>
      </c>
      <c r="U38" s="16">
        <v>0.2</v>
      </c>
      <c r="V38" s="16">
        <v>0</v>
      </c>
      <c r="W38" s="16">
        <v>1.2500000000000001E-2</v>
      </c>
      <c r="X38" s="16">
        <v>1.4</v>
      </c>
      <c r="Y38" s="16">
        <v>0</v>
      </c>
      <c r="Z38" s="16">
        <v>0</v>
      </c>
      <c r="AA38" s="16">
        <v>0</v>
      </c>
      <c r="AB38" s="16">
        <v>0</v>
      </c>
      <c r="AC38" s="16">
        <v>0</v>
      </c>
      <c r="AD38" s="16">
        <v>0</v>
      </c>
      <c r="AE38" s="16">
        <v>0</v>
      </c>
      <c r="AF38" s="16">
        <v>1.1730000000000001E-2</v>
      </c>
      <c r="AG38" s="16">
        <f t="shared" si="2"/>
        <v>2.3460000000000002E-2</v>
      </c>
      <c r="AH38" s="16">
        <v>0.13636000000000001</v>
      </c>
      <c r="AI38" s="16">
        <v>1</v>
      </c>
      <c r="AJ38" s="16">
        <v>15</v>
      </c>
      <c r="AK38" s="16">
        <v>2.5999999999999999E-2</v>
      </c>
      <c r="AL38" s="16">
        <v>1.1000000000000001</v>
      </c>
      <c r="AM38" s="16">
        <v>0</v>
      </c>
      <c r="AN38" s="16">
        <v>0</v>
      </c>
      <c r="AO38" s="16">
        <v>0</v>
      </c>
      <c r="AP38" s="16">
        <v>0</v>
      </c>
      <c r="AQ38" s="16">
        <v>0</v>
      </c>
      <c r="AR38" s="16">
        <v>0</v>
      </c>
      <c r="AS38" s="16">
        <v>0</v>
      </c>
      <c r="AT38" s="16">
        <v>2</v>
      </c>
      <c r="AU38" s="16">
        <v>1400</v>
      </c>
      <c r="AV38" s="16">
        <v>45</v>
      </c>
      <c r="AW38" s="16">
        <v>90</v>
      </c>
      <c r="AX38" s="16">
        <v>270</v>
      </c>
      <c r="AY38" s="16">
        <v>6.25</v>
      </c>
    </row>
    <row r="39" spans="1:51" ht="15" thickBot="1" x14ac:dyDescent="0.4">
      <c r="A39" t="s">
        <v>235</v>
      </c>
      <c r="B39" s="16">
        <v>1655</v>
      </c>
      <c r="C39" s="16">
        <v>11</v>
      </c>
      <c r="D39">
        <v>0.32200000000000001</v>
      </c>
      <c r="E39" s="16">
        <v>0.109</v>
      </c>
      <c r="F39" s="16">
        <f t="shared" si="3"/>
        <v>2.9541284403669725</v>
      </c>
      <c r="G39" s="16">
        <f t="shared" si="4"/>
        <v>9.3265850000000001E-3</v>
      </c>
      <c r="H39" s="16">
        <v>0</v>
      </c>
      <c r="I39" s="16">
        <f t="shared" si="5"/>
        <v>5.5103859999999998E-2</v>
      </c>
      <c r="J39" s="16">
        <v>1</v>
      </c>
      <c r="K39" s="16">
        <v>0.63</v>
      </c>
      <c r="L39" s="16">
        <f t="shared" si="6"/>
        <v>1.26</v>
      </c>
      <c r="M39" s="16">
        <f t="shared" si="0"/>
        <v>3.6571428571428574E-2</v>
      </c>
      <c r="N39" s="16">
        <v>0.2</v>
      </c>
      <c r="O39" s="16">
        <v>0</v>
      </c>
      <c r="P39" s="16">
        <v>0</v>
      </c>
      <c r="Q39" s="16">
        <v>1.4</v>
      </c>
      <c r="R39" s="16">
        <v>1.95E-2</v>
      </c>
      <c r="S39" s="16">
        <f t="shared" si="1"/>
        <v>3.9E-2</v>
      </c>
      <c r="T39" s="16">
        <v>1.4625000000000001E-2</v>
      </c>
      <c r="U39" s="16">
        <v>0.2</v>
      </c>
      <c r="V39" s="16">
        <v>0</v>
      </c>
      <c r="W39" s="16">
        <v>1.2500000000000001E-2</v>
      </c>
      <c r="X39" s="16">
        <v>1.4</v>
      </c>
      <c r="Y39" s="16">
        <v>0</v>
      </c>
      <c r="Z39" s="16">
        <v>0</v>
      </c>
      <c r="AA39" s="16">
        <v>0</v>
      </c>
      <c r="AB39" s="16">
        <v>0</v>
      </c>
      <c r="AC39" s="16">
        <v>0</v>
      </c>
      <c r="AD39" s="16">
        <v>0</v>
      </c>
      <c r="AE39" s="16">
        <v>0</v>
      </c>
      <c r="AF39" s="16">
        <v>1.1730000000000001E-2</v>
      </c>
      <c r="AG39" s="16">
        <f t="shared" si="2"/>
        <v>2.3460000000000002E-2</v>
      </c>
      <c r="AH39" s="16">
        <v>0.13636000000000001</v>
      </c>
      <c r="AI39" s="16">
        <v>1</v>
      </c>
      <c r="AJ39" s="16">
        <v>15</v>
      </c>
      <c r="AK39" s="16">
        <v>2.5999999999999999E-2</v>
      </c>
      <c r="AL39" s="16">
        <v>1.1000000000000001</v>
      </c>
      <c r="AM39" s="16">
        <v>0</v>
      </c>
      <c r="AN39" s="16">
        <v>0</v>
      </c>
      <c r="AO39" s="16">
        <v>0</v>
      </c>
      <c r="AP39" s="16">
        <v>0</v>
      </c>
      <c r="AQ39" s="16">
        <v>0</v>
      </c>
      <c r="AR39" s="16">
        <v>0</v>
      </c>
      <c r="AS39" s="16">
        <v>0</v>
      </c>
      <c r="AT39" s="16">
        <v>2</v>
      </c>
      <c r="AU39" s="16">
        <v>1400</v>
      </c>
      <c r="AV39" s="16">
        <v>45</v>
      </c>
      <c r="AW39" s="16">
        <v>90</v>
      </c>
      <c r="AX39" s="16">
        <v>270</v>
      </c>
      <c r="AY39" s="16">
        <v>6.25</v>
      </c>
    </row>
    <row r="40" spans="1:51" ht="15" thickBot="1" x14ac:dyDescent="0.4">
      <c r="A40" t="s">
        <v>236</v>
      </c>
      <c r="B40" s="16">
        <v>1655</v>
      </c>
      <c r="C40" s="16">
        <v>11</v>
      </c>
      <c r="D40" s="16">
        <v>0.32300000000000001</v>
      </c>
      <c r="E40" s="16">
        <v>0.109</v>
      </c>
      <c r="F40" s="16">
        <f t="shared" si="3"/>
        <v>2.9633027522935782</v>
      </c>
      <c r="G40" s="16">
        <f t="shared" si="4"/>
        <v>9.3265850000000001E-3</v>
      </c>
      <c r="H40" s="16">
        <v>0</v>
      </c>
      <c r="I40" s="16">
        <f t="shared" si="5"/>
        <v>5.5274990000000003E-2</v>
      </c>
      <c r="J40" s="16">
        <v>1</v>
      </c>
      <c r="K40" s="16">
        <v>0.63</v>
      </c>
      <c r="L40" s="16">
        <f t="shared" si="6"/>
        <v>1.26</v>
      </c>
      <c r="M40" s="16">
        <f t="shared" si="0"/>
        <v>3.6571428571428574E-2</v>
      </c>
      <c r="N40" s="16">
        <v>0.2</v>
      </c>
      <c r="O40" s="16">
        <v>0</v>
      </c>
      <c r="P40" s="16">
        <v>0</v>
      </c>
      <c r="Q40" s="16">
        <v>1.4</v>
      </c>
      <c r="R40" s="16">
        <v>1.95E-2</v>
      </c>
      <c r="S40" s="16">
        <f t="shared" si="1"/>
        <v>3.9E-2</v>
      </c>
      <c r="T40" s="16">
        <v>1.4625000000000001E-2</v>
      </c>
      <c r="U40" s="16">
        <v>0.2</v>
      </c>
      <c r="V40" s="16">
        <v>0</v>
      </c>
      <c r="W40" s="16">
        <v>1.2500000000000001E-2</v>
      </c>
      <c r="X40" s="16">
        <v>1.4</v>
      </c>
      <c r="Y40" s="16">
        <v>0</v>
      </c>
      <c r="Z40" s="16">
        <v>0</v>
      </c>
      <c r="AA40" s="16">
        <v>0</v>
      </c>
      <c r="AB40" s="16">
        <v>0</v>
      </c>
      <c r="AC40" s="16">
        <v>0</v>
      </c>
      <c r="AD40" s="16">
        <v>0</v>
      </c>
      <c r="AE40" s="16">
        <v>0</v>
      </c>
      <c r="AF40" s="16">
        <v>1.1730000000000001E-2</v>
      </c>
      <c r="AG40" s="16">
        <f t="shared" si="2"/>
        <v>2.3460000000000002E-2</v>
      </c>
      <c r="AH40" s="16">
        <v>0.13636000000000001</v>
      </c>
      <c r="AI40" s="16">
        <v>1</v>
      </c>
      <c r="AJ40" s="16">
        <v>15</v>
      </c>
      <c r="AK40" s="16">
        <v>2.5999999999999999E-2</v>
      </c>
      <c r="AL40" s="16">
        <v>1.1000000000000001</v>
      </c>
      <c r="AM40" s="16">
        <v>0</v>
      </c>
      <c r="AN40" s="16">
        <v>0</v>
      </c>
      <c r="AO40" s="16">
        <v>0</v>
      </c>
      <c r="AP40" s="16">
        <v>0</v>
      </c>
      <c r="AQ40" s="16">
        <v>0</v>
      </c>
      <c r="AR40" s="16">
        <v>0</v>
      </c>
      <c r="AS40" s="16">
        <v>0</v>
      </c>
      <c r="AT40" s="16">
        <v>2</v>
      </c>
      <c r="AU40" s="16">
        <v>1400</v>
      </c>
      <c r="AV40" s="16">
        <v>45</v>
      </c>
      <c r="AW40" s="16">
        <v>90</v>
      </c>
      <c r="AX40" s="16">
        <v>270</v>
      </c>
      <c r="AY40" s="16">
        <v>6.25</v>
      </c>
    </row>
    <row r="41" spans="1:51" ht="15" thickBot="1" x14ac:dyDescent="0.4">
      <c r="A41" t="s">
        <v>237</v>
      </c>
      <c r="B41" s="16">
        <v>1655</v>
      </c>
      <c r="C41" s="16">
        <v>11</v>
      </c>
      <c r="D41">
        <v>0.32400000000000001</v>
      </c>
      <c r="E41" s="16">
        <v>0.109</v>
      </c>
      <c r="F41" s="16">
        <f t="shared" si="3"/>
        <v>2.9724770642201834</v>
      </c>
      <c r="G41" s="16">
        <f t="shared" si="4"/>
        <v>9.3265850000000001E-3</v>
      </c>
      <c r="H41" s="16">
        <v>0</v>
      </c>
      <c r="I41" s="16">
        <f t="shared" si="5"/>
        <v>5.5446120000000002E-2</v>
      </c>
      <c r="J41" s="16">
        <v>1</v>
      </c>
      <c r="K41" s="16">
        <v>0.63</v>
      </c>
      <c r="L41" s="16">
        <f t="shared" si="6"/>
        <v>1.26</v>
      </c>
      <c r="M41" s="16">
        <f t="shared" si="0"/>
        <v>3.6571428571428574E-2</v>
      </c>
      <c r="N41" s="16">
        <v>0.2</v>
      </c>
      <c r="O41" s="16">
        <v>0</v>
      </c>
      <c r="P41" s="16">
        <v>0</v>
      </c>
      <c r="Q41" s="16">
        <v>1.4</v>
      </c>
      <c r="R41" s="16">
        <v>1.95E-2</v>
      </c>
      <c r="S41" s="16">
        <f t="shared" si="1"/>
        <v>3.9E-2</v>
      </c>
      <c r="T41" s="16">
        <v>1.4625000000000001E-2</v>
      </c>
      <c r="U41" s="16">
        <v>0.2</v>
      </c>
      <c r="V41" s="16">
        <v>0</v>
      </c>
      <c r="W41" s="16">
        <v>1.2500000000000001E-2</v>
      </c>
      <c r="X41" s="16">
        <v>1.4</v>
      </c>
      <c r="Y41" s="16">
        <v>0</v>
      </c>
      <c r="Z41" s="16">
        <v>0</v>
      </c>
      <c r="AA41" s="16">
        <v>0</v>
      </c>
      <c r="AB41" s="16">
        <v>0</v>
      </c>
      <c r="AC41" s="16">
        <v>0</v>
      </c>
      <c r="AD41" s="16">
        <v>0</v>
      </c>
      <c r="AE41" s="16">
        <v>0</v>
      </c>
      <c r="AF41" s="16">
        <v>1.1730000000000001E-2</v>
      </c>
      <c r="AG41" s="16">
        <f t="shared" si="2"/>
        <v>2.3460000000000002E-2</v>
      </c>
      <c r="AH41" s="16">
        <v>0.13636000000000001</v>
      </c>
      <c r="AI41" s="16">
        <v>1</v>
      </c>
      <c r="AJ41" s="16">
        <v>15</v>
      </c>
      <c r="AK41" s="16">
        <v>2.5999999999999999E-2</v>
      </c>
      <c r="AL41" s="16">
        <v>1.1000000000000001</v>
      </c>
      <c r="AM41" s="16">
        <v>0</v>
      </c>
      <c r="AN41" s="16">
        <v>0</v>
      </c>
      <c r="AO41" s="16">
        <v>0</v>
      </c>
      <c r="AP41" s="16">
        <v>0</v>
      </c>
      <c r="AQ41" s="16">
        <v>0</v>
      </c>
      <c r="AR41" s="16">
        <v>0</v>
      </c>
      <c r="AS41" s="16">
        <v>0</v>
      </c>
      <c r="AT41" s="16">
        <v>2</v>
      </c>
      <c r="AU41" s="16">
        <v>1400</v>
      </c>
      <c r="AV41" s="16">
        <v>45</v>
      </c>
      <c r="AW41" s="16">
        <v>90</v>
      </c>
      <c r="AX41" s="16">
        <v>270</v>
      </c>
      <c r="AY41" s="16">
        <v>6.25</v>
      </c>
    </row>
    <row r="42" spans="1:51" ht="15" thickBot="1" x14ac:dyDescent="0.4">
      <c r="A42" t="s">
        <v>238</v>
      </c>
      <c r="B42" s="16">
        <v>1655</v>
      </c>
      <c r="C42" s="16">
        <v>11</v>
      </c>
      <c r="D42" s="16">
        <v>0.32500000000000001</v>
      </c>
      <c r="E42" s="16">
        <v>0.109</v>
      </c>
      <c r="F42" s="16">
        <f t="shared" si="3"/>
        <v>2.9816513761467891</v>
      </c>
      <c r="G42" s="16">
        <f t="shared" si="4"/>
        <v>9.3265850000000001E-3</v>
      </c>
      <c r="H42" s="16">
        <v>0</v>
      </c>
      <c r="I42" s="16">
        <f t="shared" si="5"/>
        <v>5.5617250000000007E-2</v>
      </c>
      <c r="J42" s="16">
        <v>1</v>
      </c>
      <c r="K42" s="16">
        <v>0.63</v>
      </c>
      <c r="L42" s="16">
        <f t="shared" si="6"/>
        <v>1.26</v>
      </c>
      <c r="M42" s="16">
        <f t="shared" si="0"/>
        <v>3.6571428571428574E-2</v>
      </c>
      <c r="N42" s="16">
        <v>0.2</v>
      </c>
      <c r="O42" s="16">
        <v>0</v>
      </c>
      <c r="P42" s="16">
        <v>0</v>
      </c>
      <c r="Q42" s="16">
        <v>1.4</v>
      </c>
      <c r="R42" s="16">
        <v>1.95E-2</v>
      </c>
      <c r="S42" s="16">
        <f t="shared" si="1"/>
        <v>3.9E-2</v>
      </c>
      <c r="T42" s="16">
        <v>1.4625000000000001E-2</v>
      </c>
      <c r="U42" s="16">
        <v>0.2</v>
      </c>
      <c r="V42" s="16">
        <v>0</v>
      </c>
      <c r="W42" s="16">
        <v>1.2500000000000001E-2</v>
      </c>
      <c r="X42" s="16">
        <v>1.4</v>
      </c>
      <c r="Y42" s="16">
        <v>0</v>
      </c>
      <c r="Z42" s="16">
        <v>0</v>
      </c>
      <c r="AA42" s="16">
        <v>0</v>
      </c>
      <c r="AB42" s="16">
        <v>0</v>
      </c>
      <c r="AC42" s="16">
        <v>0</v>
      </c>
      <c r="AD42" s="16">
        <v>0</v>
      </c>
      <c r="AE42" s="16">
        <v>0</v>
      </c>
      <c r="AF42" s="16">
        <v>1.1730000000000001E-2</v>
      </c>
      <c r="AG42" s="16">
        <f t="shared" si="2"/>
        <v>2.3460000000000002E-2</v>
      </c>
      <c r="AH42" s="16">
        <v>0.13636000000000001</v>
      </c>
      <c r="AI42" s="16">
        <v>1</v>
      </c>
      <c r="AJ42" s="16">
        <v>15</v>
      </c>
      <c r="AK42" s="16">
        <v>2.5999999999999999E-2</v>
      </c>
      <c r="AL42" s="16">
        <v>1.1000000000000001</v>
      </c>
      <c r="AM42" s="16">
        <v>0</v>
      </c>
      <c r="AN42" s="16">
        <v>0</v>
      </c>
      <c r="AO42" s="16">
        <v>0</v>
      </c>
      <c r="AP42" s="16">
        <v>0</v>
      </c>
      <c r="AQ42" s="16">
        <v>0</v>
      </c>
      <c r="AR42" s="16">
        <v>0</v>
      </c>
      <c r="AS42" s="16">
        <v>0</v>
      </c>
      <c r="AT42" s="16">
        <v>2</v>
      </c>
      <c r="AU42" s="16">
        <v>1400</v>
      </c>
      <c r="AV42" s="16">
        <v>45</v>
      </c>
      <c r="AW42" s="16">
        <v>90</v>
      </c>
      <c r="AX42" s="16">
        <v>270</v>
      </c>
      <c r="AY42" s="16">
        <v>6.25</v>
      </c>
    </row>
    <row r="43" spans="1:51" ht="15" thickBot="1" x14ac:dyDescent="0.4">
      <c r="A43" t="s">
        <v>239</v>
      </c>
      <c r="B43" s="16">
        <v>1655</v>
      </c>
      <c r="C43" s="16">
        <v>11</v>
      </c>
      <c r="D43">
        <v>0.32600000000000001</v>
      </c>
      <c r="E43" s="16">
        <v>0.109</v>
      </c>
      <c r="F43" s="16">
        <f t="shared" si="3"/>
        <v>2.9908256880733948</v>
      </c>
      <c r="G43" s="16">
        <f t="shared" si="4"/>
        <v>9.3265850000000001E-3</v>
      </c>
      <c r="H43" s="16">
        <v>0</v>
      </c>
      <c r="I43" s="16">
        <f t="shared" si="5"/>
        <v>5.5788380000000005E-2</v>
      </c>
      <c r="J43" s="16">
        <v>1</v>
      </c>
      <c r="K43" s="16">
        <v>0.63</v>
      </c>
      <c r="L43" s="16">
        <f t="shared" si="6"/>
        <v>1.26</v>
      </c>
      <c r="M43" s="16">
        <f t="shared" si="0"/>
        <v>3.6571428571428574E-2</v>
      </c>
      <c r="N43" s="16">
        <v>0.2</v>
      </c>
      <c r="O43" s="16">
        <v>0</v>
      </c>
      <c r="P43" s="16">
        <v>0</v>
      </c>
      <c r="Q43" s="16">
        <v>1.4</v>
      </c>
      <c r="R43" s="16">
        <v>1.95E-2</v>
      </c>
      <c r="S43" s="16">
        <f t="shared" si="1"/>
        <v>3.9E-2</v>
      </c>
      <c r="T43" s="16">
        <v>1.4625000000000001E-2</v>
      </c>
      <c r="U43" s="16">
        <v>0.2</v>
      </c>
      <c r="V43" s="16">
        <v>0</v>
      </c>
      <c r="W43" s="16">
        <v>1.2500000000000001E-2</v>
      </c>
      <c r="X43" s="16">
        <v>1.4</v>
      </c>
      <c r="Y43" s="16">
        <v>0</v>
      </c>
      <c r="Z43" s="16">
        <v>0</v>
      </c>
      <c r="AA43" s="16">
        <v>0</v>
      </c>
      <c r="AB43" s="16">
        <v>0</v>
      </c>
      <c r="AC43" s="16">
        <v>0</v>
      </c>
      <c r="AD43" s="16">
        <v>0</v>
      </c>
      <c r="AE43" s="16">
        <v>0</v>
      </c>
      <c r="AF43" s="16">
        <v>1.1730000000000001E-2</v>
      </c>
      <c r="AG43" s="16">
        <f t="shared" si="2"/>
        <v>2.3460000000000002E-2</v>
      </c>
      <c r="AH43" s="16">
        <v>0.13636000000000001</v>
      </c>
      <c r="AI43" s="16">
        <v>1</v>
      </c>
      <c r="AJ43" s="16">
        <v>15</v>
      </c>
      <c r="AK43" s="16">
        <v>2.5999999999999999E-2</v>
      </c>
      <c r="AL43" s="16">
        <v>1.1000000000000001</v>
      </c>
      <c r="AM43" s="16">
        <v>0</v>
      </c>
      <c r="AN43" s="16">
        <v>0</v>
      </c>
      <c r="AO43" s="16">
        <v>0</v>
      </c>
      <c r="AP43" s="16">
        <v>0</v>
      </c>
      <c r="AQ43" s="16">
        <v>0</v>
      </c>
      <c r="AR43" s="16">
        <v>0</v>
      </c>
      <c r="AS43" s="16">
        <v>0</v>
      </c>
      <c r="AT43" s="16">
        <v>2</v>
      </c>
      <c r="AU43" s="16">
        <v>1400</v>
      </c>
      <c r="AV43" s="16">
        <v>45</v>
      </c>
      <c r="AW43" s="16">
        <v>90</v>
      </c>
      <c r="AX43" s="16">
        <v>270</v>
      </c>
      <c r="AY43" s="16">
        <v>6.25</v>
      </c>
    </row>
    <row r="44" spans="1:51" ht="15" thickBot="1" x14ac:dyDescent="0.4">
      <c r="A44" t="s">
        <v>240</v>
      </c>
      <c r="B44" s="16">
        <v>1655</v>
      </c>
      <c r="C44" s="16">
        <v>11</v>
      </c>
      <c r="D44" s="16">
        <v>0.32700000000000001</v>
      </c>
      <c r="E44" s="16">
        <v>0.109</v>
      </c>
      <c r="F44" s="16">
        <f t="shared" si="3"/>
        <v>3</v>
      </c>
      <c r="G44" s="16">
        <f t="shared" si="4"/>
        <v>9.3265850000000001E-3</v>
      </c>
      <c r="H44" s="16">
        <v>0</v>
      </c>
      <c r="I44" s="16">
        <f t="shared" si="5"/>
        <v>5.5959510000000004E-2</v>
      </c>
      <c r="J44" s="16">
        <v>1</v>
      </c>
      <c r="K44" s="16">
        <v>0.63</v>
      </c>
      <c r="L44" s="16">
        <f t="shared" si="6"/>
        <v>1.26</v>
      </c>
      <c r="M44" s="16">
        <f t="shared" si="0"/>
        <v>3.6571428571428574E-2</v>
      </c>
      <c r="N44" s="16">
        <v>0.2</v>
      </c>
      <c r="O44" s="16">
        <v>0</v>
      </c>
      <c r="P44" s="16">
        <v>0</v>
      </c>
      <c r="Q44" s="16">
        <v>1.4</v>
      </c>
      <c r="R44" s="16">
        <v>1.95E-2</v>
      </c>
      <c r="S44" s="16">
        <f t="shared" si="1"/>
        <v>3.9E-2</v>
      </c>
      <c r="T44" s="16">
        <v>1.4625000000000001E-2</v>
      </c>
      <c r="U44" s="16">
        <v>0.2</v>
      </c>
      <c r="V44" s="16">
        <v>0</v>
      </c>
      <c r="W44" s="16">
        <v>1.2500000000000001E-2</v>
      </c>
      <c r="X44" s="16">
        <v>1.4</v>
      </c>
      <c r="Y44" s="16">
        <v>0</v>
      </c>
      <c r="Z44" s="16">
        <v>0</v>
      </c>
      <c r="AA44" s="16">
        <v>0</v>
      </c>
      <c r="AB44" s="16">
        <v>0</v>
      </c>
      <c r="AC44" s="16">
        <v>0</v>
      </c>
      <c r="AD44" s="16">
        <v>0</v>
      </c>
      <c r="AE44" s="16">
        <v>0</v>
      </c>
      <c r="AF44" s="16">
        <v>1.1730000000000001E-2</v>
      </c>
      <c r="AG44" s="16">
        <f t="shared" si="2"/>
        <v>2.3460000000000002E-2</v>
      </c>
      <c r="AH44" s="16">
        <v>0.13636000000000001</v>
      </c>
      <c r="AI44" s="16">
        <v>1</v>
      </c>
      <c r="AJ44" s="16">
        <v>15</v>
      </c>
      <c r="AK44" s="16">
        <v>2.5999999999999999E-2</v>
      </c>
      <c r="AL44" s="16">
        <v>1.1000000000000001</v>
      </c>
      <c r="AM44" s="16">
        <v>0</v>
      </c>
      <c r="AN44" s="16">
        <v>0</v>
      </c>
      <c r="AO44" s="16">
        <v>0</v>
      </c>
      <c r="AP44" s="16">
        <v>0</v>
      </c>
      <c r="AQ44" s="16">
        <v>0</v>
      </c>
      <c r="AR44" s="16">
        <v>0</v>
      </c>
      <c r="AS44" s="16">
        <v>0</v>
      </c>
      <c r="AT44" s="16">
        <v>2</v>
      </c>
      <c r="AU44" s="16">
        <v>1400</v>
      </c>
      <c r="AV44" s="16">
        <v>45</v>
      </c>
      <c r="AW44" s="16">
        <v>90</v>
      </c>
      <c r="AX44" s="16">
        <v>270</v>
      </c>
      <c r="AY44" s="16">
        <v>6.25</v>
      </c>
    </row>
    <row r="45" spans="1:51" ht="15" thickBot="1" x14ac:dyDescent="0.4">
      <c r="A45" t="s">
        <v>241</v>
      </c>
      <c r="B45" s="16">
        <v>1655</v>
      </c>
      <c r="C45" s="16">
        <v>11</v>
      </c>
      <c r="D45">
        <v>0.32800000000000001</v>
      </c>
      <c r="E45" s="16">
        <v>0.109</v>
      </c>
      <c r="F45" s="16">
        <f t="shared" si="3"/>
        <v>3.0091743119266057</v>
      </c>
      <c r="G45" s="16">
        <f t="shared" si="4"/>
        <v>9.3265850000000001E-3</v>
      </c>
      <c r="H45" s="16">
        <v>0</v>
      </c>
      <c r="I45" s="16">
        <f t="shared" si="5"/>
        <v>5.6130640000000009E-2</v>
      </c>
      <c r="J45" s="16">
        <v>1</v>
      </c>
      <c r="K45" s="16">
        <v>0.63</v>
      </c>
      <c r="L45" s="16">
        <f t="shared" si="6"/>
        <v>1.26</v>
      </c>
      <c r="M45" s="16">
        <f t="shared" si="0"/>
        <v>3.6571428571428574E-2</v>
      </c>
      <c r="N45" s="16">
        <v>0.2</v>
      </c>
      <c r="O45" s="16">
        <v>0</v>
      </c>
      <c r="P45" s="16">
        <v>0</v>
      </c>
      <c r="Q45" s="16">
        <v>1.4</v>
      </c>
      <c r="R45" s="16">
        <v>1.95E-2</v>
      </c>
      <c r="S45" s="16">
        <f t="shared" si="1"/>
        <v>3.9E-2</v>
      </c>
      <c r="T45" s="16">
        <v>1.4625000000000001E-2</v>
      </c>
      <c r="U45" s="16">
        <v>0.2</v>
      </c>
      <c r="V45" s="16">
        <v>0</v>
      </c>
      <c r="W45" s="16">
        <v>1.2500000000000001E-2</v>
      </c>
      <c r="X45" s="16">
        <v>1.4</v>
      </c>
      <c r="Y45" s="16">
        <v>0</v>
      </c>
      <c r="Z45" s="16">
        <v>0</v>
      </c>
      <c r="AA45" s="16">
        <v>0</v>
      </c>
      <c r="AB45" s="16">
        <v>0</v>
      </c>
      <c r="AC45" s="16">
        <v>0</v>
      </c>
      <c r="AD45" s="16">
        <v>0</v>
      </c>
      <c r="AE45" s="16">
        <v>0</v>
      </c>
      <c r="AF45" s="16">
        <v>1.1730000000000001E-2</v>
      </c>
      <c r="AG45" s="16">
        <f t="shared" si="2"/>
        <v>2.3460000000000002E-2</v>
      </c>
      <c r="AH45" s="16">
        <v>0.13636000000000001</v>
      </c>
      <c r="AI45" s="16">
        <v>1</v>
      </c>
      <c r="AJ45" s="16">
        <v>15</v>
      </c>
      <c r="AK45" s="16">
        <v>2.5999999999999999E-2</v>
      </c>
      <c r="AL45" s="16">
        <v>1.1000000000000001</v>
      </c>
      <c r="AM45" s="16">
        <v>0</v>
      </c>
      <c r="AN45" s="16">
        <v>0</v>
      </c>
      <c r="AO45" s="16">
        <v>0</v>
      </c>
      <c r="AP45" s="16">
        <v>0</v>
      </c>
      <c r="AQ45" s="16">
        <v>0</v>
      </c>
      <c r="AR45" s="16">
        <v>0</v>
      </c>
      <c r="AS45" s="16">
        <v>0</v>
      </c>
      <c r="AT45" s="16">
        <v>2</v>
      </c>
      <c r="AU45" s="16">
        <v>1400</v>
      </c>
      <c r="AV45" s="16">
        <v>45</v>
      </c>
      <c r="AW45" s="16">
        <v>90</v>
      </c>
      <c r="AX45" s="16">
        <v>270</v>
      </c>
      <c r="AY45" s="16">
        <v>6.25</v>
      </c>
    </row>
    <row r="46" spans="1:51" ht="15" thickBot="1" x14ac:dyDescent="0.4">
      <c r="A46" t="s">
        <v>242</v>
      </c>
      <c r="B46" s="16">
        <v>1655</v>
      </c>
      <c r="C46" s="16">
        <v>11</v>
      </c>
      <c r="D46" s="16">
        <v>0.32900000000000001</v>
      </c>
      <c r="E46" s="16">
        <v>0.109</v>
      </c>
      <c r="F46" s="16">
        <f t="shared" si="3"/>
        <v>3.0183486238532113</v>
      </c>
      <c r="G46" s="16">
        <f t="shared" si="4"/>
        <v>9.3265850000000001E-3</v>
      </c>
      <c r="H46" s="16">
        <v>0</v>
      </c>
      <c r="I46" s="16">
        <f t="shared" si="5"/>
        <v>5.6301770000000008E-2</v>
      </c>
      <c r="J46" s="16">
        <v>1</v>
      </c>
      <c r="K46" s="16">
        <v>0.63</v>
      </c>
      <c r="L46" s="16">
        <f t="shared" si="6"/>
        <v>1.26</v>
      </c>
      <c r="M46" s="16">
        <f t="shared" si="0"/>
        <v>3.6571428571428574E-2</v>
      </c>
      <c r="N46" s="16">
        <v>0.2</v>
      </c>
      <c r="O46" s="16">
        <v>0</v>
      </c>
      <c r="P46" s="16">
        <v>0</v>
      </c>
      <c r="Q46" s="16">
        <v>1.4</v>
      </c>
      <c r="R46" s="16">
        <v>1.95E-2</v>
      </c>
      <c r="S46" s="16">
        <f t="shared" si="1"/>
        <v>3.9E-2</v>
      </c>
      <c r="T46" s="16">
        <v>1.4625000000000001E-2</v>
      </c>
      <c r="U46" s="16">
        <v>0.2</v>
      </c>
      <c r="V46" s="16">
        <v>0</v>
      </c>
      <c r="W46" s="16">
        <v>1.2500000000000001E-2</v>
      </c>
      <c r="X46" s="16">
        <v>1.4</v>
      </c>
      <c r="Y46" s="16">
        <v>0</v>
      </c>
      <c r="Z46" s="16">
        <v>0</v>
      </c>
      <c r="AA46" s="16">
        <v>0</v>
      </c>
      <c r="AB46" s="16">
        <v>0</v>
      </c>
      <c r="AC46" s="16">
        <v>0</v>
      </c>
      <c r="AD46" s="16">
        <v>0</v>
      </c>
      <c r="AE46" s="16">
        <v>0</v>
      </c>
      <c r="AF46" s="16">
        <v>1.1730000000000001E-2</v>
      </c>
      <c r="AG46" s="16">
        <f t="shared" si="2"/>
        <v>2.3460000000000002E-2</v>
      </c>
      <c r="AH46" s="16">
        <v>0.13636000000000001</v>
      </c>
      <c r="AI46" s="16">
        <v>1</v>
      </c>
      <c r="AJ46" s="16">
        <v>15</v>
      </c>
      <c r="AK46" s="16">
        <v>2.5999999999999999E-2</v>
      </c>
      <c r="AL46" s="16">
        <v>1.1000000000000001</v>
      </c>
      <c r="AM46" s="16">
        <v>0</v>
      </c>
      <c r="AN46" s="16">
        <v>0</v>
      </c>
      <c r="AO46" s="16">
        <v>0</v>
      </c>
      <c r="AP46" s="16">
        <v>0</v>
      </c>
      <c r="AQ46" s="16">
        <v>0</v>
      </c>
      <c r="AR46" s="16">
        <v>0</v>
      </c>
      <c r="AS46" s="16">
        <v>0</v>
      </c>
      <c r="AT46" s="16">
        <v>2</v>
      </c>
      <c r="AU46" s="16">
        <v>1400</v>
      </c>
      <c r="AV46" s="16">
        <v>45</v>
      </c>
      <c r="AW46" s="16">
        <v>90</v>
      </c>
      <c r="AX46" s="16">
        <v>270</v>
      </c>
      <c r="AY46" s="16">
        <v>6.25</v>
      </c>
    </row>
    <row r="47" spans="1:51" ht="15" thickBot="1" x14ac:dyDescent="0.4">
      <c r="A47" t="s">
        <v>243</v>
      </c>
      <c r="B47" s="16">
        <v>1655</v>
      </c>
      <c r="C47" s="16">
        <v>11</v>
      </c>
      <c r="D47">
        <v>0.33</v>
      </c>
      <c r="E47" s="16">
        <v>0.109</v>
      </c>
      <c r="F47" s="16">
        <f t="shared" si="3"/>
        <v>3.0275229357798166</v>
      </c>
      <c r="G47" s="16">
        <f t="shared" si="4"/>
        <v>9.3265850000000001E-3</v>
      </c>
      <c r="H47" s="16">
        <v>0</v>
      </c>
      <c r="I47" s="16">
        <f t="shared" si="5"/>
        <v>5.6472899999999999E-2</v>
      </c>
      <c r="J47" s="16">
        <v>1</v>
      </c>
      <c r="K47" s="16">
        <v>0.63</v>
      </c>
      <c r="L47" s="16">
        <f t="shared" si="6"/>
        <v>1.26</v>
      </c>
      <c r="M47" s="16">
        <f t="shared" si="0"/>
        <v>3.6571428571428574E-2</v>
      </c>
      <c r="N47" s="16">
        <v>0.2</v>
      </c>
      <c r="O47" s="16">
        <v>0</v>
      </c>
      <c r="P47" s="16">
        <v>0</v>
      </c>
      <c r="Q47" s="16">
        <v>1.4</v>
      </c>
      <c r="R47" s="16">
        <v>1.95E-2</v>
      </c>
      <c r="S47" s="16">
        <f t="shared" si="1"/>
        <v>3.9E-2</v>
      </c>
      <c r="T47" s="16">
        <v>1.4625000000000001E-2</v>
      </c>
      <c r="U47" s="16">
        <v>0.2</v>
      </c>
      <c r="V47" s="16">
        <v>0</v>
      </c>
      <c r="W47" s="16">
        <v>1.2500000000000001E-2</v>
      </c>
      <c r="X47" s="16">
        <v>1.4</v>
      </c>
      <c r="Y47" s="16">
        <v>0</v>
      </c>
      <c r="Z47" s="16">
        <v>0</v>
      </c>
      <c r="AA47" s="16">
        <v>0</v>
      </c>
      <c r="AB47" s="16">
        <v>0</v>
      </c>
      <c r="AC47" s="16">
        <v>0</v>
      </c>
      <c r="AD47" s="16">
        <v>0</v>
      </c>
      <c r="AE47" s="16">
        <v>0</v>
      </c>
      <c r="AF47" s="16">
        <v>1.1730000000000001E-2</v>
      </c>
      <c r="AG47" s="16">
        <f t="shared" si="2"/>
        <v>2.3460000000000002E-2</v>
      </c>
      <c r="AH47" s="16">
        <v>0.13636000000000001</v>
      </c>
      <c r="AI47" s="16">
        <v>1</v>
      </c>
      <c r="AJ47" s="16">
        <v>15</v>
      </c>
      <c r="AK47" s="16">
        <v>2.5999999999999999E-2</v>
      </c>
      <c r="AL47" s="16">
        <v>1.1000000000000001</v>
      </c>
      <c r="AM47" s="16">
        <v>0</v>
      </c>
      <c r="AN47" s="16">
        <v>0</v>
      </c>
      <c r="AO47" s="16">
        <v>0</v>
      </c>
      <c r="AP47" s="16">
        <v>0</v>
      </c>
      <c r="AQ47" s="16">
        <v>0</v>
      </c>
      <c r="AR47" s="16">
        <v>0</v>
      </c>
      <c r="AS47" s="16">
        <v>0</v>
      </c>
      <c r="AT47" s="16">
        <v>2</v>
      </c>
      <c r="AU47" s="16">
        <v>1400</v>
      </c>
      <c r="AV47" s="16">
        <v>45</v>
      </c>
      <c r="AW47" s="16">
        <v>90</v>
      </c>
      <c r="AX47" s="16">
        <v>270</v>
      </c>
      <c r="AY47" s="16">
        <v>6.25</v>
      </c>
    </row>
    <row r="48" spans="1:51" ht="15" thickBot="1" x14ac:dyDescent="0.4">
      <c r="A48" t="s">
        <v>244</v>
      </c>
      <c r="B48" s="16">
        <v>1655</v>
      </c>
      <c r="C48" s="16">
        <v>11</v>
      </c>
      <c r="D48" s="16">
        <v>0.33100000000000002</v>
      </c>
      <c r="E48" s="16">
        <v>0.109</v>
      </c>
      <c r="F48" s="16">
        <f t="shared" si="3"/>
        <v>3.0366972477064222</v>
      </c>
      <c r="G48" s="16">
        <f t="shared" si="4"/>
        <v>9.3265850000000001E-3</v>
      </c>
      <c r="H48" s="16">
        <v>0</v>
      </c>
      <c r="I48" s="16">
        <f t="shared" si="5"/>
        <v>5.6644030000000005E-2</v>
      </c>
      <c r="J48" s="16">
        <v>1</v>
      </c>
      <c r="K48" s="16">
        <v>0.63</v>
      </c>
      <c r="L48" s="16">
        <f t="shared" si="6"/>
        <v>1.26</v>
      </c>
      <c r="M48" s="16">
        <f t="shared" si="0"/>
        <v>3.6571428571428574E-2</v>
      </c>
      <c r="N48" s="16">
        <v>0.2</v>
      </c>
      <c r="O48" s="16">
        <v>0</v>
      </c>
      <c r="P48" s="16">
        <v>0</v>
      </c>
      <c r="Q48" s="16">
        <v>1.4</v>
      </c>
      <c r="R48" s="16">
        <v>1.95E-2</v>
      </c>
      <c r="S48" s="16">
        <f t="shared" si="1"/>
        <v>3.9E-2</v>
      </c>
      <c r="T48" s="16">
        <v>1.4625000000000001E-2</v>
      </c>
      <c r="U48" s="16">
        <v>0.2</v>
      </c>
      <c r="V48" s="16">
        <v>0</v>
      </c>
      <c r="W48" s="16">
        <v>1.2500000000000001E-2</v>
      </c>
      <c r="X48" s="16">
        <v>1.4</v>
      </c>
      <c r="Y48" s="16">
        <v>0</v>
      </c>
      <c r="Z48" s="16">
        <v>0</v>
      </c>
      <c r="AA48" s="16">
        <v>0</v>
      </c>
      <c r="AB48" s="16">
        <v>0</v>
      </c>
      <c r="AC48" s="16">
        <v>0</v>
      </c>
      <c r="AD48" s="16">
        <v>0</v>
      </c>
      <c r="AE48" s="16">
        <v>0</v>
      </c>
      <c r="AF48" s="16">
        <v>1.1730000000000001E-2</v>
      </c>
      <c r="AG48" s="16">
        <f t="shared" si="2"/>
        <v>2.3460000000000002E-2</v>
      </c>
      <c r="AH48" s="16">
        <v>0.13636000000000001</v>
      </c>
      <c r="AI48" s="16">
        <v>1</v>
      </c>
      <c r="AJ48" s="16">
        <v>15</v>
      </c>
      <c r="AK48" s="16">
        <v>2.5999999999999999E-2</v>
      </c>
      <c r="AL48" s="16">
        <v>1.1000000000000001</v>
      </c>
      <c r="AM48" s="16">
        <v>0</v>
      </c>
      <c r="AN48" s="16">
        <v>0</v>
      </c>
      <c r="AO48" s="16">
        <v>0</v>
      </c>
      <c r="AP48" s="16">
        <v>0</v>
      </c>
      <c r="AQ48" s="16">
        <v>0</v>
      </c>
      <c r="AR48" s="16">
        <v>0</v>
      </c>
      <c r="AS48" s="16">
        <v>0</v>
      </c>
      <c r="AT48" s="16">
        <v>2</v>
      </c>
      <c r="AU48" s="16">
        <v>1400</v>
      </c>
      <c r="AV48" s="16">
        <v>45</v>
      </c>
      <c r="AW48" s="16">
        <v>90</v>
      </c>
      <c r="AX48" s="16">
        <v>270</v>
      </c>
      <c r="AY48" s="16">
        <v>6.25</v>
      </c>
    </row>
    <row r="49" spans="1:51" ht="15" thickBot="1" x14ac:dyDescent="0.4">
      <c r="A49" t="s">
        <v>245</v>
      </c>
      <c r="B49" s="16">
        <v>1655</v>
      </c>
      <c r="C49" s="16">
        <v>11</v>
      </c>
      <c r="D49">
        <v>0.33200000000000002</v>
      </c>
      <c r="E49" s="16">
        <v>0.109</v>
      </c>
      <c r="F49" s="16">
        <f t="shared" si="3"/>
        <v>3.0458715596330275</v>
      </c>
      <c r="G49" s="16">
        <f t="shared" si="4"/>
        <v>9.3265850000000001E-3</v>
      </c>
      <c r="H49" s="16">
        <v>0</v>
      </c>
      <c r="I49" s="16">
        <f t="shared" si="5"/>
        <v>5.6815160000000003E-2</v>
      </c>
      <c r="J49" s="16">
        <v>1</v>
      </c>
      <c r="K49" s="16">
        <v>0.63</v>
      </c>
      <c r="L49" s="16">
        <f t="shared" si="6"/>
        <v>1.26</v>
      </c>
      <c r="M49" s="16">
        <f t="shared" si="0"/>
        <v>3.6571428571428574E-2</v>
      </c>
      <c r="N49" s="16">
        <v>0.2</v>
      </c>
      <c r="O49" s="16">
        <v>0</v>
      </c>
      <c r="P49" s="16">
        <v>0</v>
      </c>
      <c r="Q49" s="16">
        <v>1.4</v>
      </c>
      <c r="R49" s="16">
        <v>1.95E-2</v>
      </c>
      <c r="S49" s="16">
        <f t="shared" si="1"/>
        <v>3.9E-2</v>
      </c>
      <c r="T49" s="16">
        <v>1.4625000000000001E-2</v>
      </c>
      <c r="U49" s="16">
        <v>0.2</v>
      </c>
      <c r="V49" s="16">
        <v>0</v>
      </c>
      <c r="W49" s="16">
        <v>1.2500000000000001E-2</v>
      </c>
      <c r="X49" s="16">
        <v>1.4</v>
      </c>
      <c r="Y49" s="16">
        <v>0</v>
      </c>
      <c r="Z49" s="16">
        <v>0</v>
      </c>
      <c r="AA49" s="16">
        <v>0</v>
      </c>
      <c r="AB49" s="16">
        <v>0</v>
      </c>
      <c r="AC49" s="16">
        <v>0</v>
      </c>
      <c r="AD49" s="16">
        <v>0</v>
      </c>
      <c r="AE49" s="16">
        <v>0</v>
      </c>
      <c r="AF49" s="16">
        <v>1.1730000000000001E-2</v>
      </c>
      <c r="AG49" s="16">
        <f t="shared" si="2"/>
        <v>2.3460000000000002E-2</v>
      </c>
      <c r="AH49" s="16">
        <v>0.13636000000000001</v>
      </c>
      <c r="AI49" s="16">
        <v>1</v>
      </c>
      <c r="AJ49" s="16">
        <v>15</v>
      </c>
      <c r="AK49" s="16">
        <v>2.5999999999999999E-2</v>
      </c>
      <c r="AL49" s="16">
        <v>1.1000000000000001</v>
      </c>
      <c r="AM49" s="16">
        <v>0</v>
      </c>
      <c r="AN49" s="16">
        <v>0</v>
      </c>
      <c r="AO49" s="16">
        <v>0</v>
      </c>
      <c r="AP49" s="16">
        <v>0</v>
      </c>
      <c r="AQ49" s="16">
        <v>0</v>
      </c>
      <c r="AR49" s="16">
        <v>0</v>
      </c>
      <c r="AS49" s="16">
        <v>0</v>
      </c>
      <c r="AT49" s="16">
        <v>2</v>
      </c>
      <c r="AU49" s="16">
        <v>1400</v>
      </c>
      <c r="AV49" s="16">
        <v>45</v>
      </c>
      <c r="AW49" s="16">
        <v>90</v>
      </c>
      <c r="AX49" s="16">
        <v>270</v>
      </c>
      <c r="AY49" s="16">
        <v>6.25</v>
      </c>
    </row>
    <row r="50" spans="1:51" ht="15" thickBot="1" x14ac:dyDescent="0.4">
      <c r="A50" t="s">
        <v>246</v>
      </c>
      <c r="B50" s="16">
        <v>1655</v>
      </c>
      <c r="C50" s="16">
        <v>11</v>
      </c>
      <c r="D50" s="16">
        <v>0.33300000000000002</v>
      </c>
      <c r="E50" s="16">
        <v>0.109</v>
      </c>
      <c r="F50" s="16">
        <f t="shared" si="3"/>
        <v>3.0550458715596331</v>
      </c>
      <c r="G50" s="16">
        <f t="shared" si="4"/>
        <v>9.3265850000000001E-3</v>
      </c>
      <c r="H50" s="16">
        <v>0</v>
      </c>
      <c r="I50" s="16">
        <f t="shared" si="5"/>
        <v>5.6986290000000002E-2</v>
      </c>
      <c r="J50" s="16">
        <v>1</v>
      </c>
      <c r="K50" s="16">
        <v>0.63</v>
      </c>
      <c r="L50" s="16">
        <f t="shared" si="6"/>
        <v>1.26</v>
      </c>
      <c r="M50" s="16">
        <f t="shared" si="0"/>
        <v>3.6571428571428574E-2</v>
      </c>
      <c r="N50" s="16">
        <v>0.2</v>
      </c>
      <c r="O50" s="16">
        <v>0</v>
      </c>
      <c r="P50" s="16">
        <v>0</v>
      </c>
      <c r="Q50" s="16">
        <v>1.4</v>
      </c>
      <c r="R50" s="16">
        <v>1.95E-2</v>
      </c>
      <c r="S50" s="16">
        <f t="shared" si="1"/>
        <v>3.9E-2</v>
      </c>
      <c r="T50" s="16">
        <v>1.4625000000000001E-2</v>
      </c>
      <c r="U50" s="16">
        <v>0.2</v>
      </c>
      <c r="V50" s="16">
        <v>0</v>
      </c>
      <c r="W50" s="16">
        <v>1.2500000000000001E-2</v>
      </c>
      <c r="X50" s="16">
        <v>1.4</v>
      </c>
      <c r="Y50" s="16">
        <v>0</v>
      </c>
      <c r="Z50" s="16">
        <v>0</v>
      </c>
      <c r="AA50" s="16">
        <v>0</v>
      </c>
      <c r="AB50" s="16">
        <v>0</v>
      </c>
      <c r="AC50" s="16">
        <v>0</v>
      </c>
      <c r="AD50" s="16">
        <v>0</v>
      </c>
      <c r="AE50" s="16">
        <v>0</v>
      </c>
      <c r="AF50" s="16">
        <v>1.1730000000000001E-2</v>
      </c>
      <c r="AG50" s="16">
        <f t="shared" si="2"/>
        <v>2.3460000000000002E-2</v>
      </c>
      <c r="AH50" s="16">
        <v>0.13636000000000001</v>
      </c>
      <c r="AI50" s="16">
        <v>1</v>
      </c>
      <c r="AJ50" s="16">
        <v>15</v>
      </c>
      <c r="AK50" s="16">
        <v>2.5999999999999999E-2</v>
      </c>
      <c r="AL50" s="16">
        <v>1.1000000000000001</v>
      </c>
      <c r="AM50" s="16">
        <v>0</v>
      </c>
      <c r="AN50" s="16">
        <v>0</v>
      </c>
      <c r="AO50" s="16">
        <v>0</v>
      </c>
      <c r="AP50" s="16">
        <v>0</v>
      </c>
      <c r="AQ50" s="16">
        <v>0</v>
      </c>
      <c r="AR50" s="16">
        <v>0</v>
      </c>
      <c r="AS50" s="16">
        <v>0</v>
      </c>
      <c r="AT50" s="16">
        <v>2</v>
      </c>
      <c r="AU50" s="16">
        <v>1400</v>
      </c>
      <c r="AV50" s="16">
        <v>45</v>
      </c>
      <c r="AW50" s="16">
        <v>90</v>
      </c>
      <c r="AX50" s="16">
        <v>270</v>
      </c>
      <c r="AY50" s="16">
        <v>6.25</v>
      </c>
    </row>
    <row r="51" spans="1:51" ht="15" thickBot="1" x14ac:dyDescent="0.4">
      <c r="A51" t="s">
        <v>247</v>
      </c>
      <c r="B51" s="16">
        <v>1655</v>
      </c>
      <c r="C51" s="16">
        <v>11</v>
      </c>
      <c r="D51">
        <v>0.33400000000000002</v>
      </c>
      <c r="E51" s="16">
        <v>0.109</v>
      </c>
      <c r="F51" s="16">
        <f t="shared" si="3"/>
        <v>3.0642201834862388</v>
      </c>
      <c r="G51" s="16">
        <f t="shared" si="4"/>
        <v>9.3265850000000001E-3</v>
      </c>
      <c r="H51" s="16">
        <v>0</v>
      </c>
      <c r="I51" s="16">
        <f t="shared" si="5"/>
        <v>5.7157420000000007E-2</v>
      </c>
      <c r="J51" s="16">
        <v>1</v>
      </c>
      <c r="K51" s="16">
        <v>0.63</v>
      </c>
      <c r="L51" s="16">
        <f t="shared" si="6"/>
        <v>1.26</v>
      </c>
      <c r="M51" s="16">
        <f t="shared" si="0"/>
        <v>3.6571428571428574E-2</v>
      </c>
      <c r="N51" s="16">
        <v>0.2</v>
      </c>
      <c r="O51" s="16">
        <v>0</v>
      </c>
      <c r="P51" s="16">
        <v>0</v>
      </c>
      <c r="Q51" s="16">
        <v>1.4</v>
      </c>
      <c r="R51" s="16">
        <v>1.95E-2</v>
      </c>
      <c r="S51" s="16">
        <f t="shared" si="1"/>
        <v>3.9E-2</v>
      </c>
      <c r="T51" s="16">
        <v>1.4625000000000001E-2</v>
      </c>
      <c r="U51" s="16">
        <v>0.2</v>
      </c>
      <c r="V51" s="16">
        <v>0</v>
      </c>
      <c r="W51" s="16">
        <v>1.2500000000000001E-2</v>
      </c>
      <c r="X51" s="16">
        <v>1.4</v>
      </c>
      <c r="Y51" s="16">
        <v>0</v>
      </c>
      <c r="Z51" s="16">
        <v>0</v>
      </c>
      <c r="AA51" s="16">
        <v>0</v>
      </c>
      <c r="AB51" s="16">
        <v>0</v>
      </c>
      <c r="AC51" s="16">
        <v>0</v>
      </c>
      <c r="AD51" s="16">
        <v>0</v>
      </c>
      <c r="AE51" s="16">
        <v>0</v>
      </c>
      <c r="AF51" s="16">
        <v>1.1730000000000001E-2</v>
      </c>
      <c r="AG51" s="16">
        <f t="shared" si="2"/>
        <v>2.3460000000000002E-2</v>
      </c>
      <c r="AH51" s="16">
        <v>0.13636000000000001</v>
      </c>
      <c r="AI51" s="16">
        <v>1</v>
      </c>
      <c r="AJ51" s="16">
        <v>15</v>
      </c>
      <c r="AK51" s="16">
        <v>2.5999999999999999E-2</v>
      </c>
      <c r="AL51" s="16">
        <v>1.1000000000000001</v>
      </c>
      <c r="AM51" s="16">
        <v>0</v>
      </c>
      <c r="AN51" s="16">
        <v>0</v>
      </c>
      <c r="AO51" s="16">
        <v>0</v>
      </c>
      <c r="AP51" s="16">
        <v>0</v>
      </c>
      <c r="AQ51" s="16">
        <v>0</v>
      </c>
      <c r="AR51" s="16">
        <v>0</v>
      </c>
      <c r="AS51" s="16">
        <v>0</v>
      </c>
      <c r="AT51" s="16">
        <v>2</v>
      </c>
      <c r="AU51" s="16">
        <v>1400</v>
      </c>
      <c r="AV51" s="16">
        <v>45</v>
      </c>
      <c r="AW51" s="16">
        <v>90</v>
      </c>
      <c r="AX51" s="16">
        <v>270</v>
      </c>
      <c r="AY51" s="16">
        <v>6.25</v>
      </c>
    </row>
    <row r="52" spans="1:51" ht="15" thickBot="1" x14ac:dyDescent="0.4">
      <c r="A52" t="s">
        <v>248</v>
      </c>
      <c r="B52" s="16">
        <v>1655</v>
      </c>
      <c r="C52" s="16">
        <v>11</v>
      </c>
      <c r="D52" s="16">
        <v>0.33500000000000002</v>
      </c>
      <c r="E52" s="16">
        <v>0.109</v>
      </c>
      <c r="F52" s="16">
        <f t="shared" si="3"/>
        <v>3.073394495412844</v>
      </c>
      <c r="G52" s="16">
        <f t="shared" si="4"/>
        <v>9.3265850000000001E-3</v>
      </c>
      <c r="H52" s="16">
        <v>0</v>
      </c>
      <c r="I52" s="16">
        <f t="shared" si="5"/>
        <v>5.7328550000000006E-2</v>
      </c>
      <c r="J52" s="16">
        <v>1</v>
      </c>
      <c r="K52" s="16">
        <v>0.63</v>
      </c>
      <c r="L52" s="16">
        <f t="shared" si="6"/>
        <v>1.26</v>
      </c>
      <c r="M52" s="16">
        <f t="shared" si="0"/>
        <v>3.6571428571428574E-2</v>
      </c>
      <c r="N52" s="16">
        <v>0.2</v>
      </c>
      <c r="O52" s="16">
        <v>0</v>
      </c>
      <c r="P52" s="16">
        <v>0</v>
      </c>
      <c r="Q52" s="16">
        <v>1.4</v>
      </c>
      <c r="R52" s="16">
        <v>1.95E-2</v>
      </c>
      <c r="S52" s="16">
        <f t="shared" si="1"/>
        <v>3.9E-2</v>
      </c>
      <c r="T52" s="16">
        <v>1.4625000000000001E-2</v>
      </c>
      <c r="U52" s="16">
        <v>0.2</v>
      </c>
      <c r="V52" s="16">
        <v>0</v>
      </c>
      <c r="W52" s="16">
        <v>1.2500000000000001E-2</v>
      </c>
      <c r="X52" s="16">
        <v>1.4</v>
      </c>
      <c r="Y52" s="16">
        <v>0</v>
      </c>
      <c r="Z52" s="16">
        <v>0</v>
      </c>
      <c r="AA52" s="16">
        <v>0</v>
      </c>
      <c r="AB52" s="16">
        <v>0</v>
      </c>
      <c r="AC52" s="16">
        <v>0</v>
      </c>
      <c r="AD52" s="16">
        <v>0</v>
      </c>
      <c r="AE52" s="16">
        <v>0</v>
      </c>
      <c r="AF52" s="16">
        <v>1.1730000000000001E-2</v>
      </c>
      <c r="AG52" s="16">
        <f t="shared" si="2"/>
        <v>2.3460000000000002E-2</v>
      </c>
      <c r="AH52" s="16">
        <v>0.13636000000000001</v>
      </c>
      <c r="AI52" s="16">
        <v>1</v>
      </c>
      <c r="AJ52" s="16">
        <v>15</v>
      </c>
      <c r="AK52" s="16">
        <v>2.5999999999999999E-2</v>
      </c>
      <c r="AL52" s="16">
        <v>1.1000000000000001</v>
      </c>
      <c r="AM52" s="16">
        <v>0</v>
      </c>
      <c r="AN52" s="16">
        <v>0</v>
      </c>
      <c r="AO52" s="16">
        <v>0</v>
      </c>
      <c r="AP52" s="16">
        <v>0</v>
      </c>
      <c r="AQ52" s="16">
        <v>0</v>
      </c>
      <c r="AR52" s="16">
        <v>0</v>
      </c>
      <c r="AS52" s="16">
        <v>0</v>
      </c>
      <c r="AT52" s="16">
        <v>2</v>
      </c>
      <c r="AU52" s="16">
        <v>1400</v>
      </c>
      <c r="AV52" s="16">
        <v>45</v>
      </c>
      <c r="AW52" s="16">
        <v>90</v>
      </c>
      <c r="AX52" s="16">
        <v>270</v>
      </c>
      <c r="AY52" s="16">
        <v>6.25</v>
      </c>
    </row>
    <row r="53" spans="1:51" ht="15" thickBot="1" x14ac:dyDescent="0.4">
      <c r="A53" t="s">
        <v>249</v>
      </c>
      <c r="B53" s="16">
        <v>1655</v>
      </c>
      <c r="C53" s="16">
        <v>11</v>
      </c>
      <c r="D53">
        <v>0.33600000000000002</v>
      </c>
      <c r="E53" s="16">
        <v>0.109</v>
      </c>
      <c r="F53" s="16">
        <f t="shared" si="3"/>
        <v>3.0825688073394497</v>
      </c>
      <c r="G53" s="16">
        <f t="shared" si="4"/>
        <v>9.3265850000000001E-3</v>
      </c>
      <c r="H53" s="16">
        <v>0</v>
      </c>
      <c r="I53" s="16">
        <f t="shared" si="5"/>
        <v>5.7499680000000011E-2</v>
      </c>
      <c r="J53" s="16">
        <v>1</v>
      </c>
      <c r="K53" s="16">
        <v>0.63</v>
      </c>
      <c r="L53" s="16">
        <f t="shared" si="6"/>
        <v>1.26</v>
      </c>
      <c r="M53" s="16">
        <f t="shared" si="0"/>
        <v>3.6571428571428574E-2</v>
      </c>
      <c r="N53" s="16">
        <v>0.2</v>
      </c>
      <c r="O53" s="16">
        <v>0</v>
      </c>
      <c r="P53" s="16">
        <v>0</v>
      </c>
      <c r="Q53" s="16">
        <v>1.4</v>
      </c>
      <c r="R53" s="16">
        <v>1.95E-2</v>
      </c>
      <c r="S53" s="16">
        <f t="shared" si="1"/>
        <v>3.9E-2</v>
      </c>
      <c r="T53" s="16">
        <v>1.4625000000000001E-2</v>
      </c>
      <c r="U53" s="16">
        <v>0.2</v>
      </c>
      <c r="V53" s="16">
        <v>0</v>
      </c>
      <c r="W53" s="16">
        <v>1.2500000000000001E-2</v>
      </c>
      <c r="X53" s="16">
        <v>1.4</v>
      </c>
      <c r="Y53" s="16">
        <v>0</v>
      </c>
      <c r="Z53" s="16">
        <v>0</v>
      </c>
      <c r="AA53" s="16">
        <v>0</v>
      </c>
      <c r="AB53" s="16">
        <v>0</v>
      </c>
      <c r="AC53" s="16">
        <v>0</v>
      </c>
      <c r="AD53" s="16">
        <v>0</v>
      </c>
      <c r="AE53" s="16">
        <v>0</v>
      </c>
      <c r="AF53" s="16">
        <v>1.1730000000000001E-2</v>
      </c>
      <c r="AG53" s="16">
        <f t="shared" si="2"/>
        <v>2.3460000000000002E-2</v>
      </c>
      <c r="AH53" s="16">
        <v>0.13636000000000001</v>
      </c>
      <c r="AI53" s="16">
        <v>1</v>
      </c>
      <c r="AJ53" s="16">
        <v>15</v>
      </c>
      <c r="AK53" s="16">
        <v>2.5999999999999999E-2</v>
      </c>
      <c r="AL53" s="16">
        <v>1.1000000000000001</v>
      </c>
      <c r="AM53" s="16">
        <v>0</v>
      </c>
      <c r="AN53" s="16">
        <v>0</v>
      </c>
      <c r="AO53" s="16">
        <v>0</v>
      </c>
      <c r="AP53" s="16">
        <v>0</v>
      </c>
      <c r="AQ53" s="16">
        <v>0</v>
      </c>
      <c r="AR53" s="16">
        <v>0</v>
      </c>
      <c r="AS53" s="16">
        <v>0</v>
      </c>
      <c r="AT53" s="16">
        <v>2</v>
      </c>
      <c r="AU53" s="16">
        <v>1400</v>
      </c>
      <c r="AV53" s="16">
        <v>45</v>
      </c>
      <c r="AW53" s="16">
        <v>90</v>
      </c>
      <c r="AX53" s="16">
        <v>270</v>
      </c>
      <c r="AY53" s="16">
        <v>6.25</v>
      </c>
    </row>
    <row r="54" spans="1:51" ht="15" thickBot="1" x14ac:dyDescent="0.4">
      <c r="A54" t="s">
        <v>250</v>
      </c>
      <c r="B54" s="16">
        <v>1655</v>
      </c>
      <c r="C54" s="16">
        <v>11</v>
      </c>
      <c r="D54" s="16">
        <v>0.33700000000000002</v>
      </c>
      <c r="E54" s="16">
        <v>0.109</v>
      </c>
      <c r="F54" s="16">
        <f t="shared" si="3"/>
        <v>3.0917431192660554</v>
      </c>
      <c r="G54" s="16">
        <f t="shared" si="4"/>
        <v>9.3265850000000001E-3</v>
      </c>
      <c r="H54" s="16">
        <v>0</v>
      </c>
      <c r="I54" s="16">
        <f t="shared" si="5"/>
        <v>5.767081000000001E-2</v>
      </c>
      <c r="J54" s="16">
        <v>1</v>
      </c>
      <c r="K54" s="16">
        <v>0.63</v>
      </c>
      <c r="L54" s="16">
        <f t="shared" si="6"/>
        <v>1.26</v>
      </c>
      <c r="M54" s="16">
        <f t="shared" si="0"/>
        <v>3.6571428571428574E-2</v>
      </c>
      <c r="N54" s="16">
        <v>0.2</v>
      </c>
      <c r="O54" s="16">
        <v>0</v>
      </c>
      <c r="P54" s="16">
        <v>0</v>
      </c>
      <c r="Q54" s="16">
        <v>1.4</v>
      </c>
      <c r="R54" s="16">
        <v>1.95E-2</v>
      </c>
      <c r="S54" s="16">
        <f t="shared" si="1"/>
        <v>3.9E-2</v>
      </c>
      <c r="T54" s="16">
        <v>1.4625000000000001E-2</v>
      </c>
      <c r="U54" s="16">
        <v>0.2</v>
      </c>
      <c r="V54" s="16">
        <v>0</v>
      </c>
      <c r="W54" s="16">
        <v>1.2500000000000001E-2</v>
      </c>
      <c r="X54" s="16">
        <v>1.4</v>
      </c>
      <c r="Y54" s="16">
        <v>0</v>
      </c>
      <c r="Z54" s="16">
        <v>0</v>
      </c>
      <c r="AA54" s="16">
        <v>0</v>
      </c>
      <c r="AB54" s="16">
        <v>0</v>
      </c>
      <c r="AC54" s="16">
        <v>0</v>
      </c>
      <c r="AD54" s="16">
        <v>0</v>
      </c>
      <c r="AE54" s="16">
        <v>0</v>
      </c>
      <c r="AF54" s="16">
        <v>1.1730000000000001E-2</v>
      </c>
      <c r="AG54" s="16">
        <f t="shared" si="2"/>
        <v>2.3460000000000002E-2</v>
      </c>
      <c r="AH54" s="16">
        <v>0.13636000000000001</v>
      </c>
      <c r="AI54" s="16">
        <v>1</v>
      </c>
      <c r="AJ54" s="16">
        <v>15</v>
      </c>
      <c r="AK54" s="16">
        <v>2.5999999999999999E-2</v>
      </c>
      <c r="AL54" s="16">
        <v>1.1000000000000001</v>
      </c>
      <c r="AM54" s="16">
        <v>0</v>
      </c>
      <c r="AN54" s="16">
        <v>0</v>
      </c>
      <c r="AO54" s="16">
        <v>0</v>
      </c>
      <c r="AP54" s="16">
        <v>0</v>
      </c>
      <c r="AQ54" s="16">
        <v>0</v>
      </c>
      <c r="AR54" s="16">
        <v>0</v>
      </c>
      <c r="AS54" s="16">
        <v>0</v>
      </c>
      <c r="AT54" s="16">
        <v>2</v>
      </c>
      <c r="AU54" s="16">
        <v>1400</v>
      </c>
      <c r="AV54" s="16">
        <v>45</v>
      </c>
      <c r="AW54" s="16">
        <v>90</v>
      </c>
      <c r="AX54" s="16">
        <v>270</v>
      </c>
      <c r="AY54" s="16">
        <v>6.25</v>
      </c>
    </row>
    <row r="55" spans="1:51" ht="15" thickBot="1" x14ac:dyDescent="0.4">
      <c r="A55" t="s">
        <v>251</v>
      </c>
      <c r="B55" s="16">
        <v>1655</v>
      </c>
      <c r="C55" s="16">
        <v>11</v>
      </c>
      <c r="D55">
        <v>0.33800000000000002</v>
      </c>
      <c r="E55" s="16">
        <v>0.109</v>
      </c>
      <c r="F55" s="16">
        <f t="shared" si="3"/>
        <v>3.1009174311926606</v>
      </c>
      <c r="G55" s="16">
        <f t="shared" si="4"/>
        <v>9.3265850000000001E-3</v>
      </c>
      <c r="H55" s="16">
        <v>0</v>
      </c>
      <c r="I55" s="16">
        <f t="shared" si="5"/>
        <v>5.7841940000000001E-2</v>
      </c>
      <c r="J55" s="16">
        <v>1</v>
      </c>
      <c r="K55" s="16">
        <v>0.63</v>
      </c>
      <c r="L55" s="16">
        <f t="shared" si="6"/>
        <v>1.26</v>
      </c>
      <c r="M55" s="16">
        <f t="shared" si="0"/>
        <v>3.6571428571428574E-2</v>
      </c>
      <c r="N55" s="16">
        <v>0.2</v>
      </c>
      <c r="O55" s="16">
        <v>0</v>
      </c>
      <c r="P55" s="16">
        <v>0</v>
      </c>
      <c r="Q55" s="16">
        <v>1.4</v>
      </c>
      <c r="R55" s="16">
        <v>1.95E-2</v>
      </c>
      <c r="S55" s="16">
        <f t="shared" si="1"/>
        <v>3.9E-2</v>
      </c>
      <c r="T55" s="16">
        <v>1.4625000000000001E-2</v>
      </c>
      <c r="U55" s="16">
        <v>0.2</v>
      </c>
      <c r="V55" s="16">
        <v>0</v>
      </c>
      <c r="W55" s="16">
        <v>1.2500000000000001E-2</v>
      </c>
      <c r="X55" s="16">
        <v>1.4</v>
      </c>
      <c r="Y55" s="16">
        <v>0</v>
      </c>
      <c r="Z55" s="16">
        <v>0</v>
      </c>
      <c r="AA55" s="16">
        <v>0</v>
      </c>
      <c r="AB55" s="16">
        <v>0</v>
      </c>
      <c r="AC55" s="16">
        <v>0</v>
      </c>
      <c r="AD55" s="16">
        <v>0</v>
      </c>
      <c r="AE55" s="16">
        <v>0</v>
      </c>
      <c r="AF55" s="16">
        <v>1.1730000000000001E-2</v>
      </c>
      <c r="AG55" s="16">
        <f t="shared" si="2"/>
        <v>2.3460000000000002E-2</v>
      </c>
      <c r="AH55" s="16">
        <v>0.13636000000000001</v>
      </c>
      <c r="AI55" s="16">
        <v>1</v>
      </c>
      <c r="AJ55" s="16">
        <v>15</v>
      </c>
      <c r="AK55" s="16">
        <v>2.5999999999999999E-2</v>
      </c>
      <c r="AL55" s="16">
        <v>1.1000000000000001</v>
      </c>
      <c r="AM55" s="16">
        <v>0</v>
      </c>
      <c r="AN55" s="16">
        <v>0</v>
      </c>
      <c r="AO55" s="16">
        <v>0</v>
      </c>
      <c r="AP55" s="16">
        <v>0</v>
      </c>
      <c r="AQ55" s="16">
        <v>0</v>
      </c>
      <c r="AR55" s="16">
        <v>0</v>
      </c>
      <c r="AS55" s="16">
        <v>0</v>
      </c>
      <c r="AT55" s="16">
        <v>2</v>
      </c>
      <c r="AU55" s="16">
        <v>1400</v>
      </c>
      <c r="AV55" s="16">
        <v>45</v>
      </c>
      <c r="AW55" s="16">
        <v>90</v>
      </c>
      <c r="AX55" s="16">
        <v>270</v>
      </c>
      <c r="AY55" s="16">
        <v>6.25</v>
      </c>
    </row>
    <row r="56" spans="1:51" ht="15" thickBot="1" x14ac:dyDescent="0.4">
      <c r="A56" t="s">
        <v>252</v>
      </c>
      <c r="B56" s="16">
        <v>1655</v>
      </c>
      <c r="C56" s="16">
        <v>11</v>
      </c>
      <c r="D56" s="16">
        <v>0.33900000000000002</v>
      </c>
      <c r="E56" s="16">
        <v>0.109</v>
      </c>
      <c r="F56" s="16">
        <f t="shared" si="3"/>
        <v>3.1100917431192663</v>
      </c>
      <c r="G56" s="16">
        <f t="shared" si="4"/>
        <v>9.3265850000000001E-3</v>
      </c>
      <c r="H56" s="16">
        <v>0</v>
      </c>
      <c r="I56" s="16">
        <f t="shared" si="5"/>
        <v>5.8013070000000007E-2</v>
      </c>
      <c r="J56" s="16">
        <v>1</v>
      </c>
      <c r="K56" s="16">
        <v>0.63</v>
      </c>
      <c r="L56" s="16">
        <f t="shared" si="6"/>
        <v>1.26</v>
      </c>
      <c r="M56" s="16">
        <f t="shared" si="0"/>
        <v>3.6571428571428574E-2</v>
      </c>
      <c r="N56" s="16">
        <v>0.2</v>
      </c>
      <c r="O56" s="16">
        <v>0</v>
      </c>
      <c r="P56" s="16">
        <v>0</v>
      </c>
      <c r="Q56" s="16">
        <v>1.4</v>
      </c>
      <c r="R56" s="16">
        <v>1.95E-2</v>
      </c>
      <c r="S56" s="16">
        <f t="shared" si="1"/>
        <v>3.9E-2</v>
      </c>
      <c r="T56" s="16">
        <v>1.4625000000000001E-2</v>
      </c>
      <c r="U56" s="16">
        <v>0.2</v>
      </c>
      <c r="V56" s="16">
        <v>0</v>
      </c>
      <c r="W56" s="16">
        <v>1.2500000000000001E-2</v>
      </c>
      <c r="X56" s="16">
        <v>1.4</v>
      </c>
      <c r="Y56" s="16">
        <v>0</v>
      </c>
      <c r="Z56" s="16">
        <v>0</v>
      </c>
      <c r="AA56" s="16">
        <v>0</v>
      </c>
      <c r="AB56" s="16">
        <v>0</v>
      </c>
      <c r="AC56" s="16">
        <v>0</v>
      </c>
      <c r="AD56" s="16">
        <v>0</v>
      </c>
      <c r="AE56" s="16">
        <v>0</v>
      </c>
      <c r="AF56" s="16">
        <v>1.1730000000000001E-2</v>
      </c>
      <c r="AG56" s="16">
        <f t="shared" si="2"/>
        <v>2.3460000000000002E-2</v>
      </c>
      <c r="AH56" s="16">
        <v>0.13636000000000001</v>
      </c>
      <c r="AI56" s="16">
        <v>1</v>
      </c>
      <c r="AJ56" s="16">
        <v>15</v>
      </c>
      <c r="AK56" s="16">
        <v>2.5999999999999999E-2</v>
      </c>
      <c r="AL56" s="16">
        <v>1.1000000000000001</v>
      </c>
      <c r="AM56" s="16">
        <v>0</v>
      </c>
      <c r="AN56" s="16">
        <v>0</v>
      </c>
      <c r="AO56" s="16">
        <v>0</v>
      </c>
      <c r="AP56" s="16">
        <v>0</v>
      </c>
      <c r="AQ56" s="16">
        <v>0</v>
      </c>
      <c r="AR56" s="16">
        <v>0</v>
      </c>
      <c r="AS56" s="16">
        <v>0</v>
      </c>
      <c r="AT56" s="16">
        <v>2</v>
      </c>
      <c r="AU56" s="16">
        <v>1400</v>
      </c>
      <c r="AV56" s="16">
        <v>45</v>
      </c>
      <c r="AW56" s="16">
        <v>90</v>
      </c>
      <c r="AX56" s="16">
        <v>270</v>
      </c>
      <c r="AY56" s="16">
        <v>6.25</v>
      </c>
    </row>
    <row r="57" spans="1:51" ht="15" thickBot="1" x14ac:dyDescent="0.4">
      <c r="A57" t="s">
        <v>253</v>
      </c>
      <c r="B57" s="16">
        <v>1655</v>
      </c>
      <c r="C57" s="16">
        <v>11</v>
      </c>
      <c r="D57">
        <v>0.34</v>
      </c>
      <c r="E57" s="16">
        <v>0.109</v>
      </c>
      <c r="F57" s="16">
        <f t="shared" si="3"/>
        <v>3.119266055045872</v>
      </c>
      <c r="G57" s="16">
        <f t="shared" si="4"/>
        <v>9.3265850000000001E-3</v>
      </c>
      <c r="H57" s="16">
        <v>0</v>
      </c>
      <c r="I57" s="16">
        <f t="shared" si="5"/>
        <v>5.8184200000000005E-2</v>
      </c>
      <c r="J57" s="16">
        <v>1</v>
      </c>
      <c r="K57" s="16">
        <v>0.63</v>
      </c>
      <c r="L57" s="16">
        <f t="shared" si="6"/>
        <v>1.26</v>
      </c>
      <c r="M57" s="16">
        <f t="shared" si="0"/>
        <v>3.6571428571428574E-2</v>
      </c>
      <c r="N57" s="16">
        <v>0.2</v>
      </c>
      <c r="O57" s="16">
        <v>0</v>
      </c>
      <c r="P57" s="16">
        <v>0</v>
      </c>
      <c r="Q57" s="16">
        <v>1.4</v>
      </c>
      <c r="R57" s="16">
        <v>1.95E-2</v>
      </c>
      <c r="S57" s="16">
        <f t="shared" si="1"/>
        <v>3.9E-2</v>
      </c>
      <c r="T57" s="16">
        <v>1.4625000000000001E-2</v>
      </c>
      <c r="U57" s="16">
        <v>0.2</v>
      </c>
      <c r="V57" s="16">
        <v>0</v>
      </c>
      <c r="W57" s="16">
        <v>1.2500000000000001E-2</v>
      </c>
      <c r="X57" s="16">
        <v>1.4</v>
      </c>
      <c r="Y57" s="16">
        <v>0</v>
      </c>
      <c r="Z57" s="16">
        <v>0</v>
      </c>
      <c r="AA57" s="16">
        <v>0</v>
      </c>
      <c r="AB57" s="16">
        <v>0</v>
      </c>
      <c r="AC57" s="16">
        <v>0</v>
      </c>
      <c r="AD57" s="16">
        <v>0</v>
      </c>
      <c r="AE57" s="16">
        <v>0</v>
      </c>
      <c r="AF57" s="16">
        <v>1.1730000000000001E-2</v>
      </c>
      <c r="AG57" s="16">
        <f t="shared" si="2"/>
        <v>2.3460000000000002E-2</v>
      </c>
      <c r="AH57" s="16">
        <v>0.13636000000000001</v>
      </c>
      <c r="AI57" s="16">
        <v>1</v>
      </c>
      <c r="AJ57" s="16">
        <v>15</v>
      </c>
      <c r="AK57" s="16">
        <v>2.5999999999999999E-2</v>
      </c>
      <c r="AL57" s="16">
        <v>1.1000000000000001</v>
      </c>
      <c r="AM57" s="16">
        <v>0</v>
      </c>
      <c r="AN57" s="16">
        <v>0</v>
      </c>
      <c r="AO57" s="16">
        <v>0</v>
      </c>
      <c r="AP57" s="16">
        <v>0</v>
      </c>
      <c r="AQ57" s="16">
        <v>0</v>
      </c>
      <c r="AR57" s="16">
        <v>0</v>
      </c>
      <c r="AS57" s="16">
        <v>0</v>
      </c>
      <c r="AT57" s="16">
        <v>2</v>
      </c>
      <c r="AU57" s="16">
        <v>1400</v>
      </c>
      <c r="AV57" s="16">
        <v>45</v>
      </c>
      <c r="AW57" s="16">
        <v>90</v>
      </c>
      <c r="AX57" s="16">
        <v>270</v>
      </c>
      <c r="AY57" s="16">
        <v>6.25</v>
      </c>
    </row>
    <row r="58" spans="1:51" ht="15" thickBot="1" x14ac:dyDescent="0.4">
      <c r="A58" t="s">
        <v>254</v>
      </c>
      <c r="B58" s="16">
        <v>1655</v>
      </c>
      <c r="C58" s="16">
        <v>11</v>
      </c>
      <c r="D58" s="16">
        <v>0.34100000000000003</v>
      </c>
      <c r="E58" s="16">
        <v>0.109</v>
      </c>
      <c r="F58" s="16">
        <f t="shared" si="3"/>
        <v>3.1284403669724772</v>
      </c>
      <c r="G58" s="16">
        <f t="shared" si="4"/>
        <v>9.3265850000000001E-3</v>
      </c>
      <c r="H58" s="16">
        <v>0</v>
      </c>
      <c r="I58" s="16">
        <f t="shared" si="5"/>
        <v>5.8355330000000004E-2</v>
      </c>
      <c r="J58" s="16">
        <v>1</v>
      </c>
      <c r="K58" s="16">
        <v>0.63</v>
      </c>
      <c r="L58" s="16">
        <f t="shared" si="6"/>
        <v>1.26</v>
      </c>
      <c r="M58" s="16">
        <f t="shared" si="0"/>
        <v>3.6571428571428574E-2</v>
      </c>
      <c r="N58" s="16">
        <v>0.2</v>
      </c>
      <c r="O58" s="16">
        <v>0</v>
      </c>
      <c r="P58" s="16">
        <v>0</v>
      </c>
      <c r="Q58" s="16">
        <v>1.4</v>
      </c>
      <c r="R58" s="16">
        <v>1.95E-2</v>
      </c>
      <c r="S58" s="16">
        <f t="shared" si="1"/>
        <v>3.9E-2</v>
      </c>
      <c r="T58" s="16">
        <v>1.4625000000000001E-2</v>
      </c>
      <c r="U58" s="16">
        <v>0.2</v>
      </c>
      <c r="V58" s="16">
        <v>0</v>
      </c>
      <c r="W58" s="16">
        <v>1.2500000000000001E-2</v>
      </c>
      <c r="X58" s="16">
        <v>1.4</v>
      </c>
      <c r="Y58" s="16">
        <v>0</v>
      </c>
      <c r="Z58" s="16">
        <v>0</v>
      </c>
      <c r="AA58" s="16">
        <v>0</v>
      </c>
      <c r="AB58" s="16">
        <v>0</v>
      </c>
      <c r="AC58" s="16">
        <v>0</v>
      </c>
      <c r="AD58" s="16">
        <v>0</v>
      </c>
      <c r="AE58" s="16">
        <v>0</v>
      </c>
      <c r="AF58" s="16">
        <v>1.1730000000000001E-2</v>
      </c>
      <c r="AG58" s="16">
        <f t="shared" si="2"/>
        <v>2.3460000000000002E-2</v>
      </c>
      <c r="AH58" s="16">
        <v>0.13636000000000001</v>
      </c>
      <c r="AI58" s="16">
        <v>1</v>
      </c>
      <c r="AJ58" s="16">
        <v>15</v>
      </c>
      <c r="AK58" s="16">
        <v>2.5999999999999999E-2</v>
      </c>
      <c r="AL58" s="16">
        <v>1.1000000000000001</v>
      </c>
      <c r="AM58" s="16">
        <v>0</v>
      </c>
      <c r="AN58" s="16">
        <v>0</v>
      </c>
      <c r="AO58" s="16">
        <v>0</v>
      </c>
      <c r="AP58" s="16">
        <v>0</v>
      </c>
      <c r="AQ58" s="16">
        <v>0</v>
      </c>
      <c r="AR58" s="16">
        <v>0</v>
      </c>
      <c r="AS58" s="16">
        <v>0</v>
      </c>
      <c r="AT58" s="16">
        <v>2</v>
      </c>
      <c r="AU58" s="16">
        <v>1400</v>
      </c>
      <c r="AV58" s="16">
        <v>45</v>
      </c>
      <c r="AW58" s="16">
        <v>90</v>
      </c>
      <c r="AX58" s="16">
        <v>270</v>
      </c>
      <c r="AY58" s="16">
        <v>6.25</v>
      </c>
    </row>
    <row r="59" spans="1:51" ht="15" thickBot="1" x14ac:dyDescent="0.4">
      <c r="A59" t="s">
        <v>255</v>
      </c>
      <c r="B59" s="16">
        <v>1655</v>
      </c>
      <c r="C59" s="16">
        <v>11</v>
      </c>
      <c r="D59">
        <v>0.34200000000000003</v>
      </c>
      <c r="E59" s="16">
        <v>0.109</v>
      </c>
      <c r="F59" s="16">
        <f t="shared" si="3"/>
        <v>3.1376146788990829</v>
      </c>
      <c r="G59" s="16">
        <f t="shared" si="4"/>
        <v>9.3265850000000001E-3</v>
      </c>
      <c r="H59" s="16">
        <v>0</v>
      </c>
      <c r="I59" s="16">
        <f t="shared" si="5"/>
        <v>5.8526460000000009E-2</v>
      </c>
      <c r="J59" s="16">
        <v>1</v>
      </c>
      <c r="K59" s="16">
        <v>0.63</v>
      </c>
      <c r="L59" s="16">
        <f t="shared" si="6"/>
        <v>1.26</v>
      </c>
      <c r="M59" s="16">
        <f t="shared" si="0"/>
        <v>3.6571428571428574E-2</v>
      </c>
      <c r="N59" s="16">
        <v>0.2</v>
      </c>
      <c r="O59" s="16">
        <v>0</v>
      </c>
      <c r="P59" s="16">
        <v>0</v>
      </c>
      <c r="Q59" s="16">
        <v>1.4</v>
      </c>
      <c r="R59" s="16">
        <v>1.95E-2</v>
      </c>
      <c r="S59" s="16">
        <f t="shared" si="1"/>
        <v>3.9E-2</v>
      </c>
      <c r="T59" s="16">
        <v>1.4625000000000001E-2</v>
      </c>
      <c r="U59" s="16">
        <v>0.2</v>
      </c>
      <c r="V59" s="16">
        <v>0</v>
      </c>
      <c r="W59" s="16">
        <v>1.2500000000000001E-2</v>
      </c>
      <c r="X59" s="16">
        <v>1.4</v>
      </c>
      <c r="Y59" s="16">
        <v>0</v>
      </c>
      <c r="Z59" s="16">
        <v>0</v>
      </c>
      <c r="AA59" s="16">
        <v>0</v>
      </c>
      <c r="AB59" s="16">
        <v>0</v>
      </c>
      <c r="AC59" s="16">
        <v>0</v>
      </c>
      <c r="AD59" s="16">
        <v>0</v>
      </c>
      <c r="AE59" s="16">
        <v>0</v>
      </c>
      <c r="AF59" s="16">
        <v>1.1730000000000001E-2</v>
      </c>
      <c r="AG59" s="16">
        <f t="shared" si="2"/>
        <v>2.3460000000000002E-2</v>
      </c>
      <c r="AH59" s="16">
        <v>0.13636000000000001</v>
      </c>
      <c r="AI59" s="16">
        <v>1</v>
      </c>
      <c r="AJ59" s="16">
        <v>15</v>
      </c>
      <c r="AK59" s="16">
        <v>2.5999999999999999E-2</v>
      </c>
      <c r="AL59" s="16">
        <v>1.1000000000000001</v>
      </c>
      <c r="AM59" s="16">
        <v>0</v>
      </c>
      <c r="AN59" s="16">
        <v>0</v>
      </c>
      <c r="AO59" s="16">
        <v>0</v>
      </c>
      <c r="AP59" s="16">
        <v>0</v>
      </c>
      <c r="AQ59" s="16">
        <v>0</v>
      </c>
      <c r="AR59" s="16">
        <v>0</v>
      </c>
      <c r="AS59" s="16">
        <v>0</v>
      </c>
      <c r="AT59" s="16">
        <v>2</v>
      </c>
      <c r="AU59" s="16">
        <v>1400</v>
      </c>
      <c r="AV59" s="16">
        <v>45</v>
      </c>
      <c r="AW59" s="16">
        <v>90</v>
      </c>
      <c r="AX59" s="16">
        <v>270</v>
      </c>
      <c r="AY59" s="16">
        <v>6.25</v>
      </c>
    </row>
    <row r="60" spans="1:51" ht="15" thickBot="1" x14ac:dyDescent="0.4">
      <c r="A60" t="s">
        <v>256</v>
      </c>
      <c r="B60" s="16">
        <v>1655</v>
      </c>
      <c r="C60" s="16">
        <v>11</v>
      </c>
      <c r="D60" s="16">
        <v>0.34300000000000003</v>
      </c>
      <c r="E60" s="16">
        <v>0.109</v>
      </c>
      <c r="F60" s="16">
        <f t="shared" si="3"/>
        <v>3.1467889908256885</v>
      </c>
      <c r="G60" s="16">
        <f t="shared" si="4"/>
        <v>9.3265850000000001E-3</v>
      </c>
      <c r="H60" s="16">
        <v>0</v>
      </c>
      <c r="I60" s="16">
        <f t="shared" si="5"/>
        <v>5.8697590000000008E-2</v>
      </c>
      <c r="J60" s="16">
        <v>1</v>
      </c>
      <c r="K60" s="16">
        <v>0.63</v>
      </c>
      <c r="L60" s="16">
        <f t="shared" si="6"/>
        <v>1.26</v>
      </c>
      <c r="M60" s="16">
        <f t="shared" si="0"/>
        <v>3.6571428571428574E-2</v>
      </c>
      <c r="N60" s="16">
        <v>0.2</v>
      </c>
      <c r="O60" s="16">
        <v>0</v>
      </c>
      <c r="P60" s="16">
        <v>0</v>
      </c>
      <c r="Q60" s="16">
        <v>1.4</v>
      </c>
      <c r="R60" s="16">
        <v>1.95E-2</v>
      </c>
      <c r="S60" s="16">
        <f t="shared" si="1"/>
        <v>3.9E-2</v>
      </c>
      <c r="T60" s="16">
        <v>1.4625000000000001E-2</v>
      </c>
      <c r="U60" s="16">
        <v>0.2</v>
      </c>
      <c r="V60" s="16">
        <v>0</v>
      </c>
      <c r="W60" s="16">
        <v>1.2500000000000001E-2</v>
      </c>
      <c r="X60" s="16">
        <v>1.4</v>
      </c>
      <c r="Y60" s="16">
        <v>0</v>
      </c>
      <c r="Z60" s="16">
        <v>0</v>
      </c>
      <c r="AA60" s="16">
        <v>0</v>
      </c>
      <c r="AB60" s="16">
        <v>0</v>
      </c>
      <c r="AC60" s="16">
        <v>0</v>
      </c>
      <c r="AD60" s="16">
        <v>0</v>
      </c>
      <c r="AE60" s="16">
        <v>0</v>
      </c>
      <c r="AF60" s="16">
        <v>1.1730000000000001E-2</v>
      </c>
      <c r="AG60" s="16">
        <f t="shared" si="2"/>
        <v>2.3460000000000002E-2</v>
      </c>
      <c r="AH60" s="16">
        <v>0.13636000000000001</v>
      </c>
      <c r="AI60" s="16">
        <v>1</v>
      </c>
      <c r="AJ60" s="16">
        <v>15</v>
      </c>
      <c r="AK60" s="16">
        <v>2.5999999999999999E-2</v>
      </c>
      <c r="AL60" s="16">
        <v>1.1000000000000001</v>
      </c>
      <c r="AM60" s="16">
        <v>0</v>
      </c>
      <c r="AN60" s="16">
        <v>0</v>
      </c>
      <c r="AO60" s="16">
        <v>0</v>
      </c>
      <c r="AP60" s="16">
        <v>0</v>
      </c>
      <c r="AQ60" s="16">
        <v>0</v>
      </c>
      <c r="AR60" s="16">
        <v>0</v>
      </c>
      <c r="AS60" s="16">
        <v>0</v>
      </c>
      <c r="AT60" s="16">
        <v>2</v>
      </c>
      <c r="AU60" s="16">
        <v>1400</v>
      </c>
      <c r="AV60" s="16">
        <v>45</v>
      </c>
      <c r="AW60" s="16">
        <v>90</v>
      </c>
      <c r="AX60" s="16">
        <v>270</v>
      </c>
      <c r="AY60" s="16">
        <v>6.25</v>
      </c>
    </row>
    <row r="61" spans="1:51" ht="15" thickBot="1" x14ac:dyDescent="0.4">
      <c r="A61" t="s">
        <v>257</v>
      </c>
      <c r="B61" s="16">
        <v>1655</v>
      </c>
      <c r="C61" s="16">
        <v>11</v>
      </c>
      <c r="D61">
        <v>0.34399999999999997</v>
      </c>
      <c r="E61" s="16">
        <v>0.109</v>
      </c>
      <c r="F61" s="16">
        <f t="shared" si="3"/>
        <v>3.1559633027522933</v>
      </c>
      <c r="G61" s="16">
        <f t="shared" si="4"/>
        <v>9.3265850000000001E-3</v>
      </c>
      <c r="H61" s="16">
        <v>0</v>
      </c>
      <c r="I61" s="16">
        <f t="shared" si="5"/>
        <v>5.8868719999999999E-2</v>
      </c>
      <c r="J61" s="16">
        <v>1</v>
      </c>
      <c r="K61" s="16">
        <v>0.63</v>
      </c>
      <c r="L61" s="16">
        <f t="shared" si="6"/>
        <v>1.26</v>
      </c>
      <c r="M61" s="16">
        <f t="shared" si="0"/>
        <v>3.6571428571428574E-2</v>
      </c>
      <c r="N61" s="16">
        <v>0.2</v>
      </c>
      <c r="O61" s="16">
        <v>0</v>
      </c>
      <c r="P61" s="16">
        <v>0</v>
      </c>
      <c r="Q61" s="16">
        <v>1.4</v>
      </c>
      <c r="R61" s="16">
        <v>1.95E-2</v>
      </c>
      <c r="S61" s="16">
        <f t="shared" si="1"/>
        <v>3.9E-2</v>
      </c>
      <c r="T61" s="16">
        <v>1.4625000000000001E-2</v>
      </c>
      <c r="U61" s="16">
        <v>0.2</v>
      </c>
      <c r="V61" s="16">
        <v>0</v>
      </c>
      <c r="W61" s="16">
        <v>1.2500000000000001E-2</v>
      </c>
      <c r="X61" s="16">
        <v>1.4</v>
      </c>
      <c r="Y61" s="16">
        <v>0</v>
      </c>
      <c r="Z61" s="16">
        <v>0</v>
      </c>
      <c r="AA61" s="16">
        <v>0</v>
      </c>
      <c r="AB61" s="16">
        <v>0</v>
      </c>
      <c r="AC61" s="16">
        <v>0</v>
      </c>
      <c r="AD61" s="16">
        <v>0</v>
      </c>
      <c r="AE61" s="16">
        <v>0</v>
      </c>
      <c r="AF61" s="16">
        <v>1.1730000000000001E-2</v>
      </c>
      <c r="AG61" s="16">
        <f t="shared" si="2"/>
        <v>2.3460000000000002E-2</v>
      </c>
      <c r="AH61" s="16">
        <v>0.13636000000000001</v>
      </c>
      <c r="AI61" s="16">
        <v>1</v>
      </c>
      <c r="AJ61" s="16">
        <v>15</v>
      </c>
      <c r="AK61" s="16">
        <v>2.5999999999999999E-2</v>
      </c>
      <c r="AL61" s="16">
        <v>1.1000000000000001</v>
      </c>
      <c r="AM61" s="16">
        <v>0</v>
      </c>
      <c r="AN61" s="16">
        <v>0</v>
      </c>
      <c r="AO61" s="16">
        <v>0</v>
      </c>
      <c r="AP61" s="16">
        <v>0</v>
      </c>
      <c r="AQ61" s="16">
        <v>0</v>
      </c>
      <c r="AR61" s="16">
        <v>0</v>
      </c>
      <c r="AS61" s="16">
        <v>0</v>
      </c>
      <c r="AT61" s="16">
        <v>2</v>
      </c>
      <c r="AU61" s="16">
        <v>1400</v>
      </c>
      <c r="AV61" s="16">
        <v>45</v>
      </c>
      <c r="AW61" s="16">
        <v>90</v>
      </c>
      <c r="AX61" s="16">
        <v>270</v>
      </c>
      <c r="AY61" s="16">
        <v>6.25</v>
      </c>
    </row>
    <row r="62" spans="1:51" ht="15" thickBot="1" x14ac:dyDescent="0.4">
      <c r="A62" t="s">
        <v>258</v>
      </c>
      <c r="B62" s="16">
        <v>1655</v>
      </c>
      <c r="C62" s="16">
        <v>11</v>
      </c>
      <c r="D62" s="16">
        <v>0.34499999999999997</v>
      </c>
      <c r="E62" s="16">
        <v>0.109</v>
      </c>
      <c r="F62" s="16">
        <f t="shared" si="3"/>
        <v>3.165137614678899</v>
      </c>
      <c r="G62" s="16">
        <f t="shared" si="4"/>
        <v>9.3265850000000001E-3</v>
      </c>
      <c r="H62" s="16">
        <v>0</v>
      </c>
      <c r="I62" s="16">
        <f t="shared" si="5"/>
        <v>5.9039849999999998E-2</v>
      </c>
      <c r="J62" s="16">
        <v>1</v>
      </c>
      <c r="K62" s="16">
        <v>0.63</v>
      </c>
      <c r="L62" s="16">
        <f t="shared" si="6"/>
        <v>1.26</v>
      </c>
      <c r="M62" s="16">
        <f t="shared" si="0"/>
        <v>3.6571428571428574E-2</v>
      </c>
      <c r="N62" s="16">
        <v>0.2</v>
      </c>
      <c r="O62" s="16">
        <v>0</v>
      </c>
      <c r="P62" s="16">
        <v>0</v>
      </c>
      <c r="Q62" s="16">
        <v>1.4</v>
      </c>
      <c r="R62" s="16">
        <v>1.95E-2</v>
      </c>
      <c r="S62" s="16">
        <f t="shared" si="1"/>
        <v>3.9E-2</v>
      </c>
      <c r="T62" s="16">
        <v>1.4625000000000001E-2</v>
      </c>
      <c r="U62" s="16">
        <v>0.2</v>
      </c>
      <c r="V62" s="16">
        <v>0</v>
      </c>
      <c r="W62" s="16">
        <v>1.2500000000000001E-2</v>
      </c>
      <c r="X62" s="16">
        <v>1.4</v>
      </c>
      <c r="Y62" s="16">
        <v>0</v>
      </c>
      <c r="Z62" s="16">
        <v>0</v>
      </c>
      <c r="AA62" s="16">
        <v>0</v>
      </c>
      <c r="AB62" s="16">
        <v>0</v>
      </c>
      <c r="AC62" s="16">
        <v>0</v>
      </c>
      <c r="AD62" s="16">
        <v>0</v>
      </c>
      <c r="AE62" s="16">
        <v>0</v>
      </c>
      <c r="AF62" s="16">
        <v>1.1730000000000001E-2</v>
      </c>
      <c r="AG62" s="16">
        <f t="shared" si="2"/>
        <v>2.3460000000000002E-2</v>
      </c>
      <c r="AH62" s="16">
        <v>0.13636000000000001</v>
      </c>
      <c r="AI62" s="16">
        <v>1</v>
      </c>
      <c r="AJ62" s="16">
        <v>15</v>
      </c>
      <c r="AK62" s="16">
        <v>2.5999999999999999E-2</v>
      </c>
      <c r="AL62" s="16">
        <v>1.1000000000000001</v>
      </c>
      <c r="AM62" s="16">
        <v>0</v>
      </c>
      <c r="AN62" s="16">
        <v>0</v>
      </c>
      <c r="AO62" s="16">
        <v>0</v>
      </c>
      <c r="AP62" s="16">
        <v>0</v>
      </c>
      <c r="AQ62" s="16">
        <v>0</v>
      </c>
      <c r="AR62" s="16">
        <v>0</v>
      </c>
      <c r="AS62" s="16">
        <v>0</v>
      </c>
      <c r="AT62" s="16">
        <v>2</v>
      </c>
      <c r="AU62" s="16">
        <v>1400</v>
      </c>
      <c r="AV62" s="16">
        <v>45</v>
      </c>
      <c r="AW62" s="16">
        <v>90</v>
      </c>
      <c r="AX62" s="16">
        <v>270</v>
      </c>
      <c r="AY62" s="16">
        <v>6.25</v>
      </c>
    </row>
    <row r="63" spans="1:51" ht="15" thickBot="1" x14ac:dyDescent="0.4">
      <c r="A63" t="s">
        <v>259</v>
      </c>
      <c r="B63" s="16">
        <v>1655</v>
      </c>
      <c r="C63" s="16">
        <v>11</v>
      </c>
      <c r="D63">
        <v>0.34599999999999997</v>
      </c>
      <c r="E63" s="16">
        <v>0.109</v>
      </c>
      <c r="F63" s="16">
        <f t="shared" si="3"/>
        <v>3.1743119266055042</v>
      </c>
      <c r="G63" s="16">
        <f t="shared" si="4"/>
        <v>9.3265850000000001E-3</v>
      </c>
      <c r="H63" s="16">
        <v>0</v>
      </c>
      <c r="I63" s="16">
        <f t="shared" si="5"/>
        <v>5.9210980000000003E-2</v>
      </c>
      <c r="J63" s="16">
        <v>1</v>
      </c>
      <c r="K63" s="16">
        <v>0.63</v>
      </c>
      <c r="L63" s="16">
        <f t="shared" si="6"/>
        <v>1.26</v>
      </c>
      <c r="M63" s="16">
        <f t="shared" si="0"/>
        <v>3.6571428571428574E-2</v>
      </c>
      <c r="N63" s="16">
        <v>0.2</v>
      </c>
      <c r="O63" s="16">
        <v>0</v>
      </c>
      <c r="P63" s="16">
        <v>0</v>
      </c>
      <c r="Q63" s="16">
        <v>1.4</v>
      </c>
      <c r="R63" s="16">
        <v>1.95E-2</v>
      </c>
      <c r="S63" s="16">
        <f t="shared" si="1"/>
        <v>3.9E-2</v>
      </c>
      <c r="T63" s="16">
        <v>1.4625000000000001E-2</v>
      </c>
      <c r="U63" s="16">
        <v>0.2</v>
      </c>
      <c r="V63" s="16">
        <v>0</v>
      </c>
      <c r="W63" s="16">
        <v>1.2500000000000001E-2</v>
      </c>
      <c r="X63" s="16">
        <v>1.4</v>
      </c>
      <c r="Y63" s="16">
        <v>0</v>
      </c>
      <c r="Z63" s="16">
        <v>0</v>
      </c>
      <c r="AA63" s="16">
        <v>0</v>
      </c>
      <c r="AB63" s="16">
        <v>0</v>
      </c>
      <c r="AC63" s="16">
        <v>0</v>
      </c>
      <c r="AD63" s="16">
        <v>0</v>
      </c>
      <c r="AE63" s="16">
        <v>0</v>
      </c>
      <c r="AF63" s="16">
        <v>1.1730000000000001E-2</v>
      </c>
      <c r="AG63" s="16">
        <f t="shared" si="2"/>
        <v>2.3460000000000002E-2</v>
      </c>
      <c r="AH63" s="16">
        <v>0.13636000000000001</v>
      </c>
      <c r="AI63" s="16">
        <v>1</v>
      </c>
      <c r="AJ63" s="16">
        <v>15</v>
      </c>
      <c r="AK63" s="16">
        <v>2.5999999999999999E-2</v>
      </c>
      <c r="AL63" s="16">
        <v>1.1000000000000001</v>
      </c>
      <c r="AM63" s="16">
        <v>0</v>
      </c>
      <c r="AN63" s="16">
        <v>0</v>
      </c>
      <c r="AO63" s="16">
        <v>0</v>
      </c>
      <c r="AP63" s="16">
        <v>0</v>
      </c>
      <c r="AQ63" s="16">
        <v>0</v>
      </c>
      <c r="AR63" s="16">
        <v>0</v>
      </c>
      <c r="AS63" s="16">
        <v>0</v>
      </c>
      <c r="AT63" s="16">
        <v>2</v>
      </c>
      <c r="AU63" s="16">
        <v>1400</v>
      </c>
      <c r="AV63" s="16">
        <v>45</v>
      </c>
      <c r="AW63" s="16">
        <v>90</v>
      </c>
      <c r="AX63" s="16">
        <v>270</v>
      </c>
      <c r="AY63" s="16">
        <v>6.25</v>
      </c>
    </row>
    <row r="64" spans="1:51" ht="15" thickBot="1" x14ac:dyDescent="0.4">
      <c r="A64" t="s">
        <v>260</v>
      </c>
      <c r="B64" s="16">
        <v>1655</v>
      </c>
      <c r="C64" s="16">
        <v>11</v>
      </c>
      <c r="D64" s="16">
        <v>0.34699999999999998</v>
      </c>
      <c r="E64" s="16">
        <v>0.109</v>
      </c>
      <c r="F64" s="16">
        <f t="shared" si="3"/>
        <v>3.1834862385321099</v>
      </c>
      <c r="G64" s="16">
        <f t="shared" si="4"/>
        <v>9.3265850000000001E-3</v>
      </c>
      <c r="H64" s="16">
        <v>0</v>
      </c>
      <c r="I64" s="16">
        <f t="shared" si="5"/>
        <v>5.9382110000000002E-2</v>
      </c>
      <c r="J64" s="16">
        <v>1</v>
      </c>
      <c r="K64" s="16">
        <v>0.63</v>
      </c>
      <c r="L64" s="16">
        <f t="shared" si="6"/>
        <v>1.26</v>
      </c>
      <c r="M64" s="16">
        <f t="shared" si="0"/>
        <v>3.6571428571428574E-2</v>
      </c>
      <c r="N64" s="16">
        <v>0.2</v>
      </c>
      <c r="O64" s="16">
        <v>0</v>
      </c>
      <c r="P64" s="16">
        <v>0</v>
      </c>
      <c r="Q64" s="16">
        <v>1.4</v>
      </c>
      <c r="R64" s="16">
        <v>1.95E-2</v>
      </c>
      <c r="S64" s="16">
        <f t="shared" si="1"/>
        <v>3.9E-2</v>
      </c>
      <c r="T64" s="16">
        <v>1.4625000000000001E-2</v>
      </c>
      <c r="U64" s="16">
        <v>0.2</v>
      </c>
      <c r="V64" s="16">
        <v>0</v>
      </c>
      <c r="W64" s="16">
        <v>1.2500000000000001E-2</v>
      </c>
      <c r="X64" s="16">
        <v>1.4</v>
      </c>
      <c r="Y64" s="16">
        <v>0</v>
      </c>
      <c r="Z64" s="16">
        <v>0</v>
      </c>
      <c r="AA64" s="16">
        <v>0</v>
      </c>
      <c r="AB64" s="16">
        <v>0</v>
      </c>
      <c r="AC64" s="16">
        <v>0</v>
      </c>
      <c r="AD64" s="16">
        <v>0</v>
      </c>
      <c r="AE64" s="16">
        <v>0</v>
      </c>
      <c r="AF64" s="16">
        <v>1.1730000000000001E-2</v>
      </c>
      <c r="AG64" s="16">
        <f t="shared" si="2"/>
        <v>2.3460000000000002E-2</v>
      </c>
      <c r="AH64" s="16">
        <v>0.13636000000000001</v>
      </c>
      <c r="AI64" s="16">
        <v>1</v>
      </c>
      <c r="AJ64" s="16">
        <v>15</v>
      </c>
      <c r="AK64" s="16">
        <v>2.5999999999999999E-2</v>
      </c>
      <c r="AL64" s="16">
        <v>1.1000000000000001</v>
      </c>
      <c r="AM64" s="16">
        <v>0</v>
      </c>
      <c r="AN64" s="16">
        <v>0</v>
      </c>
      <c r="AO64" s="16">
        <v>0</v>
      </c>
      <c r="AP64" s="16">
        <v>0</v>
      </c>
      <c r="AQ64" s="16">
        <v>0</v>
      </c>
      <c r="AR64" s="16">
        <v>0</v>
      </c>
      <c r="AS64" s="16">
        <v>0</v>
      </c>
      <c r="AT64" s="16">
        <v>2</v>
      </c>
      <c r="AU64" s="16">
        <v>1400</v>
      </c>
      <c r="AV64" s="16">
        <v>45</v>
      </c>
      <c r="AW64" s="16">
        <v>90</v>
      </c>
      <c r="AX64" s="16">
        <v>270</v>
      </c>
      <c r="AY64" s="16">
        <v>6.25</v>
      </c>
    </row>
    <row r="65" spans="1:51" ht="15" thickBot="1" x14ac:dyDescent="0.4">
      <c r="A65" t="s">
        <v>261</v>
      </c>
      <c r="B65" s="16">
        <v>1655</v>
      </c>
      <c r="C65" s="16">
        <v>11</v>
      </c>
      <c r="D65">
        <v>0.34799999999999998</v>
      </c>
      <c r="E65" s="16">
        <v>0.109</v>
      </c>
      <c r="F65" s="16">
        <f t="shared" si="3"/>
        <v>3.1926605504587156</v>
      </c>
      <c r="G65" s="16">
        <f t="shared" si="4"/>
        <v>9.3265850000000001E-3</v>
      </c>
      <c r="H65" s="16">
        <v>0</v>
      </c>
      <c r="I65" s="16">
        <f t="shared" si="5"/>
        <v>5.9553239999999993E-2</v>
      </c>
      <c r="J65" s="16">
        <v>1</v>
      </c>
      <c r="K65" s="16">
        <v>0.63</v>
      </c>
      <c r="L65" s="16">
        <f t="shared" si="6"/>
        <v>1.26</v>
      </c>
      <c r="M65" s="16">
        <f t="shared" si="0"/>
        <v>3.6571428571428574E-2</v>
      </c>
      <c r="N65" s="16">
        <v>0.2</v>
      </c>
      <c r="O65" s="16">
        <v>0</v>
      </c>
      <c r="P65" s="16">
        <v>0</v>
      </c>
      <c r="Q65" s="16">
        <v>1.4</v>
      </c>
      <c r="R65" s="16">
        <v>1.95E-2</v>
      </c>
      <c r="S65" s="16">
        <f t="shared" si="1"/>
        <v>3.9E-2</v>
      </c>
      <c r="T65" s="16">
        <v>1.4625000000000001E-2</v>
      </c>
      <c r="U65" s="16">
        <v>0.2</v>
      </c>
      <c r="V65" s="16">
        <v>0</v>
      </c>
      <c r="W65" s="16">
        <v>1.2500000000000001E-2</v>
      </c>
      <c r="X65" s="16">
        <v>1.4</v>
      </c>
      <c r="Y65" s="16">
        <v>0</v>
      </c>
      <c r="Z65" s="16">
        <v>0</v>
      </c>
      <c r="AA65" s="16">
        <v>0</v>
      </c>
      <c r="AB65" s="16">
        <v>0</v>
      </c>
      <c r="AC65" s="16">
        <v>0</v>
      </c>
      <c r="AD65" s="16">
        <v>0</v>
      </c>
      <c r="AE65" s="16">
        <v>0</v>
      </c>
      <c r="AF65" s="16">
        <v>1.1730000000000001E-2</v>
      </c>
      <c r="AG65" s="16">
        <f t="shared" si="2"/>
        <v>2.3460000000000002E-2</v>
      </c>
      <c r="AH65" s="16">
        <v>0.13636000000000001</v>
      </c>
      <c r="AI65" s="16">
        <v>1</v>
      </c>
      <c r="AJ65" s="16">
        <v>15</v>
      </c>
      <c r="AK65" s="16">
        <v>2.5999999999999999E-2</v>
      </c>
      <c r="AL65" s="16">
        <v>1.1000000000000001</v>
      </c>
      <c r="AM65" s="16">
        <v>0</v>
      </c>
      <c r="AN65" s="16">
        <v>0</v>
      </c>
      <c r="AO65" s="16">
        <v>0</v>
      </c>
      <c r="AP65" s="16">
        <v>0</v>
      </c>
      <c r="AQ65" s="16">
        <v>0</v>
      </c>
      <c r="AR65" s="16">
        <v>0</v>
      </c>
      <c r="AS65" s="16">
        <v>0</v>
      </c>
      <c r="AT65" s="16">
        <v>2</v>
      </c>
      <c r="AU65" s="16">
        <v>1400</v>
      </c>
      <c r="AV65" s="16">
        <v>45</v>
      </c>
      <c r="AW65" s="16">
        <v>90</v>
      </c>
      <c r="AX65" s="16">
        <v>270</v>
      </c>
      <c r="AY65" s="16">
        <v>6.25</v>
      </c>
    </row>
    <row r="66" spans="1:51" ht="15" thickBot="1" x14ac:dyDescent="0.4">
      <c r="A66" t="s">
        <v>262</v>
      </c>
      <c r="B66" s="16">
        <v>1655</v>
      </c>
      <c r="C66" s="16">
        <v>11</v>
      </c>
      <c r="D66" s="16">
        <v>0.34899999999999998</v>
      </c>
      <c r="E66" s="16">
        <v>0.109</v>
      </c>
      <c r="F66" s="16">
        <f t="shared" si="3"/>
        <v>3.2018348623853208</v>
      </c>
      <c r="G66" s="16">
        <f t="shared" si="4"/>
        <v>9.3265850000000001E-3</v>
      </c>
      <c r="H66" s="16">
        <v>0</v>
      </c>
      <c r="I66" s="16">
        <f t="shared" si="5"/>
        <v>5.9724370000000006E-2</v>
      </c>
      <c r="J66" s="16">
        <v>1</v>
      </c>
      <c r="K66" s="16">
        <v>0.63</v>
      </c>
      <c r="L66" s="16">
        <f t="shared" si="6"/>
        <v>1.26</v>
      </c>
      <c r="M66" s="16">
        <f t="shared" ref="M66:M102" si="7">((0.048^2)/K66)*10</f>
        <v>3.6571428571428574E-2</v>
      </c>
      <c r="N66" s="16">
        <v>0.2</v>
      </c>
      <c r="O66" s="16">
        <v>0</v>
      </c>
      <c r="P66" s="16">
        <v>0</v>
      </c>
      <c r="Q66" s="16">
        <v>1.4</v>
      </c>
      <c r="R66" s="16">
        <v>1.95E-2</v>
      </c>
      <c r="S66" s="16">
        <f t="shared" si="1"/>
        <v>3.9E-2</v>
      </c>
      <c r="T66" s="16">
        <v>1.4625000000000001E-2</v>
      </c>
      <c r="U66" s="16">
        <v>0.2</v>
      </c>
      <c r="V66" s="16">
        <v>0</v>
      </c>
      <c r="W66" s="16">
        <v>1.2500000000000001E-2</v>
      </c>
      <c r="X66" s="16">
        <v>1.4</v>
      </c>
      <c r="Y66" s="16">
        <v>0</v>
      </c>
      <c r="Z66" s="16">
        <v>0</v>
      </c>
      <c r="AA66" s="16">
        <v>0</v>
      </c>
      <c r="AB66" s="16">
        <v>0</v>
      </c>
      <c r="AC66" s="16">
        <v>0</v>
      </c>
      <c r="AD66" s="16">
        <v>0</v>
      </c>
      <c r="AE66" s="16">
        <v>0</v>
      </c>
      <c r="AF66" s="16">
        <v>1.1730000000000001E-2</v>
      </c>
      <c r="AG66" s="16">
        <f t="shared" si="2"/>
        <v>2.3460000000000002E-2</v>
      </c>
      <c r="AH66" s="16">
        <v>0.13636000000000001</v>
      </c>
      <c r="AI66" s="16">
        <v>1</v>
      </c>
      <c r="AJ66" s="16">
        <v>15</v>
      </c>
      <c r="AK66" s="16">
        <v>2.5999999999999999E-2</v>
      </c>
      <c r="AL66" s="16">
        <v>1.1000000000000001</v>
      </c>
      <c r="AM66" s="16">
        <v>0</v>
      </c>
      <c r="AN66" s="16">
        <v>0</v>
      </c>
      <c r="AO66" s="16">
        <v>0</v>
      </c>
      <c r="AP66" s="16">
        <v>0</v>
      </c>
      <c r="AQ66" s="16">
        <v>0</v>
      </c>
      <c r="AR66" s="16">
        <v>0</v>
      </c>
      <c r="AS66" s="16">
        <v>0</v>
      </c>
      <c r="AT66" s="16">
        <v>2</v>
      </c>
      <c r="AU66" s="16">
        <v>1400</v>
      </c>
      <c r="AV66" s="16">
        <v>45</v>
      </c>
      <c r="AW66" s="16">
        <v>90</v>
      </c>
      <c r="AX66" s="16">
        <v>270</v>
      </c>
      <c r="AY66" s="16">
        <v>6.25</v>
      </c>
    </row>
    <row r="67" spans="1:51" ht="15" thickBot="1" x14ac:dyDescent="0.4">
      <c r="A67" t="s">
        <v>263</v>
      </c>
      <c r="B67" s="16">
        <v>1655</v>
      </c>
      <c r="C67" s="16">
        <v>11</v>
      </c>
      <c r="D67">
        <v>0.35</v>
      </c>
      <c r="E67" s="16">
        <v>0.109</v>
      </c>
      <c r="F67" s="16">
        <f t="shared" si="3"/>
        <v>3.2110091743119265</v>
      </c>
      <c r="G67" s="16">
        <f t="shared" si="4"/>
        <v>9.3265850000000001E-3</v>
      </c>
      <c r="H67" s="16">
        <v>0</v>
      </c>
      <c r="I67" s="16">
        <f t="shared" si="5"/>
        <v>5.9895499999999997E-2</v>
      </c>
      <c r="J67" s="16">
        <v>1</v>
      </c>
      <c r="K67" s="16">
        <v>0.63</v>
      </c>
      <c r="L67" s="16">
        <f t="shared" si="6"/>
        <v>1.26</v>
      </c>
      <c r="M67" s="16">
        <f t="shared" si="7"/>
        <v>3.6571428571428574E-2</v>
      </c>
      <c r="N67" s="16">
        <v>0.2</v>
      </c>
      <c r="O67" s="16">
        <v>0</v>
      </c>
      <c r="P67" s="16">
        <v>0</v>
      </c>
      <c r="Q67" s="16">
        <v>1.4</v>
      </c>
      <c r="R67" s="16">
        <v>1.95E-2</v>
      </c>
      <c r="S67" s="16">
        <f t="shared" ref="S67:S102" si="8">R67*2</f>
        <v>3.9E-2</v>
      </c>
      <c r="T67" s="16">
        <v>1.4625000000000001E-2</v>
      </c>
      <c r="U67" s="16">
        <v>0.2</v>
      </c>
      <c r="V67" s="16">
        <v>0</v>
      </c>
      <c r="W67" s="16">
        <v>1.2500000000000001E-2</v>
      </c>
      <c r="X67" s="16">
        <v>1.4</v>
      </c>
      <c r="Y67" s="16">
        <v>0</v>
      </c>
      <c r="Z67" s="16">
        <v>0</v>
      </c>
      <c r="AA67" s="16">
        <v>0</v>
      </c>
      <c r="AB67" s="16">
        <v>0</v>
      </c>
      <c r="AC67" s="16">
        <v>0</v>
      </c>
      <c r="AD67" s="16">
        <v>0</v>
      </c>
      <c r="AE67" s="16">
        <v>0</v>
      </c>
      <c r="AF67" s="16">
        <v>1.1730000000000001E-2</v>
      </c>
      <c r="AG67" s="16">
        <f t="shared" ref="AG67:AG102" si="9">AF67*2</f>
        <v>2.3460000000000002E-2</v>
      </c>
      <c r="AH67" s="16">
        <v>0.13636000000000001</v>
      </c>
      <c r="AI67" s="16">
        <v>1</v>
      </c>
      <c r="AJ67" s="16">
        <v>15</v>
      </c>
      <c r="AK67" s="16">
        <v>2.5999999999999999E-2</v>
      </c>
      <c r="AL67" s="16">
        <v>1.1000000000000001</v>
      </c>
      <c r="AM67" s="16">
        <v>0</v>
      </c>
      <c r="AN67" s="16">
        <v>0</v>
      </c>
      <c r="AO67" s="16">
        <v>0</v>
      </c>
      <c r="AP67" s="16">
        <v>0</v>
      </c>
      <c r="AQ67" s="16">
        <v>0</v>
      </c>
      <c r="AR67" s="16">
        <v>0</v>
      </c>
      <c r="AS67" s="16">
        <v>0</v>
      </c>
      <c r="AT67" s="16">
        <v>2</v>
      </c>
      <c r="AU67" s="16">
        <v>1400</v>
      </c>
      <c r="AV67" s="16">
        <v>45</v>
      </c>
      <c r="AW67" s="16">
        <v>90</v>
      </c>
      <c r="AX67" s="16">
        <v>270</v>
      </c>
      <c r="AY67" s="16">
        <v>6.25</v>
      </c>
    </row>
    <row r="68" spans="1:51" ht="15" thickBot="1" x14ac:dyDescent="0.4">
      <c r="A68" t="s">
        <v>264</v>
      </c>
      <c r="B68" s="16">
        <v>1655</v>
      </c>
      <c r="C68" s="16">
        <v>11</v>
      </c>
      <c r="D68" s="16">
        <v>0.35099999999999998</v>
      </c>
      <c r="E68" s="16">
        <v>0.109</v>
      </c>
      <c r="F68" s="16">
        <f t="shared" ref="F68:F102" si="10">D68/E68</f>
        <v>3.2201834862385321</v>
      </c>
      <c r="G68" s="16">
        <f t="shared" ref="G68:G102" si="11">3.14*(E68/2)^2</f>
        <v>9.3265850000000001E-3</v>
      </c>
      <c r="H68" s="16">
        <v>0</v>
      </c>
      <c r="I68" s="16">
        <f t="shared" ref="I68:I102" si="12">3.14*D68*(E68/2)</f>
        <v>6.0066629999999996E-2</v>
      </c>
      <c r="J68" s="16">
        <v>1</v>
      </c>
      <c r="K68" s="16">
        <v>0.63</v>
      </c>
      <c r="L68" s="16">
        <f t="shared" ref="L68:L102" si="13">2*K68</f>
        <v>1.26</v>
      </c>
      <c r="M68" s="16">
        <f t="shared" si="7"/>
        <v>3.6571428571428574E-2</v>
      </c>
      <c r="N68" s="16">
        <v>0.2</v>
      </c>
      <c r="O68" s="16">
        <v>0</v>
      </c>
      <c r="P68" s="16">
        <v>0</v>
      </c>
      <c r="Q68" s="16">
        <v>1.4</v>
      </c>
      <c r="R68" s="16">
        <v>1.95E-2</v>
      </c>
      <c r="S68" s="16">
        <f t="shared" si="8"/>
        <v>3.9E-2</v>
      </c>
      <c r="T68" s="16">
        <v>1.4625000000000001E-2</v>
      </c>
      <c r="U68" s="16">
        <v>0.2</v>
      </c>
      <c r="V68" s="16">
        <v>0</v>
      </c>
      <c r="W68" s="16">
        <v>1.2500000000000001E-2</v>
      </c>
      <c r="X68" s="16">
        <v>1.4</v>
      </c>
      <c r="Y68" s="16">
        <v>0</v>
      </c>
      <c r="Z68" s="16">
        <v>0</v>
      </c>
      <c r="AA68" s="16">
        <v>0</v>
      </c>
      <c r="AB68" s="16">
        <v>0</v>
      </c>
      <c r="AC68" s="16">
        <v>0</v>
      </c>
      <c r="AD68" s="16">
        <v>0</v>
      </c>
      <c r="AE68" s="16">
        <v>0</v>
      </c>
      <c r="AF68" s="16">
        <v>1.1730000000000001E-2</v>
      </c>
      <c r="AG68" s="16">
        <f t="shared" si="9"/>
        <v>2.3460000000000002E-2</v>
      </c>
      <c r="AH68" s="16">
        <v>0.13636000000000001</v>
      </c>
      <c r="AI68" s="16">
        <v>1</v>
      </c>
      <c r="AJ68" s="16">
        <v>15</v>
      </c>
      <c r="AK68" s="16">
        <v>2.5999999999999999E-2</v>
      </c>
      <c r="AL68" s="16">
        <v>1.1000000000000001</v>
      </c>
      <c r="AM68" s="16">
        <v>0</v>
      </c>
      <c r="AN68" s="16">
        <v>0</v>
      </c>
      <c r="AO68" s="16">
        <v>0</v>
      </c>
      <c r="AP68" s="16">
        <v>0</v>
      </c>
      <c r="AQ68" s="16">
        <v>0</v>
      </c>
      <c r="AR68" s="16">
        <v>0</v>
      </c>
      <c r="AS68" s="16">
        <v>0</v>
      </c>
      <c r="AT68" s="16">
        <v>2</v>
      </c>
      <c r="AU68" s="16">
        <v>1400</v>
      </c>
      <c r="AV68" s="16">
        <v>45</v>
      </c>
      <c r="AW68" s="16">
        <v>90</v>
      </c>
      <c r="AX68" s="16">
        <v>270</v>
      </c>
      <c r="AY68" s="16">
        <v>6.25</v>
      </c>
    </row>
    <row r="69" spans="1:51" ht="15" thickBot="1" x14ac:dyDescent="0.4">
      <c r="A69" t="s">
        <v>265</v>
      </c>
      <c r="B69" s="16">
        <v>1655</v>
      </c>
      <c r="C69" s="16">
        <v>11</v>
      </c>
      <c r="D69">
        <v>0.35199999999999998</v>
      </c>
      <c r="E69" s="16">
        <v>0.109</v>
      </c>
      <c r="F69" s="16">
        <f t="shared" si="10"/>
        <v>3.2293577981651373</v>
      </c>
      <c r="G69" s="16">
        <f t="shared" si="11"/>
        <v>9.3265850000000001E-3</v>
      </c>
      <c r="H69" s="16">
        <v>0</v>
      </c>
      <c r="I69" s="16">
        <f t="shared" si="12"/>
        <v>6.0237760000000001E-2</v>
      </c>
      <c r="J69" s="16">
        <v>1</v>
      </c>
      <c r="K69" s="16">
        <v>0.63</v>
      </c>
      <c r="L69" s="16">
        <f t="shared" si="13"/>
        <v>1.26</v>
      </c>
      <c r="M69" s="16">
        <f t="shared" si="7"/>
        <v>3.6571428571428574E-2</v>
      </c>
      <c r="N69" s="16">
        <v>0.2</v>
      </c>
      <c r="O69" s="16">
        <v>0</v>
      </c>
      <c r="P69" s="16">
        <v>0</v>
      </c>
      <c r="Q69" s="16">
        <v>1.4</v>
      </c>
      <c r="R69" s="16">
        <v>1.95E-2</v>
      </c>
      <c r="S69" s="16">
        <f t="shared" si="8"/>
        <v>3.9E-2</v>
      </c>
      <c r="T69" s="16">
        <v>1.4625000000000001E-2</v>
      </c>
      <c r="U69" s="16">
        <v>0.2</v>
      </c>
      <c r="V69" s="16">
        <v>0</v>
      </c>
      <c r="W69" s="16">
        <v>1.2500000000000001E-2</v>
      </c>
      <c r="X69" s="16">
        <v>1.4</v>
      </c>
      <c r="Y69" s="16">
        <v>0</v>
      </c>
      <c r="Z69" s="16">
        <v>0</v>
      </c>
      <c r="AA69" s="16">
        <v>0</v>
      </c>
      <c r="AB69" s="16">
        <v>0</v>
      </c>
      <c r="AC69" s="16">
        <v>0</v>
      </c>
      <c r="AD69" s="16">
        <v>0</v>
      </c>
      <c r="AE69" s="16">
        <v>0</v>
      </c>
      <c r="AF69" s="16">
        <v>1.1730000000000001E-2</v>
      </c>
      <c r="AG69" s="16">
        <f t="shared" si="9"/>
        <v>2.3460000000000002E-2</v>
      </c>
      <c r="AH69" s="16">
        <v>0.13636000000000001</v>
      </c>
      <c r="AI69" s="16">
        <v>1</v>
      </c>
      <c r="AJ69" s="16">
        <v>15</v>
      </c>
      <c r="AK69" s="16">
        <v>2.5999999999999999E-2</v>
      </c>
      <c r="AL69" s="16">
        <v>1.1000000000000001</v>
      </c>
      <c r="AM69" s="16">
        <v>0</v>
      </c>
      <c r="AN69" s="16">
        <v>0</v>
      </c>
      <c r="AO69" s="16">
        <v>0</v>
      </c>
      <c r="AP69" s="16">
        <v>0</v>
      </c>
      <c r="AQ69" s="16">
        <v>0</v>
      </c>
      <c r="AR69" s="16">
        <v>0</v>
      </c>
      <c r="AS69" s="16">
        <v>0</v>
      </c>
      <c r="AT69" s="16">
        <v>2</v>
      </c>
      <c r="AU69" s="16">
        <v>1400</v>
      </c>
      <c r="AV69" s="16">
        <v>45</v>
      </c>
      <c r="AW69" s="16">
        <v>90</v>
      </c>
      <c r="AX69" s="16">
        <v>270</v>
      </c>
      <c r="AY69" s="16">
        <v>6.25</v>
      </c>
    </row>
    <row r="70" spans="1:51" ht="15" thickBot="1" x14ac:dyDescent="0.4">
      <c r="A70" t="s">
        <v>266</v>
      </c>
      <c r="B70" s="16">
        <v>1655</v>
      </c>
      <c r="C70" s="16">
        <v>11</v>
      </c>
      <c r="D70" s="16">
        <v>0.35299999999999998</v>
      </c>
      <c r="E70" s="16">
        <v>0.109</v>
      </c>
      <c r="F70" s="16">
        <f t="shared" si="10"/>
        <v>3.238532110091743</v>
      </c>
      <c r="G70" s="16">
        <f t="shared" si="11"/>
        <v>9.3265850000000001E-3</v>
      </c>
      <c r="H70" s="16">
        <v>0</v>
      </c>
      <c r="I70" s="16">
        <f t="shared" si="12"/>
        <v>6.040889E-2</v>
      </c>
      <c r="J70" s="16">
        <v>1</v>
      </c>
      <c r="K70" s="16">
        <v>0.63</v>
      </c>
      <c r="L70" s="16">
        <f t="shared" si="13"/>
        <v>1.26</v>
      </c>
      <c r="M70" s="16">
        <f t="shared" si="7"/>
        <v>3.6571428571428574E-2</v>
      </c>
      <c r="N70" s="16">
        <v>0.2</v>
      </c>
      <c r="O70" s="16">
        <v>0</v>
      </c>
      <c r="P70" s="16">
        <v>0</v>
      </c>
      <c r="Q70" s="16">
        <v>1.4</v>
      </c>
      <c r="R70" s="16">
        <v>1.95E-2</v>
      </c>
      <c r="S70" s="16">
        <f t="shared" si="8"/>
        <v>3.9E-2</v>
      </c>
      <c r="T70" s="16">
        <v>1.4625000000000001E-2</v>
      </c>
      <c r="U70" s="16">
        <v>0.2</v>
      </c>
      <c r="V70" s="16">
        <v>0</v>
      </c>
      <c r="W70" s="16">
        <v>1.2500000000000001E-2</v>
      </c>
      <c r="X70" s="16">
        <v>1.4</v>
      </c>
      <c r="Y70" s="16">
        <v>0</v>
      </c>
      <c r="Z70" s="16">
        <v>0</v>
      </c>
      <c r="AA70" s="16">
        <v>0</v>
      </c>
      <c r="AB70" s="16">
        <v>0</v>
      </c>
      <c r="AC70" s="16">
        <v>0</v>
      </c>
      <c r="AD70" s="16">
        <v>0</v>
      </c>
      <c r="AE70" s="16">
        <v>0</v>
      </c>
      <c r="AF70" s="16">
        <v>1.1730000000000001E-2</v>
      </c>
      <c r="AG70" s="16">
        <f t="shared" si="9"/>
        <v>2.3460000000000002E-2</v>
      </c>
      <c r="AH70" s="16">
        <v>0.13636000000000001</v>
      </c>
      <c r="AI70" s="16">
        <v>1</v>
      </c>
      <c r="AJ70" s="16">
        <v>15</v>
      </c>
      <c r="AK70" s="16">
        <v>2.5999999999999999E-2</v>
      </c>
      <c r="AL70" s="16">
        <v>1.1000000000000001</v>
      </c>
      <c r="AM70" s="16">
        <v>0</v>
      </c>
      <c r="AN70" s="16">
        <v>0</v>
      </c>
      <c r="AO70" s="16">
        <v>0</v>
      </c>
      <c r="AP70" s="16">
        <v>0</v>
      </c>
      <c r="AQ70" s="16">
        <v>0</v>
      </c>
      <c r="AR70" s="16">
        <v>0</v>
      </c>
      <c r="AS70" s="16">
        <v>0</v>
      </c>
      <c r="AT70" s="16">
        <v>2</v>
      </c>
      <c r="AU70" s="16">
        <v>1400</v>
      </c>
      <c r="AV70" s="16">
        <v>45</v>
      </c>
      <c r="AW70" s="16">
        <v>90</v>
      </c>
      <c r="AX70" s="16">
        <v>270</v>
      </c>
      <c r="AY70" s="16">
        <v>6.25</v>
      </c>
    </row>
    <row r="71" spans="1:51" ht="15" thickBot="1" x14ac:dyDescent="0.4">
      <c r="A71" t="s">
        <v>267</v>
      </c>
      <c r="B71" s="16">
        <v>1655</v>
      </c>
      <c r="C71" s="16">
        <v>11</v>
      </c>
      <c r="D71">
        <v>0.35399999999999998</v>
      </c>
      <c r="E71" s="16">
        <v>0.109</v>
      </c>
      <c r="F71" s="16">
        <f t="shared" si="10"/>
        <v>3.2477064220183482</v>
      </c>
      <c r="G71" s="16">
        <f t="shared" si="11"/>
        <v>9.3265850000000001E-3</v>
      </c>
      <c r="H71" s="16">
        <v>0</v>
      </c>
      <c r="I71" s="16">
        <f t="shared" si="12"/>
        <v>6.0580019999999991E-2</v>
      </c>
      <c r="J71" s="16">
        <v>1</v>
      </c>
      <c r="K71" s="16">
        <v>0.63</v>
      </c>
      <c r="L71" s="16">
        <f t="shared" si="13"/>
        <v>1.26</v>
      </c>
      <c r="M71" s="16">
        <f t="shared" si="7"/>
        <v>3.6571428571428574E-2</v>
      </c>
      <c r="N71" s="16">
        <v>0.2</v>
      </c>
      <c r="O71" s="16">
        <v>0</v>
      </c>
      <c r="P71" s="16">
        <v>0</v>
      </c>
      <c r="Q71" s="16">
        <v>1.4</v>
      </c>
      <c r="R71" s="16">
        <v>1.95E-2</v>
      </c>
      <c r="S71" s="16">
        <f t="shared" si="8"/>
        <v>3.9E-2</v>
      </c>
      <c r="T71" s="16">
        <v>1.4625000000000001E-2</v>
      </c>
      <c r="U71" s="16">
        <v>0.2</v>
      </c>
      <c r="V71" s="16">
        <v>0</v>
      </c>
      <c r="W71" s="16">
        <v>1.2500000000000001E-2</v>
      </c>
      <c r="X71" s="16">
        <v>1.4</v>
      </c>
      <c r="Y71" s="16">
        <v>0</v>
      </c>
      <c r="Z71" s="16">
        <v>0</v>
      </c>
      <c r="AA71" s="16">
        <v>0</v>
      </c>
      <c r="AB71" s="16">
        <v>0</v>
      </c>
      <c r="AC71" s="16">
        <v>0</v>
      </c>
      <c r="AD71" s="16">
        <v>0</v>
      </c>
      <c r="AE71" s="16">
        <v>0</v>
      </c>
      <c r="AF71" s="16">
        <v>1.1730000000000001E-2</v>
      </c>
      <c r="AG71" s="16">
        <f t="shared" si="9"/>
        <v>2.3460000000000002E-2</v>
      </c>
      <c r="AH71" s="16">
        <v>0.13636000000000001</v>
      </c>
      <c r="AI71" s="16">
        <v>1</v>
      </c>
      <c r="AJ71" s="16">
        <v>15</v>
      </c>
      <c r="AK71" s="16">
        <v>2.5999999999999999E-2</v>
      </c>
      <c r="AL71" s="16">
        <v>1.1000000000000001</v>
      </c>
      <c r="AM71" s="16">
        <v>0</v>
      </c>
      <c r="AN71" s="16">
        <v>0</v>
      </c>
      <c r="AO71" s="16">
        <v>0</v>
      </c>
      <c r="AP71" s="16">
        <v>0</v>
      </c>
      <c r="AQ71" s="16">
        <v>0</v>
      </c>
      <c r="AR71" s="16">
        <v>0</v>
      </c>
      <c r="AS71" s="16">
        <v>0</v>
      </c>
      <c r="AT71" s="16">
        <v>2</v>
      </c>
      <c r="AU71" s="16">
        <v>1400</v>
      </c>
      <c r="AV71" s="16">
        <v>45</v>
      </c>
      <c r="AW71" s="16">
        <v>90</v>
      </c>
      <c r="AX71" s="16">
        <v>270</v>
      </c>
      <c r="AY71" s="16">
        <v>6.25</v>
      </c>
    </row>
    <row r="72" spans="1:51" ht="15" thickBot="1" x14ac:dyDescent="0.4">
      <c r="A72" t="s">
        <v>268</v>
      </c>
      <c r="B72" s="16">
        <v>1655</v>
      </c>
      <c r="C72" s="16">
        <v>11</v>
      </c>
      <c r="D72" s="16">
        <v>0.35499999999999998</v>
      </c>
      <c r="E72" s="16">
        <v>0.109</v>
      </c>
      <c r="F72" s="16">
        <f t="shared" si="10"/>
        <v>3.2568807339449539</v>
      </c>
      <c r="G72" s="16">
        <f t="shared" si="11"/>
        <v>9.3265850000000001E-3</v>
      </c>
      <c r="H72" s="16">
        <v>0</v>
      </c>
      <c r="I72" s="16">
        <f t="shared" si="12"/>
        <v>6.0751150000000004E-2</v>
      </c>
      <c r="J72" s="16">
        <v>1</v>
      </c>
      <c r="K72" s="16">
        <v>0.63</v>
      </c>
      <c r="L72" s="16">
        <f t="shared" si="13"/>
        <v>1.26</v>
      </c>
      <c r="M72" s="16">
        <f t="shared" si="7"/>
        <v>3.6571428571428574E-2</v>
      </c>
      <c r="N72" s="16">
        <v>0.2</v>
      </c>
      <c r="O72" s="16">
        <v>0</v>
      </c>
      <c r="P72" s="16">
        <v>0</v>
      </c>
      <c r="Q72" s="16">
        <v>1.4</v>
      </c>
      <c r="R72" s="16">
        <v>1.95E-2</v>
      </c>
      <c r="S72" s="16">
        <f t="shared" si="8"/>
        <v>3.9E-2</v>
      </c>
      <c r="T72" s="16">
        <v>1.4625000000000001E-2</v>
      </c>
      <c r="U72" s="16">
        <v>0.2</v>
      </c>
      <c r="V72" s="16">
        <v>0</v>
      </c>
      <c r="W72" s="16">
        <v>1.2500000000000001E-2</v>
      </c>
      <c r="X72" s="16">
        <v>1.4</v>
      </c>
      <c r="Y72" s="16">
        <v>0</v>
      </c>
      <c r="Z72" s="16">
        <v>0</v>
      </c>
      <c r="AA72" s="16">
        <v>0</v>
      </c>
      <c r="AB72" s="16">
        <v>0</v>
      </c>
      <c r="AC72" s="16">
        <v>0</v>
      </c>
      <c r="AD72" s="16">
        <v>0</v>
      </c>
      <c r="AE72" s="16">
        <v>0</v>
      </c>
      <c r="AF72" s="16">
        <v>1.1730000000000001E-2</v>
      </c>
      <c r="AG72" s="16">
        <f t="shared" si="9"/>
        <v>2.3460000000000002E-2</v>
      </c>
      <c r="AH72" s="16">
        <v>0.13636000000000001</v>
      </c>
      <c r="AI72" s="16">
        <v>1</v>
      </c>
      <c r="AJ72" s="16">
        <v>15</v>
      </c>
      <c r="AK72" s="16">
        <v>2.5999999999999999E-2</v>
      </c>
      <c r="AL72" s="16">
        <v>1.1000000000000001</v>
      </c>
      <c r="AM72" s="16">
        <v>0</v>
      </c>
      <c r="AN72" s="16">
        <v>0</v>
      </c>
      <c r="AO72" s="16">
        <v>0</v>
      </c>
      <c r="AP72" s="16">
        <v>0</v>
      </c>
      <c r="AQ72" s="16">
        <v>0</v>
      </c>
      <c r="AR72" s="16">
        <v>0</v>
      </c>
      <c r="AS72" s="16">
        <v>0</v>
      </c>
      <c r="AT72" s="16">
        <v>2</v>
      </c>
      <c r="AU72" s="16">
        <v>1400</v>
      </c>
      <c r="AV72" s="16">
        <v>45</v>
      </c>
      <c r="AW72" s="16">
        <v>90</v>
      </c>
      <c r="AX72" s="16">
        <v>270</v>
      </c>
      <c r="AY72" s="16">
        <v>6.25</v>
      </c>
    </row>
    <row r="73" spans="1:51" ht="15" thickBot="1" x14ac:dyDescent="0.4">
      <c r="A73" t="s">
        <v>269</v>
      </c>
      <c r="B73" s="16">
        <v>1655</v>
      </c>
      <c r="C73" s="16">
        <v>11</v>
      </c>
      <c r="D73">
        <v>0.35599999999999998</v>
      </c>
      <c r="E73" s="16">
        <v>0.109</v>
      </c>
      <c r="F73" s="16">
        <f t="shared" si="10"/>
        <v>3.2660550458715596</v>
      </c>
      <c r="G73" s="16">
        <f t="shared" si="11"/>
        <v>9.3265850000000001E-3</v>
      </c>
      <c r="H73" s="16">
        <v>0</v>
      </c>
      <c r="I73" s="16">
        <f t="shared" si="12"/>
        <v>6.0922279999999995E-2</v>
      </c>
      <c r="J73" s="16">
        <v>1</v>
      </c>
      <c r="K73" s="16">
        <v>0.63</v>
      </c>
      <c r="L73" s="16">
        <f t="shared" si="13"/>
        <v>1.26</v>
      </c>
      <c r="M73" s="16">
        <f t="shared" si="7"/>
        <v>3.6571428571428574E-2</v>
      </c>
      <c r="N73" s="16">
        <v>0.2</v>
      </c>
      <c r="O73" s="16">
        <v>0</v>
      </c>
      <c r="P73" s="16">
        <v>0</v>
      </c>
      <c r="Q73" s="16">
        <v>1.4</v>
      </c>
      <c r="R73" s="16">
        <v>1.95E-2</v>
      </c>
      <c r="S73" s="16">
        <f t="shared" si="8"/>
        <v>3.9E-2</v>
      </c>
      <c r="T73" s="16">
        <v>1.4625000000000001E-2</v>
      </c>
      <c r="U73" s="16">
        <v>0.2</v>
      </c>
      <c r="V73" s="16">
        <v>0</v>
      </c>
      <c r="W73" s="16">
        <v>1.2500000000000001E-2</v>
      </c>
      <c r="X73" s="16">
        <v>1.4</v>
      </c>
      <c r="Y73" s="16">
        <v>0</v>
      </c>
      <c r="Z73" s="16">
        <v>0</v>
      </c>
      <c r="AA73" s="16">
        <v>0</v>
      </c>
      <c r="AB73" s="16">
        <v>0</v>
      </c>
      <c r="AC73" s="16">
        <v>0</v>
      </c>
      <c r="AD73" s="16">
        <v>0</v>
      </c>
      <c r="AE73" s="16">
        <v>0</v>
      </c>
      <c r="AF73" s="16">
        <v>1.1730000000000001E-2</v>
      </c>
      <c r="AG73" s="16">
        <f t="shared" si="9"/>
        <v>2.3460000000000002E-2</v>
      </c>
      <c r="AH73" s="16">
        <v>0.13636000000000001</v>
      </c>
      <c r="AI73" s="16">
        <v>1</v>
      </c>
      <c r="AJ73" s="16">
        <v>15</v>
      </c>
      <c r="AK73" s="16">
        <v>2.5999999999999999E-2</v>
      </c>
      <c r="AL73" s="16">
        <v>1.1000000000000001</v>
      </c>
      <c r="AM73" s="16">
        <v>0</v>
      </c>
      <c r="AN73" s="16">
        <v>0</v>
      </c>
      <c r="AO73" s="16">
        <v>0</v>
      </c>
      <c r="AP73" s="16">
        <v>0</v>
      </c>
      <c r="AQ73" s="16">
        <v>0</v>
      </c>
      <c r="AR73" s="16">
        <v>0</v>
      </c>
      <c r="AS73" s="16">
        <v>0</v>
      </c>
      <c r="AT73" s="16">
        <v>2</v>
      </c>
      <c r="AU73" s="16">
        <v>1400</v>
      </c>
      <c r="AV73" s="16">
        <v>45</v>
      </c>
      <c r="AW73" s="16">
        <v>90</v>
      </c>
      <c r="AX73" s="16">
        <v>270</v>
      </c>
      <c r="AY73" s="16">
        <v>6.25</v>
      </c>
    </row>
    <row r="74" spans="1:51" ht="15" thickBot="1" x14ac:dyDescent="0.4">
      <c r="A74" t="s">
        <v>270</v>
      </c>
      <c r="B74" s="16">
        <v>1655</v>
      </c>
      <c r="C74" s="16">
        <v>11</v>
      </c>
      <c r="D74" s="16">
        <v>0.35699999999999998</v>
      </c>
      <c r="E74" s="16">
        <v>0.109</v>
      </c>
      <c r="F74" s="16">
        <f t="shared" si="10"/>
        <v>3.2752293577981648</v>
      </c>
      <c r="G74" s="16">
        <f t="shared" si="11"/>
        <v>9.3265850000000001E-3</v>
      </c>
      <c r="H74" s="16">
        <v>0</v>
      </c>
      <c r="I74" s="16">
        <f t="shared" si="12"/>
        <v>6.1093410000000008E-2</v>
      </c>
      <c r="J74" s="16">
        <v>1</v>
      </c>
      <c r="K74" s="16">
        <v>0.63</v>
      </c>
      <c r="L74" s="16">
        <f t="shared" si="13"/>
        <v>1.26</v>
      </c>
      <c r="M74" s="16">
        <f t="shared" si="7"/>
        <v>3.6571428571428574E-2</v>
      </c>
      <c r="N74" s="16">
        <v>0.2</v>
      </c>
      <c r="O74" s="16">
        <v>0</v>
      </c>
      <c r="P74" s="16">
        <v>0</v>
      </c>
      <c r="Q74" s="16">
        <v>1.4</v>
      </c>
      <c r="R74" s="16">
        <v>1.95E-2</v>
      </c>
      <c r="S74" s="16">
        <f t="shared" si="8"/>
        <v>3.9E-2</v>
      </c>
      <c r="T74" s="16">
        <v>1.4625000000000001E-2</v>
      </c>
      <c r="U74" s="16">
        <v>0.2</v>
      </c>
      <c r="V74" s="16">
        <v>0</v>
      </c>
      <c r="W74" s="16">
        <v>1.2500000000000001E-2</v>
      </c>
      <c r="X74" s="16">
        <v>1.4</v>
      </c>
      <c r="Y74" s="16">
        <v>0</v>
      </c>
      <c r="Z74" s="16">
        <v>0</v>
      </c>
      <c r="AA74" s="16">
        <v>0</v>
      </c>
      <c r="AB74" s="16">
        <v>0</v>
      </c>
      <c r="AC74" s="16">
        <v>0</v>
      </c>
      <c r="AD74" s="16">
        <v>0</v>
      </c>
      <c r="AE74" s="16">
        <v>0</v>
      </c>
      <c r="AF74" s="16">
        <v>1.1730000000000001E-2</v>
      </c>
      <c r="AG74" s="16">
        <f t="shared" si="9"/>
        <v>2.3460000000000002E-2</v>
      </c>
      <c r="AH74" s="16">
        <v>0.13636000000000001</v>
      </c>
      <c r="AI74" s="16">
        <v>1</v>
      </c>
      <c r="AJ74" s="16">
        <v>15</v>
      </c>
      <c r="AK74" s="16">
        <v>2.5999999999999999E-2</v>
      </c>
      <c r="AL74" s="16">
        <v>1.1000000000000001</v>
      </c>
      <c r="AM74" s="16">
        <v>0</v>
      </c>
      <c r="AN74" s="16">
        <v>0</v>
      </c>
      <c r="AO74" s="16">
        <v>0</v>
      </c>
      <c r="AP74" s="16">
        <v>0</v>
      </c>
      <c r="AQ74" s="16">
        <v>0</v>
      </c>
      <c r="AR74" s="16">
        <v>0</v>
      </c>
      <c r="AS74" s="16">
        <v>0</v>
      </c>
      <c r="AT74" s="16">
        <v>2</v>
      </c>
      <c r="AU74" s="16">
        <v>1400</v>
      </c>
      <c r="AV74" s="16">
        <v>45</v>
      </c>
      <c r="AW74" s="16">
        <v>90</v>
      </c>
      <c r="AX74" s="16">
        <v>270</v>
      </c>
      <c r="AY74" s="16">
        <v>6.25</v>
      </c>
    </row>
    <row r="75" spans="1:51" ht="15" thickBot="1" x14ac:dyDescent="0.4">
      <c r="A75" t="s">
        <v>271</v>
      </c>
      <c r="B75" s="16">
        <v>1655</v>
      </c>
      <c r="C75" s="16">
        <v>11</v>
      </c>
      <c r="D75">
        <v>0.35799999999999998</v>
      </c>
      <c r="E75" s="16">
        <v>0.109</v>
      </c>
      <c r="F75" s="16">
        <f t="shared" si="10"/>
        <v>3.2844036697247705</v>
      </c>
      <c r="G75" s="16">
        <f t="shared" si="11"/>
        <v>9.3265850000000001E-3</v>
      </c>
      <c r="H75" s="16">
        <v>0</v>
      </c>
      <c r="I75" s="16">
        <f t="shared" si="12"/>
        <v>6.1264539999999999E-2</v>
      </c>
      <c r="J75" s="16">
        <v>1</v>
      </c>
      <c r="K75" s="16">
        <v>0.63</v>
      </c>
      <c r="L75" s="16">
        <f t="shared" si="13"/>
        <v>1.26</v>
      </c>
      <c r="M75" s="16">
        <f t="shared" si="7"/>
        <v>3.6571428571428574E-2</v>
      </c>
      <c r="N75" s="16">
        <v>0.2</v>
      </c>
      <c r="O75" s="16">
        <v>0</v>
      </c>
      <c r="P75" s="16">
        <v>0</v>
      </c>
      <c r="Q75" s="16">
        <v>1.4</v>
      </c>
      <c r="R75" s="16">
        <v>1.95E-2</v>
      </c>
      <c r="S75" s="16">
        <f t="shared" si="8"/>
        <v>3.9E-2</v>
      </c>
      <c r="T75" s="16">
        <v>1.4625000000000001E-2</v>
      </c>
      <c r="U75" s="16">
        <v>0.2</v>
      </c>
      <c r="V75" s="16">
        <v>0</v>
      </c>
      <c r="W75" s="16">
        <v>1.2500000000000001E-2</v>
      </c>
      <c r="X75" s="16">
        <v>1.4</v>
      </c>
      <c r="Y75" s="16">
        <v>0</v>
      </c>
      <c r="Z75" s="16">
        <v>0</v>
      </c>
      <c r="AA75" s="16">
        <v>0</v>
      </c>
      <c r="AB75" s="16">
        <v>0</v>
      </c>
      <c r="AC75" s="16">
        <v>0</v>
      </c>
      <c r="AD75" s="16">
        <v>0</v>
      </c>
      <c r="AE75" s="16">
        <v>0</v>
      </c>
      <c r="AF75" s="16">
        <v>1.1730000000000001E-2</v>
      </c>
      <c r="AG75" s="16">
        <f t="shared" si="9"/>
        <v>2.3460000000000002E-2</v>
      </c>
      <c r="AH75" s="16">
        <v>0.13636000000000001</v>
      </c>
      <c r="AI75" s="16">
        <v>1</v>
      </c>
      <c r="AJ75" s="16">
        <v>15</v>
      </c>
      <c r="AK75" s="16">
        <v>2.5999999999999999E-2</v>
      </c>
      <c r="AL75" s="16">
        <v>1.1000000000000001</v>
      </c>
      <c r="AM75" s="16">
        <v>0</v>
      </c>
      <c r="AN75" s="16">
        <v>0</v>
      </c>
      <c r="AO75" s="16">
        <v>0</v>
      </c>
      <c r="AP75" s="16">
        <v>0</v>
      </c>
      <c r="AQ75" s="16">
        <v>0</v>
      </c>
      <c r="AR75" s="16">
        <v>0</v>
      </c>
      <c r="AS75" s="16">
        <v>0</v>
      </c>
      <c r="AT75" s="16">
        <v>2</v>
      </c>
      <c r="AU75" s="16">
        <v>1400</v>
      </c>
      <c r="AV75" s="16">
        <v>45</v>
      </c>
      <c r="AW75" s="16">
        <v>90</v>
      </c>
      <c r="AX75" s="16">
        <v>270</v>
      </c>
      <c r="AY75" s="16">
        <v>6.25</v>
      </c>
    </row>
    <row r="76" spans="1:51" ht="15" thickBot="1" x14ac:dyDescent="0.4">
      <c r="A76" t="s">
        <v>272</v>
      </c>
      <c r="B76" s="16">
        <v>1655</v>
      </c>
      <c r="C76" s="16">
        <v>11</v>
      </c>
      <c r="D76" s="16">
        <v>0.35899999999999999</v>
      </c>
      <c r="E76" s="16">
        <v>0.109</v>
      </c>
      <c r="F76" s="16">
        <f t="shared" si="10"/>
        <v>3.2935779816513762</v>
      </c>
      <c r="G76" s="16">
        <f t="shared" si="11"/>
        <v>9.3265850000000001E-3</v>
      </c>
      <c r="H76" s="16">
        <v>0</v>
      </c>
      <c r="I76" s="16">
        <f t="shared" si="12"/>
        <v>6.1435669999999998E-2</v>
      </c>
      <c r="J76" s="16">
        <v>1</v>
      </c>
      <c r="K76" s="16">
        <v>0.63</v>
      </c>
      <c r="L76" s="16">
        <f t="shared" si="13"/>
        <v>1.26</v>
      </c>
      <c r="M76" s="16">
        <f t="shared" si="7"/>
        <v>3.6571428571428574E-2</v>
      </c>
      <c r="N76" s="16">
        <v>0.2</v>
      </c>
      <c r="O76" s="16">
        <v>0</v>
      </c>
      <c r="P76" s="16">
        <v>0</v>
      </c>
      <c r="Q76" s="16">
        <v>1.4</v>
      </c>
      <c r="R76" s="16">
        <v>1.95E-2</v>
      </c>
      <c r="S76" s="16">
        <f t="shared" si="8"/>
        <v>3.9E-2</v>
      </c>
      <c r="T76" s="16">
        <v>1.4625000000000001E-2</v>
      </c>
      <c r="U76" s="16">
        <v>0.2</v>
      </c>
      <c r="V76" s="16">
        <v>0</v>
      </c>
      <c r="W76" s="16">
        <v>1.2500000000000001E-2</v>
      </c>
      <c r="X76" s="16">
        <v>1.4</v>
      </c>
      <c r="Y76" s="16">
        <v>0</v>
      </c>
      <c r="Z76" s="16">
        <v>0</v>
      </c>
      <c r="AA76" s="16">
        <v>0</v>
      </c>
      <c r="AB76" s="16">
        <v>0</v>
      </c>
      <c r="AC76" s="16">
        <v>0</v>
      </c>
      <c r="AD76" s="16">
        <v>0</v>
      </c>
      <c r="AE76" s="16">
        <v>0</v>
      </c>
      <c r="AF76" s="16">
        <v>1.1730000000000001E-2</v>
      </c>
      <c r="AG76" s="16">
        <f t="shared" si="9"/>
        <v>2.3460000000000002E-2</v>
      </c>
      <c r="AH76" s="16">
        <v>0.13636000000000001</v>
      </c>
      <c r="AI76" s="16">
        <v>1</v>
      </c>
      <c r="AJ76" s="16">
        <v>15</v>
      </c>
      <c r="AK76" s="16">
        <v>2.5999999999999999E-2</v>
      </c>
      <c r="AL76" s="16">
        <v>1.1000000000000001</v>
      </c>
      <c r="AM76" s="16">
        <v>0</v>
      </c>
      <c r="AN76" s="16">
        <v>0</v>
      </c>
      <c r="AO76" s="16">
        <v>0</v>
      </c>
      <c r="AP76" s="16">
        <v>0</v>
      </c>
      <c r="AQ76" s="16">
        <v>0</v>
      </c>
      <c r="AR76" s="16">
        <v>0</v>
      </c>
      <c r="AS76" s="16">
        <v>0</v>
      </c>
      <c r="AT76" s="16">
        <v>2</v>
      </c>
      <c r="AU76" s="16">
        <v>1400</v>
      </c>
      <c r="AV76" s="16">
        <v>45</v>
      </c>
      <c r="AW76" s="16">
        <v>90</v>
      </c>
      <c r="AX76" s="16">
        <v>270</v>
      </c>
      <c r="AY76" s="16">
        <v>6.25</v>
      </c>
    </row>
    <row r="77" spans="1:51" ht="15" thickBot="1" x14ac:dyDescent="0.4">
      <c r="A77" t="s">
        <v>273</v>
      </c>
      <c r="B77" s="16">
        <v>1655</v>
      </c>
      <c r="C77" s="16">
        <v>11</v>
      </c>
      <c r="D77">
        <v>0.36</v>
      </c>
      <c r="E77" s="16">
        <v>0.109</v>
      </c>
      <c r="F77" s="16">
        <f t="shared" si="10"/>
        <v>3.3027522935779814</v>
      </c>
      <c r="G77" s="16">
        <f t="shared" si="11"/>
        <v>9.3265850000000001E-3</v>
      </c>
      <c r="H77" s="16">
        <v>0</v>
      </c>
      <c r="I77" s="16">
        <f t="shared" si="12"/>
        <v>6.1606800000000003E-2</v>
      </c>
      <c r="J77" s="16">
        <v>1</v>
      </c>
      <c r="K77" s="16">
        <v>0.63</v>
      </c>
      <c r="L77" s="16">
        <f t="shared" si="13"/>
        <v>1.26</v>
      </c>
      <c r="M77" s="16">
        <f t="shared" si="7"/>
        <v>3.6571428571428574E-2</v>
      </c>
      <c r="N77" s="16">
        <v>0.2</v>
      </c>
      <c r="O77" s="16">
        <v>0</v>
      </c>
      <c r="P77" s="16">
        <v>0</v>
      </c>
      <c r="Q77" s="16">
        <v>1.4</v>
      </c>
      <c r="R77" s="16">
        <v>1.95E-2</v>
      </c>
      <c r="S77" s="16">
        <f t="shared" si="8"/>
        <v>3.9E-2</v>
      </c>
      <c r="T77" s="16">
        <v>1.4625000000000001E-2</v>
      </c>
      <c r="U77" s="16">
        <v>0.2</v>
      </c>
      <c r="V77" s="16">
        <v>0</v>
      </c>
      <c r="W77" s="16">
        <v>1.2500000000000001E-2</v>
      </c>
      <c r="X77" s="16">
        <v>1.4</v>
      </c>
      <c r="Y77" s="16">
        <v>0</v>
      </c>
      <c r="Z77" s="16">
        <v>0</v>
      </c>
      <c r="AA77" s="16">
        <v>0</v>
      </c>
      <c r="AB77" s="16">
        <v>0</v>
      </c>
      <c r="AC77" s="16">
        <v>0</v>
      </c>
      <c r="AD77" s="16">
        <v>0</v>
      </c>
      <c r="AE77" s="16">
        <v>0</v>
      </c>
      <c r="AF77" s="16">
        <v>1.1730000000000001E-2</v>
      </c>
      <c r="AG77" s="16">
        <f t="shared" si="9"/>
        <v>2.3460000000000002E-2</v>
      </c>
      <c r="AH77" s="16">
        <v>0.13636000000000001</v>
      </c>
      <c r="AI77" s="16">
        <v>1</v>
      </c>
      <c r="AJ77" s="16">
        <v>15</v>
      </c>
      <c r="AK77" s="16">
        <v>2.5999999999999999E-2</v>
      </c>
      <c r="AL77" s="16">
        <v>1.1000000000000001</v>
      </c>
      <c r="AM77" s="16">
        <v>0</v>
      </c>
      <c r="AN77" s="16">
        <v>0</v>
      </c>
      <c r="AO77" s="16">
        <v>0</v>
      </c>
      <c r="AP77" s="16">
        <v>0</v>
      </c>
      <c r="AQ77" s="16">
        <v>0</v>
      </c>
      <c r="AR77" s="16">
        <v>0</v>
      </c>
      <c r="AS77" s="16">
        <v>0</v>
      </c>
      <c r="AT77" s="16">
        <v>2</v>
      </c>
      <c r="AU77" s="16">
        <v>1400</v>
      </c>
      <c r="AV77" s="16">
        <v>45</v>
      </c>
      <c r="AW77" s="16">
        <v>90</v>
      </c>
      <c r="AX77" s="16">
        <v>270</v>
      </c>
      <c r="AY77" s="16">
        <v>6.25</v>
      </c>
    </row>
    <row r="78" spans="1:51" ht="15" thickBot="1" x14ac:dyDescent="0.4">
      <c r="A78" t="s">
        <v>274</v>
      </c>
      <c r="B78" s="16">
        <v>1655</v>
      </c>
      <c r="C78" s="16">
        <v>11</v>
      </c>
      <c r="D78" s="16">
        <v>0.36099999999999999</v>
      </c>
      <c r="E78" s="16">
        <v>0.109</v>
      </c>
      <c r="F78" s="16">
        <f t="shared" si="10"/>
        <v>3.3119266055045871</v>
      </c>
      <c r="G78" s="16">
        <f t="shared" si="11"/>
        <v>9.3265850000000001E-3</v>
      </c>
      <c r="H78" s="16">
        <v>0</v>
      </c>
      <c r="I78" s="16">
        <f t="shared" si="12"/>
        <v>6.1777930000000002E-2</v>
      </c>
      <c r="J78" s="16">
        <v>1</v>
      </c>
      <c r="K78" s="16">
        <v>0.63</v>
      </c>
      <c r="L78" s="16">
        <f t="shared" si="13"/>
        <v>1.26</v>
      </c>
      <c r="M78" s="16">
        <f t="shared" si="7"/>
        <v>3.6571428571428574E-2</v>
      </c>
      <c r="N78" s="16">
        <v>0.2</v>
      </c>
      <c r="O78" s="16">
        <v>0</v>
      </c>
      <c r="P78" s="16">
        <v>0</v>
      </c>
      <c r="Q78" s="16">
        <v>1.4</v>
      </c>
      <c r="R78" s="16">
        <v>1.95E-2</v>
      </c>
      <c r="S78" s="16">
        <f t="shared" si="8"/>
        <v>3.9E-2</v>
      </c>
      <c r="T78" s="16">
        <v>1.4625000000000001E-2</v>
      </c>
      <c r="U78" s="16">
        <v>0.2</v>
      </c>
      <c r="V78" s="16">
        <v>0</v>
      </c>
      <c r="W78" s="16">
        <v>1.2500000000000001E-2</v>
      </c>
      <c r="X78" s="16">
        <v>1.4</v>
      </c>
      <c r="Y78" s="16">
        <v>0</v>
      </c>
      <c r="Z78" s="16">
        <v>0</v>
      </c>
      <c r="AA78" s="16">
        <v>0</v>
      </c>
      <c r="AB78" s="16">
        <v>0</v>
      </c>
      <c r="AC78" s="16">
        <v>0</v>
      </c>
      <c r="AD78" s="16">
        <v>0</v>
      </c>
      <c r="AE78" s="16">
        <v>0</v>
      </c>
      <c r="AF78" s="16">
        <v>1.1730000000000001E-2</v>
      </c>
      <c r="AG78" s="16">
        <f t="shared" si="9"/>
        <v>2.3460000000000002E-2</v>
      </c>
      <c r="AH78" s="16">
        <v>0.13636000000000001</v>
      </c>
      <c r="AI78" s="16">
        <v>1</v>
      </c>
      <c r="AJ78" s="16">
        <v>15</v>
      </c>
      <c r="AK78" s="16">
        <v>2.5999999999999999E-2</v>
      </c>
      <c r="AL78" s="16">
        <v>1.1000000000000001</v>
      </c>
      <c r="AM78" s="16">
        <v>0</v>
      </c>
      <c r="AN78" s="16">
        <v>0</v>
      </c>
      <c r="AO78" s="16">
        <v>0</v>
      </c>
      <c r="AP78" s="16">
        <v>0</v>
      </c>
      <c r="AQ78" s="16">
        <v>0</v>
      </c>
      <c r="AR78" s="16">
        <v>0</v>
      </c>
      <c r="AS78" s="16">
        <v>0</v>
      </c>
      <c r="AT78" s="16">
        <v>2</v>
      </c>
      <c r="AU78" s="16">
        <v>1400</v>
      </c>
      <c r="AV78" s="16">
        <v>45</v>
      </c>
      <c r="AW78" s="16">
        <v>90</v>
      </c>
      <c r="AX78" s="16">
        <v>270</v>
      </c>
      <c r="AY78" s="16">
        <v>6.25</v>
      </c>
    </row>
    <row r="79" spans="1:51" ht="15" thickBot="1" x14ac:dyDescent="0.4">
      <c r="A79" t="s">
        <v>275</v>
      </c>
      <c r="B79" s="16">
        <v>1655</v>
      </c>
      <c r="C79" s="16">
        <v>11</v>
      </c>
      <c r="D79">
        <v>0.36199999999999999</v>
      </c>
      <c r="E79" s="16">
        <v>0.109</v>
      </c>
      <c r="F79" s="16">
        <f t="shared" si="10"/>
        <v>3.3211009174311927</v>
      </c>
      <c r="G79" s="16">
        <f t="shared" si="11"/>
        <v>9.3265850000000001E-3</v>
      </c>
      <c r="H79" s="16">
        <v>0</v>
      </c>
      <c r="I79" s="16">
        <f t="shared" si="12"/>
        <v>6.1949059999999993E-2</v>
      </c>
      <c r="J79" s="16">
        <v>1</v>
      </c>
      <c r="K79" s="16">
        <v>0.63</v>
      </c>
      <c r="L79" s="16">
        <f t="shared" si="13"/>
        <v>1.26</v>
      </c>
      <c r="M79" s="16">
        <f t="shared" si="7"/>
        <v>3.6571428571428574E-2</v>
      </c>
      <c r="N79" s="16">
        <v>0.2</v>
      </c>
      <c r="O79" s="16">
        <v>0</v>
      </c>
      <c r="P79" s="16">
        <v>0</v>
      </c>
      <c r="Q79" s="16">
        <v>1.4</v>
      </c>
      <c r="R79" s="16">
        <v>1.95E-2</v>
      </c>
      <c r="S79" s="16">
        <f t="shared" si="8"/>
        <v>3.9E-2</v>
      </c>
      <c r="T79" s="16">
        <v>1.4625000000000001E-2</v>
      </c>
      <c r="U79" s="16">
        <v>0.2</v>
      </c>
      <c r="V79" s="16">
        <v>0</v>
      </c>
      <c r="W79" s="16">
        <v>1.2500000000000001E-2</v>
      </c>
      <c r="X79" s="16">
        <v>1.4</v>
      </c>
      <c r="Y79" s="16">
        <v>0</v>
      </c>
      <c r="Z79" s="16">
        <v>0</v>
      </c>
      <c r="AA79" s="16">
        <v>0</v>
      </c>
      <c r="AB79" s="16">
        <v>0</v>
      </c>
      <c r="AC79" s="16">
        <v>0</v>
      </c>
      <c r="AD79" s="16">
        <v>0</v>
      </c>
      <c r="AE79" s="16">
        <v>0</v>
      </c>
      <c r="AF79" s="16">
        <v>1.1730000000000001E-2</v>
      </c>
      <c r="AG79" s="16">
        <f t="shared" si="9"/>
        <v>2.3460000000000002E-2</v>
      </c>
      <c r="AH79" s="16">
        <v>0.13636000000000001</v>
      </c>
      <c r="AI79" s="16">
        <v>1</v>
      </c>
      <c r="AJ79" s="16">
        <v>15</v>
      </c>
      <c r="AK79" s="16">
        <v>2.5999999999999999E-2</v>
      </c>
      <c r="AL79" s="16">
        <v>1.1000000000000001</v>
      </c>
      <c r="AM79" s="16">
        <v>0</v>
      </c>
      <c r="AN79" s="16">
        <v>0</v>
      </c>
      <c r="AO79" s="16">
        <v>0</v>
      </c>
      <c r="AP79" s="16">
        <v>0</v>
      </c>
      <c r="AQ79" s="16">
        <v>0</v>
      </c>
      <c r="AR79" s="16">
        <v>0</v>
      </c>
      <c r="AS79" s="16">
        <v>0</v>
      </c>
      <c r="AT79" s="16">
        <v>2</v>
      </c>
      <c r="AU79" s="16">
        <v>1400</v>
      </c>
      <c r="AV79" s="16">
        <v>45</v>
      </c>
      <c r="AW79" s="16">
        <v>90</v>
      </c>
      <c r="AX79" s="16">
        <v>270</v>
      </c>
      <c r="AY79" s="16">
        <v>6.25</v>
      </c>
    </row>
    <row r="80" spans="1:51" ht="15" thickBot="1" x14ac:dyDescent="0.4">
      <c r="A80" t="s">
        <v>276</v>
      </c>
      <c r="B80" s="16">
        <v>1655</v>
      </c>
      <c r="C80" s="16">
        <v>11</v>
      </c>
      <c r="D80" s="16">
        <v>0.36299999999999999</v>
      </c>
      <c r="E80" s="16">
        <v>0.109</v>
      </c>
      <c r="F80" s="16">
        <f t="shared" si="10"/>
        <v>3.330275229357798</v>
      </c>
      <c r="G80" s="16">
        <f t="shared" si="11"/>
        <v>9.3265850000000001E-3</v>
      </c>
      <c r="H80" s="16">
        <v>0</v>
      </c>
      <c r="I80" s="16">
        <f t="shared" si="12"/>
        <v>6.2120190000000006E-2</v>
      </c>
      <c r="J80" s="16">
        <v>1</v>
      </c>
      <c r="K80" s="16">
        <v>0.63</v>
      </c>
      <c r="L80" s="16">
        <f t="shared" si="13"/>
        <v>1.26</v>
      </c>
      <c r="M80" s="16">
        <f t="shared" si="7"/>
        <v>3.6571428571428574E-2</v>
      </c>
      <c r="N80" s="16">
        <v>0.2</v>
      </c>
      <c r="O80" s="16">
        <v>0</v>
      </c>
      <c r="P80" s="16">
        <v>0</v>
      </c>
      <c r="Q80" s="16">
        <v>1.4</v>
      </c>
      <c r="R80" s="16">
        <v>1.95E-2</v>
      </c>
      <c r="S80" s="16">
        <f t="shared" si="8"/>
        <v>3.9E-2</v>
      </c>
      <c r="T80" s="16">
        <v>1.4625000000000001E-2</v>
      </c>
      <c r="U80" s="16">
        <v>0.2</v>
      </c>
      <c r="V80" s="16">
        <v>0</v>
      </c>
      <c r="W80" s="16">
        <v>1.2500000000000001E-2</v>
      </c>
      <c r="X80" s="16">
        <v>1.4</v>
      </c>
      <c r="Y80" s="16">
        <v>0</v>
      </c>
      <c r="Z80" s="16">
        <v>0</v>
      </c>
      <c r="AA80" s="16">
        <v>0</v>
      </c>
      <c r="AB80" s="16">
        <v>0</v>
      </c>
      <c r="AC80" s="16">
        <v>0</v>
      </c>
      <c r="AD80" s="16">
        <v>0</v>
      </c>
      <c r="AE80" s="16">
        <v>0</v>
      </c>
      <c r="AF80" s="16">
        <v>1.1730000000000001E-2</v>
      </c>
      <c r="AG80" s="16">
        <f t="shared" si="9"/>
        <v>2.3460000000000002E-2</v>
      </c>
      <c r="AH80" s="16">
        <v>0.13636000000000001</v>
      </c>
      <c r="AI80" s="16">
        <v>1</v>
      </c>
      <c r="AJ80" s="16">
        <v>15</v>
      </c>
      <c r="AK80" s="16">
        <v>2.5999999999999999E-2</v>
      </c>
      <c r="AL80" s="16">
        <v>1.1000000000000001</v>
      </c>
      <c r="AM80" s="16">
        <v>0</v>
      </c>
      <c r="AN80" s="16">
        <v>0</v>
      </c>
      <c r="AO80" s="16">
        <v>0</v>
      </c>
      <c r="AP80" s="16">
        <v>0</v>
      </c>
      <c r="AQ80" s="16">
        <v>0</v>
      </c>
      <c r="AR80" s="16">
        <v>0</v>
      </c>
      <c r="AS80" s="16">
        <v>0</v>
      </c>
      <c r="AT80" s="16">
        <v>2</v>
      </c>
      <c r="AU80" s="16">
        <v>1400</v>
      </c>
      <c r="AV80" s="16">
        <v>45</v>
      </c>
      <c r="AW80" s="16">
        <v>90</v>
      </c>
      <c r="AX80" s="16">
        <v>270</v>
      </c>
      <c r="AY80" s="16">
        <v>6.25</v>
      </c>
    </row>
    <row r="81" spans="1:51" ht="15" thickBot="1" x14ac:dyDescent="0.4">
      <c r="A81" t="s">
        <v>277</v>
      </c>
      <c r="B81" s="16">
        <v>1655</v>
      </c>
      <c r="C81" s="16">
        <v>11</v>
      </c>
      <c r="D81">
        <v>0.36399999999999999</v>
      </c>
      <c r="E81" s="16">
        <v>0.109</v>
      </c>
      <c r="F81" s="16">
        <f t="shared" si="10"/>
        <v>3.3394495412844036</v>
      </c>
      <c r="G81" s="16">
        <f t="shared" si="11"/>
        <v>9.3265850000000001E-3</v>
      </c>
      <c r="H81" s="16">
        <v>0</v>
      </c>
      <c r="I81" s="16">
        <f t="shared" si="12"/>
        <v>6.2291319999999997E-2</v>
      </c>
      <c r="J81" s="16">
        <v>1</v>
      </c>
      <c r="K81" s="16">
        <v>0.63</v>
      </c>
      <c r="L81" s="16">
        <f t="shared" si="13"/>
        <v>1.26</v>
      </c>
      <c r="M81" s="16">
        <f t="shared" si="7"/>
        <v>3.6571428571428574E-2</v>
      </c>
      <c r="N81" s="16">
        <v>0.2</v>
      </c>
      <c r="O81" s="16">
        <v>0</v>
      </c>
      <c r="P81" s="16">
        <v>0</v>
      </c>
      <c r="Q81" s="16">
        <v>1.4</v>
      </c>
      <c r="R81" s="16">
        <v>1.95E-2</v>
      </c>
      <c r="S81" s="16">
        <f t="shared" si="8"/>
        <v>3.9E-2</v>
      </c>
      <c r="T81" s="16">
        <v>1.4625000000000001E-2</v>
      </c>
      <c r="U81" s="16">
        <v>0.2</v>
      </c>
      <c r="V81" s="16">
        <v>0</v>
      </c>
      <c r="W81" s="16">
        <v>1.2500000000000001E-2</v>
      </c>
      <c r="X81" s="16">
        <v>1.4</v>
      </c>
      <c r="Y81" s="16">
        <v>0</v>
      </c>
      <c r="Z81" s="16">
        <v>0</v>
      </c>
      <c r="AA81" s="16">
        <v>0</v>
      </c>
      <c r="AB81" s="16">
        <v>0</v>
      </c>
      <c r="AC81" s="16">
        <v>0</v>
      </c>
      <c r="AD81" s="16">
        <v>0</v>
      </c>
      <c r="AE81" s="16">
        <v>0</v>
      </c>
      <c r="AF81" s="16">
        <v>1.1730000000000001E-2</v>
      </c>
      <c r="AG81" s="16">
        <f t="shared" si="9"/>
        <v>2.3460000000000002E-2</v>
      </c>
      <c r="AH81" s="16">
        <v>0.13636000000000001</v>
      </c>
      <c r="AI81" s="16">
        <v>1</v>
      </c>
      <c r="AJ81" s="16">
        <v>15</v>
      </c>
      <c r="AK81" s="16">
        <v>2.5999999999999999E-2</v>
      </c>
      <c r="AL81" s="16">
        <v>1.1000000000000001</v>
      </c>
      <c r="AM81" s="16">
        <v>0</v>
      </c>
      <c r="AN81" s="16">
        <v>0</v>
      </c>
      <c r="AO81" s="16">
        <v>0</v>
      </c>
      <c r="AP81" s="16">
        <v>0</v>
      </c>
      <c r="AQ81" s="16">
        <v>0</v>
      </c>
      <c r="AR81" s="16">
        <v>0</v>
      </c>
      <c r="AS81" s="16">
        <v>0</v>
      </c>
      <c r="AT81" s="16">
        <v>2</v>
      </c>
      <c r="AU81" s="16">
        <v>1400</v>
      </c>
      <c r="AV81" s="16">
        <v>45</v>
      </c>
      <c r="AW81" s="16">
        <v>90</v>
      </c>
      <c r="AX81" s="16">
        <v>270</v>
      </c>
      <c r="AY81" s="16">
        <v>6.25</v>
      </c>
    </row>
    <row r="82" spans="1:51" ht="15" thickBot="1" x14ac:dyDescent="0.4">
      <c r="A82" t="s">
        <v>278</v>
      </c>
      <c r="B82" s="16">
        <v>1655</v>
      </c>
      <c r="C82" s="16">
        <v>11</v>
      </c>
      <c r="D82" s="16">
        <v>0.36499999999999999</v>
      </c>
      <c r="E82" s="16">
        <v>0.109</v>
      </c>
      <c r="F82" s="16">
        <f t="shared" si="10"/>
        <v>3.3486238532110093</v>
      </c>
      <c r="G82" s="16">
        <f t="shared" si="11"/>
        <v>9.3265850000000001E-3</v>
      </c>
      <c r="H82" s="16">
        <v>0</v>
      </c>
      <c r="I82" s="16">
        <f t="shared" si="12"/>
        <v>6.246245000000001E-2</v>
      </c>
      <c r="J82" s="16">
        <v>1</v>
      </c>
      <c r="K82" s="16">
        <v>0.63</v>
      </c>
      <c r="L82" s="16">
        <f t="shared" si="13"/>
        <v>1.26</v>
      </c>
      <c r="M82" s="16">
        <f t="shared" si="7"/>
        <v>3.6571428571428574E-2</v>
      </c>
      <c r="N82" s="16">
        <v>0.2</v>
      </c>
      <c r="O82" s="16">
        <v>0</v>
      </c>
      <c r="P82" s="16">
        <v>0</v>
      </c>
      <c r="Q82" s="16">
        <v>1.4</v>
      </c>
      <c r="R82" s="16">
        <v>1.95E-2</v>
      </c>
      <c r="S82" s="16">
        <f t="shared" si="8"/>
        <v>3.9E-2</v>
      </c>
      <c r="T82" s="16">
        <v>1.4625000000000001E-2</v>
      </c>
      <c r="U82" s="16">
        <v>0.2</v>
      </c>
      <c r="V82" s="16">
        <v>0</v>
      </c>
      <c r="W82" s="16">
        <v>1.2500000000000001E-2</v>
      </c>
      <c r="X82" s="16">
        <v>1.4</v>
      </c>
      <c r="Y82" s="16">
        <v>0</v>
      </c>
      <c r="Z82" s="16">
        <v>0</v>
      </c>
      <c r="AA82" s="16">
        <v>0</v>
      </c>
      <c r="AB82" s="16">
        <v>0</v>
      </c>
      <c r="AC82" s="16">
        <v>0</v>
      </c>
      <c r="AD82" s="16">
        <v>0</v>
      </c>
      <c r="AE82" s="16">
        <v>0</v>
      </c>
      <c r="AF82" s="16">
        <v>1.1730000000000001E-2</v>
      </c>
      <c r="AG82" s="16">
        <f t="shared" si="9"/>
        <v>2.3460000000000002E-2</v>
      </c>
      <c r="AH82" s="16">
        <v>0.13636000000000001</v>
      </c>
      <c r="AI82" s="16">
        <v>1</v>
      </c>
      <c r="AJ82" s="16">
        <v>15</v>
      </c>
      <c r="AK82" s="16">
        <v>2.5999999999999999E-2</v>
      </c>
      <c r="AL82" s="16">
        <v>1.1000000000000001</v>
      </c>
      <c r="AM82" s="16">
        <v>0</v>
      </c>
      <c r="AN82" s="16">
        <v>0</v>
      </c>
      <c r="AO82" s="16">
        <v>0</v>
      </c>
      <c r="AP82" s="16">
        <v>0</v>
      </c>
      <c r="AQ82" s="16">
        <v>0</v>
      </c>
      <c r="AR82" s="16">
        <v>0</v>
      </c>
      <c r="AS82" s="16">
        <v>0</v>
      </c>
      <c r="AT82" s="16">
        <v>2</v>
      </c>
      <c r="AU82" s="16">
        <v>1400</v>
      </c>
      <c r="AV82" s="16">
        <v>45</v>
      </c>
      <c r="AW82" s="16">
        <v>90</v>
      </c>
      <c r="AX82" s="16">
        <v>270</v>
      </c>
      <c r="AY82" s="16">
        <v>6.25</v>
      </c>
    </row>
    <row r="83" spans="1:51" ht="15" thickBot="1" x14ac:dyDescent="0.4">
      <c r="A83" t="s">
        <v>279</v>
      </c>
      <c r="B83" s="16">
        <v>1655</v>
      </c>
      <c r="C83" s="16">
        <v>11</v>
      </c>
      <c r="D83">
        <v>0.36599999999999999</v>
      </c>
      <c r="E83" s="16">
        <v>0.109</v>
      </c>
      <c r="F83" s="16">
        <f t="shared" si="10"/>
        <v>3.3577981651376145</v>
      </c>
      <c r="G83" s="16">
        <f t="shared" si="11"/>
        <v>9.3265850000000001E-3</v>
      </c>
      <c r="H83" s="16">
        <v>0</v>
      </c>
      <c r="I83" s="16">
        <f t="shared" si="12"/>
        <v>6.2633580000000008E-2</v>
      </c>
      <c r="J83" s="16">
        <v>1</v>
      </c>
      <c r="K83" s="16">
        <v>0.63</v>
      </c>
      <c r="L83" s="16">
        <f t="shared" si="13"/>
        <v>1.26</v>
      </c>
      <c r="M83" s="16">
        <f t="shared" si="7"/>
        <v>3.6571428571428574E-2</v>
      </c>
      <c r="N83" s="16">
        <v>0.2</v>
      </c>
      <c r="O83" s="16">
        <v>0</v>
      </c>
      <c r="P83" s="16">
        <v>0</v>
      </c>
      <c r="Q83" s="16">
        <v>1.4</v>
      </c>
      <c r="R83" s="16">
        <v>1.95E-2</v>
      </c>
      <c r="S83" s="16">
        <f t="shared" si="8"/>
        <v>3.9E-2</v>
      </c>
      <c r="T83" s="16">
        <v>1.4625000000000001E-2</v>
      </c>
      <c r="U83" s="16">
        <v>0.2</v>
      </c>
      <c r="V83" s="16">
        <v>0</v>
      </c>
      <c r="W83" s="16">
        <v>1.2500000000000001E-2</v>
      </c>
      <c r="X83" s="16">
        <v>1.4</v>
      </c>
      <c r="Y83" s="16">
        <v>0</v>
      </c>
      <c r="Z83" s="16">
        <v>0</v>
      </c>
      <c r="AA83" s="16">
        <v>0</v>
      </c>
      <c r="AB83" s="16">
        <v>0</v>
      </c>
      <c r="AC83" s="16">
        <v>0</v>
      </c>
      <c r="AD83" s="16">
        <v>0</v>
      </c>
      <c r="AE83" s="16">
        <v>0</v>
      </c>
      <c r="AF83" s="16">
        <v>1.1730000000000001E-2</v>
      </c>
      <c r="AG83" s="16">
        <f t="shared" si="9"/>
        <v>2.3460000000000002E-2</v>
      </c>
      <c r="AH83" s="16">
        <v>0.13636000000000001</v>
      </c>
      <c r="AI83" s="16">
        <v>1</v>
      </c>
      <c r="AJ83" s="16">
        <v>15</v>
      </c>
      <c r="AK83" s="16">
        <v>2.5999999999999999E-2</v>
      </c>
      <c r="AL83" s="16">
        <v>1.1000000000000001</v>
      </c>
      <c r="AM83" s="16">
        <v>0</v>
      </c>
      <c r="AN83" s="16">
        <v>0</v>
      </c>
      <c r="AO83" s="16">
        <v>0</v>
      </c>
      <c r="AP83" s="16">
        <v>0</v>
      </c>
      <c r="AQ83" s="16">
        <v>0</v>
      </c>
      <c r="AR83" s="16">
        <v>0</v>
      </c>
      <c r="AS83" s="16">
        <v>0</v>
      </c>
      <c r="AT83" s="16">
        <v>2</v>
      </c>
      <c r="AU83" s="16">
        <v>1400</v>
      </c>
      <c r="AV83" s="16">
        <v>45</v>
      </c>
      <c r="AW83" s="16">
        <v>90</v>
      </c>
      <c r="AX83" s="16">
        <v>270</v>
      </c>
      <c r="AY83" s="16">
        <v>6.25</v>
      </c>
    </row>
    <row r="84" spans="1:51" ht="15" thickBot="1" x14ac:dyDescent="0.4">
      <c r="A84" t="s">
        <v>280</v>
      </c>
      <c r="B84" s="16">
        <v>1655</v>
      </c>
      <c r="C84" s="16">
        <v>11</v>
      </c>
      <c r="D84" s="16">
        <v>0.36699999999999999</v>
      </c>
      <c r="E84" s="16">
        <v>0.109</v>
      </c>
      <c r="F84" s="16">
        <f t="shared" si="10"/>
        <v>3.3669724770642202</v>
      </c>
      <c r="G84" s="16">
        <f t="shared" si="11"/>
        <v>9.3265850000000001E-3</v>
      </c>
      <c r="H84" s="16">
        <v>0</v>
      </c>
      <c r="I84" s="16">
        <f t="shared" si="12"/>
        <v>6.280471E-2</v>
      </c>
      <c r="J84" s="16">
        <v>1</v>
      </c>
      <c r="K84" s="16">
        <v>0.63</v>
      </c>
      <c r="L84" s="16">
        <f t="shared" si="13"/>
        <v>1.26</v>
      </c>
      <c r="M84" s="16">
        <f t="shared" si="7"/>
        <v>3.6571428571428574E-2</v>
      </c>
      <c r="N84" s="16">
        <v>0.2</v>
      </c>
      <c r="O84" s="16">
        <v>0</v>
      </c>
      <c r="P84" s="16">
        <v>0</v>
      </c>
      <c r="Q84" s="16">
        <v>1.4</v>
      </c>
      <c r="R84" s="16">
        <v>1.95E-2</v>
      </c>
      <c r="S84" s="16">
        <f t="shared" si="8"/>
        <v>3.9E-2</v>
      </c>
      <c r="T84" s="16">
        <v>1.4625000000000001E-2</v>
      </c>
      <c r="U84" s="16">
        <v>0.2</v>
      </c>
      <c r="V84" s="16">
        <v>0</v>
      </c>
      <c r="W84" s="16">
        <v>1.2500000000000001E-2</v>
      </c>
      <c r="X84" s="16">
        <v>1.4</v>
      </c>
      <c r="Y84" s="16">
        <v>0</v>
      </c>
      <c r="Z84" s="16">
        <v>0</v>
      </c>
      <c r="AA84" s="16">
        <v>0</v>
      </c>
      <c r="AB84" s="16">
        <v>0</v>
      </c>
      <c r="AC84" s="16">
        <v>0</v>
      </c>
      <c r="AD84" s="16">
        <v>0</v>
      </c>
      <c r="AE84" s="16">
        <v>0</v>
      </c>
      <c r="AF84" s="16">
        <v>1.1730000000000001E-2</v>
      </c>
      <c r="AG84" s="16">
        <f t="shared" si="9"/>
        <v>2.3460000000000002E-2</v>
      </c>
      <c r="AH84" s="16">
        <v>0.13636000000000001</v>
      </c>
      <c r="AI84" s="16">
        <v>1</v>
      </c>
      <c r="AJ84" s="16">
        <v>15</v>
      </c>
      <c r="AK84" s="16">
        <v>2.5999999999999999E-2</v>
      </c>
      <c r="AL84" s="16">
        <v>1.1000000000000001</v>
      </c>
      <c r="AM84" s="16">
        <v>0</v>
      </c>
      <c r="AN84" s="16">
        <v>0</v>
      </c>
      <c r="AO84" s="16">
        <v>0</v>
      </c>
      <c r="AP84" s="16">
        <v>0</v>
      </c>
      <c r="AQ84" s="16">
        <v>0</v>
      </c>
      <c r="AR84" s="16">
        <v>0</v>
      </c>
      <c r="AS84" s="16">
        <v>0</v>
      </c>
      <c r="AT84" s="16">
        <v>2</v>
      </c>
      <c r="AU84" s="16">
        <v>1400</v>
      </c>
      <c r="AV84" s="16">
        <v>45</v>
      </c>
      <c r="AW84" s="16">
        <v>90</v>
      </c>
      <c r="AX84" s="16">
        <v>270</v>
      </c>
      <c r="AY84" s="16">
        <v>6.25</v>
      </c>
    </row>
    <row r="85" spans="1:51" ht="15" thickBot="1" x14ac:dyDescent="0.4">
      <c r="A85" t="s">
        <v>281</v>
      </c>
      <c r="B85" s="16">
        <v>1655</v>
      </c>
      <c r="C85" s="16">
        <v>11</v>
      </c>
      <c r="D85">
        <v>0.36799999999999999</v>
      </c>
      <c r="E85" s="16">
        <v>0.109</v>
      </c>
      <c r="F85" s="16">
        <f t="shared" si="10"/>
        <v>3.3761467889908254</v>
      </c>
      <c r="G85" s="16">
        <f t="shared" si="11"/>
        <v>9.3265850000000001E-3</v>
      </c>
      <c r="H85" s="16">
        <v>0</v>
      </c>
      <c r="I85" s="16">
        <f t="shared" si="12"/>
        <v>6.2975840000000005E-2</v>
      </c>
      <c r="J85" s="16">
        <v>1</v>
      </c>
      <c r="K85" s="16">
        <v>0.63</v>
      </c>
      <c r="L85" s="16">
        <f t="shared" si="13"/>
        <v>1.26</v>
      </c>
      <c r="M85" s="16">
        <f t="shared" si="7"/>
        <v>3.6571428571428574E-2</v>
      </c>
      <c r="N85" s="16">
        <v>0.2</v>
      </c>
      <c r="O85" s="16">
        <v>0</v>
      </c>
      <c r="P85" s="16">
        <v>0</v>
      </c>
      <c r="Q85" s="16">
        <v>1.4</v>
      </c>
      <c r="R85" s="16">
        <v>1.95E-2</v>
      </c>
      <c r="S85" s="16">
        <f t="shared" si="8"/>
        <v>3.9E-2</v>
      </c>
      <c r="T85" s="16">
        <v>1.4625000000000001E-2</v>
      </c>
      <c r="U85" s="16">
        <v>0.2</v>
      </c>
      <c r="V85" s="16">
        <v>0</v>
      </c>
      <c r="W85" s="16">
        <v>1.2500000000000001E-2</v>
      </c>
      <c r="X85" s="16">
        <v>1.4</v>
      </c>
      <c r="Y85" s="16">
        <v>0</v>
      </c>
      <c r="Z85" s="16">
        <v>0</v>
      </c>
      <c r="AA85" s="16">
        <v>0</v>
      </c>
      <c r="AB85" s="16">
        <v>0</v>
      </c>
      <c r="AC85" s="16">
        <v>0</v>
      </c>
      <c r="AD85" s="16">
        <v>0</v>
      </c>
      <c r="AE85" s="16">
        <v>0</v>
      </c>
      <c r="AF85" s="16">
        <v>1.1730000000000001E-2</v>
      </c>
      <c r="AG85" s="16">
        <f t="shared" si="9"/>
        <v>2.3460000000000002E-2</v>
      </c>
      <c r="AH85" s="16">
        <v>0.13636000000000001</v>
      </c>
      <c r="AI85" s="16">
        <v>1</v>
      </c>
      <c r="AJ85" s="16">
        <v>15</v>
      </c>
      <c r="AK85" s="16">
        <v>2.5999999999999999E-2</v>
      </c>
      <c r="AL85" s="16">
        <v>1.1000000000000001</v>
      </c>
      <c r="AM85" s="16">
        <v>0</v>
      </c>
      <c r="AN85" s="16">
        <v>0</v>
      </c>
      <c r="AO85" s="16">
        <v>0</v>
      </c>
      <c r="AP85" s="16">
        <v>0</v>
      </c>
      <c r="AQ85" s="16">
        <v>0</v>
      </c>
      <c r="AR85" s="16">
        <v>0</v>
      </c>
      <c r="AS85" s="16">
        <v>0</v>
      </c>
      <c r="AT85" s="16">
        <v>2</v>
      </c>
      <c r="AU85" s="16">
        <v>1400</v>
      </c>
      <c r="AV85" s="16">
        <v>45</v>
      </c>
      <c r="AW85" s="16">
        <v>90</v>
      </c>
      <c r="AX85" s="16">
        <v>270</v>
      </c>
      <c r="AY85" s="16">
        <v>6.25</v>
      </c>
    </row>
    <row r="86" spans="1:51" ht="15" thickBot="1" x14ac:dyDescent="0.4">
      <c r="A86" t="s">
        <v>282</v>
      </c>
      <c r="B86" s="16">
        <v>1655</v>
      </c>
      <c r="C86" s="16">
        <v>11</v>
      </c>
      <c r="D86" s="16">
        <v>0.36899999999999999</v>
      </c>
      <c r="E86" s="16">
        <v>0.109</v>
      </c>
      <c r="F86" s="16">
        <f t="shared" si="10"/>
        <v>3.3853211009174311</v>
      </c>
      <c r="G86" s="16">
        <f t="shared" si="11"/>
        <v>9.3265850000000001E-3</v>
      </c>
      <c r="H86" s="16">
        <v>0</v>
      </c>
      <c r="I86" s="16">
        <f t="shared" si="12"/>
        <v>6.3146969999999997E-2</v>
      </c>
      <c r="J86" s="16">
        <v>1</v>
      </c>
      <c r="K86" s="16">
        <v>0.63</v>
      </c>
      <c r="L86" s="16">
        <f t="shared" si="13"/>
        <v>1.26</v>
      </c>
      <c r="M86" s="16">
        <f t="shared" si="7"/>
        <v>3.6571428571428574E-2</v>
      </c>
      <c r="N86" s="16">
        <v>0.2</v>
      </c>
      <c r="O86" s="16">
        <v>0</v>
      </c>
      <c r="P86" s="16">
        <v>0</v>
      </c>
      <c r="Q86" s="16">
        <v>1.4</v>
      </c>
      <c r="R86" s="16">
        <v>1.95E-2</v>
      </c>
      <c r="S86" s="16">
        <f t="shared" si="8"/>
        <v>3.9E-2</v>
      </c>
      <c r="T86" s="16">
        <v>1.4625000000000001E-2</v>
      </c>
      <c r="U86" s="16">
        <v>0.2</v>
      </c>
      <c r="V86" s="16">
        <v>0</v>
      </c>
      <c r="W86" s="16">
        <v>1.2500000000000001E-2</v>
      </c>
      <c r="X86" s="16">
        <v>1.4</v>
      </c>
      <c r="Y86" s="16">
        <v>0</v>
      </c>
      <c r="Z86" s="16">
        <v>0</v>
      </c>
      <c r="AA86" s="16">
        <v>0</v>
      </c>
      <c r="AB86" s="16">
        <v>0</v>
      </c>
      <c r="AC86" s="16">
        <v>0</v>
      </c>
      <c r="AD86" s="16">
        <v>0</v>
      </c>
      <c r="AE86" s="16">
        <v>0</v>
      </c>
      <c r="AF86" s="16">
        <v>1.1730000000000001E-2</v>
      </c>
      <c r="AG86" s="16">
        <f t="shared" si="9"/>
        <v>2.3460000000000002E-2</v>
      </c>
      <c r="AH86" s="16">
        <v>0.13636000000000001</v>
      </c>
      <c r="AI86" s="16">
        <v>1</v>
      </c>
      <c r="AJ86" s="16">
        <v>15</v>
      </c>
      <c r="AK86" s="16">
        <v>2.5999999999999999E-2</v>
      </c>
      <c r="AL86" s="16">
        <v>1.1000000000000001</v>
      </c>
      <c r="AM86" s="16">
        <v>0</v>
      </c>
      <c r="AN86" s="16">
        <v>0</v>
      </c>
      <c r="AO86" s="16">
        <v>0</v>
      </c>
      <c r="AP86" s="16">
        <v>0</v>
      </c>
      <c r="AQ86" s="16">
        <v>0</v>
      </c>
      <c r="AR86" s="16">
        <v>0</v>
      </c>
      <c r="AS86" s="16">
        <v>0</v>
      </c>
      <c r="AT86" s="16">
        <v>2</v>
      </c>
      <c r="AU86" s="16">
        <v>1400</v>
      </c>
      <c r="AV86" s="16">
        <v>45</v>
      </c>
      <c r="AW86" s="16">
        <v>90</v>
      </c>
      <c r="AX86" s="16">
        <v>270</v>
      </c>
      <c r="AY86" s="16">
        <v>6.25</v>
      </c>
    </row>
    <row r="87" spans="1:51" ht="15" thickBot="1" x14ac:dyDescent="0.4">
      <c r="A87" t="s">
        <v>283</v>
      </c>
      <c r="B87" s="16">
        <v>1655</v>
      </c>
      <c r="C87" s="16">
        <v>11</v>
      </c>
      <c r="D87">
        <v>0.37</v>
      </c>
      <c r="E87" s="16">
        <v>0.109</v>
      </c>
      <c r="F87" s="16">
        <f t="shared" si="10"/>
        <v>3.3944954128440368</v>
      </c>
      <c r="G87" s="16">
        <f t="shared" si="11"/>
        <v>9.3265850000000001E-3</v>
      </c>
      <c r="H87" s="16">
        <v>0</v>
      </c>
      <c r="I87" s="16">
        <f t="shared" si="12"/>
        <v>6.3318100000000002E-2</v>
      </c>
      <c r="J87" s="16">
        <v>1</v>
      </c>
      <c r="K87" s="16">
        <v>0.63</v>
      </c>
      <c r="L87" s="16">
        <f t="shared" si="13"/>
        <v>1.26</v>
      </c>
      <c r="M87" s="16">
        <f t="shared" si="7"/>
        <v>3.6571428571428574E-2</v>
      </c>
      <c r="N87" s="16">
        <v>0.2</v>
      </c>
      <c r="O87" s="16">
        <v>0</v>
      </c>
      <c r="P87" s="16">
        <v>0</v>
      </c>
      <c r="Q87" s="16">
        <v>1.4</v>
      </c>
      <c r="R87" s="16">
        <v>1.95E-2</v>
      </c>
      <c r="S87" s="16">
        <f t="shared" si="8"/>
        <v>3.9E-2</v>
      </c>
      <c r="T87" s="16">
        <v>1.4625000000000001E-2</v>
      </c>
      <c r="U87" s="16">
        <v>0.2</v>
      </c>
      <c r="V87" s="16">
        <v>0</v>
      </c>
      <c r="W87" s="16">
        <v>1.2500000000000001E-2</v>
      </c>
      <c r="X87" s="16">
        <v>1.4</v>
      </c>
      <c r="Y87" s="16">
        <v>0</v>
      </c>
      <c r="Z87" s="16">
        <v>0</v>
      </c>
      <c r="AA87" s="16">
        <v>0</v>
      </c>
      <c r="AB87" s="16">
        <v>0</v>
      </c>
      <c r="AC87" s="16">
        <v>0</v>
      </c>
      <c r="AD87" s="16">
        <v>0</v>
      </c>
      <c r="AE87" s="16">
        <v>0</v>
      </c>
      <c r="AF87" s="16">
        <v>1.1730000000000001E-2</v>
      </c>
      <c r="AG87" s="16">
        <f t="shared" si="9"/>
        <v>2.3460000000000002E-2</v>
      </c>
      <c r="AH87" s="16">
        <v>0.13636000000000001</v>
      </c>
      <c r="AI87" s="16">
        <v>1</v>
      </c>
      <c r="AJ87" s="16">
        <v>15</v>
      </c>
      <c r="AK87" s="16">
        <v>2.5999999999999999E-2</v>
      </c>
      <c r="AL87" s="16">
        <v>1.1000000000000001</v>
      </c>
      <c r="AM87" s="16">
        <v>0</v>
      </c>
      <c r="AN87" s="16">
        <v>0</v>
      </c>
      <c r="AO87" s="16">
        <v>0</v>
      </c>
      <c r="AP87" s="16">
        <v>0</v>
      </c>
      <c r="AQ87" s="16">
        <v>0</v>
      </c>
      <c r="AR87" s="16">
        <v>0</v>
      </c>
      <c r="AS87" s="16">
        <v>0</v>
      </c>
      <c r="AT87" s="16">
        <v>2</v>
      </c>
      <c r="AU87" s="16">
        <v>1400</v>
      </c>
      <c r="AV87" s="16">
        <v>45</v>
      </c>
      <c r="AW87" s="16">
        <v>90</v>
      </c>
      <c r="AX87" s="16">
        <v>270</v>
      </c>
      <c r="AY87" s="16">
        <v>6.25</v>
      </c>
    </row>
    <row r="88" spans="1:51" ht="15" thickBot="1" x14ac:dyDescent="0.4">
      <c r="A88" t="s">
        <v>284</v>
      </c>
      <c r="B88" s="16">
        <v>1655</v>
      </c>
      <c r="C88" s="16">
        <v>11</v>
      </c>
      <c r="D88" s="16">
        <v>0.371</v>
      </c>
      <c r="E88" s="16">
        <v>0.109</v>
      </c>
      <c r="F88" s="16">
        <f t="shared" si="10"/>
        <v>3.403669724770642</v>
      </c>
      <c r="G88" s="16">
        <f t="shared" si="11"/>
        <v>9.3265850000000001E-3</v>
      </c>
      <c r="H88" s="16">
        <v>0</v>
      </c>
      <c r="I88" s="16">
        <f t="shared" si="12"/>
        <v>6.3489230000000008E-2</v>
      </c>
      <c r="J88" s="16">
        <v>1</v>
      </c>
      <c r="K88" s="16">
        <v>0.63</v>
      </c>
      <c r="L88" s="16">
        <f t="shared" si="13"/>
        <v>1.26</v>
      </c>
      <c r="M88" s="16">
        <f t="shared" si="7"/>
        <v>3.6571428571428574E-2</v>
      </c>
      <c r="N88" s="16">
        <v>0.2</v>
      </c>
      <c r="O88" s="16">
        <v>0</v>
      </c>
      <c r="P88" s="16">
        <v>0</v>
      </c>
      <c r="Q88" s="16">
        <v>1.4</v>
      </c>
      <c r="R88" s="16">
        <v>1.95E-2</v>
      </c>
      <c r="S88" s="16">
        <f t="shared" si="8"/>
        <v>3.9E-2</v>
      </c>
      <c r="T88" s="16">
        <v>1.4625000000000001E-2</v>
      </c>
      <c r="U88" s="16">
        <v>0.2</v>
      </c>
      <c r="V88" s="16">
        <v>0</v>
      </c>
      <c r="W88" s="16">
        <v>1.2500000000000001E-2</v>
      </c>
      <c r="X88" s="16">
        <v>1.4</v>
      </c>
      <c r="Y88" s="16">
        <v>0</v>
      </c>
      <c r="Z88" s="16">
        <v>0</v>
      </c>
      <c r="AA88" s="16">
        <v>0</v>
      </c>
      <c r="AB88" s="16">
        <v>0</v>
      </c>
      <c r="AC88" s="16">
        <v>0</v>
      </c>
      <c r="AD88" s="16">
        <v>0</v>
      </c>
      <c r="AE88" s="16">
        <v>0</v>
      </c>
      <c r="AF88" s="16">
        <v>1.1730000000000001E-2</v>
      </c>
      <c r="AG88" s="16">
        <f t="shared" si="9"/>
        <v>2.3460000000000002E-2</v>
      </c>
      <c r="AH88" s="16">
        <v>0.13636000000000001</v>
      </c>
      <c r="AI88" s="16">
        <v>1</v>
      </c>
      <c r="AJ88" s="16">
        <v>15</v>
      </c>
      <c r="AK88" s="16">
        <v>2.5999999999999999E-2</v>
      </c>
      <c r="AL88" s="16">
        <v>1.1000000000000001</v>
      </c>
      <c r="AM88" s="16">
        <v>0</v>
      </c>
      <c r="AN88" s="16">
        <v>0</v>
      </c>
      <c r="AO88" s="16">
        <v>0</v>
      </c>
      <c r="AP88" s="16">
        <v>0</v>
      </c>
      <c r="AQ88" s="16">
        <v>0</v>
      </c>
      <c r="AR88" s="16">
        <v>0</v>
      </c>
      <c r="AS88" s="16">
        <v>0</v>
      </c>
      <c r="AT88" s="16">
        <v>2</v>
      </c>
      <c r="AU88" s="16">
        <v>1400</v>
      </c>
      <c r="AV88" s="16">
        <v>45</v>
      </c>
      <c r="AW88" s="16">
        <v>90</v>
      </c>
      <c r="AX88" s="16">
        <v>270</v>
      </c>
      <c r="AY88" s="16">
        <v>6.25</v>
      </c>
    </row>
    <row r="89" spans="1:51" ht="15" thickBot="1" x14ac:dyDescent="0.4">
      <c r="A89" t="s">
        <v>285</v>
      </c>
      <c r="B89" s="16">
        <v>1655</v>
      </c>
      <c r="C89" s="16">
        <v>11</v>
      </c>
      <c r="D89">
        <v>0.372</v>
      </c>
      <c r="E89" s="16">
        <v>0.109</v>
      </c>
      <c r="F89" s="16">
        <f t="shared" si="10"/>
        <v>3.4128440366972477</v>
      </c>
      <c r="G89" s="16">
        <f t="shared" si="11"/>
        <v>9.3265850000000001E-3</v>
      </c>
      <c r="H89" s="16">
        <v>0</v>
      </c>
      <c r="I89" s="16">
        <f t="shared" si="12"/>
        <v>6.3660359999999999E-2</v>
      </c>
      <c r="J89" s="16">
        <v>1</v>
      </c>
      <c r="K89" s="16">
        <v>0.63</v>
      </c>
      <c r="L89" s="16">
        <f t="shared" si="13"/>
        <v>1.26</v>
      </c>
      <c r="M89" s="16">
        <f t="shared" si="7"/>
        <v>3.6571428571428574E-2</v>
      </c>
      <c r="N89" s="16">
        <v>0.2</v>
      </c>
      <c r="O89" s="16">
        <v>0</v>
      </c>
      <c r="P89" s="16">
        <v>0</v>
      </c>
      <c r="Q89" s="16">
        <v>1.4</v>
      </c>
      <c r="R89" s="16">
        <v>1.95E-2</v>
      </c>
      <c r="S89" s="16">
        <f t="shared" si="8"/>
        <v>3.9E-2</v>
      </c>
      <c r="T89" s="16">
        <v>1.4625000000000001E-2</v>
      </c>
      <c r="U89" s="16">
        <v>0.2</v>
      </c>
      <c r="V89" s="16">
        <v>0</v>
      </c>
      <c r="W89" s="16">
        <v>1.2500000000000001E-2</v>
      </c>
      <c r="X89" s="16">
        <v>1.4</v>
      </c>
      <c r="Y89" s="16">
        <v>0</v>
      </c>
      <c r="Z89" s="16">
        <v>0</v>
      </c>
      <c r="AA89" s="16">
        <v>0</v>
      </c>
      <c r="AB89" s="16">
        <v>0</v>
      </c>
      <c r="AC89" s="16">
        <v>0</v>
      </c>
      <c r="AD89" s="16">
        <v>0</v>
      </c>
      <c r="AE89" s="16">
        <v>0</v>
      </c>
      <c r="AF89" s="16">
        <v>1.1730000000000001E-2</v>
      </c>
      <c r="AG89" s="16">
        <f t="shared" si="9"/>
        <v>2.3460000000000002E-2</v>
      </c>
      <c r="AH89" s="16">
        <v>0.13636000000000001</v>
      </c>
      <c r="AI89" s="16">
        <v>1</v>
      </c>
      <c r="AJ89" s="16">
        <v>15</v>
      </c>
      <c r="AK89" s="16">
        <v>2.5999999999999999E-2</v>
      </c>
      <c r="AL89" s="16">
        <v>1.1000000000000001</v>
      </c>
      <c r="AM89" s="16">
        <v>0</v>
      </c>
      <c r="AN89" s="16">
        <v>0</v>
      </c>
      <c r="AO89" s="16">
        <v>0</v>
      </c>
      <c r="AP89" s="16">
        <v>0</v>
      </c>
      <c r="AQ89" s="16">
        <v>0</v>
      </c>
      <c r="AR89" s="16">
        <v>0</v>
      </c>
      <c r="AS89" s="16">
        <v>0</v>
      </c>
      <c r="AT89" s="16">
        <v>2</v>
      </c>
      <c r="AU89" s="16">
        <v>1400</v>
      </c>
      <c r="AV89" s="16">
        <v>45</v>
      </c>
      <c r="AW89" s="16">
        <v>90</v>
      </c>
      <c r="AX89" s="16">
        <v>270</v>
      </c>
      <c r="AY89" s="16">
        <v>6.25</v>
      </c>
    </row>
    <row r="90" spans="1:51" ht="15" thickBot="1" x14ac:dyDescent="0.4">
      <c r="A90" t="s">
        <v>286</v>
      </c>
      <c r="B90" s="16">
        <v>1655</v>
      </c>
      <c r="C90" s="16">
        <v>11</v>
      </c>
      <c r="D90" s="16">
        <v>0.373</v>
      </c>
      <c r="E90" s="16">
        <v>0.109</v>
      </c>
      <c r="F90" s="16">
        <f t="shared" si="10"/>
        <v>3.4220183486238533</v>
      </c>
      <c r="G90" s="16">
        <f t="shared" si="11"/>
        <v>9.3265850000000001E-3</v>
      </c>
      <c r="H90" s="16">
        <v>0</v>
      </c>
      <c r="I90" s="16">
        <f t="shared" si="12"/>
        <v>6.3831490000000005E-2</v>
      </c>
      <c r="J90" s="16">
        <v>1</v>
      </c>
      <c r="K90" s="16">
        <v>0.63</v>
      </c>
      <c r="L90" s="16">
        <f t="shared" si="13"/>
        <v>1.26</v>
      </c>
      <c r="M90" s="16">
        <f t="shared" si="7"/>
        <v>3.6571428571428574E-2</v>
      </c>
      <c r="N90" s="16">
        <v>0.2</v>
      </c>
      <c r="O90" s="16">
        <v>0</v>
      </c>
      <c r="P90" s="16">
        <v>0</v>
      </c>
      <c r="Q90" s="16">
        <v>1.4</v>
      </c>
      <c r="R90" s="16">
        <v>1.95E-2</v>
      </c>
      <c r="S90" s="16">
        <f t="shared" si="8"/>
        <v>3.9E-2</v>
      </c>
      <c r="T90" s="16">
        <v>1.4625000000000001E-2</v>
      </c>
      <c r="U90" s="16">
        <v>0.2</v>
      </c>
      <c r="V90" s="16">
        <v>0</v>
      </c>
      <c r="W90" s="16">
        <v>1.2500000000000001E-2</v>
      </c>
      <c r="X90" s="16">
        <v>1.4</v>
      </c>
      <c r="Y90" s="16">
        <v>0</v>
      </c>
      <c r="Z90" s="16">
        <v>0</v>
      </c>
      <c r="AA90" s="16">
        <v>0</v>
      </c>
      <c r="AB90" s="16">
        <v>0</v>
      </c>
      <c r="AC90" s="16">
        <v>0</v>
      </c>
      <c r="AD90" s="16">
        <v>0</v>
      </c>
      <c r="AE90" s="16">
        <v>0</v>
      </c>
      <c r="AF90" s="16">
        <v>1.1730000000000001E-2</v>
      </c>
      <c r="AG90" s="16">
        <f t="shared" si="9"/>
        <v>2.3460000000000002E-2</v>
      </c>
      <c r="AH90" s="16">
        <v>0.13636000000000001</v>
      </c>
      <c r="AI90" s="16">
        <v>1</v>
      </c>
      <c r="AJ90" s="16">
        <v>15</v>
      </c>
      <c r="AK90" s="16">
        <v>2.5999999999999999E-2</v>
      </c>
      <c r="AL90" s="16">
        <v>1.1000000000000001</v>
      </c>
      <c r="AM90" s="16">
        <v>0</v>
      </c>
      <c r="AN90" s="16">
        <v>0</v>
      </c>
      <c r="AO90" s="16">
        <v>0</v>
      </c>
      <c r="AP90" s="16">
        <v>0</v>
      </c>
      <c r="AQ90" s="16">
        <v>0</v>
      </c>
      <c r="AR90" s="16">
        <v>0</v>
      </c>
      <c r="AS90" s="16">
        <v>0</v>
      </c>
      <c r="AT90" s="16">
        <v>2</v>
      </c>
      <c r="AU90" s="16">
        <v>1400</v>
      </c>
      <c r="AV90" s="16">
        <v>45</v>
      </c>
      <c r="AW90" s="16">
        <v>90</v>
      </c>
      <c r="AX90" s="16">
        <v>270</v>
      </c>
      <c r="AY90" s="16">
        <v>6.25</v>
      </c>
    </row>
    <row r="91" spans="1:51" ht="15" thickBot="1" x14ac:dyDescent="0.4">
      <c r="A91" t="s">
        <v>287</v>
      </c>
      <c r="B91" s="16">
        <v>1655</v>
      </c>
      <c r="C91" s="16">
        <v>11</v>
      </c>
      <c r="D91">
        <v>0.374</v>
      </c>
      <c r="E91" s="16">
        <v>0.109</v>
      </c>
      <c r="F91" s="16">
        <f t="shared" si="10"/>
        <v>3.4311926605504586</v>
      </c>
      <c r="G91" s="16">
        <f t="shared" si="11"/>
        <v>9.3265850000000001E-3</v>
      </c>
      <c r="H91" s="16">
        <v>0</v>
      </c>
      <c r="I91" s="16">
        <f t="shared" si="12"/>
        <v>6.400262000000001E-2</v>
      </c>
      <c r="J91" s="16">
        <v>1</v>
      </c>
      <c r="K91" s="16">
        <v>0.63</v>
      </c>
      <c r="L91" s="16">
        <f t="shared" si="13"/>
        <v>1.26</v>
      </c>
      <c r="M91" s="16">
        <f t="shared" si="7"/>
        <v>3.6571428571428574E-2</v>
      </c>
      <c r="N91" s="16">
        <v>0.2</v>
      </c>
      <c r="O91" s="16">
        <v>0</v>
      </c>
      <c r="P91" s="16">
        <v>0</v>
      </c>
      <c r="Q91" s="16">
        <v>1.4</v>
      </c>
      <c r="R91" s="16">
        <v>1.95E-2</v>
      </c>
      <c r="S91" s="16">
        <f t="shared" si="8"/>
        <v>3.9E-2</v>
      </c>
      <c r="T91" s="16">
        <v>1.4625000000000001E-2</v>
      </c>
      <c r="U91" s="16">
        <v>0.2</v>
      </c>
      <c r="V91" s="16">
        <v>0</v>
      </c>
      <c r="W91" s="16">
        <v>1.2500000000000001E-2</v>
      </c>
      <c r="X91" s="16">
        <v>1.4</v>
      </c>
      <c r="Y91" s="16">
        <v>0</v>
      </c>
      <c r="Z91" s="16">
        <v>0</v>
      </c>
      <c r="AA91" s="16">
        <v>0</v>
      </c>
      <c r="AB91" s="16">
        <v>0</v>
      </c>
      <c r="AC91" s="16">
        <v>0</v>
      </c>
      <c r="AD91" s="16">
        <v>0</v>
      </c>
      <c r="AE91" s="16">
        <v>0</v>
      </c>
      <c r="AF91" s="16">
        <v>1.1730000000000001E-2</v>
      </c>
      <c r="AG91" s="16">
        <f t="shared" si="9"/>
        <v>2.3460000000000002E-2</v>
      </c>
      <c r="AH91" s="16">
        <v>0.13636000000000001</v>
      </c>
      <c r="AI91" s="16">
        <v>1</v>
      </c>
      <c r="AJ91" s="16">
        <v>15</v>
      </c>
      <c r="AK91" s="16">
        <v>2.5999999999999999E-2</v>
      </c>
      <c r="AL91" s="16">
        <v>1.1000000000000001</v>
      </c>
      <c r="AM91" s="16">
        <v>0</v>
      </c>
      <c r="AN91" s="16">
        <v>0</v>
      </c>
      <c r="AO91" s="16">
        <v>0</v>
      </c>
      <c r="AP91" s="16">
        <v>0</v>
      </c>
      <c r="AQ91" s="16">
        <v>0</v>
      </c>
      <c r="AR91" s="16">
        <v>0</v>
      </c>
      <c r="AS91" s="16">
        <v>0</v>
      </c>
      <c r="AT91" s="16">
        <v>2</v>
      </c>
      <c r="AU91" s="16">
        <v>1400</v>
      </c>
      <c r="AV91" s="16">
        <v>45</v>
      </c>
      <c r="AW91" s="16">
        <v>90</v>
      </c>
      <c r="AX91" s="16">
        <v>270</v>
      </c>
      <c r="AY91" s="16">
        <v>6.25</v>
      </c>
    </row>
    <row r="92" spans="1:51" ht="15" thickBot="1" x14ac:dyDescent="0.4">
      <c r="A92" t="s">
        <v>288</v>
      </c>
      <c r="B92" s="16">
        <v>1655</v>
      </c>
      <c r="C92" s="16">
        <v>11</v>
      </c>
      <c r="D92" s="16">
        <v>0.375</v>
      </c>
      <c r="E92" s="16">
        <v>0.109</v>
      </c>
      <c r="F92" s="16">
        <f t="shared" si="10"/>
        <v>3.4403669724770642</v>
      </c>
      <c r="G92" s="16">
        <f t="shared" si="11"/>
        <v>9.3265850000000001E-3</v>
      </c>
      <c r="H92" s="16">
        <v>0</v>
      </c>
      <c r="I92" s="16">
        <f t="shared" si="12"/>
        <v>6.4173750000000002E-2</v>
      </c>
      <c r="J92" s="16">
        <v>1</v>
      </c>
      <c r="K92" s="16">
        <v>0.63</v>
      </c>
      <c r="L92" s="16">
        <f t="shared" si="13"/>
        <v>1.26</v>
      </c>
      <c r="M92" s="16">
        <f t="shared" si="7"/>
        <v>3.6571428571428574E-2</v>
      </c>
      <c r="N92" s="16">
        <v>0.2</v>
      </c>
      <c r="O92" s="16">
        <v>0</v>
      </c>
      <c r="P92" s="16">
        <v>0</v>
      </c>
      <c r="Q92" s="16">
        <v>1.4</v>
      </c>
      <c r="R92" s="16">
        <v>1.95E-2</v>
      </c>
      <c r="S92" s="16">
        <f t="shared" si="8"/>
        <v>3.9E-2</v>
      </c>
      <c r="T92" s="16">
        <v>1.4625000000000001E-2</v>
      </c>
      <c r="U92" s="16">
        <v>0.2</v>
      </c>
      <c r="V92" s="16">
        <v>0</v>
      </c>
      <c r="W92" s="16">
        <v>1.2500000000000001E-2</v>
      </c>
      <c r="X92" s="16">
        <v>1.4</v>
      </c>
      <c r="Y92" s="16">
        <v>0</v>
      </c>
      <c r="Z92" s="16">
        <v>0</v>
      </c>
      <c r="AA92" s="16">
        <v>0</v>
      </c>
      <c r="AB92" s="16">
        <v>0</v>
      </c>
      <c r="AC92" s="16">
        <v>0</v>
      </c>
      <c r="AD92" s="16">
        <v>0</v>
      </c>
      <c r="AE92" s="16">
        <v>0</v>
      </c>
      <c r="AF92" s="16">
        <v>1.1730000000000001E-2</v>
      </c>
      <c r="AG92" s="16">
        <f t="shared" si="9"/>
        <v>2.3460000000000002E-2</v>
      </c>
      <c r="AH92" s="16">
        <v>0.13636000000000001</v>
      </c>
      <c r="AI92" s="16">
        <v>1</v>
      </c>
      <c r="AJ92" s="16">
        <v>15</v>
      </c>
      <c r="AK92" s="16">
        <v>2.5999999999999999E-2</v>
      </c>
      <c r="AL92" s="16">
        <v>1.1000000000000001</v>
      </c>
      <c r="AM92" s="16">
        <v>0</v>
      </c>
      <c r="AN92" s="16">
        <v>0</v>
      </c>
      <c r="AO92" s="16">
        <v>0</v>
      </c>
      <c r="AP92" s="16">
        <v>0</v>
      </c>
      <c r="AQ92" s="16">
        <v>0</v>
      </c>
      <c r="AR92" s="16">
        <v>0</v>
      </c>
      <c r="AS92" s="16">
        <v>0</v>
      </c>
      <c r="AT92" s="16">
        <v>2</v>
      </c>
      <c r="AU92" s="16">
        <v>1400</v>
      </c>
      <c r="AV92" s="16">
        <v>45</v>
      </c>
      <c r="AW92" s="16">
        <v>90</v>
      </c>
      <c r="AX92" s="16">
        <v>270</v>
      </c>
      <c r="AY92" s="16">
        <v>6.25</v>
      </c>
    </row>
    <row r="93" spans="1:51" ht="15" thickBot="1" x14ac:dyDescent="0.4">
      <c r="A93" t="s">
        <v>289</v>
      </c>
      <c r="B93" s="16">
        <v>1655</v>
      </c>
      <c r="C93" s="16">
        <v>11</v>
      </c>
      <c r="D93">
        <v>0.376</v>
      </c>
      <c r="E93" s="16">
        <v>0.109</v>
      </c>
      <c r="F93" s="16">
        <f t="shared" si="10"/>
        <v>3.4495412844036699</v>
      </c>
      <c r="G93" s="16">
        <f t="shared" si="11"/>
        <v>9.3265850000000001E-3</v>
      </c>
      <c r="H93" s="16">
        <v>0</v>
      </c>
      <c r="I93" s="16">
        <f t="shared" si="12"/>
        <v>6.4344880000000007E-2</v>
      </c>
      <c r="J93" s="16">
        <v>1</v>
      </c>
      <c r="K93" s="16">
        <v>0.63</v>
      </c>
      <c r="L93" s="16">
        <f t="shared" si="13"/>
        <v>1.26</v>
      </c>
      <c r="M93" s="16">
        <f t="shared" si="7"/>
        <v>3.6571428571428574E-2</v>
      </c>
      <c r="N93" s="16">
        <v>0.2</v>
      </c>
      <c r="O93" s="16">
        <v>0</v>
      </c>
      <c r="P93" s="16">
        <v>0</v>
      </c>
      <c r="Q93" s="16">
        <v>1.4</v>
      </c>
      <c r="R93" s="16">
        <v>1.95E-2</v>
      </c>
      <c r="S93" s="16">
        <f t="shared" si="8"/>
        <v>3.9E-2</v>
      </c>
      <c r="T93" s="16">
        <v>1.4625000000000001E-2</v>
      </c>
      <c r="U93" s="16">
        <v>0.2</v>
      </c>
      <c r="V93" s="16">
        <v>0</v>
      </c>
      <c r="W93" s="16">
        <v>1.2500000000000001E-2</v>
      </c>
      <c r="X93" s="16">
        <v>1.4</v>
      </c>
      <c r="Y93" s="16">
        <v>0</v>
      </c>
      <c r="Z93" s="16">
        <v>0</v>
      </c>
      <c r="AA93" s="16">
        <v>0</v>
      </c>
      <c r="AB93" s="16">
        <v>0</v>
      </c>
      <c r="AC93" s="16">
        <v>0</v>
      </c>
      <c r="AD93" s="16">
        <v>0</v>
      </c>
      <c r="AE93" s="16">
        <v>0</v>
      </c>
      <c r="AF93" s="16">
        <v>1.1730000000000001E-2</v>
      </c>
      <c r="AG93" s="16">
        <f t="shared" si="9"/>
        <v>2.3460000000000002E-2</v>
      </c>
      <c r="AH93" s="16">
        <v>0.13636000000000001</v>
      </c>
      <c r="AI93" s="16">
        <v>1</v>
      </c>
      <c r="AJ93" s="16">
        <v>15</v>
      </c>
      <c r="AK93" s="16">
        <v>2.5999999999999999E-2</v>
      </c>
      <c r="AL93" s="16">
        <v>1.1000000000000001</v>
      </c>
      <c r="AM93" s="16">
        <v>0</v>
      </c>
      <c r="AN93" s="16">
        <v>0</v>
      </c>
      <c r="AO93" s="16">
        <v>0</v>
      </c>
      <c r="AP93" s="16">
        <v>0</v>
      </c>
      <c r="AQ93" s="16">
        <v>0</v>
      </c>
      <c r="AR93" s="16">
        <v>0</v>
      </c>
      <c r="AS93" s="16">
        <v>0</v>
      </c>
      <c r="AT93" s="16">
        <v>2</v>
      </c>
      <c r="AU93" s="16">
        <v>1400</v>
      </c>
      <c r="AV93" s="16">
        <v>45</v>
      </c>
      <c r="AW93" s="16">
        <v>90</v>
      </c>
      <c r="AX93" s="16">
        <v>270</v>
      </c>
      <c r="AY93" s="16">
        <v>6.25</v>
      </c>
    </row>
    <row r="94" spans="1:51" ht="15" thickBot="1" x14ac:dyDescent="0.4">
      <c r="A94" t="s">
        <v>290</v>
      </c>
      <c r="B94" s="16">
        <v>1655</v>
      </c>
      <c r="C94" s="16">
        <v>11</v>
      </c>
      <c r="D94" s="16">
        <v>0.377</v>
      </c>
      <c r="E94" s="16">
        <v>0.109</v>
      </c>
      <c r="F94" s="16">
        <f t="shared" si="10"/>
        <v>3.4587155963302751</v>
      </c>
      <c r="G94" s="16">
        <f t="shared" si="11"/>
        <v>9.3265850000000001E-3</v>
      </c>
      <c r="H94" s="16">
        <v>0</v>
      </c>
      <c r="I94" s="16">
        <f t="shared" si="12"/>
        <v>6.4516009999999999E-2</v>
      </c>
      <c r="J94" s="16">
        <v>1</v>
      </c>
      <c r="K94" s="16">
        <v>0.63</v>
      </c>
      <c r="L94" s="16">
        <f t="shared" si="13"/>
        <v>1.26</v>
      </c>
      <c r="M94" s="16">
        <f t="shared" si="7"/>
        <v>3.6571428571428574E-2</v>
      </c>
      <c r="N94" s="16">
        <v>0.2</v>
      </c>
      <c r="O94" s="16">
        <v>0</v>
      </c>
      <c r="P94" s="16">
        <v>0</v>
      </c>
      <c r="Q94" s="16">
        <v>1.4</v>
      </c>
      <c r="R94" s="16">
        <v>1.95E-2</v>
      </c>
      <c r="S94" s="16">
        <f t="shared" si="8"/>
        <v>3.9E-2</v>
      </c>
      <c r="T94" s="16">
        <v>1.4625000000000001E-2</v>
      </c>
      <c r="U94" s="16">
        <v>0.2</v>
      </c>
      <c r="V94" s="16">
        <v>0</v>
      </c>
      <c r="W94" s="16">
        <v>1.2500000000000001E-2</v>
      </c>
      <c r="X94" s="16">
        <v>1.4</v>
      </c>
      <c r="Y94" s="16">
        <v>0</v>
      </c>
      <c r="Z94" s="16">
        <v>0</v>
      </c>
      <c r="AA94" s="16">
        <v>0</v>
      </c>
      <c r="AB94" s="16">
        <v>0</v>
      </c>
      <c r="AC94" s="16">
        <v>0</v>
      </c>
      <c r="AD94" s="16">
        <v>0</v>
      </c>
      <c r="AE94" s="16">
        <v>0</v>
      </c>
      <c r="AF94" s="16">
        <v>1.1730000000000001E-2</v>
      </c>
      <c r="AG94" s="16">
        <f t="shared" si="9"/>
        <v>2.3460000000000002E-2</v>
      </c>
      <c r="AH94" s="16">
        <v>0.13636000000000001</v>
      </c>
      <c r="AI94" s="16">
        <v>1</v>
      </c>
      <c r="AJ94" s="16">
        <v>15</v>
      </c>
      <c r="AK94" s="16">
        <v>2.5999999999999999E-2</v>
      </c>
      <c r="AL94" s="16">
        <v>1.1000000000000001</v>
      </c>
      <c r="AM94" s="16">
        <v>0</v>
      </c>
      <c r="AN94" s="16">
        <v>0</v>
      </c>
      <c r="AO94" s="16">
        <v>0</v>
      </c>
      <c r="AP94" s="16">
        <v>0</v>
      </c>
      <c r="AQ94" s="16">
        <v>0</v>
      </c>
      <c r="AR94" s="16">
        <v>0</v>
      </c>
      <c r="AS94" s="16">
        <v>0</v>
      </c>
      <c r="AT94" s="16">
        <v>2</v>
      </c>
      <c r="AU94" s="16">
        <v>1400</v>
      </c>
      <c r="AV94" s="16">
        <v>45</v>
      </c>
      <c r="AW94" s="16">
        <v>90</v>
      </c>
      <c r="AX94" s="16">
        <v>270</v>
      </c>
      <c r="AY94" s="16">
        <v>6.25</v>
      </c>
    </row>
    <row r="95" spans="1:51" ht="15" thickBot="1" x14ac:dyDescent="0.4">
      <c r="A95" t="s">
        <v>291</v>
      </c>
      <c r="B95" s="16">
        <v>1655</v>
      </c>
      <c r="C95" s="16">
        <v>11</v>
      </c>
      <c r="D95">
        <v>0.378</v>
      </c>
      <c r="E95" s="16">
        <v>0.109</v>
      </c>
      <c r="F95" s="16">
        <f t="shared" si="10"/>
        <v>3.4678899082568808</v>
      </c>
      <c r="G95" s="16">
        <f t="shared" si="11"/>
        <v>9.3265850000000001E-3</v>
      </c>
      <c r="H95" s="16">
        <v>0</v>
      </c>
      <c r="I95" s="16">
        <f t="shared" si="12"/>
        <v>6.4687140000000004E-2</v>
      </c>
      <c r="J95" s="16">
        <v>1</v>
      </c>
      <c r="K95" s="16">
        <v>0.63</v>
      </c>
      <c r="L95" s="16">
        <f t="shared" si="13"/>
        <v>1.26</v>
      </c>
      <c r="M95" s="16">
        <f t="shared" si="7"/>
        <v>3.6571428571428574E-2</v>
      </c>
      <c r="N95" s="16">
        <v>0.2</v>
      </c>
      <c r="O95" s="16">
        <v>0</v>
      </c>
      <c r="P95" s="16">
        <v>0</v>
      </c>
      <c r="Q95" s="16">
        <v>1.4</v>
      </c>
      <c r="R95" s="16">
        <v>1.95E-2</v>
      </c>
      <c r="S95" s="16">
        <f t="shared" si="8"/>
        <v>3.9E-2</v>
      </c>
      <c r="T95" s="16">
        <v>1.4625000000000001E-2</v>
      </c>
      <c r="U95" s="16">
        <v>0.2</v>
      </c>
      <c r="V95" s="16">
        <v>0</v>
      </c>
      <c r="W95" s="16">
        <v>1.2500000000000001E-2</v>
      </c>
      <c r="X95" s="16">
        <v>1.4</v>
      </c>
      <c r="Y95" s="16">
        <v>0</v>
      </c>
      <c r="Z95" s="16">
        <v>0</v>
      </c>
      <c r="AA95" s="16">
        <v>0</v>
      </c>
      <c r="AB95" s="16">
        <v>0</v>
      </c>
      <c r="AC95" s="16">
        <v>0</v>
      </c>
      <c r="AD95" s="16">
        <v>0</v>
      </c>
      <c r="AE95" s="16">
        <v>0</v>
      </c>
      <c r="AF95" s="16">
        <v>1.1730000000000001E-2</v>
      </c>
      <c r="AG95" s="16">
        <f t="shared" si="9"/>
        <v>2.3460000000000002E-2</v>
      </c>
      <c r="AH95" s="16">
        <v>0.13636000000000001</v>
      </c>
      <c r="AI95" s="16">
        <v>1</v>
      </c>
      <c r="AJ95" s="16">
        <v>15</v>
      </c>
      <c r="AK95" s="16">
        <v>2.5999999999999999E-2</v>
      </c>
      <c r="AL95" s="16">
        <v>1.1000000000000001</v>
      </c>
      <c r="AM95" s="16">
        <v>0</v>
      </c>
      <c r="AN95" s="16">
        <v>0</v>
      </c>
      <c r="AO95" s="16">
        <v>0</v>
      </c>
      <c r="AP95" s="16">
        <v>0</v>
      </c>
      <c r="AQ95" s="16">
        <v>0</v>
      </c>
      <c r="AR95" s="16">
        <v>0</v>
      </c>
      <c r="AS95" s="16">
        <v>0</v>
      </c>
      <c r="AT95" s="16">
        <v>2</v>
      </c>
      <c r="AU95" s="16">
        <v>1400</v>
      </c>
      <c r="AV95" s="16">
        <v>45</v>
      </c>
      <c r="AW95" s="16">
        <v>90</v>
      </c>
      <c r="AX95" s="16">
        <v>270</v>
      </c>
      <c r="AY95" s="16">
        <v>6.25</v>
      </c>
    </row>
    <row r="96" spans="1:51" ht="15" thickBot="1" x14ac:dyDescent="0.4">
      <c r="A96" t="s">
        <v>292</v>
      </c>
      <c r="B96" s="16">
        <v>1655</v>
      </c>
      <c r="C96" s="16">
        <v>11</v>
      </c>
      <c r="D96" s="16">
        <v>0.379</v>
      </c>
      <c r="E96" s="16">
        <v>0.109</v>
      </c>
      <c r="F96" s="16">
        <f t="shared" si="10"/>
        <v>3.4770642201834865</v>
      </c>
      <c r="G96" s="16">
        <f t="shared" si="11"/>
        <v>9.3265850000000001E-3</v>
      </c>
      <c r="H96" s="16">
        <v>0</v>
      </c>
      <c r="I96" s="16">
        <f t="shared" si="12"/>
        <v>6.485827000000001E-2</v>
      </c>
      <c r="J96" s="16">
        <v>1</v>
      </c>
      <c r="K96" s="16">
        <v>0.63</v>
      </c>
      <c r="L96" s="16">
        <f t="shared" si="13"/>
        <v>1.26</v>
      </c>
      <c r="M96" s="16">
        <f t="shared" si="7"/>
        <v>3.6571428571428574E-2</v>
      </c>
      <c r="N96" s="16">
        <v>0.2</v>
      </c>
      <c r="O96" s="16">
        <v>0</v>
      </c>
      <c r="P96" s="16">
        <v>0</v>
      </c>
      <c r="Q96" s="16">
        <v>1.4</v>
      </c>
      <c r="R96" s="16">
        <v>1.95E-2</v>
      </c>
      <c r="S96" s="16">
        <f t="shared" si="8"/>
        <v>3.9E-2</v>
      </c>
      <c r="T96" s="16">
        <v>1.4625000000000001E-2</v>
      </c>
      <c r="U96" s="16">
        <v>0.2</v>
      </c>
      <c r="V96" s="16">
        <v>0</v>
      </c>
      <c r="W96" s="16">
        <v>1.2500000000000001E-2</v>
      </c>
      <c r="X96" s="16">
        <v>1.4</v>
      </c>
      <c r="Y96" s="16">
        <v>0</v>
      </c>
      <c r="Z96" s="16">
        <v>0</v>
      </c>
      <c r="AA96" s="16">
        <v>0</v>
      </c>
      <c r="AB96" s="16">
        <v>0</v>
      </c>
      <c r="AC96" s="16">
        <v>0</v>
      </c>
      <c r="AD96" s="16">
        <v>0</v>
      </c>
      <c r="AE96" s="16">
        <v>0</v>
      </c>
      <c r="AF96" s="16">
        <v>1.1730000000000001E-2</v>
      </c>
      <c r="AG96" s="16">
        <f t="shared" si="9"/>
        <v>2.3460000000000002E-2</v>
      </c>
      <c r="AH96" s="16">
        <v>0.13636000000000001</v>
      </c>
      <c r="AI96" s="16">
        <v>1</v>
      </c>
      <c r="AJ96" s="16">
        <v>15</v>
      </c>
      <c r="AK96" s="16">
        <v>2.5999999999999999E-2</v>
      </c>
      <c r="AL96" s="16">
        <v>1.1000000000000001</v>
      </c>
      <c r="AM96" s="16">
        <v>0</v>
      </c>
      <c r="AN96" s="16">
        <v>0</v>
      </c>
      <c r="AO96" s="16">
        <v>0</v>
      </c>
      <c r="AP96" s="16">
        <v>0</v>
      </c>
      <c r="AQ96" s="16">
        <v>0</v>
      </c>
      <c r="AR96" s="16">
        <v>0</v>
      </c>
      <c r="AS96" s="16">
        <v>0</v>
      </c>
      <c r="AT96" s="16">
        <v>2</v>
      </c>
      <c r="AU96" s="16">
        <v>1400</v>
      </c>
      <c r="AV96" s="16">
        <v>45</v>
      </c>
      <c r="AW96" s="16">
        <v>90</v>
      </c>
      <c r="AX96" s="16">
        <v>270</v>
      </c>
      <c r="AY96" s="16">
        <v>6.25</v>
      </c>
    </row>
    <row r="97" spans="1:51" ht="15" thickBot="1" x14ac:dyDescent="0.4">
      <c r="A97" t="s">
        <v>293</v>
      </c>
      <c r="B97" s="16">
        <v>1655</v>
      </c>
      <c r="C97" s="16">
        <v>11</v>
      </c>
      <c r="D97">
        <v>0.38</v>
      </c>
      <c r="E97" s="16">
        <v>0.109</v>
      </c>
      <c r="F97" s="16">
        <f t="shared" si="10"/>
        <v>3.4862385321100917</v>
      </c>
      <c r="G97" s="16">
        <f t="shared" si="11"/>
        <v>9.3265850000000001E-3</v>
      </c>
      <c r="H97" s="16">
        <v>0</v>
      </c>
      <c r="I97" s="16">
        <f t="shared" si="12"/>
        <v>6.5029400000000001E-2</v>
      </c>
      <c r="J97" s="16">
        <v>1</v>
      </c>
      <c r="K97" s="16">
        <v>0.63</v>
      </c>
      <c r="L97" s="16">
        <f t="shared" si="13"/>
        <v>1.26</v>
      </c>
      <c r="M97" s="16">
        <f t="shared" si="7"/>
        <v>3.6571428571428574E-2</v>
      </c>
      <c r="N97" s="16">
        <v>0.2</v>
      </c>
      <c r="O97" s="16">
        <v>0</v>
      </c>
      <c r="P97" s="16">
        <v>0</v>
      </c>
      <c r="Q97" s="16">
        <v>1.4</v>
      </c>
      <c r="R97" s="16">
        <v>1.95E-2</v>
      </c>
      <c r="S97" s="16">
        <f t="shared" si="8"/>
        <v>3.9E-2</v>
      </c>
      <c r="T97" s="16">
        <v>1.4625000000000001E-2</v>
      </c>
      <c r="U97" s="16">
        <v>0.2</v>
      </c>
      <c r="V97" s="16">
        <v>0</v>
      </c>
      <c r="W97" s="16">
        <v>1.2500000000000001E-2</v>
      </c>
      <c r="X97" s="16">
        <v>1.4</v>
      </c>
      <c r="Y97" s="16">
        <v>0</v>
      </c>
      <c r="Z97" s="16">
        <v>0</v>
      </c>
      <c r="AA97" s="16">
        <v>0</v>
      </c>
      <c r="AB97" s="16">
        <v>0</v>
      </c>
      <c r="AC97" s="16">
        <v>0</v>
      </c>
      <c r="AD97" s="16">
        <v>0</v>
      </c>
      <c r="AE97" s="16">
        <v>0</v>
      </c>
      <c r="AF97" s="16">
        <v>1.1730000000000001E-2</v>
      </c>
      <c r="AG97" s="16">
        <f t="shared" si="9"/>
        <v>2.3460000000000002E-2</v>
      </c>
      <c r="AH97" s="16">
        <v>0.13636000000000001</v>
      </c>
      <c r="AI97" s="16">
        <v>1</v>
      </c>
      <c r="AJ97" s="16">
        <v>15</v>
      </c>
      <c r="AK97" s="16">
        <v>2.5999999999999999E-2</v>
      </c>
      <c r="AL97" s="16">
        <v>1.1000000000000001</v>
      </c>
      <c r="AM97" s="16">
        <v>0</v>
      </c>
      <c r="AN97" s="16">
        <v>0</v>
      </c>
      <c r="AO97" s="16">
        <v>0</v>
      </c>
      <c r="AP97" s="16">
        <v>0</v>
      </c>
      <c r="AQ97" s="16">
        <v>0</v>
      </c>
      <c r="AR97" s="16">
        <v>0</v>
      </c>
      <c r="AS97" s="16">
        <v>0</v>
      </c>
      <c r="AT97" s="16">
        <v>2</v>
      </c>
      <c r="AU97" s="16">
        <v>1400</v>
      </c>
      <c r="AV97" s="16">
        <v>45</v>
      </c>
      <c r="AW97" s="16">
        <v>90</v>
      </c>
      <c r="AX97" s="16">
        <v>270</v>
      </c>
      <c r="AY97" s="16">
        <v>6.25</v>
      </c>
    </row>
    <row r="98" spans="1:51" ht="15" thickBot="1" x14ac:dyDescent="0.4">
      <c r="A98" t="s">
        <v>294</v>
      </c>
      <c r="B98" s="16">
        <v>1655</v>
      </c>
      <c r="C98" s="16">
        <v>11</v>
      </c>
      <c r="D98" s="16">
        <v>0.38100000000000001</v>
      </c>
      <c r="E98" s="16">
        <v>0.109</v>
      </c>
      <c r="F98" s="16">
        <f t="shared" si="10"/>
        <v>3.4954128440366974</v>
      </c>
      <c r="G98" s="16">
        <f t="shared" si="11"/>
        <v>9.3265850000000001E-3</v>
      </c>
      <c r="H98" s="16">
        <v>0</v>
      </c>
      <c r="I98" s="16">
        <f t="shared" si="12"/>
        <v>6.5200529999999993E-2</v>
      </c>
      <c r="J98" s="16">
        <v>1</v>
      </c>
      <c r="K98" s="16">
        <v>0.63</v>
      </c>
      <c r="L98" s="16">
        <f t="shared" si="13"/>
        <v>1.26</v>
      </c>
      <c r="M98" s="16">
        <f t="shared" si="7"/>
        <v>3.6571428571428574E-2</v>
      </c>
      <c r="N98" s="16">
        <v>0.2</v>
      </c>
      <c r="O98" s="16">
        <v>0</v>
      </c>
      <c r="P98" s="16">
        <v>0</v>
      </c>
      <c r="Q98" s="16">
        <v>1.4</v>
      </c>
      <c r="R98" s="16">
        <v>1.95E-2</v>
      </c>
      <c r="S98" s="16">
        <f t="shared" si="8"/>
        <v>3.9E-2</v>
      </c>
      <c r="T98" s="16">
        <v>1.4625000000000001E-2</v>
      </c>
      <c r="U98" s="16">
        <v>0.2</v>
      </c>
      <c r="V98" s="16">
        <v>0</v>
      </c>
      <c r="W98" s="16">
        <v>1.2500000000000001E-2</v>
      </c>
      <c r="X98" s="16">
        <v>1.4</v>
      </c>
      <c r="Y98" s="16">
        <v>0</v>
      </c>
      <c r="Z98" s="16">
        <v>0</v>
      </c>
      <c r="AA98" s="16">
        <v>0</v>
      </c>
      <c r="AB98" s="16">
        <v>0</v>
      </c>
      <c r="AC98" s="16">
        <v>0</v>
      </c>
      <c r="AD98" s="16">
        <v>0</v>
      </c>
      <c r="AE98" s="16">
        <v>0</v>
      </c>
      <c r="AF98" s="16">
        <v>1.1730000000000001E-2</v>
      </c>
      <c r="AG98" s="16">
        <f t="shared" si="9"/>
        <v>2.3460000000000002E-2</v>
      </c>
      <c r="AH98" s="16">
        <v>0.13636000000000001</v>
      </c>
      <c r="AI98" s="16">
        <v>1</v>
      </c>
      <c r="AJ98" s="16">
        <v>15</v>
      </c>
      <c r="AK98" s="16">
        <v>2.5999999999999999E-2</v>
      </c>
      <c r="AL98" s="16">
        <v>1.1000000000000001</v>
      </c>
      <c r="AM98" s="16">
        <v>0</v>
      </c>
      <c r="AN98" s="16">
        <v>0</v>
      </c>
      <c r="AO98" s="16">
        <v>0</v>
      </c>
      <c r="AP98" s="16">
        <v>0</v>
      </c>
      <c r="AQ98" s="16">
        <v>0</v>
      </c>
      <c r="AR98" s="16">
        <v>0</v>
      </c>
      <c r="AS98" s="16">
        <v>0</v>
      </c>
      <c r="AT98" s="16">
        <v>2</v>
      </c>
      <c r="AU98" s="16">
        <v>1400</v>
      </c>
      <c r="AV98" s="16">
        <v>45</v>
      </c>
      <c r="AW98" s="16">
        <v>90</v>
      </c>
      <c r="AX98" s="16">
        <v>270</v>
      </c>
      <c r="AY98" s="16">
        <v>6.25</v>
      </c>
    </row>
    <row r="99" spans="1:51" ht="15" thickBot="1" x14ac:dyDescent="0.4">
      <c r="A99" t="s">
        <v>295</v>
      </c>
      <c r="B99" s="16">
        <v>1655</v>
      </c>
      <c r="C99" s="16">
        <v>11</v>
      </c>
      <c r="D99">
        <v>0.38200000000000001</v>
      </c>
      <c r="E99" s="16">
        <v>0.109</v>
      </c>
      <c r="F99" s="16">
        <f t="shared" si="10"/>
        <v>3.5045871559633026</v>
      </c>
      <c r="G99" s="16">
        <f t="shared" si="11"/>
        <v>9.3265850000000001E-3</v>
      </c>
      <c r="H99" s="16">
        <v>0</v>
      </c>
      <c r="I99" s="16">
        <f t="shared" si="12"/>
        <v>6.5371660000000012E-2</v>
      </c>
      <c r="J99" s="16">
        <v>1</v>
      </c>
      <c r="K99" s="16">
        <v>0.63</v>
      </c>
      <c r="L99" s="16">
        <f t="shared" si="13"/>
        <v>1.26</v>
      </c>
      <c r="M99" s="16">
        <f t="shared" si="7"/>
        <v>3.6571428571428574E-2</v>
      </c>
      <c r="N99" s="16">
        <v>0.2</v>
      </c>
      <c r="O99" s="16">
        <v>0</v>
      </c>
      <c r="P99" s="16">
        <v>0</v>
      </c>
      <c r="Q99" s="16">
        <v>1.4</v>
      </c>
      <c r="R99" s="16">
        <v>1.95E-2</v>
      </c>
      <c r="S99" s="16">
        <f t="shared" si="8"/>
        <v>3.9E-2</v>
      </c>
      <c r="T99" s="16">
        <v>1.4625000000000001E-2</v>
      </c>
      <c r="U99" s="16">
        <v>0.2</v>
      </c>
      <c r="V99" s="16">
        <v>0</v>
      </c>
      <c r="W99" s="16">
        <v>1.2500000000000001E-2</v>
      </c>
      <c r="X99" s="16">
        <v>1.4</v>
      </c>
      <c r="Y99" s="16">
        <v>0</v>
      </c>
      <c r="Z99" s="16">
        <v>0</v>
      </c>
      <c r="AA99" s="16">
        <v>0</v>
      </c>
      <c r="AB99" s="16">
        <v>0</v>
      </c>
      <c r="AC99" s="16">
        <v>0</v>
      </c>
      <c r="AD99" s="16">
        <v>0</v>
      </c>
      <c r="AE99" s="16">
        <v>0</v>
      </c>
      <c r="AF99" s="16">
        <v>1.1730000000000001E-2</v>
      </c>
      <c r="AG99" s="16">
        <f t="shared" si="9"/>
        <v>2.3460000000000002E-2</v>
      </c>
      <c r="AH99" s="16">
        <v>0.13636000000000001</v>
      </c>
      <c r="AI99" s="16">
        <v>1</v>
      </c>
      <c r="AJ99" s="16">
        <v>15</v>
      </c>
      <c r="AK99" s="16">
        <v>2.5999999999999999E-2</v>
      </c>
      <c r="AL99" s="16">
        <v>1.1000000000000001</v>
      </c>
      <c r="AM99" s="16">
        <v>0</v>
      </c>
      <c r="AN99" s="16">
        <v>0</v>
      </c>
      <c r="AO99" s="16">
        <v>0</v>
      </c>
      <c r="AP99" s="16">
        <v>0</v>
      </c>
      <c r="AQ99" s="16">
        <v>0</v>
      </c>
      <c r="AR99" s="16">
        <v>0</v>
      </c>
      <c r="AS99" s="16">
        <v>0</v>
      </c>
      <c r="AT99" s="16">
        <v>2</v>
      </c>
      <c r="AU99" s="16">
        <v>1400</v>
      </c>
      <c r="AV99" s="16">
        <v>45</v>
      </c>
      <c r="AW99" s="16">
        <v>90</v>
      </c>
      <c r="AX99" s="16">
        <v>270</v>
      </c>
      <c r="AY99" s="16">
        <v>6.25</v>
      </c>
    </row>
    <row r="100" spans="1:51" ht="15" thickBot="1" x14ac:dyDescent="0.4">
      <c r="A100" t="s">
        <v>296</v>
      </c>
      <c r="B100" s="16">
        <v>1655</v>
      </c>
      <c r="C100" s="16">
        <v>11</v>
      </c>
      <c r="D100" s="16">
        <v>0.38300000000000001</v>
      </c>
      <c r="E100" s="16">
        <v>0.109</v>
      </c>
      <c r="F100" s="16">
        <f t="shared" si="10"/>
        <v>3.5137614678899083</v>
      </c>
      <c r="G100" s="16">
        <f t="shared" si="11"/>
        <v>9.3265850000000001E-3</v>
      </c>
      <c r="H100" s="16">
        <v>0</v>
      </c>
      <c r="I100" s="16">
        <f t="shared" si="12"/>
        <v>6.5542790000000004E-2</v>
      </c>
      <c r="J100" s="16">
        <v>1</v>
      </c>
      <c r="K100" s="16">
        <v>0.63</v>
      </c>
      <c r="L100" s="16">
        <f t="shared" si="13"/>
        <v>1.26</v>
      </c>
      <c r="M100" s="16">
        <f t="shared" si="7"/>
        <v>3.6571428571428574E-2</v>
      </c>
      <c r="N100" s="16">
        <v>0.2</v>
      </c>
      <c r="O100" s="16">
        <v>0</v>
      </c>
      <c r="P100" s="16">
        <v>0</v>
      </c>
      <c r="Q100" s="16">
        <v>1.4</v>
      </c>
      <c r="R100" s="16">
        <v>1.95E-2</v>
      </c>
      <c r="S100" s="16">
        <f t="shared" si="8"/>
        <v>3.9E-2</v>
      </c>
      <c r="T100" s="16">
        <v>1.4625000000000001E-2</v>
      </c>
      <c r="U100" s="16">
        <v>0.2</v>
      </c>
      <c r="V100" s="16">
        <v>0</v>
      </c>
      <c r="W100" s="16">
        <v>1.2500000000000001E-2</v>
      </c>
      <c r="X100" s="16">
        <v>1.4</v>
      </c>
      <c r="Y100" s="16">
        <v>0</v>
      </c>
      <c r="Z100" s="16">
        <v>0</v>
      </c>
      <c r="AA100" s="16">
        <v>0</v>
      </c>
      <c r="AB100" s="16">
        <v>0</v>
      </c>
      <c r="AC100" s="16">
        <v>0</v>
      </c>
      <c r="AD100" s="16">
        <v>0</v>
      </c>
      <c r="AE100" s="16">
        <v>0</v>
      </c>
      <c r="AF100" s="16">
        <v>1.1730000000000001E-2</v>
      </c>
      <c r="AG100" s="16">
        <f t="shared" si="9"/>
        <v>2.3460000000000002E-2</v>
      </c>
      <c r="AH100" s="16">
        <v>0.13636000000000001</v>
      </c>
      <c r="AI100" s="16">
        <v>1</v>
      </c>
      <c r="AJ100" s="16">
        <v>15</v>
      </c>
      <c r="AK100" s="16">
        <v>2.5999999999999999E-2</v>
      </c>
      <c r="AL100" s="16">
        <v>1.1000000000000001</v>
      </c>
      <c r="AM100" s="16">
        <v>0</v>
      </c>
      <c r="AN100" s="16">
        <v>0</v>
      </c>
      <c r="AO100" s="16">
        <v>0</v>
      </c>
      <c r="AP100" s="16">
        <v>0</v>
      </c>
      <c r="AQ100" s="16">
        <v>0</v>
      </c>
      <c r="AR100" s="16">
        <v>0</v>
      </c>
      <c r="AS100" s="16">
        <v>0</v>
      </c>
      <c r="AT100" s="16">
        <v>2</v>
      </c>
      <c r="AU100" s="16">
        <v>1400</v>
      </c>
      <c r="AV100" s="16">
        <v>45</v>
      </c>
      <c r="AW100" s="16">
        <v>90</v>
      </c>
      <c r="AX100" s="16">
        <v>270</v>
      </c>
      <c r="AY100" s="16">
        <v>6.25</v>
      </c>
    </row>
    <row r="101" spans="1:51" ht="15" thickBot="1" x14ac:dyDescent="0.4">
      <c r="A101" t="s">
        <v>297</v>
      </c>
      <c r="B101" s="16">
        <v>1655</v>
      </c>
      <c r="C101" s="16">
        <v>11</v>
      </c>
      <c r="D101">
        <v>0.38400000000000001</v>
      </c>
      <c r="E101" s="16">
        <v>0.109</v>
      </c>
      <c r="F101" s="16">
        <f t="shared" si="10"/>
        <v>3.522935779816514</v>
      </c>
      <c r="G101" s="16">
        <f t="shared" si="11"/>
        <v>9.3265850000000001E-3</v>
      </c>
      <c r="H101" s="16">
        <v>0</v>
      </c>
      <c r="I101" s="16">
        <f t="shared" si="12"/>
        <v>6.5713920000000009E-2</v>
      </c>
      <c r="J101" s="16">
        <v>1</v>
      </c>
      <c r="K101" s="16">
        <v>0.63</v>
      </c>
      <c r="L101" s="16">
        <f t="shared" si="13"/>
        <v>1.26</v>
      </c>
      <c r="M101" s="16">
        <f t="shared" si="7"/>
        <v>3.6571428571428574E-2</v>
      </c>
      <c r="N101" s="16">
        <v>0.2</v>
      </c>
      <c r="O101" s="16">
        <v>0</v>
      </c>
      <c r="P101" s="16">
        <v>0</v>
      </c>
      <c r="Q101" s="16">
        <v>1.4</v>
      </c>
      <c r="R101" s="16">
        <v>1.95E-2</v>
      </c>
      <c r="S101" s="16">
        <f t="shared" si="8"/>
        <v>3.9E-2</v>
      </c>
      <c r="T101" s="16">
        <v>1.4625000000000001E-2</v>
      </c>
      <c r="U101" s="16">
        <v>0.2</v>
      </c>
      <c r="V101" s="16">
        <v>0</v>
      </c>
      <c r="W101" s="16">
        <v>1.2500000000000001E-2</v>
      </c>
      <c r="X101" s="16">
        <v>1.4</v>
      </c>
      <c r="Y101" s="16">
        <v>0</v>
      </c>
      <c r="Z101" s="16">
        <v>0</v>
      </c>
      <c r="AA101" s="16">
        <v>0</v>
      </c>
      <c r="AB101" s="16">
        <v>0</v>
      </c>
      <c r="AC101" s="16">
        <v>0</v>
      </c>
      <c r="AD101" s="16">
        <v>0</v>
      </c>
      <c r="AE101" s="16">
        <v>0</v>
      </c>
      <c r="AF101" s="16">
        <v>1.1730000000000001E-2</v>
      </c>
      <c r="AG101" s="16">
        <f t="shared" si="9"/>
        <v>2.3460000000000002E-2</v>
      </c>
      <c r="AH101" s="16">
        <v>0.13636000000000001</v>
      </c>
      <c r="AI101" s="16">
        <v>1</v>
      </c>
      <c r="AJ101" s="16">
        <v>15</v>
      </c>
      <c r="AK101" s="16">
        <v>2.5999999999999999E-2</v>
      </c>
      <c r="AL101" s="16">
        <v>1.1000000000000001</v>
      </c>
      <c r="AM101" s="16">
        <v>0</v>
      </c>
      <c r="AN101" s="16">
        <v>0</v>
      </c>
      <c r="AO101" s="16">
        <v>0</v>
      </c>
      <c r="AP101" s="16">
        <v>0</v>
      </c>
      <c r="AQ101" s="16">
        <v>0</v>
      </c>
      <c r="AR101" s="16">
        <v>0</v>
      </c>
      <c r="AS101" s="16">
        <v>0</v>
      </c>
      <c r="AT101" s="16">
        <v>2</v>
      </c>
      <c r="AU101" s="16">
        <v>1400</v>
      </c>
      <c r="AV101" s="16">
        <v>45</v>
      </c>
      <c r="AW101" s="16">
        <v>90</v>
      </c>
      <c r="AX101" s="16">
        <v>270</v>
      </c>
      <c r="AY101" s="16">
        <v>6.25</v>
      </c>
    </row>
    <row r="102" spans="1:51" ht="15" thickBot="1" x14ac:dyDescent="0.4">
      <c r="A102" t="s">
        <v>298</v>
      </c>
      <c r="B102" s="16">
        <v>1655</v>
      </c>
      <c r="C102" s="16">
        <v>11</v>
      </c>
      <c r="D102" s="16">
        <v>0.38500000000000001</v>
      </c>
      <c r="E102" s="16">
        <v>0.109</v>
      </c>
      <c r="F102" s="16">
        <f t="shared" si="10"/>
        <v>3.5321100917431192</v>
      </c>
      <c r="G102" s="16">
        <f t="shared" si="11"/>
        <v>9.3265850000000001E-3</v>
      </c>
      <c r="H102" s="16">
        <v>0</v>
      </c>
      <c r="I102" s="16">
        <f t="shared" si="12"/>
        <v>6.5885050000000001E-2</v>
      </c>
      <c r="J102" s="16">
        <v>1</v>
      </c>
      <c r="K102" s="16">
        <v>0.63</v>
      </c>
      <c r="L102" s="16">
        <f t="shared" si="13"/>
        <v>1.26</v>
      </c>
      <c r="M102" s="16">
        <f t="shared" si="7"/>
        <v>3.6571428571428574E-2</v>
      </c>
      <c r="N102" s="16">
        <v>0.2</v>
      </c>
      <c r="O102" s="16">
        <v>0</v>
      </c>
      <c r="P102" s="16">
        <v>0</v>
      </c>
      <c r="Q102" s="16">
        <v>1.4</v>
      </c>
      <c r="R102" s="16">
        <v>1.95E-2</v>
      </c>
      <c r="S102" s="16">
        <f t="shared" si="8"/>
        <v>3.9E-2</v>
      </c>
      <c r="T102" s="16">
        <v>1.4625000000000001E-2</v>
      </c>
      <c r="U102" s="16">
        <v>0.2</v>
      </c>
      <c r="V102" s="16">
        <v>0</v>
      </c>
      <c r="W102" s="16">
        <v>1.2500000000000001E-2</v>
      </c>
      <c r="X102" s="16">
        <v>1.4</v>
      </c>
      <c r="Y102" s="16">
        <v>0</v>
      </c>
      <c r="Z102" s="16">
        <v>0</v>
      </c>
      <c r="AA102" s="16">
        <v>0</v>
      </c>
      <c r="AB102" s="16">
        <v>0</v>
      </c>
      <c r="AC102" s="16">
        <v>0</v>
      </c>
      <c r="AD102" s="16">
        <v>0</v>
      </c>
      <c r="AE102" s="16">
        <v>0</v>
      </c>
      <c r="AF102" s="16">
        <v>1.1730000000000001E-2</v>
      </c>
      <c r="AG102" s="16">
        <f t="shared" si="9"/>
        <v>2.3460000000000002E-2</v>
      </c>
      <c r="AH102" s="16">
        <v>0.13636000000000001</v>
      </c>
      <c r="AI102" s="16">
        <v>1</v>
      </c>
      <c r="AJ102" s="16">
        <v>15</v>
      </c>
      <c r="AK102" s="16">
        <v>2.5999999999999999E-2</v>
      </c>
      <c r="AL102" s="16">
        <v>1.1000000000000001</v>
      </c>
      <c r="AM102" s="16">
        <v>0</v>
      </c>
      <c r="AN102" s="16">
        <v>0</v>
      </c>
      <c r="AO102" s="16">
        <v>0</v>
      </c>
      <c r="AP102" s="16">
        <v>0</v>
      </c>
      <c r="AQ102" s="16">
        <v>0</v>
      </c>
      <c r="AR102" s="16">
        <v>0</v>
      </c>
      <c r="AS102" s="16">
        <v>0</v>
      </c>
      <c r="AT102" s="16">
        <v>2</v>
      </c>
      <c r="AU102" s="16">
        <v>1400</v>
      </c>
      <c r="AV102" s="16">
        <v>45</v>
      </c>
      <c r="AW102" s="16">
        <v>90</v>
      </c>
      <c r="AX102" s="16">
        <v>270</v>
      </c>
      <c r="AY102" s="16">
        <v>6.25</v>
      </c>
    </row>
    <row r="103" spans="1:51" ht="15" thickBot="1" x14ac:dyDescent="0.4">
      <c r="A103" t="s">
        <v>499</v>
      </c>
      <c r="B103" s="16">
        <v>1655</v>
      </c>
      <c r="C103" s="16">
        <v>11</v>
      </c>
      <c r="D103" s="16">
        <v>1.56</v>
      </c>
      <c r="E103" s="16">
        <v>0.16</v>
      </c>
      <c r="F103" s="16">
        <v>9.75</v>
      </c>
      <c r="G103" s="16">
        <v>2.0105999999999999E-2</v>
      </c>
      <c r="H103" s="16">
        <v>5.0000000000000001E-3</v>
      </c>
      <c r="I103" s="16">
        <v>4.8919999999999998E-2</v>
      </c>
      <c r="J103" s="16">
        <v>1</v>
      </c>
      <c r="K103" s="16">
        <v>0.63</v>
      </c>
      <c r="L103" s="16">
        <v>0.63</v>
      </c>
      <c r="M103" s="16">
        <v>16.5</v>
      </c>
      <c r="N103" s="16">
        <v>0.2</v>
      </c>
      <c r="O103" s="16">
        <v>0</v>
      </c>
      <c r="P103" s="16">
        <v>0</v>
      </c>
      <c r="Q103" s="16">
        <v>1.4</v>
      </c>
      <c r="R103" s="16">
        <v>0.19500000000000001</v>
      </c>
      <c r="S103" s="16">
        <v>0.19500000000000001</v>
      </c>
      <c r="T103" s="16">
        <v>0.14624999999999999</v>
      </c>
      <c r="U103" s="16">
        <v>0.2</v>
      </c>
      <c r="V103" s="16">
        <v>0</v>
      </c>
      <c r="W103" s="16">
        <v>0.125</v>
      </c>
      <c r="X103" s="16">
        <v>1.4</v>
      </c>
      <c r="Y103" s="16">
        <v>0</v>
      </c>
      <c r="Z103" s="16">
        <v>0</v>
      </c>
      <c r="AA103" s="16">
        <v>0</v>
      </c>
      <c r="AB103" s="16">
        <v>0</v>
      </c>
      <c r="AC103" s="16">
        <v>0</v>
      </c>
      <c r="AD103" s="16">
        <v>0</v>
      </c>
      <c r="AE103" s="16">
        <v>0</v>
      </c>
      <c r="AF103" s="16">
        <v>0.1173</v>
      </c>
      <c r="AG103" s="16">
        <v>0.1173</v>
      </c>
      <c r="AH103" s="16">
        <v>1.3635999999999999</v>
      </c>
      <c r="AI103" s="16">
        <v>1</v>
      </c>
      <c r="AJ103" s="16">
        <v>15</v>
      </c>
      <c r="AK103" s="16">
        <v>0.26</v>
      </c>
      <c r="AL103" s="16">
        <v>1.1000000000000001</v>
      </c>
      <c r="AM103" s="16">
        <v>0</v>
      </c>
      <c r="AN103" s="16">
        <v>0</v>
      </c>
      <c r="AO103" s="16">
        <v>0</v>
      </c>
      <c r="AP103" s="16">
        <v>0</v>
      </c>
      <c r="AQ103" s="16">
        <v>0</v>
      </c>
      <c r="AR103" s="16">
        <v>0</v>
      </c>
      <c r="AS103" s="16">
        <v>0</v>
      </c>
      <c r="AT103" s="16">
        <v>2</v>
      </c>
      <c r="AU103" s="16">
        <v>1400</v>
      </c>
      <c r="AV103" s="16">
        <v>45</v>
      </c>
      <c r="AW103" s="16">
        <v>90</v>
      </c>
      <c r="AX103" s="16">
        <v>270</v>
      </c>
      <c r="AY103" s="16">
        <v>6.25</v>
      </c>
    </row>
    <row r="104" spans="1:51" ht="15" thickBot="1" x14ac:dyDescent="0.4">
      <c r="A104" t="s">
        <v>500</v>
      </c>
      <c r="B104">
        <v>1655</v>
      </c>
      <c r="C104" s="16">
        <v>11</v>
      </c>
      <c r="D104">
        <f>D103/10</f>
        <v>0.156</v>
      </c>
      <c r="E104">
        <f>E103/10</f>
        <v>1.6E-2</v>
      </c>
      <c r="F104">
        <f>D104/E104</f>
        <v>9.75</v>
      </c>
      <c r="G104">
        <f>3.14*(E104/2)^2</f>
        <v>2.0096E-4</v>
      </c>
      <c r="H104">
        <f>H103/10</f>
        <v>5.0000000000000001E-4</v>
      </c>
      <c r="I104">
        <f>I103/10</f>
        <v>4.8919999999999996E-3</v>
      </c>
      <c r="J104">
        <v>1</v>
      </c>
      <c r="K104">
        <f>K103/10</f>
        <v>6.3E-2</v>
      </c>
      <c r="L104">
        <f>K104</f>
        <v>6.3E-2</v>
      </c>
      <c r="M104">
        <f>((3.22/10)^2)/K104</f>
        <v>1.645777777777778</v>
      </c>
      <c r="N104">
        <v>0.2</v>
      </c>
      <c r="O104">
        <v>0</v>
      </c>
      <c r="P104">
        <v>0</v>
      </c>
      <c r="Q104">
        <v>1.4</v>
      </c>
      <c r="R104">
        <f>R103/10</f>
        <v>1.95E-2</v>
      </c>
      <c r="S104">
        <f>R104</f>
        <v>1.95E-2</v>
      </c>
      <c r="T104">
        <f>((0.75/10)^2)/R104</f>
        <v>0.28846153846153844</v>
      </c>
      <c r="U104">
        <v>0.2</v>
      </c>
      <c r="V104">
        <v>0</v>
      </c>
      <c r="W104">
        <f>W103/10</f>
        <v>1.2500000000000001E-2</v>
      </c>
      <c r="X104">
        <v>1.4</v>
      </c>
      <c r="Y104" s="16">
        <v>0</v>
      </c>
      <c r="Z104" s="16">
        <v>0</v>
      </c>
      <c r="AA104" s="16">
        <v>0</v>
      </c>
      <c r="AB104" s="16">
        <v>0</v>
      </c>
      <c r="AC104" s="16">
        <v>0</v>
      </c>
      <c r="AD104" s="16">
        <v>0</v>
      </c>
      <c r="AE104" s="16">
        <v>0</v>
      </c>
      <c r="AF104">
        <f>AF103/10</f>
        <v>1.1730000000000001E-2</v>
      </c>
      <c r="AG104">
        <f>AF104</f>
        <v>1.1730000000000001E-2</v>
      </c>
      <c r="AH104">
        <f>((0.4/10)^2)/AF104</f>
        <v>0.13640238704177324</v>
      </c>
      <c r="AI104">
        <v>1</v>
      </c>
      <c r="AJ104">
        <v>15</v>
      </c>
      <c r="AK104">
        <f>AK103/10</f>
        <v>2.6000000000000002E-2</v>
      </c>
      <c r="AL104">
        <v>1.1000000000000001</v>
      </c>
      <c r="AM104" s="16">
        <v>0</v>
      </c>
      <c r="AN104" s="16">
        <v>0</v>
      </c>
      <c r="AO104" s="16">
        <v>0</v>
      </c>
      <c r="AP104" s="16">
        <v>0</v>
      </c>
      <c r="AQ104" s="16">
        <v>0</v>
      </c>
      <c r="AR104" s="16">
        <v>0</v>
      </c>
      <c r="AS104" s="16">
        <v>0</v>
      </c>
      <c r="AT104" s="16">
        <v>2</v>
      </c>
      <c r="AU104" s="16">
        <v>1400</v>
      </c>
      <c r="AV104" s="16">
        <v>45</v>
      </c>
      <c r="AW104" s="16">
        <v>90</v>
      </c>
      <c r="AX104" s="16">
        <v>270</v>
      </c>
      <c r="AY104" s="16">
        <v>6.25</v>
      </c>
    </row>
    <row r="105" spans="1:51" ht="15" thickBot="1" x14ac:dyDescent="0.4">
      <c r="A105" t="s">
        <v>501</v>
      </c>
      <c r="B105" s="16">
        <v>1655</v>
      </c>
      <c r="C105" s="16">
        <v>11</v>
      </c>
      <c r="D105" s="16">
        <f>D104*3</f>
        <v>0.46799999999999997</v>
      </c>
      <c r="E105" s="16">
        <f>E104*3</f>
        <v>4.8000000000000001E-2</v>
      </c>
      <c r="F105" s="16">
        <f>D105/E105</f>
        <v>9.75</v>
      </c>
      <c r="G105" s="16">
        <f>3.14*(E105/2)^2</f>
        <v>1.80864E-3</v>
      </c>
      <c r="H105" s="16">
        <f>H104*3</f>
        <v>1.5E-3</v>
      </c>
      <c r="I105" s="16">
        <f>I104*3</f>
        <v>1.4675999999999998E-2</v>
      </c>
      <c r="J105" s="16">
        <v>1</v>
      </c>
      <c r="K105" s="16">
        <f>K104*3</f>
        <v>0.189</v>
      </c>
      <c r="L105" s="16">
        <f>K105</f>
        <v>0.189</v>
      </c>
      <c r="M105" s="16">
        <f>(0.6*0.6)/K105</f>
        <v>1.9047619047619047</v>
      </c>
      <c r="N105" s="16">
        <v>0.2</v>
      </c>
      <c r="O105" s="16">
        <v>0</v>
      </c>
      <c r="P105" s="16">
        <v>0</v>
      </c>
      <c r="Q105" s="16">
        <v>1.4</v>
      </c>
      <c r="R105" s="16">
        <f>R104*3</f>
        <v>5.8499999999999996E-2</v>
      </c>
      <c r="S105" s="16">
        <f>R105</f>
        <v>5.8499999999999996E-2</v>
      </c>
      <c r="T105" s="16">
        <f>T104*3</f>
        <v>0.86538461538461531</v>
      </c>
      <c r="U105" s="16">
        <v>0.2</v>
      </c>
      <c r="V105" s="16">
        <v>0</v>
      </c>
      <c r="W105" s="16">
        <f>W104*3</f>
        <v>3.7500000000000006E-2</v>
      </c>
      <c r="X105" s="16">
        <v>1.4</v>
      </c>
      <c r="Y105" s="16">
        <v>0</v>
      </c>
      <c r="Z105" s="16">
        <v>0</v>
      </c>
      <c r="AA105" s="16">
        <v>0</v>
      </c>
      <c r="AB105" s="16">
        <v>0</v>
      </c>
      <c r="AC105" s="16">
        <v>0</v>
      </c>
      <c r="AD105" s="16">
        <v>0</v>
      </c>
      <c r="AE105" s="16">
        <v>0</v>
      </c>
      <c r="AF105" s="16">
        <f>AF104*3</f>
        <v>3.5189999999999999E-2</v>
      </c>
      <c r="AG105" s="16">
        <f>AG104*3</f>
        <v>3.5189999999999999E-2</v>
      </c>
      <c r="AH105" s="16">
        <f>AH104*3</f>
        <v>0.40920716112531974</v>
      </c>
      <c r="AI105" s="16">
        <v>1</v>
      </c>
      <c r="AJ105" s="16">
        <v>15</v>
      </c>
      <c r="AK105" s="16">
        <f>AK104*3</f>
        <v>7.8000000000000014E-2</v>
      </c>
      <c r="AL105" s="16">
        <v>1.1000000000000001</v>
      </c>
      <c r="AM105" s="16">
        <v>0</v>
      </c>
      <c r="AN105" s="16">
        <v>0</v>
      </c>
      <c r="AO105" s="16">
        <v>0</v>
      </c>
      <c r="AP105" s="16">
        <v>0</v>
      </c>
      <c r="AQ105" s="16">
        <v>0</v>
      </c>
      <c r="AR105" s="16">
        <v>0</v>
      </c>
      <c r="AS105" s="16">
        <v>0</v>
      </c>
      <c r="AT105" s="16">
        <v>2</v>
      </c>
      <c r="AU105" s="16">
        <v>1400</v>
      </c>
      <c r="AV105" s="16">
        <v>45</v>
      </c>
      <c r="AW105" s="16">
        <v>90</v>
      </c>
      <c r="AX105" s="16">
        <v>270</v>
      </c>
      <c r="AY105" s="16">
        <v>6.25</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05"/>
  <sheetViews>
    <sheetView topLeftCell="A88" workbookViewId="0">
      <selection activeCell="G95" sqref="G95"/>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FL1</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t="str">
        <f>Input!A3</f>
        <v>FL2</v>
      </c>
      <c r="B3" t="s">
        <v>299</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W66"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AP66" si="3">MIN(X3:AO3)</f>
        <v>8.9800000000000001E-3</v>
      </c>
      <c r="AQ3" t="s">
        <v>300</v>
      </c>
      <c r="AR3">
        <v>0.08</v>
      </c>
      <c r="AS3">
        <v>0.3</v>
      </c>
      <c r="AT3" t="s">
        <v>61</v>
      </c>
      <c r="AU3">
        <v>0</v>
      </c>
      <c r="AV3">
        <v>0</v>
      </c>
      <c r="AW3" t="s">
        <v>300</v>
      </c>
      <c r="AX3">
        <v>0.08</v>
      </c>
      <c r="AY3">
        <v>0.3</v>
      </c>
      <c r="AZ3" t="s">
        <v>61</v>
      </c>
      <c r="BA3">
        <v>0</v>
      </c>
      <c r="BB3">
        <v>0</v>
      </c>
    </row>
    <row r="4" spans="1:54" x14ac:dyDescent="0.35">
      <c r="A4" s="1" t="str">
        <f>Input!A4</f>
        <v>FL3</v>
      </c>
      <c r="B4" t="s">
        <v>301</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 t="shared" si="2"/>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 t="shared" si="3"/>
        <v>8.9800000000000001E-3</v>
      </c>
      <c r="AQ4" t="s">
        <v>302</v>
      </c>
      <c r="AR4">
        <v>0.08</v>
      </c>
      <c r="AS4">
        <v>0.3</v>
      </c>
      <c r="AT4" t="s">
        <v>61</v>
      </c>
      <c r="AU4">
        <v>0</v>
      </c>
      <c r="AV4">
        <v>0</v>
      </c>
      <c r="AW4" t="s">
        <v>302</v>
      </c>
      <c r="AX4">
        <v>0.08</v>
      </c>
      <c r="AY4">
        <v>0.3</v>
      </c>
      <c r="AZ4" t="s">
        <v>61</v>
      </c>
      <c r="BA4">
        <v>0</v>
      </c>
      <c r="BB4">
        <v>0</v>
      </c>
    </row>
    <row r="5" spans="1:54" x14ac:dyDescent="0.35">
      <c r="A5" s="1" t="str">
        <f>Input!A5</f>
        <v>FL4</v>
      </c>
      <c r="B5" t="s">
        <v>303</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 t="shared" si="2"/>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 t="shared" si="3"/>
        <v>8.9800000000000001E-3</v>
      </c>
      <c r="AQ5" t="s">
        <v>304</v>
      </c>
      <c r="AR5">
        <v>0.08</v>
      </c>
      <c r="AS5">
        <v>0.3</v>
      </c>
      <c r="AT5" t="s">
        <v>61</v>
      </c>
      <c r="AU5">
        <v>0</v>
      </c>
      <c r="AV5">
        <v>0</v>
      </c>
      <c r="AW5" t="s">
        <v>304</v>
      </c>
      <c r="AX5">
        <v>0.08</v>
      </c>
      <c r="AY5">
        <v>0.3</v>
      </c>
      <c r="AZ5" t="s">
        <v>61</v>
      </c>
      <c r="BA5">
        <v>0</v>
      </c>
      <c r="BB5">
        <v>0</v>
      </c>
    </row>
    <row r="6" spans="1:54" x14ac:dyDescent="0.35">
      <c r="A6" s="1" t="str">
        <f>Input!A6</f>
        <v>FL5</v>
      </c>
      <c r="B6" t="s">
        <v>305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si="2"/>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si="3"/>
        <v>8.9800000000000001E-3</v>
      </c>
      <c r="AQ6" t="s">
        <v>306</v>
      </c>
      <c r="AR6">
        <v>0.08</v>
      </c>
      <c r="AS6">
        <v>0.3</v>
      </c>
      <c r="AT6" t="s">
        <v>61</v>
      </c>
      <c r="AU6">
        <v>0</v>
      </c>
      <c r="AV6">
        <v>0</v>
      </c>
      <c r="AW6" t="s">
        <v>306</v>
      </c>
      <c r="AX6">
        <v>0.08</v>
      </c>
      <c r="AY6">
        <v>0.3</v>
      </c>
      <c r="AZ6" t="s">
        <v>61</v>
      </c>
      <c r="BA6">
        <v>0</v>
      </c>
      <c r="BB6">
        <v>0</v>
      </c>
    </row>
    <row r="7" spans="1:54" x14ac:dyDescent="0.35">
      <c r="A7" s="1" t="str">
        <f>Input!A7</f>
        <v>FL6</v>
      </c>
      <c r="B7" t="s">
        <v>307</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2"/>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3"/>
        <v>8.9800000000000001E-3</v>
      </c>
      <c r="AQ7" t="s">
        <v>308</v>
      </c>
      <c r="AR7">
        <v>0.08</v>
      </c>
      <c r="AS7">
        <v>0.3</v>
      </c>
      <c r="AT7" t="s">
        <v>61</v>
      </c>
      <c r="AU7">
        <v>0</v>
      </c>
      <c r="AV7">
        <v>0</v>
      </c>
      <c r="AW7" t="s">
        <v>308</v>
      </c>
      <c r="AX7">
        <v>0.08</v>
      </c>
      <c r="AY7">
        <v>0.3</v>
      </c>
      <c r="AZ7" t="s">
        <v>61</v>
      </c>
      <c r="BA7">
        <v>0</v>
      </c>
      <c r="BB7">
        <v>0</v>
      </c>
    </row>
    <row r="8" spans="1:54" x14ac:dyDescent="0.35">
      <c r="A8" s="1" t="str">
        <f>Input!A8</f>
        <v>FL7</v>
      </c>
      <c r="B8" t="s">
        <v>309</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2"/>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3"/>
        <v>8.9800000000000001E-3</v>
      </c>
      <c r="AQ8" t="s">
        <v>310</v>
      </c>
      <c r="AR8">
        <v>0.08</v>
      </c>
      <c r="AS8">
        <v>0.3</v>
      </c>
      <c r="AT8" t="s">
        <v>61</v>
      </c>
      <c r="AU8">
        <v>0</v>
      </c>
      <c r="AV8">
        <v>0</v>
      </c>
      <c r="AW8" t="s">
        <v>310</v>
      </c>
      <c r="AX8">
        <v>0.08</v>
      </c>
      <c r="AY8">
        <v>0.3</v>
      </c>
      <c r="AZ8" t="s">
        <v>61</v>
      </c>
      <c r="BA8">
        <v>0</v>
      </c>
      <c r="BB8">
        <v>0</v>
      </c>
    </row>
    <row r="9" spans="1:54" x14ac:dyDescent="0.35">
      <c r="A9" s="1" t="str">
        <f>Input!A9</f>
        <v>FL8</v>
      </c>
      <c r="B9" t="s">
        <v>311</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2"/>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3"/>
        <v>8.9800000000000001E-3</v>
      </c>
      <c r="AQ9" t="s">
        <v>312</v>
      </c>
      <c r="AR9">
        <v>0.08</v>
      </c>
      <c r="AS9">
        <v>0.3</v>
      </c>
      <c r="AT9" t="s">
        <v>61</v>
      </c>
      <c r="AU9">
        <v>0</v>
      </c>
      <c r="AV9">
        <v>0</v>
      </c>
      <c r="AW9" t="s">
        <v>312</v>
      </c>
      <c r="AX9">
        <v>0.08</v>
      </c>
      <c r="AY9">
        <v>0.3</v>
      </c>
      <c r="AZ9" t="s">
        <v>61</v>
      </c>
      <c r="BA9">
        <v>0</v>
      </c>
      <c r="BB9">
        <v>0</v>
      </c>
    </row>
    <row r="10" spans="1:54" x14ac:dyDescent="0.35">
      <c r="A10" s="1" t="str">
        <f>Input!A10</f>
        <v>FL9</v>
      </c>
      <c r="B10" t="s">
        <v>313</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2"/>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3"/>
        <v>8.9800000000000001E-3</v>
      </c>
      <c r="AQ10" t="s">
        <v>314</v>
      </c>
      <c r="AR10">
        <v>0.08</v>
      </c>
      <c r="AS10">
        <v>0.3</v>
      </c>
      <c r="AT10" t="s">
        <v>61</v>
      </c>
      <c r="AU10">
        <v>0</v>
      </c>
      <c r="AV10">
        <v>0</v>
      </c>
      <c r="AW10" t="s">
        <v>314</v>
      </c>
      <c r="AX10">
        <v>0.08</v>
      </c>
      <c r="AY10">
        <v>0.3</v>
      </c>
      <c r="AZ10" t="s">
        <v>61</v>
      </c>
      <c r="BA10">
        <v>0</v>
      </c>
      <c r="BB10">
        <v>0</v>
      </c>
    </row>
    <row r="11" spans="1:54" x14ac:dyDescent="0.35">
      <c r="A11" s="1" t="str">
        <f>Input!A11</f>
        <v>FL10</v>
      </c>
      <c r="B11" t="s">
        <v>315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2"/>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3"/>
        <v>8.9800000000000001E-3</v>
      </c>
      <c r="AQ11" t="s">
        <v>316</v>
      </c>
      <c r="AR11">
        <v>0.08</v>
      </c>
      <c r="AS11">
        <v>0.3</v>
      </c>
      <c r="AT11" t="s">
        <v>61</v>
      </c>
      <c r="AU11">
        <v>0</v>
      </c>
      <c r="AV11">
        <v>0</v>
      </c>
      <c r="AW11" t="s">
        <v>316</v>
      </c>
      <c r="AX11">
        <v>0.08</v>
      </c>
      <c r="AY11">
        <v>0.3</v>
      </c>
      <c r="AZ11" t="s">
        <v>61</v>
      </c>
      <c r="BA11">
        <v>0</v>
      </c>
      <c r="BB11">
        <v>0</v>
      </c>
    </row>
    <row r="12" spans="1:54" x14ac:dyDescent="0.35">
      <c r="A12" s="1" t="str">
        <f>Input!A12</f>
        <v>FL11</v>
      </c>
      <c r="B12" t="s">
        <v>317</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2"/>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3"/>
        <v>8.9800000000000001E-3</v>
      </c>
      <c r="AQ12" t="s">
        <v>318</v>
      </c>
      <c r="AR12">
        <v>0.08</v>
      </c>
      <c r="AS12">
        <v>0.3</v>
      </c>
      <c r="AT12" t="s">
        <v>61</v>
      </c>
      <c r="AU12">
        <v>0</v>
      </c>
      <c r="AV12">
        <v>0</v>
      </c>
      <c r="AW12" t="s">
        <v>318</v>
      </c>
      <c r="AX12">
        <v>0.08</v>
      </c>
      <c r="AY12">
        <v>0.3</v>
      </c>
      <c r="AZ12" t="s">
        <v>61</v>
      </c>
      <c r="BA12">
        <v>0</v>
      </c>
      <c r="BB12">
        <v>0</v>
      </c>
    </row>
    <row r="13" spans="1:54" x14ac:dyDescent="0.35">
      <c r="A13" s="1" t="str">
        <f>Input!A13</f>
        <v>FL12</v>
      </c>
      <c r="B13" t="s">
        <v>319</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2"/>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3"/>
        <v>8.9800000000000001E-3</v>
      </c>
      <c r="AQ13" t="s">
        <v>320</v>
      </c>
      <c r="AR13">
        <v>0.08</v>
      </c>
      <c r="AS13">
        <v>0.3</v>
      </c>
      <c r="AT13" t="s">
        <v>61</v>
      </c>
      <c r="AU13">
        <v>0</v>
      </c>
      <c r="AV13">
        <v>0</v>
      </c>
      <c r="AW13" t="s">
        <v>320</v>
      </c>
      <c r="AX13">
        <v>0.08</v>
      </c>
      <c r="AY13">
        <v>0.3</v>
      </c>
      <c r="AZ13" t="s">
        <v>61</v>
      </c>
      <c r="BA13">
        <v>0</v>
      </c>
      <c r="BB13">
        <v>0</v>
      </c>
    </row>
    <row r="14" spans="1:54" x14ac:dyDescent="0.35">
      <c r="A14" s="1" t="str">
        <f>Input!A14</f>
        <v>FL13</v>
      </c>
      <c r="B14" t="s">
        <v>321</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2"/>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3"/>
        <v>8.9800000000000001E-3</v>
      </c>
      <c r="AQ14" t="s">
        <v>322</v>
      </c>
      <c r="AR14">
        <v>0.08</v>
      </c>
      <c r="AS14">
        <v>0.3</v>
      </c>
      <c r="AT14" t="s">
        <v>61</v>
      </c>
      <c r="AU14">
        <v>0</v>
      </c>
      <c r="AV14">
        <v>0</v>
      </c>
      <c r="AW14" t="s">
        <v>322</v>
      </c>
      <c r="AX14">
        <v>0.08</v>
      </c>
      <c r="AY14">
        <v>0.3</v>
      </c>
      <c r="AZ14" t="s">
        <v>61</v>
      </c>
      <c r="BA14">
        <v>0</v>
      </c>
      <c r="BB14">
        <v>0</v>
      </c>
    </row>
    <row r="15" spans="1:54" x14ac:dyDescent="0.35">
      <c r="A15" s="1" t="str">
        <f>Input!A15</f>
        <v>FL14</v>
      </c>
      <c r="B15" t="s">
        <v>323</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2"/>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3"/>
        <v>8.9800000000000001E-3</v>
      </c>
      <c r="AQ15" t="s">
        <v>324</v>
      </c>
      <c r="AR15">
        <v>0.08</v>
      </c>
      <c r="AS15">
        <v>0.3</v>
      </c>
      <c r="AT15" t="s">
        <v>61</v>
      </c>
      <c r="AU15">
        <v>0</v>
      </c>
      <c r="AV15">
        <v>0</v>
      </c>
      <c r="AW15" t="s">
        <v>324</v>
      </c>
      <c r="AX15">
        <v>0.08</v>
      </c>
      <c r="AY15">
        <v>0.3</v>
      </c>
      <c r="AZ15" t="s">
        <v>61</v>
      </c>
      <c r="BA15">
        <v>0</v>
      </c>
      <c r="BB15">
        <v>0</v>
      </c>
    </row>
    <row r="16" spans="1:54" x14ac:dyDescent="0.35">
      <c r="A16" s="1" t="str">
        <f>Input!A16</f>
        <v>FL15</v>
      </c>
      <c r="B16" t="s">
        <v>325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2"/>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3"/>
        <v>8.9800000000000001E-3</v>
      </c>
      <c r="AQ16" t="s">
        <v>326</v>
      </c>
      <c r="AR16">
        <v>0.08</v>
      </c>
      <c r="AS16">
        <v>0.3</v>
      </c>
      <c r="AT16" t="s">
        <v>61</v>
      </c>
      <c r="AU16">
        <v>0</v>
      </c>
      <c r="AV16">
        <v>0</v>
      </c>
      <c r="AW16" t="s">
        <v>326</v>
      </c>
      <c r="AX16">
        <v>0.08</v>
      </c>
      <c r="AY16">
        <v>0.3</v>
      </c>
      <c r="AZ16" t="s">
        <v>61</v>
      </c>
      <c r="BA16">
        <v>0</v>
      </c>
      <c r="BB16">
        <v>0</v>
      </c>
    </row>
    <row r="17" spans="1:54" x14ac:dyDescent="0.35">
      <c r="A17" s="1" t="str">
        <f>Input!A17</f>
        <v>FL16</v>
      </c>
      <c r="B17" t="s">
        <v>327</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2"/>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3"/>
        <v>8.9800000000000001E-3</v>
      </c>
      <c r="AQ17" t="s">
        <v>328</v>
      </c>
      <c r="AR17">
        <v>0.08</v>
      </c>
      <c r="AS17">
        <v>0.3</v>
      </c>
      <c r="AT17" t="s">
        <v>61</v>
      </c>
      <c r="AU17">
        <v>0</v>
      </c>
      <c r="AV17">
        <v>0</v>
      </c>
      <c r="AW17" t="s">
        <v>328</v>
      </c>
      <c r="AX17">
        <v>0.08</v>
      </c>
      <c r="AY17">
        <v>0.3</v>
      </c>
      <c r="AZ17" t="s">
        <v>61</v>
      </c>
      <c r="BA17">
        <v>0</v>
      </c>
      <c r="BB17">
        <v>0</v>
      </c>
    </row>
    <row r="18" spans="1:54" x14ac:dyDescent="0.35">
      <c r="A18" s="1" t="str">
        <f>Input!A18</f>
        <v>FL17</v>
      </c>
      <c r="B18" t="s">
        <v>329</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2"/>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3"/>
        <v>8.9800000000000001E-3</v>
      </c>
      <c r="AQ18" t="s">
        <v>330</v>
      </c>
      <c r="AR18">
        <v>0.08</v>
      </c>
      <c r="AS18">
        <v>0.3</v>
      </c>
      <c r="AT18" t="s">
        <v>61</v>
      </c>
      <c r="AU18">
        <v>0</v>
      </c>
      <c r="AV18">
        <v>0</v>
      </c>
      <c r="AW18" t="s">
        <v>330</v>
      </c>
      <c r="AX18">
        <v>0.08</v>
      </c>
      <c r="AY18">
        <v>0.3</v>
      </c>
      <c r="AZ18" t="s">
        <v>61</v>
      </c>
      <c r="BA18">
        <v>0</v>
      </c>
      <c r="BB18">
        <v>0</v>
      </c>
    </row>
    <row r="19" spans="1:54" x14ac:dyDescent="0.35">
      <c r="A19" s="1" t="str">
        <f>Input!A19</f>
        <v>FL18</v>
      </c>
      <c r="B19" t="s">
        <v>331</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2"/>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3"/>
        <v>8.9800000000000001E-3</v>
      </c>
      <c r="AQ19" t="s">
        <v>332</v>
      </c>
      <c r="AR19">
        <v>0.08</v>
      </c>
      <c r="AS19">
        <v>0.3</v>
      </c>
      <c r="AT19" t="s">
        <v>61</v>
      </c>
      <c r="AU19">
        <v>0</v>
      </c>
      <c r="AV19">
        <v>0</v>
      </c>
      <c r="AW19" t="s">
        <v>332</v>
      </c>
      <c r="AX19">
        <v>0.08</v>
      </c>
      <c r="AY19">
        <v>0.3</v>
      </c>
      <c r="AZ19" t="s">
        <v>61</v>
      </c>
      <c r="BA19">
        <v>0</v>
      </c>
      <c r="BB19">
        <v>0</v>
      </c>
    </row>
    <row r="20" spans="1:54" x14ac:dyDescent="0.35">
      <c r="A20" s="1" t="str">
        <f>Input!A20</f>
        <v>FL19</v>
      </c>
      <c r="B20" t="s">
        <v>333</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2"/>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3"/>
        <v>8.9800000000000001E-3</v>
      </c>
      <c r="AQ20" t="s">
        <v>334</v>
      </c>
      <c r="AR20">
        <v>0.08</v>
      </c>
      <c r="AS20">
        <v>0.3</v>
      </c>
      <c r="AT20" t="s">
        <v>61</v>
      </c>
      <c r="AU20">
        <v>0</v>
      </c>
      <c r="AV20">
        <v>0</v>
      </c>
      <c r="AW20" t="s">
        <v>334</v>
      </c>
      <c r="AX20">
        <v>0.08</v>
      </c>
      <c r="AY20">
        <v>0.3</v>
      </c>
      <c r="AZ20" t="s">
        <v>61</v>
      </c>
      <c r="BA20">
        <v>0</v>
      </c>
      <c r="BB20">
        <v>0</v>
      </c>
    </row>
    <row r="21" spans="1:54" x14ac:dyDescent="0.35">
      <c r="A21" s="1" t="str">
        <f>Input!A21</f>
        <v>FL20</v>
      </c>
      <c r="B21" t="s">
        <v>335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2"/>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3"/>
        <v>8.9800000000000001E-3</v>
      </c>
      <c r="AQ21" t="s">
        <v>336</v>
      </c>
      <c r="AR21">
        <v>0.08</v>
      </c>
      <c r="AS21">
        <v>0.3</v>
      </c>
      <c r="AT21" t="s">
        <v>61</v>
      </c>
      <c r="AU21">
        <v>0</v>
      </c>
      <c r="AV21">
        <v>0</v>
      </c>
      <c r="AW21" t="s">
        <v>336</v>
      </c>
      <c r="AX21">
        <v>0.08</v>
      </c>
      <c r="AY21">
        <v>0.3</v>
      </c>
      <c r="AZ21" t="s">
        <v>61</v>
      </c>
      <c r="BA21">
        <v>0</v>
      </c>
      <c r="BB21">
        <v>0</v>
      </c>
    </row>
    <row r="22" spans="1:54" x14ac:dyDescent="0.35">
      <c r="A22" s="1" t="str">
        <f>Input!A22</f>
        <v>FL21</v>
      </c>
      <c r="B22" t="s">
        <v>337</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2"/>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3"/>
        <v>8.9800000000000001E-3</v>
      </c>
      <c r="AQ22" t="s">
        <v>338</v>
      </c>
      <c r="AR22">
        <v>0.08</v>
      </c>
      <c r="AS22">
        <v>0.3</v>
      </c>
      <c r="AT22" t="s">
        <v>61</v>
      </c>
      <c r="AU22">
        <v>0</v>
      </c>
      <c r="AV22">
        <v>0</v>
      </c>
      <c r="AW22" t="s">
        <v>338</v>
      </c>
      <c r="AX22">
        <v>0.08</v>
      </c>
      <c r="AY22">
        <v>0.3</v>
      </c>
      <c r="AZ22" t="s">
        <v>61</v>
      </c>
      <c r="BA22">
        <v>0</v>
      </c>
      <c r="BB22">
        <v>0</v>
      </c>
    </row>
    <row r="23" spans="1:54" x14ac:dyDescent="0.35">
      <c r="A23" s="1" t="str">
        <f>Input!A23</f>
        <v>FL22</v>
      </c>
      <c r="B23" t="s">
        <v>339</v>
      </c>
      <c r="C23">
        <v>8.6999999999999994E-2</v>
      </c>
      <c r="D23">
        <v>0.30199999999999999</v>
      </c>
      <c r="E23">
        <v>-0.41660000000000003</v>
      </c>
      <c r="F23">
        <v>-0.27339999999999998</v>
      </c>
      <c r="G23">
        <v>-0.125</v>
      </c>
      <c r="H23">
        <v>3.2000000000000002E-3</v>
      </c>
      <c r="I23">
        <v>0.21360000000000001</v>
      </c>
      <c r="J23">
        <v>0.33119999999999999</v>
      </c>
      <c r="K23">
        <v>0.42630000000000001</v>
      </c>
      <c r="L23">
        <v>0.52410000000000001</v>
      </c>
      <c r="M23">
        <v>0.62360000000000004</v>
      </c>
      <c r="N23">
        <v>0.72170000000000001</v>
      </c>
      <c r="O23">
        <v>0.8165</v>
      </c>
      <c r="P23">
        <v>0.90590000000000004</v>
      </c>
      <c r="Q23">
        <v>0.9889</v>
      </c>
      <c r="R23">
        <v>1.0582</v>
      </c>
      <c r="S23">
        <v>1.1042000000000001</v>
      </c>
      <c r="T23">
        <v>1.1555</v>
      </c>
      <c r="U23">
        <v>1.1303000000000001</v>
      </c>
      <c r="V23">
        <v>1.097</v>
      </c>
      <c r="W23">
        <f t="shared" si="2"/>
        <v>1.1555</v>
      </c>
      <c r="X23">
        <v>4.0489999999999998E-2</v>
      </c>
      <c r="Y23">
        <v>0.02</v>
      </c>
      <c r="Z23">
        <v>1.439E-2</v>
      </c>
      <c r="AA23">
        <v>1.0540000000000001E-2</v>
      </c>
      <c r="AB23">
        <v>9.7599999999999996E-3</v>
      </c>
      <c r="AC23">
        <v>9.3299999999999998E-3</v>
      </c>
      <c r="AD23">
        <v>9.0600000000000003E-3</v>
      </c>
      <c r="AE23">
        <v>8.9800000000000001E-3</v>
      </c>
      <c r="AF23">
        <v>9.2800000000000001E-3</v>
      </c>
      <c r="AG23">
        <v>1.01E-2</v>
      </c>
      <c r="AH23">
        <v>1.133E-2</v>
      </c>
      <c r="AI23">
        <v>1.3140000000000001E-2</v>
      </c>
      <c r="AJ23">
        <v>1.5730000000000001E-2</v>
      </c>
      <c r="AK23">
        <v>2.0119999999999999E-2</v>
      </c>
      <c r="AL23">
        <v>2.7230000000000001E-2</v>
      </c>
      <c r="AM23">
        <v>3.6409999999999998E-2</v>
      </c>
      <c r="AN23">
        <v>5.1929999999999997E-2</v>
      </c>
      <c r="AO23">
        <v>6.2429999999999999E-2</v>
      </c>
      <c r="AP23">
        <f t="shared" si="3"/>
        <v>8.9800000000000001E-3</v>
      </c>
      <c r="AQ23" t="s">
        <v>340</v>
      </c>
      <c r="AR23">
        <v>0.08</v>
      </c>
      <c r="AS23">
        <v>0.3</v>
      </c>
      <c r="AT23" t="s">
        <v>61</v>
      </c>
      <c r="AU23">
        <v>0</v>
      </c>
      <c r="AV23">
        <v>0</v>
      </c>
      <c r="AW23" t="s">
        <v>340</v>
      </c>
      <c r="AX23">
        <v>0.08</v>
      </c>
      <c r="AY23">
        <v>0.3</v>
      </c>
      <c r="AZ23" t="s">
        <v>61</v>
      </c>
      <c r="BA23">
        <v>0</v>
      </c>
      <c r="BB23">
        <v>0</v>
      </c>
    </row>
    <row r="24" spans="1:54" x14ac:dyDescent="0.35">
      <c r="A24" s="1" t="str">
        <f>Input!A24</f>
        <v>FL23</v>
      </c>
      <c r="B24" t="s">
        <v>341</v>
      </c>
      <c r="C24">
        <v>8.6999999999999994E-2</v>
      </c>
      <c r="D24">
        <v>0.30199999999999999</v>
      </c>
      <c r="E24">
        <v>-0.41660000000000003</v>
      </c>
      <c r="F24">
        <v>-0.27339999999999998</v>
      </c>
      <c r="G24">
        <v>-0.125</v>
      </c>
      <c r="H24">
        <v>3.2000000000000002E-3</v>
      </c>
      <c r="I24">
        <v>0.21360000000000001</v>
      </c>
      <c r="J24">
        <v>0.33119999999999999</v>
      </c>
      <c r="K24">
        <v>0.42630000000000001</v>
      </c>
      <c r="L24">
        <v>0.52410000000000001</v>
      </c>
      <c r="M24">
        <v>0.62360000000000004</v>
      </c>
      <c r="N24">
        <v>0.72170000000000001</v>
      </c>
      <c r="O24">
        <v>0.8165</v>
      </c>
      <c r="P24">
        <v>0.90590000000000004</v>
      </c>
      <c r="Q24">
        <v>0.9889</v>
      </c>
      <c r="R24">
        <v>1.0582</v>
      </c>
      <c r="S24">
        <v>1.1042000000000001</v>
      </c>
      <c r="T24">
        <v>1.1555</v>
      </c>
      <c r="U24">
        <v>1.1303000000000001</v>
      </c>
      <c r="V24">
        <v>1.097</v>
      </c>
      <c r="W24">
        <f t="shared" si="2"/>
        <v>1.1555</v>
      </c>
      <c r="X24">
        <v>4.0489999999999998E-2</v>
      </c>
      <c r="Y24">
        <v>0.02</v>
      </c>
      <c r="Z24">
        <v>1.439E-2</v>
      </c>
      <c r="AA24">
        <v>1.0540000000000001E-2</v>
      </c>
      <c r="AB24">
        <v>9.7599999999999996E-3</v>
      </c>
      <c r="AC24">
        <v>9.3299999999999998E-3</v>
      </c>
      <c r="AD24">
        <v>9.0600000000000003E-3</v>
      </c>
      <c r="AE24">
        <v>8.9800000000000001E-3</v>
      </c>
      <c r="AF24">
        <v>9.2800000000000001E-3</v>
      </c>
      <c r="AG24">
        <v>1.01E-2</v>
      </c>
      <c r="AH24">
        <v>1.133E-2</v>
      </c>
      <c r="AI24">
        <v>1.3140000000000001E-2</v>
      </c>
      <c r="AJ24">
        <v>1.5730000000000001E-2</v>
      </c>
      <c r="AK24">
        <v>2.0119999999999999E-2</v>
      </c>
      <c r="AL24">
        <v>2.7230000000000001E-2</v>
      </c>
      <c r="AM24">
        <v>3.6409999999999998E-2</v>
      </c>
      <c r="AN24">
        <v>5.1929999999999997E-2</v>
      </c>
      <c r="AO24">
        <v>6.2429999999999999E-2</v>
      </c>
      <c r="AP24">
        <f t="shared" si="3"/>
        <v>8.9800000000000001E-3</v>
      </c>
      <c r="AQ24" t="s">
        <v>342</v>
      </c>
      <c r="AR24">
        <v>0.08</v>
      </c>
      <c r="AS24">
        <v>0.3</v>
      </c>
      <c r="AT24" t="s">
        <v>61</v>
      </c>
      <c r="AU24">
        <v>0</v>
      </c>
      <c r="AV24">
        <v>0</v>
      </c>
      <c r="AW24" t="s">
        <v>342</v>
      </c>
      <c r="AX24">
        <v>0.08</v>
      </c>
      <c r="AY24">
        <v>0.3</v>
      </c>
      <c r="AZ24" t="s">
        <v>61</v>
      </c>
      <c r="BA24">
        <v>0</v>
      </c>
      <c r="BB24">
        <v>0</v>
      </c>
    </row>
    <row r="25" spans="1:54" x14ac:dyDescent="0.35">
      <c r="A25" s="1" t="str">
        <f>Input!A25</f>
        <v>FL24</v>
      </c>
      <c r="B25" t="s">
        <v>343</v>
      </c>
      <c r="C25">
        <v>8.6999999999999994E-2</v>
      </c>
      <c r="D25">
        <v>0.30199999999999999</v>
      </c>
      <c r="E25">
        <v>-0.41660000000000003</v>
      </c>
      <c r="F25">
        <v>-0.27339999999999998</v>
      </c>
      <c r="G25">
        <v>-0.125</v>
      </c>
      <c r="H25">
        <v>3.2000000000000002E-3</v>
      </c>
      <c r="I25">
        <v>0.21360000000000001</v>
      </c>
      <c r="J25">
        <v>0.33119999999999999</v>
      </c>
      <c r="K25">
        <v>0.42630000000000001</v>
      </c>
      <c r="L25">
        <v>0.52410000000000001</v>
      </c>
      <c r="M25">
        <v>0.62360000000000004</v>
      </c>
      <c r="N25">
        <v>0.72170000000000001</v>
      </c>
      <c r="O25">
        <v>0.8165</v>
      </c>
      <c r="P25">
        <v>0.90590000000000004</v>
      </c>
      <c r="Q25">
        <v>0.9889</v>
      </c>
      <c r="R25">
        <v>1.0582</v>
      </c>
      <c r="S25">
        <v>1.1042000000000001</v>
      </c>
      <c r="T25">
        <v>1.1555</v>
      </c>
      <c r="U25">
        <v>1.1303000000000001</v>
      </c>
      <c r="V25">
        <v>1.097</v>
      </c>
      <c r="W25">
        <f t="shared" si="2"/>
        <v>1.1555</v>
      </c>
      <c r="X25">
        <v>4.0489999999999998E-2</v>
      </c>
      <c r="Y25">
        <v>0.02</v>
      </c>
      <c r="Z25">
        <v>1.439E-2</v>
      </c>
      <c r="AA25">
        <v>1.0540000000000001E-2</v>
      </c>
      <c r="AB25">
        <v>9.7599999999999996E-3</v>
      </c>
      <c r="AC25">
        <v>9.3299999999999998E-3</v>
      </c>
      <c r="AD25">
        <v>9.0600000000000003E-3</v>
      </c>
      <c r="AE25">
        <v>8.9800000000000001E-3</v>
      </c>
      <c r="AF25">
        <v>9.2800000000000001E-3</v>
      </c>
      <c r="AG25">
        <v>1.01E-2</v>
      </c>
      <c r="AH25">
        <v>1.133E-2</v>
      </c>
      <c r="AI25">
        <v>1.3140000000000001E-2</v>
      </c>
      <c r="AJ25">
        <v>1.5730000000000001E-2</v>
      </c>
      <c r="AK25">
        <v>2.0119999999999999E-2</v>
      </c>
      <c r="AL25">
        <v>2.7230000000000001E-2</v>
      </c>
      <c r="AM25">
        <v>3.6409999999999998E-2</v>
      </c>
      <c r="AN25">
        <v>5.1929999999999997E-2</v>
      </c>
      <c r="AO25">
        <v>6.2429999999999999E-2</v>
      </c>
      <c r="AP25">
        <f t="shared" si="3"/>
        <v>8.9800000000000001E-3</v>
      </c>
      <c r="AQ25" t="s">
        <v>344</v>
      </c>
      <c r="AR25">
        <v>0.08</v>
      </c>
      <c r="AS25">
        <v>0.3</v>
      </c>
      <c r="AT25" t="s">
        <v>61</v>
      </c>
      <c r="AU25">
        <v>0</v>
      </c>
      <c r="AV25">
        <v>0</v>
      </c>
      <c r="AW25" t="s">
        <v>344</v>
      </c>
      <c r="AX25">
        <v>0.08</v>
      </c>
      <c r="AY25">
        <v>0.3</v>
      </c>
      <c r="AZ25" t="s">
        <v>61</v>
      </c>
      <c r="BA25">
        <v>0</v>
      </c>
      <c r="BB25">
        <v>0</v>
      </c>
    </row>
    <row r="26" spans="1:54" x14ac:dyDescent="0.35">
      <c r="A26" s="1" t="str">
        <f>Input!A26</f>
        <v>FL25</v>
      </c>
      <c r="B26" t="s">
        <v>345</v>
      </c>
      <c r="C26">
        <v>8.6999999999999994E-2</v>
      </c>
      <c r="D26">
        <v>0.30199999999999999</v>
      </c>
      <c r="E26">
        <v>-0.41660000000000003</v>
      </c>
      <c r="F26">
        <v>-0.27339999999999998</v>
      </c>
      <c r="G26">
        <v>-0.125</v>
      </c>
      <c r="H26">
        <v>3.2000000000000002E-3</v>
      </c>
      <c r="I26">
        <v>0.21360000000000001</v>
      </c>
      <c r="J26">
        <v>0.33119999999999999</v>
      </c>
      <c r="K26">
        <v>0.42630000000000001</v>
      </c>
      <c r="L26">
        <v>0.52410000000000001</v>
      </c>
      <c r="M26">
        <v>0.62360000000000004</v>
      </c>
      <c r="N26">
        <v>0.72170000000000001</v>
      </c>
      <c r="O26">
        <v>0.8165</v>
      </c>
      <c r="P26">
        <v>0.90590000000000004</v>
      </c>
      <c r="Q26">
        <v>0.9889</v>
      </c>
      <c r="R26">
        <v>1.0582</v>
      </c>
      <c r="S26">
        <v>1.1042000000000001</v>
      </c>
      <c r="T26">
        <v>1.1555</v>
      </c>
      <c r="U26">
        <v>1.1303000000000001</v>
      </c>
      <c r="V26">
        <v>1.097</v>
      </c>
      <c r="W26">
        <f t="shared" si="2"/>
        <v>1.1555</v>
      </c>
      <c r="X26">
        <v>4.0489999999999998E-2</v>
      </c>
      <c r="Y26">
        <v>0.02</v>
      </c>
      <c r="Z26">
        <v>1.439E-2</v>
      </c>
      <c r="AA26">
        <v>1.0540000000000001E-2</v>
      </c>
      <c r="AB26">
        <v>9.7599999999999996E-3</v>
      </c>
      <c r="AC26">
        <v>9.3299999999999998E-3</v>
      </c>
      <c r="AD26">
        <v>9.0600000000000003E-3</v>
      </c>
      <c r="AE26">
        <v>8.9800000000000001E-3</v>
      </c>
      <c r="AF26">
        <v>9.2800000000000001E-3</v>
      </c>
      <c r="AG26">
        <v>1.01E-2</v>
      </c>
      <c r="AH26">
        <v>1.133E-2</v>
      </c>
      <c r="AI26">
        <v>1.3140000000000001E-2</v>
      </c>
      <c r="AJ26">
        <v>1.5730000000000001E-2</v>
      </c>
      <c r="AK26">
        <v>2.0119999999999999E-2</v>
      </c>
      <c r="AL26">
        <v>2.7230000000000001E-2</v>
      </c>
      <c r="AM26">
        <v>3.6409999999999998E-2</v>
      </c>
      <c r="AN26">
        <v>5.1929999999999997E-2</v>
      </c>
      <c r="AO26">
        <v>6.2429999999999999E-2</v>
      </c>
      <c r="AP26">
        <f t="shared" si="3"/>
        <v>8.9800000000000001E-3</v>
      </c>
      <c r="AQ26" t="s">
        <v>346</v>
      </c>
      <c r="AR26">
        <v>0.08</v>
      </c>
      <c r="AS26">
        <v>0.3</v>
      </c>
      <c r="AT26" t="s">
        <v>61</v>
      </c>
      <c r="AU26">
        <v>0</v>
      </c>
      <c r="AV26">
        <v>0</v>
      </c>
      <c r="AW26" t="s">
        <v>346</v>
      </c>
      <c r="AX26">
        <v>0.08</v>
      </c>
      <c r="AY26">
        <v>0.3</v>
      </c>
      <c r="AZ26" t="s">
        <v>61</v>
      </c>
      <c r="BA26">
        <v>0</v>
      </c>
      <c r="BB26">
        <v>0</v>
      </c>
    </row>
    <row r="27" spans="1:54" x14ac:dyDescent="0.35">
      <c r="A27" s="1" t="str">
        <f>Input!A27</f>
        <v>FL26</v>
      </c>
      <c r="B27" t="s">
        <v>347</v>
      </c>
      <c r="C27">
        <v>8.6999999999999994E-2</v>
      </c>
      <c r="D27">
        <v>0.30199999999999999</v>
      </c>
      <c r="E27">
        <v>-0.41660000000000003</v>
      </c>
      <c r="F27">
        <v>-0.27339999999999998</v>
      </c>
      <c r="G27">
        <v>-0.125</v>
      </c>
      <c r="H27">
        <v>3.2000000000000002E-3</v>
      </c>
      <c r="I27">
        <v>0.21360000000000001</v>
      </c>
      <c r="J27">
        <v>0.33119999999999999</v>
      </c>
      <c r="K27">
        <v>0.42630000000000001</v>
      </c>
      <c r="L27">
        <v>0.52410000000000001</v>
      </c>
      <c r="M27">
        <v>0.62360000000000004</v>
      </c>
      <c r="N27">
        <v>0.72170000000000001</v>
      </c>
      <c r="O27">
        <v>0.8165</v>
      </c>
      <c r="P27">
        <v>0.90590000000000004</v>
      </c>
      <c r="Q27">
        <v>0.9889</v>
      </c>
      <c r="R27">
        <v>1.0582</v>
      </c>
      <c r="S27">
        <v>1.1042000000000001</v>
      </c>
      <c r="T27">
        <v>1.1555</v>
      </c>
      <c r="U27">
        <v>1.1303000000000001</v>
      </c>
      <c r="V27">
        <v>1.097</v>
      </c>
      <c r="W27">
        <f t="shared" si="2"/>
        <v>1.1555</v>
      </c>
      <c r="X27">
        <v>4.0489999999999998E-2</v>
      </c>
      <c r="Y27">
        <v>0.02</v>
      </c>
      <c r="Z27">
        <v>1.439E-2</v>
      </c>
      <c r="AA27">
        <v>1.0540000000000001E-2</v>
      </c>
      <c r="AB27">
        <v>9.7599999999999996E-3</v>
      </c>
      <c r="AC27">
        <v>9.3299999999999998E-3</v>
      </c>
      <c r="AD27">
        <v>9.0600000000000003E-3</v>
      </c>
      <c r="AE27">
        <v>8.9800000000000001E-3</v>
      </c>
      <c r="AF27">
        <v>9.2800000000000001E-3</v>
      </c>
      <c r="AG27">
        <v>1.01E-2</v>
      </c>
      <c r="AH27">
        <v>1.133E-2</v>
      </c>
      <c r="AI27">
        <v>1.3140000000000001E-2</v>
      </c>
      <c r="AJ27">
        <v>1.5730000000000001E-2</v>
      </c>
      <c r="AK27">
        <v>2.0119999999999999E-2</v>
      </c>
      <c r="AL27">
        <v>2.7230000000000001E-2</v>
      </c>
      <c r="AM27">
        <v>3.6409999999999998E-2</v>
      </c>
      <c r="AN27">
        <v>5.1929999999999997E-2</v>
      </c>
      <c r="AO27">
        <v>6.2429999999999999E-2</v>
      </c>
      <c r="AP27">
        <f t="shared" si="3"/>
        <v>8.9800000000000001E-3</v>
      </c>
      <c r="AQ27" t="s">
        <v>348</v>
      </c>
      <c r="AR27">
        <v>0.08</v>
      </c>
      <c r="AS27">
        <v>0.3</v>
      </c>
      <c r="AT27" t="s">
        <v>61</v>
      </c>
      <c r="AU27">
        <v>0</v>
      </c>
      <c r="AV27">
        <v>0</v>
      </c>
      <c r="AW27" t="s">
        <v>348</v>
      </c>
      <c r="AX27">
        <v>0.08</v>
      </c>
      <c r="AY27">
        <v>0.3</v>
      </c>
      <c r="AZ27" t="s">
        <v>61</v>
      </c>
      <c r="BA27">
        <v>0</v>
      </c>
      <c r="BB27">
        <v>0</v>
      </c>
    </row>
    <row r="28" spans="1:54" x14ac:dyDescent="0.35">
      <c r="A28" s="1" t="str">
        <f>Input!A28</f>
        <v>FL27</v>
      </c>
      <c r="B28" t="s">
        <v>349</v>
      </c>
      <c r="C28">
        <v>8.6999999999999994E-2</v>
      </c>
      <c r="D28">
        <v>0.30199999999999999</v>
      </c>
      <c r="E28">
        <v>-0.41660000000000003</v>
      </c>
      <c r="F28">
        <v>-0.27339999999999998</v>
      </c>
      <c r="G28">
        <v>-0.125</v>
      </c>
      <c r="H28">
        <v>3.2000000000000002E-3</v>
      </c>
      <c r="I28">
        <v>0.21360000000000001</v>
      </c>
      <c r="J28">
        <v>0.33119999999999999</v>
      </c>
      <c r="K28">
        <v>0.42630000000000001</v>
      </c>
      <c r="L28">
        <v>0.52410000000000001</v>
      </c>
      <c r="M28">
        <v>0.62360000000000004</v>
      </c>
      <c r="N28">
        <v>0.72170000000000001</v>
      </c>
      <c r="O28">
        <v>0.8165</v>
      </c>
      <c r="P28">
        <v>0.90590000000000004</v>
      </c>
      <c r="Q28">
        <v>0.9889</v>
      </c>
      <c r="R28">
        <v>1.0582</v>
      </c>
      <c r="S28">
        <v>1.1042000000000001</v>
      </c>
      <c r="T28">
        <v>1.1555</v>
      </c>
      <c r="U28">
        <v>1.1303000000000001</v>
      </c>
      <c r="V28">
        <v>1.097</v>
      </c>
      <c r="W28">
        <f t="shared" si="2"/>
        <v>1.1555</v>
      </c>
      <c r="X28">
        <v>4.0489999999999998E-2</v>
      </c>
      <c r="Y28">
        <v>0.02</v>
      </c>
      <c r="Z28">
        <v>1.439E-2</v>
      </c>
      <c r="AA28">
        <v>1.0540000000000001E-2</v>
      </c>
      <c r="AB28">
        <v>9.7599999999999996E-3</v>
      </c>
      <c r="AC28">
        <v>9.3299999999999998E-3</v>
      </c>
      <c r="AD28">
        <v>9.0600000000000003E-3</v>
      </c>
      <c r="AE28">
        <v>8.9800000000000001E-3</v>
      </c>
      <c r="AF28">
        <v>9.2800000000000001E-3</v>
      </c>
      <c r="AG28">
        <v>1.01E-2</v>
      </c>
      <c r="AH28">
        <v>1.133E-2</v>
      </c>
      <c r="AI28">
        <v>1.3140000000000001E-2</v>
      </c>
      <c r="AJ28">
        <v>1.5730000000000001E-2</v>
      </c>
      <c r="AK28">
        <v>2.0119999999999999E-2</v>
      </c>
      <c r="AL28">
        <v>2.7230000000000001E-2</v>
      </c>
      <c r="AM28">
        <v>3.6409999999999998E-2</v>
      </c>
      <c r="AN28">
        <v>5.1929999999999997E-2</v>
      </c>
      <c r="AO28">
        <v>6.2429999999999999E-2</v>
      </c>
      <c r="AP28">
        <f t="shared" si="3"/>
        <v>8.9800000000000001E-3</v>
      </c>
      <c r="AQ28" t="s">
        <v>350</v>
      </c>
      <c r="AR28">
        <v>0.08</v>
      </c>
      <c r="AS28">
        <v>0.3</v>
      </c>
      <c r="AT28" t="s">
        <v>61</v>
      </c>
      <c r="AU28">
        <v>0</v>
      </c>
      <c r="AV28">
        <v>0</v>
      </c>
      <c r="AW28" t="s">
        <v>350</v>
      </c>
      <c r="AX28">
        <v>0.08</v>
      </c>
      <c r="AY28">
        <v>0.3</v>
      </c>
      <c r="AZ28" t="s">
        <v>61</v>
      </c>
      <c r="BA28">
        <v>0</v>
      </c>
      <c r="BB28">
        <v>0</v>
      </c>
    </row>
    <row r="29" spans="1:54" x14ac:dyDescent="0.35">
      <c r="A29" s="1" t="str">
        <f>Input!A29</f>
        <v>FL28</v>
      </c>
      <c r="B29" t="s">
        <v>351</v>
      </c>
      <c r="C29">
        <v>8.6999999999999994E-2</v>
      </c>
      <c r="D29">
        <v>0.30199999999999999</v>
      </c>
      <c r="E29">
        <v>-0.41660000000000003</v>
      </c>
      <c r="F29">
        <v>-0.27339999999999998</v>
      </c>
      <c r="G29">
        <v>-0.125</v>
      </c>
      <c r="H29">
        <v>3.2000000000000002E-3</v>
      </c>
      <c r="I29">
        <v>0.21360000000000001</v>
      </c>
      <c r="J29">
        <v>0.33119999999999999</v>
      </c>
      <c r="K29">
        <v>0.42630000000000001</v>
      </c>
      <c r="L29">
        <v>0.52410000000000001</v>
      </c>
      <c r="M29">
        <v>0.62360000000000004</v>
      </c>
      <c r="N29">
        <v>0.72170000000000001</v>
      </c>
      <c r="O29">
        <v>0.8165</v>
      </c>
      <c r="P29">
        <v>0.90590000000000004</v>
      </c>
      <c r="Q29">
        <v>0.9889</v>
      </c>
      <c r="R29">
        <v>1.0582</v>
      </c>
      <c r="S29">
        <v>1.1042000000000001</v>
      </c>
      <c r="T29">
        <v>1.1555</v>
      </c>
      <c r="U29">
        <v>1.1303000000000001</v>
      </c>
      <c r="V29">
        <v>1.097</v>
      </c>
      <c r="W29">
        <f t="shared" si="2"/>
        <v>1.1555</v>
      </c>
      <c r="X29">
        <v>4.0489999999999998E-2</v>
      </c>
      <c r="Y29">
        <v>0.02</v>
      </c>
      <c r="Z29">
        <v>1.439E-2</v>
      </c>
      <c r="AA29">
        <v>1.0540000000000001E-2</v>
      </c>
      <c r="AB29">
        <v>9.7599999999999996E-3</v>
      </c>
      <c r="AC29">
        <v>9.3299999999999998E-3</v>
      </c>
      <c r="AD29">
        <v>9.0600000000000003E-3</v>
      </c>
      <c r="AE29">
        <v>8.9800000000000001E-3</v>
      </c>
      <c r="AF29">
        <v>9.2800000000000001E-3</v>
      </c>
      <c r="AG29">
        <v>1.01E-2</v>
      </c>
      <c r="AH29">
        <v>1.133E-2</v>
      </c>
      <c r="AI29">
        <v>1.3140000000000001E-2</v>
      </c>
      <c r="AJ29">
        <v>1.5730000000000001E-2</v>
      </c>
      <c r="AK29">
        <v>2.0119999999999999E-2</v>
      </c>
      <c r="AL29">
        <v>2.7230000000000001E-2</v>
      </c>
      <c r="AM29">
        <v>3.6409999999999998E-2</v>
      </c>
      <c r="AN29">
        <v>5.1929999999999997E-2</v>
      </c>
      <c r="AO29">
        <v>6.2429999999999999E-2</v>
      </c>
      <c r="AP29">
        <f t="shared" si="3"/>
        <v>8.9800000000000001E-3</v>
      </c>
      <c r="AQ29" t="s">
        <v>352</v>
      </c>
      <c r="AR29">
        <v>0.08</v>
      </c>
      <c r="AS29">
        <v>0.3</v>
      </c>
      <c r="AT29" t="s">
        <v>61</v>
      </c>
      <c r="AU29">
        <v>0</v>
      </c>
      <c r="AV29">
        <v>0</v>
      </c>
      <c r="AW29" t="s">
        <v>352</v>
      </c>
      <c r="AX29">
        <v>0.08</v>
      </c>
      <c r="AY29">
        <v>0.3</v>
      </c>
      <c r="AZ29" t="s">
        <v>61</v>
      </c>
      <c r="BA29">
        <v>0</v>
      </c>
      <c r="BB29">
        <v>0</v>
      </c>
    </row>
    <row r="30" spans="1:54" x14ac:dyDescent="0.35">
      <c r="A30" s="1" t="str">
        <f>Input!A30</f>
        <v>FL29</v>
      </c>
      <c r="B30" t="s">
        <v>353</v>
      </c>
      <c r="C30">
        <v>8.6999999999999994E-2</v>
      </c>
      <c r="D30">
        <v>0.30199999999999999</v>
      </c>
      <c r="E30">
        <v>-0.41660000000000003</v>
      </c>
      <c r="F30">
        <v>-0.27339999999999998</v>
      </c>
      <c r="G30">
        <v>-0.125</v>
      </c>
      <c r="H30">
        <v>3.2000000000000002E-3</v>
      </c>
      <c r="I30">
        <v>0.21360000000000001</v>
      </c>
      <c r="J30">
        <v>0.33119999999999999</v>
      </c>
      <c r="K30">
        <v>0.42630000000000001</v>
      </c>
      <c r="L30">
        <v>0.52410000000000001</v>
      </c>
      <c r="M30">
        <v>0.62360000000000004</v>
      </c>
      <c r="N30">
        <v>0.72170000000000001</v>
      </c>
      <c r="O30">
        <v>0.8165</v>
      </c>
      <c r="P30">
        <v>0.90590000000000004</v>
      </c>
      <c r="Q30">
        <v>0.9889</v>
      </c>
      <c r="R30">
        <v>1.0582</v>
      </c>
      <c r="S30">
        <v>1.1042000000000001</v>
      </c>
      <c r="T30">
        <v>1.1555</v>
      </c>
      <c r="U30">
        <v>1.1303000000000001</v>
      </c>
      <c r="V30">
        <v>1.097</v>
      </c>
      <c r="W30">
        <f t="shared" si="2"/>
        <v>1.1555</v>
      </c>
      <c r="X30">
        <v>4.0489999999999998E-2</v>
      </c>
      <c r="Y30">
        <v>0.02</v>
      </c>
      <c r="Z30">
        <v>1.439E-2</v>
      </c>
      <c r="AA30">
        <v>1.0540000000000001E-2</v>
      </c>
      <c r="AB30">
        <v>9.7599999999999996E-3</v>
      </c>
      <c r="AC30">
        <v>9.3299999999999998E-3</v>
      </c>
      <c r="AD30">
        <v>9.0600000000000003E-3</v>
      </c>
      <c r="AE30">
        <v>8.9800000000000001E-3</v>
      </c>
      <c r="AF30">
        <v>9.2800000000000001E-3</v>
      </c>
      <c r="AG30">
        <v>1.01E-2</v>
      </c>
      <c r="AH30">
        <v>1.133E-2</v>
      </c>
      <c r="AI30">
        <v>1.3140000000000001E-2</v>
      </c>
      <c r="AJ30">
        <v>1.5730000000000001E-2</v>
      </c>
      <c r="AK30">
        <v>2.0119999999999999E-2</v>
      </c>
      <c r="AL30">
        <v>2.7230000000000001E-2</v>
      </c>
      <c r="AM30">
        <v>3.6409999999999998E-2</v>
      </c>
      <c r="AN30">
        <v>5.1929999999999997E-2</v>
      </c>
      <c r="AO30">
        <v>6.2429999999999999E-2</v>
      </c>
      <c r="AP30">
        <f t="shared" si="3"/>
        <v>8.9800000000000001E-3</v>
      </c>
      <c r="AQ30" t="s">
        <v>354</v>
      </c>
      <c r="AR30">
        <v>0.08</v>
      </c>
      <c r="AS30">
        <v>0.3</v>
      </c>
      <c r="AT30" t="s">
        <v>61</v>
      </c>
      <c r="AU30">
        <v>0</v>
      </c>
      <c r="AV30">
        <v>0</v>
      </c>
      <c r="AW30" t="s">
        <v>354</v>
      </c>
      <c r="AX30">
        <v>0.08</v>
      </c>
      <c r="AY30">
        <v>0.3</v>
      </c>
      <c r="AZ30" t="s">
        <v>61</v>
      </c>
      <c r="BA30">
        <v>0</v>
      </c>
      <c r="BB30">
        <v>0</v>
      </c>
    </row>
    <row r="31" spans="1:54" x14ac:dyDescent="0.35">
      <c r="A31" s="1" t="str">
        <f>Input!A31</f>
        <v>FL30</v>
      </c>
      <c r="B31" t="s">
        <v>355</v>
      </c>
      <c r="C31">
        <v>8.6999999999999994E-2</v>
      </c>
      <c r="D31">
        <v>0.30199999999999999</v>
      </c>
      <c r="E31">
        <v>-0.41660000000000003</v>
      </c>
      <c r="F31">
        <v>-0.27339999999999998</v>
      </c>
      <c r="G31">
        <v>-0.125</v>
      </c>
      <c r="H31">
        <v>3.2000000000000002E-3</v>
      </c>
      <c r="I31">
        <v>0.21360000000000001</v>
      </c>
      <c r="J31">
        <v>0.33119999999999999</v>
      </c>
      <c r="K31">
        <v>0.42630000000000001</v>
      </c>
      <c r="L31">
        <v>0.52410000000000001</v>
      </c>
      <c r="M31">
        <v>0.62360000000000004</v>
      </c>
      <c r="N31">
        <v>0.72170000000000001</v>
      </c>
      <c r="O31">
        <v>0.8165</v>
      </c>
      <c r="P31">
        <v>0.90590000000000004</v>
      </c>
      <c r="Q31">
        <v>0.9889</v>
      </c>
      <c r="R31">
        <v>1.0582</v>
      </c>
      <c r="S31">
        <v>1.1042000000000001</v>
      </c>
      <c r="T31">
        <v>1.1555</v>
      </c>
      <c r="U31">
        <v>1.1303000000000001</v>
      </c>
      <c r="V31">
        <v>1.097</v>
      </c>
      <c r="W31">
        <f t="shared" si="2"/>
        <v>1.1555</v>
      </c>
      <c r="X31">
        <v>4.0489999999999998E-2</v>
      </c>
      <c r="Y31">
        <v>0.02</v>
      </c>
      <c r="Z31">
        <v>1.439E-2</v>
      </c>
      <c r="AA31">
        <v>1.0540000000000001E-2</v>
      </c>
      <c r="AB31">
        <v>9.7599999999999996E-3</v>
      </c>
      <c r="AC31">
        <v>9.3299999999999998E-3</v>
      </c>
      <c r="AD31">
        <v>9.0600000000000003E-3</v>
      </c>
      <c r="AE31">
        <v>8.9800000000000001E-3</v>
      </c>
      <c r="AF31">
        <v>9.2800000000000001E-3</v>
      </c>
      <c r="AG31">
        <v>1.01E-2</v>
      </c>
      <c r="AH31">
        <v>1.133E-2</v>
      </c>
      <c r="AI31">
        <v>1.3140000000000001E-2</v>
      </c>
      <c r="AJ31">
        <v>1.5730000000000001E-2</v>
      </c>
      <c r="AK31">
        <v>2.0119999999999999E-2</v>
      </c>
      <c r="AL31">
        <v>2.7230000000000001E-2</v>
      </c>
      <c r="AM31">
        <v>3.6409999999999998E-2</v>
      </c>
      <c r="AN31">
        <v>5.1929999999999997E-2</v>
      </c>
      <c r="AO31">
        <v>6.2429999999999999E-2</v>
      </c>
      <c r="AP31">
        <f t="shared" si="3"/>
        <v>8.9800000000000001E-3</v>
      </c>
      <c r="AQ31" t="s">
        <v>356</v>
      </c>
      <c r="AR31">
        <v>0.08</v>
      </c>
      <c r="AS31">
        <v>0.3</v>
      </c>
      <c r="AT31" t="s">
        <v>61</v>
      </c>
      <c r="AU31">
        <v>0</v>
      </c>
      <c r="AV31">
        <v>0</v>
      </c>
      <c r="AW31" t="s">
        <v>356</v>
      </c>
      <c r="AX31">
        <v>0.08</v>
      </c>
      <c r="AY31">
        <v>0.3</v>
      </c>
      <c r="AZ31" t="s">
        <v>61</v>
      </c>
      <c r="BA31">
        <v>0</v>
      </c>
      <c r="BB31">
        <v>0</v>
      </c>
    </row>
    <row r="32" spans="1:54" x14ac:dyDescent="0.35">
      <c r="A32" s="1" t="str">
        <f>Input!A32</f>
        <v>FL31</v>
      </c>
      <c r="B32" t="s">
        <v>357</v>
      </c>
      <c r="C32">
        <v>8.6999999999999994E-2</v>
      </c>
      <c r="D32">
        <v>0.30199999999999999</v>
      </c>
      <c r="E32">
        <v>-0.41660000000000003</v>
      </c>
      <c r="F32">
        <v>-0.27339999999999998</v>
      </c>
      <c r="G32">
        <v>-0.125</v>
      </c>
      <c r="H32">
        <v>3.2000000000000002E-3</v>
      </c>
      <c r="I32">
        <v>0.21360000000000001</v>
      </c>
      <c r="J32">
        <v>0.33119999999999999</v>
      </c>
      <c r="K32">
        <v>0.42630000000000001</v>
      </c>
      <c r="L32">
        <v>0.52410000000000001</v>
      </c>
      <c r="M32">
        <v>0.62360000000000004</v>
      </c>
      <c r="N32">
        <v>0.72170000000000001</v>
      </c>
      <c r="O32">
        <v>0.8165</v>
      </c>
      <c r="P32">
        <v>0.90590000000000004</v>
      </c>
      <c r="Q32">
        <v>0.9889</v>
      </c>
      <c r="R32">
        <v>1.0582</v>
      </c>
      <c r="S32">
        <v>1.1042000000000001</v>
      </c>
      <c r="T32">
        <v>1.1555</v>
      </c>
      <c r="U32">
        <v>1.1303000000000001</v>
      </c>
      <c r="V32">
        <v>1.097</v>
      </c>
      <c r="W32">
        <f t="shared" si="2"/>
        <v>1.1555</v>
      </c>
      <c r="X32">
        <v>4.0489999999999998E-2</v>
      </c>
      <c r="Y32">
        <v>0.02</v>
      </c>
      <c r="Z32">
        <v>1.439E-2</v>
      </c>
      <c r="AA32">
        <v>1.0540000000000001E-2</v>
      </c>
      <c r="AB32">
        <v>9.7599999999999996E-3</v>
      </c>
      <c r="AC32">
        <v>9.3299999999999998E-3</v>
      </c>
      <c r="AD32">
        <v>9.0600000000000003E-3</v>
      </c>
      <c r="AE32">
        <v>8.9800000000000001E-3</v>
      </c>
      <c r="AF32">
        <v>9.2800000000000001E-3</v>
      </c>
      <c r="AG32">
        <v>1.01E-2</v>
      </c>
      <c r="AH32">
        <v>1.133E-2</v>
      </c>
      <c r="AI32">
        <v>1.3140000000000001E-2</v>
      </c>
      <c r="AJ32">
        <v>1.5730000000000001E-2</v>
      </c>
      <c r="AK32">
        <v>2.0119999999999999E-2</v>
      </c>
      <c r="AL32">
        <v>2.7230000000000001E-2</v>
      </c>
      <c r="AM32">
        <v>3.6409999999999998E-2</v>
      </c>
      <c r="AN32">
        <v>5.1929999999999997E-2</v>
      </c>
      <c r="AO32">
        <v>6.2429999999999999E-2</v>
      </c>
      <c r="AP32">
        <f t="shared" si="3"/>
        <v>8.9800000000000001E-3</v>
      </c>
      <c r="AQ32" t="s">
        <v>358</v>
      </c>
      <c r="AR32">
        <v>0.08</v>
      </c>
      <c r="AS32">
        <v>0.3</v>
      </c>
      <c r="AT32" t="s">
        <v>61</v>
      </c>
      <c r="AU32">
        <v>0</v>
      </c>
      <c r="AV32">
        <v>0</v>
      </c>
      <c r="AW32" t="s">
        <v>358</v>
      </c>
      <c r="AX32">
        <v>0.08</v>
      </c>
      <c r="AY32">
        <v>0.3</v>
      </c>
      <c r="AZ32" t="s">
        <v>61</v>
      </c>
      <c r="BA32">
        <v>0</v>
      </c>
      <c r="BB32">
        <v>0</v>
      </c>
    </row>
    <row r="33" spans="1:54" x14ac:dyDescent="0.35">
      <c r="A33" s="1" t="str">
        <f>Input!A33</f>
        <v>FL32</v>
      </c>
      <c r="B33" t="s">
        <v>359</v>
      </c>
      <c r="C33">
        <v>8.6999999999999994E-2</v>
      </c>
      <c r="D33">
        <v>0.30199999999999999</v>
      </c>
      <c r="E33">
        <v>-0.41660000000000003</v>
      </c>
      <c r="F33">
        <v>-0.27339999999999998</v>
      </c>
      <c r="G33">
        <v>-0.125</v>
      </c>
      <c r="H33">
        <v>3.2000000000000002E-3</v>
      </c>
      <c r="I33">
        <v>0.21360000000000001</v>
      </c>
      <c r="J33">
        <v>0.33119999999999999</v>
      </c>
      <c r="K33">
        <v>0.42630000000000001</v>
      </c>
      <c r="L33">
        <v>0.52410000000000001</v>
      </c>
      <c r="M33">
        <v>0.62360000000000004</v>
      </c>
      <c r="N33">
        <v>0.72170000000000001</v>
      </c>
      <c r="O33">
        <v>0.8165</v>
      </c>
      <c r="P33">
        <v>0.90590000000000004</v>
      </c>
      <c r="Q33">
        <v>0.9889</v>
      </c>
      <c r="R33">
        <v>1.0582</v>
      </c>
      <c r="S33">
        <v>1.1042000000000001</v>
      </c>
      <c r="T33">
        <v>1.1555</v>
      </c>
      <c r="U33">
        <v>1.1303000000000001</v>
      </c>
      <c r="V33">
        <v>1.097</v>
      </c>
      <c r="W33">
        <f t="shared" si="2"/>
        <v>1.1555</v>
      </c>
      <c r="X33">
        <v>4.0489999999999998E-2</v>
      </c>
      <c r="Y33">
        <v>0.02</v>
      </c>
      <c r="Z33">
        <v>1.439E-2</v>
      </c>
      <c r="AA33">
        <v>1.0540000000000001E-2</v>
      </c>
      <c r="AB33">
        <v>9.7599999999999996E-3</v>
      </c>
      <c r="AC33">
        <v>9.3299999999999998E-3</v>
      </c>
      <c r="AD33">
        <v>9.0600000000000003E-3</v>
      </c>
      <c r="AE33">
        <v>8.9800000000000001E-3</v>
      </c>
      <c r="AF33">
        <v>9.2800000000000001E-3</v>
      </c>
      <c r="AG33">
        <v>1.01E-2</v>
      </c>
      <c r="AH33">
        <v>1.133E-2</v>
      </c>
      <c r="AI33">
        <v>1.3140000000000001E-2</v>
      </c>
      <c r="AJ33">
        <v>1.5730000000000001E-2</v>
      </c>
      <c r="AK33">
        <v>2.0119999999999999E-2</v>
      </c>
      <c r="AL33">
        <v>2.7230000000000001E-2</v>
      </c>
      <c r="AM33">
        <v>3.6409999999999998E-2</v>
      </c>
      <c r="AN33">
        <v>5.1929999999999997E-2</v>
      </c>
      <c r="AO33">
        <v>6.2429999999999999E-2</v>
      </c>
      <c r="AP33">
        <f t="shared" si="3"/>
        <v>8.9800000000000001E-3</v>
      </c>
      <c r="AQ33" t="s">
        <v>360</v>
      </c>
      <c r="AR33">
        <v>0.08</v>
      </c>
      <c r="AS33">
        <v>0.3</v>
      </c>
      <c r="AT33" t="s">
        <v>61</v>
      </c>
      <c r="AU33">
        <v>0</v>
      </c>
      <c r="AV33">
        <v>0</v>
      </c>
      <c r="AW33" t="s">
        <v>360</v>
      </c>
      <c r="AX33">
        <v>0.08</v>
      </c>
      <c r="AY33">
        <v>0.3</v>
      </c>
      <c r="AZ33" t="s">
        <v>61</v>
      </c>
      <c r="BA33">
        <v>0</v>
      </c>
      <c r="BB33">
        <v>0</v>
      </c>
    </row>
    <row r="34" spans="1:54" x14ac:dyDescent="0.35">
      <c r="A34" s="1" t="str">
        <f>Input!A34</f>
        <v>FL33</v>
      </c>
      <c r="B34" t="s">
        <v>361</v>
      </c>
      <c r="C34">
        <v>8.6999999999999994E-2</v>
      </c>
      <c r="D34">
        <v>0.30199999999999999</v>
      </c>
      <c r="E34">
        <v>-0.41660000000000003</v>
      </c>
      <c r="F34">
        <v>-0.27339999999999998</v>
      </c>
      <c r="G34">
        <v>-0.125</v>
      </c>
      <c r="H34">
        <v>3.2000000000000002E-3</v>
      </c>
      <c r="I34">
        <v>0.21360000000000001</v>
      </c>
      <c r="J34">
        <v>0.33119999999999999</v>
      </c>
      <c r="K34">
        <v>0.42630000000000001</v>
      </c>
      <c r="L34">
        <v>0.52410000000000001</v>
      </c>
      <c r="M34">
        <v>0.62360000000000004</v>
      </c>
      <c r="N34">
        <v>0.72170000000000001</v>
      </c>
      <c r="O34">
        <v>0.8165</v>
      </c>
      <c r="P34">
        <v>0.90590000000000004</v>
      </c>
      <c r="Q34">
        <v>0.9889</v>
      </c>
      <c r="R34">
        <v>1.0582</v>
      </c>
      <c r="S34">
        <v>1.1042000000000001</v>
      </c>
      <c r="T34">
        <v>1.1555</v>
      </c>
      <c r="U34">
        <v>1.1303000000000001</v>
      </c>
      <c r="V34">
        <v>1.097</v>
      </c>
      <c r="W34">
        <f t="shared" si="2"/>
        <v>1.1555</v>
      </c>
      <c r="X34">
        <v>4.0489999999999998E-2</v>
      </c>
      <c r="Y34">
        <v>0.02</v>
      </c>
      <c r="Z34">
        <v>1.439E-2</v>
      </c>
      <c r="AA34">
        <v>1.0540000000000001E-2</v>
      </c>
      <c r="AB34">
        <v>9.7599999999999996E-3</v>
      </c>
      <c r="AC34">
        <v>9.3299999999999998E-3</v>
      </c>
      <c r="AD34">
        <v>9.0600000000000003E-3</v>
      </c>
      <c r="AE34">
        <v>8.9800000000000001E-3</v>
      </c>
      <c r="AF34">
        <v>9.2800000000000001E-3</v>
      </c>
      <c r="AG34">
        <v>1.01E-2</v>
      </c>
      <c r="AH34">
        <v>1.133E-2</v>
      </c>
      <c r="AI34">
        <v>1.3140000000000001E-2</v>
      </c>
      <c r="AJ34">
        <v>1.5730000000000001E-2</v>
      </c>
      <c r="AK34">
        <v>2.0119999999999999E-2</v>
      </c>
      <c r="AL34">
        <v>2.7230000000000001E-2</v>
      </c>
      <c r="AM34">
        <v>3.6409999999999998E-2</v>
      </c>
      <c r="AN34">
        <v>5.1929999999999997E-2</v>
      </c>
      <c r="AO34">
        <v>6.2429999999999999E-2</v>
      </c>
      <c r="AP34">
        <f t="shared" si="3"/>
        <v>8.9800000000000001E-3</v>
      </c>
      <c r="AQ34" t="s">
        <v>362</v>
      </c>
      <c r="AR34">
        <v>0.08</v>
      </c>
      <c r="AS34">
        <v>0.3</v>
      </c>
      <c r="AT34" t="s">
        <v>61</v>
      </c>
      <c r="AU34">
        <v>0</v>
      </c>
      <c r="AV34">
        <v>0</v>
      </c>
      <c r="AW34" t="s">
        <v>362</v>
      </c>
      <c r="AX34">
        <v>0.08</v>
      </c>
      <c r="AY34">
        <v>0.3</v>
      </c>
      <c r="AZ34" t="s">
        <v>61</v>
      </c>
      <c r="BA34">
        <v>0</v>
      </c>
      <c r="BB34">
        <v>0</v>
      </c>
    </row>
    <row r="35" spans="1:54" x14ac:dyDescent="0.35">
      <c r="A35" s="1" t="str">
        <f>Input!A35</f>
        <v>FL34</v>
      </c>
      <c r="B35" t="s">
        <v>363</v>
      </c>
      <c r="C35">
        <v>8.6999999999999994E-2</v>
      </c>
      <c r="D35">
        <v>0.30199999999999999</v>
      </c>
      <c r="E35">
        <v>-0.41660000000000003</v>
      </c>
      <c r="F35">
        <v>-0.27339999999999998</v>
      </c>
      <c r="G35">
        <v>-0.125</v>
      </c>
      <c r="H35">
        <v>3.2000000000000002E-3</v>
      </c>
      <c r="I35">
        <v>0.21360000000000001</v>
      </c>
      <c r="J35">
        <v>0.33119999999999999</v>
      </c>
      <c r="K35">
        <v>0.42630000000000001</v>
      </c>
      <c r="L35">
        <v>0.52410000000000001</v>
      </c>
      <c r="M35">
        <v>0.62360000000000004</v>
      </c>
      <c r="N35">
        <v>0.72170000000000001</v>
      </c>
      <c r="O35">
        <v>0.8165</v>
      </c>
      <c r="P35">
        <v>0.90590000000000004</v>
      </c>
      <c r="Q35">
        <v>0.9889</v>
      </c>
      <c r="R35">
        <v>1.0582</v>
      </c>
      <c r="S35">
        <v>1.1042000000000001</v>
      </c>
      <c r="T35">
        <v>1.1555</v>
      </c>
      <c r="U35">
        <v>1.1303000000000001</v>
      </c>
      <c r="V35">
        <v>1.097</v>
      </c>
      <c r="W35">
        <f t="shared" si="2"/>
        <v>1.1555</v>
      </c>
      <c r="X35">
        <v>4.0489999999999998E-2</v>
      </c>
      <c r="Y35">
        <v>0.02</v>
      </c>
      <c r="Z35">
        <v>1.439E-2</v>
      </c>
      <c r="AA35">
        <v>1.0540000000000001E-2</v>
      </c>
      <c r="AB35">
        <v>9.7599999999999996E-3</v>
      </c>
      <c r="AC35">
        <v>9.3299999999999998E-3</v>
      </c>
      <c r="AD35">
        <v>9.0600000000000003E-3</v>
      </c>
      <c r="AE35">
        <v>8.9800000000000001E-3</v>
      </c>
      <c r="AF35">
        <v>9.2800000000000001E-3</v>
      </c>
      <c r="AG35">
        <v>1.01E-2</v>
      </c>
      <c r="AH35">
        <v>1.133E-2</v>
      </c>
      <c r="AI35">
        <v>1.3140000000000001E-2</v>
      </c>
      <c r="AJ35">
        <v>1.5730000000000001E-2</v>
      </c>
      <c r="AK35">
        <v>2.0119999999999999E-2</v>
      </c>
      <c r="AL35">
        <v>2.7230000000000001E-2</v>
      </c>
      <c r="AM35">
        <v>3.6409999999999998E-2</v>
      </c>
      <c r="AN35">
        <v>5.1929999999999997E-2</v>
      </c>
      <c r="AO35">
        <v>6.2429999999999999E-2</v>
      </c>
      <c r="AP35">
        <f t="shared" si="3"/>
        <v>8.9800000000000001E-3</v>
      </c>
      <c r="AQ35" t="s">
        <v>364</v>
      </c>
      <c r="AR35">
        <v>0.08</v>
      </c>
      <c r="AS35">
        <v>0.3</v>
      </c>
      <c r="AT35" t="s">
        <v>61</v>
      </c>
      <c r="AU35">
        <v>0</v>
      </c>
      <c r="AV35">
        <v>0</v>
      </c>
      <c r="AW35" t="s">
        <v>364</v>
      </c>
      <c r="AX35">
        <v>0.08</v>
      </c>
      <c r="AY35">
        <v>0.3</v>
      </c>
      <c r="AZ35" t="s">
        <v>61</v>
      </c>
      <c r="BA35">
        <v>0</v>
      </c>
      <c r="BB35">
        <v>0</v>
      </c>
    </row>
    <row r="36" spans="1:54" x14ac:dyDescent="0.35">
      <c r="A36" s="1" t="str">
        <f>Input!A36</f>
        <v>FL35</v>
      </c>
      <c r="B36" t="s">
        <v>365</v>
      </c>
      <c r="C36">
        <v>8.6999999999999994E-2</v>
      </c>
      <c r="D36">
        <v>0.30199999999999999</v>
      </c>
      <c r="E36">
        <v>-0.41660000000000003</v>
      </c>
      <c r="F36">
        <v>-0.27339999999999998</v>
      </c>
      <c r="G36">
        <v>-0.125</v>
      </c>
      <c r="H36">
        <v>3.2000000000000002E-3</v>
      </c>
      <c r="I36">
        <v>0.21360000000000001</v>
      </c>
      <c r="J36">
        <v>0.33119999999999999</v>
      </c>
      <c r="K36">
        <v>0.42630000000000001</v>
      </c>
      <c r="L36">
        <v>0.52410000000000001</v>
      </c>
      <c r="M36">
        <v>0.62360000000000004</v>
      </c>
      <c r="N36">
        <v>0.72170000000000001</v>
      </c>
      <c r="O36">
        <v>0.8165</v>
      </c>
      <c r="P36">
        <v>0.90590000000000004</v>
      </c>
      <c r="Q36">
        <v>0.9889</v>
      </c>
      <c r="R36">
        <v>1.0582</v>
      </c>
      <c r="S36">
        <v>1.1042000000000001</v>
      </c>
      <c r="T36">
        <v>1.1555</v>
      </c>
      <c r="U36">
        <v>1.1303000000000001</v>
      </c>
      <c r="V36">
        <v>1.097</v>
      </c>
      <c r="W36">
        <f t="shared" si="2"/>
        <v>1.1555</v>
      </c>
      <c r="X36">
        <v>4.0489999999999998E-2</v>
      </c>
      <c r="Y36">
        <v>0.02</v>
      </c>
      <c r="Z36">
        <v>1.439E-2</v>
      </c>
      <c r="AA36">
        <v>1.0540000000000001E-2</v>
      </c>
      <c r="AB36">
        <v>9.7599999999999996E-3</v>
      </c>
      <c r="AC36">
        <v>9.3299999999999998E-3</v>
      </c>
      <c r="AD36">
        <v>9.0600000000000003E-3</v>
      </c>
      <c r="AE36">
        <v>8.9800000000000001E-3</v>
      </c>
      <c r="AF36">
        <v>9.2800000000000001E-3</v>
      </c>
      <c r="AG36">
        <v>1.01E-2</v>
      </c>
      <c r="AH36">
        <v>1.133E-2</v>
      </c>
      <c r="AI36">
        <v>1.3140000000000001E-2</v>
      </c>
      <c r="AJ36">
        <v>1.5730000000000001E-2</v>
      </c>
      <c r="AK36">
        <v>2.0119999999999999E-2</v>
      </c>
      <c r="AL36">
        <v>2.7230000000000001E-2</v>
      </c>
      <c r="AM36">
        <v>3.6409999999999998E-2</v>
      </c>
      <c r="AN36">
        <v>5.1929999999999997E-2</v>
      </c>
      <c r="AO36">
        <v>6.2429999999999999E-2</v>
      </c>
      <c r="AP36">
        <f t="shared" si="3"/>
        <v>8.9800000000000001E-3</v>
      </c>
      <c r="AQ36" t="s">
        <v>366</v>
      </c>
      <c r="AR36">
        <v>0.08</v>
      </c>
      <c r="AS36">
        <v>0.3</v>
      </c>
      <c r="AT36" t="s">
        <v>61</v>
      </c>
      <c r="AU36">
        <v>0</v>
      </c>
      <c r="AV36">
        <v>0</v>
      </c>
      <c r="AW36" t="s">
        <v>366</v>
      </c>
      <c r="AX36">
        <v>0.08</v>
      </c>
      <c r="AY36">
        <v>0.3</v>
      </c>
      <c r="AZ36" t="s">
        <v>61</v>
      </c>
      <c r="BA36">
        <v>0</v>
      </c>
      <c r="BB36">
        <v>0</v>
      </c>
    </row>
    <row r="37" spans="1:54" x14ac:dyDescent="0.35">
      <c r="A37" s="1" t="str">
        <f>Input!A37</f>
        <v>FL36</v>
      </c>
      <c r="B37" t="s">
        <v>367</v>
      </c>
      <c r="C37">
        <v>8.6999999999999994E-2</v>
      </c>
      <c r="D37">
        <v>0.30199999999999999</v>
      </c>
      <c r="E37">
        <v>-0.41660000000000003</v>
      </c>
      <c r="F37">
        <v>-0.27339999999999998</v>
      </c>
      <c r="G37">
        <v>-0.125</v>
      </c>
      <c r="H37">
        <v>3.2000000000000002E-3</v>
      </c>
      <c r="I37">
        <v>0.21360000000000001</v>
      </c>
      <c r="J37">
        <v>0.33119999999999999</v>
      </c>
      <c r="K37">
        <v>0.42630000000000001</v>
      </c>
      <c r="L37">
        <v>0.52410000000000001</v>
      </c>
      <c r="M37">
        <v>0.62360000000000004</v>
      </c>
      <c r="N37">
        <v>0.72170000000000001</v>
      </c>
      <c r="O37">
        <v>0.8165</v>
      </c>
      <c r="P37">
        <v>0.90590000000000004</v>
      </c>
      <c r="Q37">
        <v>0.9889</v>
      </c>
      <c r="R37">
        <v>1.0582</v>
      </c>
      <c r="S37">
        <v>1.1042000000000001</v>
      </c>
      <c r="T37">
        <v>1.1555</v>
      </c>
      <c r="U37">
        <v>1.1303000000000001</v>
      </c>
      <c r="V37">
        <v>1.097</v>
      </c>
      <c r="W37">
        <f t="shared" si="2"/>
        <v>1.1555</v>
      </c>
      <c r="X37">
        <v>4.0489999999999998E-2</v>
      </c>
      <c r="Y37">
        <v>0.02</v>
      </c>
      <c r="Z37">
        <v>1.439E-2</v>
      </c>
      <c r="AA37">
        <v>1.0540000000000001E-2</v>
      </c>
      <c r="AB37">
        <v>9.7599999999999996E-3</v>
      </c>
      <c r="AC37">
        <v>9.3299999999999998E-3</v>
      </c>
      <c r="AD37">
        <v>9.0600000000000003E-3</v>
      </c>
      <c r="AE37">
        <v>8.9800000000000001E-3</v>
      </c>
      <c r="AF37">
        <v>9.2800000000000001E-3</v>
      </c>
      <c r="AG37">
        <v>1.01E-2</v>
      </c>
      <c r="AH37">
        <v>1.133E-2</v>
      </c>
      <c r="AI37">
        <v>1.3140000000000001E-2</v>
      </c>
      <c r="AJ37">
        <v>1.5730000000000001E-2</v>
      </c>
      <c r="AK37">
        <v>2.0119999999999999E-2</v>
      </c>
      <c r="AL37">
        <v>2.7230000000000001E-2</v>
      </c>
      <c r="AM37">
        <v>3.6409999999999998E-2</v>
      </c>
      <c r="AN37">
        <v>5.1929999999999997E-2</v>
      </c>
      <c r="AO37">
        <v>6.2429999999999999E-2</v>
      </c>
      <c r="AP37">
        <f t="shared" si="3"/>
        <v>8.9800000000000001E-3</v>
      </c>
      <c r="AQ37" t="s">
        <v>368</v>
      </c>
      <c r="AR37">
        <v>0.08</v>
      </c>
      <c r="AS37">
        <v>0.3</v>
      </c>
      <c r="AT37" t="s">
        <v>61</v>
      </c>
      <c r="AU37">
        <v>0</v>
      </c>
      <c r="AV37">
        <v>0</v>
      </c>
      <c r="AW37" t="s">
        <v>368</v>
      </c>
      <c r="AX37">
        <v>0.08</v>
      </c>
      <c r="AY37">
        <v>0.3</v>
      </c>
      <c r="AZ37" t="s">
        <v>61</v>
      </c>
      <c r="BA37">
        <v>0</v>
      </c>
      <c r="BB37">
        <v>0</v>
      </c>
    </row>
    <row r="38" spans="1:54" x14ac:dyDescent="0.35">
      <c r="A38" s="1" t="str">
        <f>Input!A38</f>
        <v>FL37</v>
      </c>
      <c r="B38" t="s">
        <v>369</v>
      </c>
      <c r="C38">
        <v>8.6999999999999994E-2</v>
      </c>
      <c r="D38">
        <v>0.30199999999999999</v>
      </c>
      <c r="E38">
        <v>-0.41660000000000003</v>
      </c>
      <c r="F38">
        <v>-0.27339999999999998</v>
      </c>
      <c r="G38">
        <v>-0.125</v>
      </c>
      <c r="H38">
        <v>3.2000000000000002E-3</v>
      </c>
      <c r="I38">
        <v>0.21360000000000001</v>
      </c>
      <c r="J38">
        <v>0.33119999999999999</v>
      </c>
      <c r="K38">
        <v>0.42630000000000001</v>
      </c>
      <c r="L38">
        <v>0.52410000000000001</v>
      </c>
      <c r="M38">
        <v>0.62360000000000004</v>
      </c>
      <c r="N38">
        <v>0.72170000000000001</v>
      </c>
      <c r="O38">
        <v>0.8165</v>
      </c>
      <c r="P38">
        <v>0.90590000000000004</v>
      </c>
      <c r="Q38">
        <v>0.9889</v>
      </c>
      <c r="R38">
        <v>1.0582</v>
      </c>
      <c r="S38">
        <v>1.1042000000000001</v>
      </c>
      <c r="T38">
        <v>1.1555</v>
      </c>
      <c r="U38">
        <v>1.1303000000000001</v>
      </c>
      <c r="V38">
        <v>1.097</v>
      </c>
      <c r="W38">
        <f t="shared" si="2"/>
        <v>1.1555</v>
      </c>
      <c r="X38">
        <v>4.0489999999999998E-2</v>
      </c>
      <c r="Y38">
        <v>0.02</v>
      </c>
      <c r="Z38">
        <v>1.439E-2</v>
      </c>
      <c r="AA38">
        <v>1.0540000000000001E-2</v>
      </c>
      <c r="AB38">
        <v>9.7599999999999996E-3</v>
      </c>
      <c r="AC38">
        <v>9.3299999999999998E-3</v>
      </c>
      <c r="AD38">
        <v>9.0600000000000003E-3</v>
      </c>
      <c r="AE38">
        <v>8.9800000000000001E-3</v>
      </c>
      <c r="AF38">
        <v>9.2800000000000001E-3</v>
      </c>
      <c r="AG38">
        <v>1.01E-2</v>
      </c>
      <c r="AH38">
        <v>1.133E-2</v>
      </c>
      <c r="AI38">
        <v>1.3140000000000001E-2</v>
      </c>
      <c r="AJ38">
        <v>1.5730000000000001E-2</v>
      </c>
      <c r="AK38">
        <v>2.0119999999999999E-2</v>
      </c>
      <c r="AL38">
        <v>2.7230000000000001E-2</v>
      </c>
      <c r="AM38">
        <v>3.6409999999999998E-2</v>
      </c>
      <c r="AN38">
        <v>5.1929999999999997E-2</v>
      </c>
      <c r="AO38">
        <v>6.2429999999999999E-2</v>
      </c>
      <c r="AP38">
        <f t="shared" si="3"/>
        <v>8.9800000000000001E-3</v>
      </c>
      <c r="AQ38" t="s">
        <v>370</v>
      </c>
      <c r="AR38">
        <v>0.08</v>
      </c>
      <c r="AS38">
        <v>0.3</v>
      </c>
      <c r="AT38" t="s">
        <v>61</v>
      </c>
      <c r="AU38">
        <v>0</v>
      </c>
      <c r="AV38">
        <v>0</v>
      </c>
      <c r="AW38" t="s">
        <v>370</v>
      </c>
      <c r="AX38">
        <v>0.08</v>
      </c>
      <c r="AY38">
        <v>0.3</v>
      </c>
      <c r="AZ38" t="s">
        <v>61</v>
      </c>
      <c r="BA38">
        <v>0</v>
      </c>
      <c r="BB38">
        <v>0</v>
      </c>
    </row>
    <row r="39" spans="1:54" x14ac:dyDescent="0.35">
      <c r="A39" s="1" t="str">
        <f>Input!A39</f>
        <v>FL38</v>
      </c>
      <c r="B39" t="s">
        <v>371</v>
      </c>
      <c r="C39">
        <v>8.6999999999999994E-2</v>
      </c>
      <c r="D39">
        <v>0.30199999999999999</v>
      </c>
      <c r="E39">
        <v>-0.41660000000000003</v>
      </c>
      <c r="F39">
        <v>-0.27339999999999998</v>
      </c>
      <c r="G39">
        <v>-0.125</v>
      </c>
      <c r="H39">
        <v>3.2000000000000002E-3</v>
      </c>
      <c r="I39">
        <v>0.21360000000000001</v>
      </c>
      <c r="J39">
        <v>0.33119999999999999</v>
      </c>
      <c r="K39">
        <v>0.42630000000000001</v>
      </c>
      <c r="L39">
        <v>0.52410000000000001</v>
      </c>
      <c r="M39">
        <v>0.62360000000000004</v>
      </c>
      <c r="N39">
        <v>0.72170000000000001</v>
      </c>
      <c r="O39">
        <v>0.8165</v>
      </c>
      <c r="P39">
        <v>0.90590000000000004</v>
      </c>
      <c r="Q39">
        <v>0.9889</v>
      </c>
      <c r="R39">
        <v>1.0582</v>
      </c>
      <c r="S39">
        <v>1.1042000000000001</v>
      </c>
      <c r="T39">
        <v>1.1555</v>
      </c>
      <c r="U39">
        <v>1.1303000000000001</v>
      </c>
      <c r="V39">
        <v>1.097</v>
      </c>
      <c r="W39">
        <f t="shared" si="2"/>
        <v>1.1555</v>
      </c>
      <c r="X39">
        <v>4.0489999999999998E-2</v>
      </c>
      <c r="Y39">
        <v>0.02</v>
      </c>
      <c r="Z39">
        <v>1.439E-2</v>
      </c>
      <c r="AA39">
        <v>1.0540000000000001E-2</v>
      </c>
      <c r="AB39">
        <v>9.7599999999999996E-3</v>
      </c>
      <c r="AC39">
        <v>9.3299999999999998E-3</v>
      </c>
      <c r="AD39">
        <v>9.0600000000000003E-3</v>
      </c>
      <c r="AE39">
        <v>8.9800000000000001E-3</v>
      </c>
      <c r="AF39">
        <v>9.2800000000000001E-3</v>
      </c>
      <c r="AG39">
        <v>1.01E-2</v>
      </c>
      <c r="AH39">
        <v>1.133E-2</v>
      </c>
      <c r="AI39">
        <v>1.3140000000000001E-2</v>
      </c>
      <c r="AJ39">
        <v>1.5730000000000001E-2</v>
      </c>
      <c r="AK39">
        <v>2.0119999999999999E-2</v>
      </c>
      <c r="AL39">
        <v>2.7230000000000001E-2</v>
      </c>
      <c r="AM39">
        <v>3.6409999999999998E-2</v>
      </c>
      <c r="AN39">
        <v>5.1929999999999997E-2</v>
      </c>
      <c r="AO39">
        <v>6.2429999999999999E-2</v>
      </c>
      <c r="AP39">
        <f t="shared" si="3"/>
        <v>8.9800000000000001E-3</v>
      </c>
      <c r="AQ39" t="s">
        <v>372</v>
      </c>
      <c r="AR39">
        <v>0.08</v>
      </c>
      <c r="AS39">
        <v>0.3</v>
      </c>
      <c r="AT39" t="s">
        <v>61</v>
      </c>
      <c r="AU39">
        <v>0</v>
      </c>
      <c r="AV39">
        <v>0</v>
      </c>
      <c r="AW39" t="s">
        <v>372</v>
      </c>
      <c r="AX39">
        <v>0.08</v>
      </c>
      <c r="AY39">
        <v>0.3</v>
      </c>
      <c r="AZ39" t="s">
        <v>61</v>
      </c>
      <c r="BA39">
        <v>0</v>
      </c>
      <c r="BB39">
        <v>0</v>
      </c>
    </row>
    <row r="40" spans="1:54" x14ac:dyDescent="0.35">
      <c r="A40" s="1" t="str">
        <f>Input!A40</f>
        <v>FL39</v>
      </c>
      <c r="B40" t="s">
        <v>373</v>
      </c>
      <c r="C40">
        <v>8.6999999999999994E-2</v>
      </c>
      <c r="D40">
        <v>0.30199999999999999</v>
      </c>
      <c r="E40">
        <v>-0.41660000000000003</v>
      </c>
      <c r="F40">
        <v>-0.27339999999999998</v>
      </c>
      <c r="G40">
        <v>-0.125</v>
      </c>
      <c r="H40">
        <v>3.2000000000000002E-3</v>
      </c>
      <c r="I40">
        <v>0.21360000000000001</v>
      </c>
      <c r="J40">
        <v>0.33119999999999999</v>
      </c>
      <c r="K40">
        <v>0.42630000000000001</v>
      </c>
      <c r="L40">
        <v>0.52410000000000001</v>
      </c>
      <c r="M40">
        <v>0.62360000000000004</v>
      </c>
      <c r="N40">
        <v>0.72170000000000001</v>
      </c>
      <c r="O40">
        <v>0.8165</v>
      </c>
      <c r="P40">
        <v>0.90590000000000004</v>
      </c>
      <c r="Q40">
        <v>0.9889</v>
      </c>
      <c r="R40">
        <v>1.0582</v>
      </c>
      <c r="S40">
        <v>1.1042000000000001</v>
      </c>
      <c r="T40">
        <v>1.1555</v>
      </c>
      <c r="U40">
        <v>1.1303000000000001</v>
      </c>
      <c r="V40">
        <v>1.097</v>
      </c>
      <c r="W40">
        <f t="shared" si="2"/>
        <v>1.1555</v>
      </c>
      <c r="X40">
        <v>4.0489999999999998E-2</v>
      </c>
      <c r="Y40">
        <v>0.02</v>
      </c>
      <c r="Z40">
        <v>1.439E-2</v>
      </c>
      <c r="AA40">
        <v>1.0540000000000001E-2</v>
      </c>
      <c r="AB40">
        <v>9.7599999999999996E-3</v>
      </c>
      <c r="AC40">
        <v>9.3299999999999998E-3</v>
      </c>
      <c r="AD40">
        <v>9.0600000000000003E-3</v>
      </c>
      <c r="AE40">
        <v>8.9800000000000001E-3</v>
      </c>
      <c r="AF40">
        <v>9.2800000000000001E-3</v>
      </c>
      <c r="AG40">
        <v>1.01E-2</v>
      </c>
      <c r="AH40">
        <v>1.133E-2</v>
      </c>
      <c r="AI40">
        <v>1.3140000000000001E-2</v>
      </c>
      <c r="AJ40">
        <v>1.5730000000000001E-2</v>
      </c>
      <c r="AK40">
        <v>2.0119999999999999E-2</v>
      </c>
      <c r="AL40">
        <v>2.7230000000000001E-2</v>
      </c>
      <c r="AM40">
        <v>3.6409999999999998E-2</v>
      </c>
      <c r="AN40">
        <v>5.1929999999999997E-2</v>
      </c>
      <c r="AO40">
        <v>6.2429999999999999E-2</v>
      </c>
      <c r="AP40">
        <f t="shared" si="3"/>
        <v>8.9800000000000001E-3</v>
      </c>
      <c r="AQ40" t="s">
        <v>374</v>
      </c>
      <c r="AR40">
        <v>0.08</v>
      </c>
      <c r="AS40">
        <v>0.3</v>
      </c>
      <c r="AT40" t="s">
        <v>61</v>
      </c>
      <c r="AU40">
        <v>0</v>
      </c>
      <c r="AV40">
        <v>0</v>
      </c>
      <c r="AW40" t="s">
        <v>374</v>
      </c>
      <c r="AX40">
        <v>0.08</v>
      </c>
      <c r="AY40">
        <v>0.3</v>
      </c>
      <c r="AZ40" t="s">
        <v>61</v>
      </c>
      <c r="BA40">
        <v>0</v>
      </c>
      <c r="BB40">
        <v>0</v>
      </c>
    </row>
    <row r="41" spans="1:54" x14ac:dyDescent="0.35">
      <c r="A41" s="1" t="str">
        <f>Input!A41</f>
        <v>FL40</v>
      </c>
      <c r="B41" t="s">
        <v>375</v>
      </c>
      <c r="C41">
        <v>8.6999999999999994E-2</v>
      </c>
      <c r="D41">
        <v>0.30199999999999999</v>
      </c>
      <c r="E41">
        <v>-0.41660000000000003</v>
      </c>
      <c r="F41">
        <v>-0.27339999999999998</v>
      </c>
      <c r="G41">
        <v>-0.125</v>
      </c>
      <c r="H41">
        <v>3.2000000000000002E-3</v>
      </c>
      <c r="I41">
        <v>0.21360000000000001</v>
      </c>
      <c r="J41">
        <v>0.33119999999999999</v>
      </c>
      <c r="K41">
        <v>0.42630000000000001</v>
      </c>
      <c r="L41">
        <v>0.52410000000000001</v>
      </c>
      <c r="M41">
        <v>0.62360000000000004</v>
      </c>
      <c r="N41">
        <v>0.72170000000000001</v>
      </c>
      <c r="O41">
        <v>0.8165</v>
      </c>
      <c r="P41">
        <v>0.90590000000000004</v>
      </c>
      <c r="Q41">
        <v>0.9889</v>
      </c>
      <c r="R41">
        <v>1.0582</v>
      </c>
      <c r="S41">
        <v>1.1042000000000001</v>
      </c>
      <c r="T41">
        <v>1.1555</v>
      </c>
      <c r="U41">
        <v>1.1303000000000001</v>
      </c>
      <c r="V41">
        <v>1.097</v>
      </c>
      <c r="W41">
        <f t="shared" si="2"/>
        <v>1.1555</v>
      </c>
      <c r="X41">
        <v>4.0489999999999998E-2</v>
      </c>
      <c r="Y41">
        <v>0.02</v>
      </c>
      <c r="Z41">
        <v>1.439E-2</v>
      </c>
      <c r="AA41">
        <v>1.0540000000000001E-2</v>
      </c>
      <c r="AB41">
        <v>9.7599999999999996E-3</v>
      </c>
      <c r="AC41">
        <v>9.3299999999999998E-3</v>
      </c>
      <c r="AD41">
        <v>9.0600000000000003E-3</v>
      </c>
      <c r="AE41">
        <v>8.9800000000000001E-3</v>
      </c>
      <c r="AF41">
        <v>9.2800000000000001E-3</v>
      </c>
      <c r="AG41">
        <v>1.01E-2</v>
      </c>
      <c r="AH41">
        <v>1.133E-2</v>
      </c>
      <c r="AI41">
        <v>1.3140000000000001E-2</v>
      </c>
      <c r="AJ41">
        <v>1.5730000000000001E-2</v>
      </c>
      <c r="AK41">
        <v>2.0119999999999999E-2</v>
      </c>
      <c r="AL41">
        <v>2.7230000000000001E-2</v>
      </c>
      <c r="AM41">
        <v>3.6409999999999998E-2</v>
      </c>
      <c r="AN41">
        <v>5.1929999999999997E-2</v>
      </c>
      <c r="AO41">
        <v>6.2429999999999999E-2</v>
      </c>
      <c r="AP41">
        <f t="shared" si="3"/>
        <v>8.9800000000000001E-3</v>
      </c>
      <c r="AQ41" t="s">
        <v>376</v>
      </c>
      <c r="AR41">
        <v>0.08</v>
      </c>
      <c r="AS41">
        <v>0.3</v>
      </c>
      <c r="AT41" t="s">
        <v>61</v>
      </c>
      <c r="AU41">
        <v>0</v>
      </c>
      <c r="AV41">
        <v>0</v>
      </c>
      <c r="AW41" t="s">
        <v>376</v>
      </c>
      <c r="AX41">
        <v>0.08</v>
      </c>
      <c r="AY41">
        <v>0.3</v>
      </c>
      <c r="AZ41" t="s">
        <v>61</v>
      </c>
      <c r="BA41">
        <v>0</v>
      </c>
      <c r="BB41">
        <v>0</v>
      </c>
    </row>
    <row r="42" spans="1:54" x14ac:dyDescent="0.35">
      <c r="A42" s="1" t="str">
        <f>Input!A42</f>
        <v>FL41</v>
      </c>
      <c r="B42" t="s">
        <v>377</v>
      </c>
      <c r="C42">
        <v>8.6999999999999994E-2</v>
      </c>
      <c r="D42">
        <v>0.30199999999999999</v>
      </c>
      <c r="E42">
        <v>-0.41660000000000003</v>
      </c>
      <c r="F42">
        <v>-0.27339999999999998</v>
      </c>
      <c r="G42">
        <v>-0.125</v>
      </c>
      <c r="H42">
        <v>3.2000000000000002E-3</v>
      </c>
      <c r="I42">
        <v>0.21360000000000001</v>
      </c>
      <c r="J42">
        <v>0.33119999999999999</v>
      </c>
      <c r="K42">
        <v>0.42630000000000001</v>
      </c>
      <c r="L42">
        <v>0.52410000000000001</v>
      </c>
      <c r="M42">
        <v>0.62360000000000004</v>
      </c>
      <c r="N42">
        <v>0.72170000000000001</v>
      </c>
      <c r="O42">
        <v>0.8165</v>
      </c>
      <c r="P42">
        <v>0.90590000000000004</v>
      </c>
      <c r="Q42">
        <v>0.9889</v>
      </c>
      <c r="R42">
        <v>1.0582</v>
      </c>
      <c r="S42">
        <v>1.1042000000000001</v>
      </c>
      <c r="T42">
        <v>1.1555</v>
      </c>
      <c r="U42">
        <v>1.1303000000000001</v>
      </c>
      <c r="V42">
        <v>1.097</v>
      </c>
      <c r="W42">
        <f t="shared" si="2"/>
        <v>1.1555</v>
      </c>
      <c r="X42">
        <v>4.0489999999999998E-2</v>
      </c>
      <c r="Y42">
        <v>0.02</v>
      </c>
      <c r="Z42">
        <v>1.439E-2</v>
      </c>
      <c r="AA42">
        <v>1.0540000000000001E-2</v>
      </c>
      <c r="AB42">
        <v>9.7599999999999996E-3</v>
      </c>
      <c r="AC42">
        <v>9.3299999999999998E-3</v>
      </c>
      <c r="AD42">
        <v>9.0600000000000003E-3</v>
      </c>
      <c r="AE42">
        <v>8.9800000000000001E-3</v>
      </c>
      <c r="AF42">
        <v>9.2800000000000001E-3</v>
      </c>
      <c r="AG42">
        <v>1.01E-2</v>
      </c>
      <c r="AH42">
        <v>1.133E-2</v>
      </c>
      <c r="AI42">
        <v>1.3140000000000001E-2</v>
      </c>
      <c r="AJ42">
        <v>1.5730000000000001E-2</v>
      </c>
      <c r="AK42">
        <v>2.0119999999999999E-2</v>
      </c>
      <c r="AL42">
        <v>2.7230000000000001E-2</v>
      </c>
      <c r="AM42">
        <v>3.6409999999999998E-2</v>
      </c>
      <c r="AN42">
        <v>5.1929999999999997E-2</v>
      </c>
      <c r="AO42">
        <v>6.2429999999999999E-2</v>
      </c>
      <c r="AP42">
        <f t="shared" si="3"/>
        <v>8.9800000000000001E-3</v>
      </c>
      <c r="AQ42" t="s">
        <v>378</v>
      </c>
      <c r="AR42">
        <v>0.08</v>
      </c>
      <c r="AS42">
        <v>0.3</v>
      </c>
      <c r="AT42" t="s">
        <v>61</v>
      </c>
      <c r="AU42">
        <v>0</v>
      </c>
      <c r="AV42">
        <v>0</v>
      </c>
      <c r="AW42" t="s">
        <v>378</v>
      </c>
      <c r="AX42">
        <v>0.08</v>
      </c>
      <c r="AY42">
        <v>0.3</v>
      </c>
      <c r="AZ42" t="s">
        <v>61</v>
      </c>
      <c r="BA42">
        <v>0</v>
      </c>
      <c r="BB42">
        <v>0</v>
      </c>
    </row>
    <row r="43" spans="1:54" x14ac:dyDescent="0.35">
      <c r="A43" s="1" t="str">
        <f>Input!A43</f>
        <v>FL42</v>
      </c>
      <c r="B43" t="s">
        <v>379</v>
      </c>
      <c r="C43">
        <v>8.6999999999999994E-2</v>
      </c>
      <c r="D43">
        <v>0.30199999999999999</v>
      </c>
      <c r="E43">
        <v>-0.41660000000000003</v>
      </c>
      <c r="F43">
        <v>-0.27339999999999998</v>
      </c>
      <c r="G43">
        <v>-0.125</v>
      </c>
      <c r="H43">
        <v>3.2000000000000002E-3</v>
      </c>
      <c r="I43">
        <v>0.21360000000000001</v>
      </c>
      <c r="J43">
        <v>0.33119999999999999</v>
      </c>
      <c r="K43">
        <v>0.42630000000000001</v>
      </c>
      <c r="L43">
        <v>0.52410000000000001</v>
      </c>
      <c r="M43">
        <v>0.62360000000000004</v>
      </c>
      <c r="N43">
        <v>0.72170000000000001</v>
      </c>
      <c r="O43">
        <v>0.8165</v>
      </c>
      <c r="P43">
        <v>0.90590000000000004</v>
      </c>
      <c r="Q43">
        <v>0.9889</v>
      </c>
      <c r="R43">
        <v>1.0582</v>
      </c>
      <c r="S43">
        <v>1.1042000000000001</v>
      </c>
      <c r="T43">
        <v>1.1555</v>
      </c>
      <c r="U43">
        <v>1.1303000000000001</v>
      </c>
      <c r="V43">
        <v>1.097</v>
      </c>
      <c r="W43">
        <f t="shared" si="2"/>
        <v>1.1555</v>
      </c>
      <c r="X43">
        <v>4.0489999999999998E-2</v>
      </c>
      <c r="Y43">
        <v>0.02</v>
      </c>
      <c r="Z43">
        <v>1.439E-2</v>
      </c>
      <c r="AA43">
        <v>1.0540000000000001E-2</v>
      </c>
      <c r="AB43">
        <v>9.7599999999999996E-3</v>
      </c>
      <c r="AC43">
        <v>9.3299999999999998E-3</v>
      </c>
      <c r="AD43">
        <v>9.0600000000000003E-3</v>
      </c>
      <c r="AE43">
        <v>8.9800000000000001E-3</v>
      </c>
      <c r="AF43">
        <v>9.2800000000000001E-3</v>
      </c>
      <c r="AG43">
        <v>1.01E-2</v>
      </c>
      <c r="AH43">
        <v>1.133E-2</v>
      </c>
      <c r="AI43">
        <v>1.3140000000000001E-2</v>
      </c>
      <c r="AJ43">
        <v>1.5730000000000001E-2</v>
      </c>
      <c r="AK43">
        <v>2.0119999999999999E-2</v>
      </c>
      <c r="AL43">
        <v>2.7230000000000001E-2</v>
      </c>
      <c r="AM43">
        <v>3.6409999999999998E-2</v>
      </c>
      <c r="AN43">
        <v>5.1929999999999997E-2</v>
      </c>
      <c r="AO43">
        <v>6.2429999999999999E-2</v>
      </c>
      <c r="AP43">
        <f t="shared" si="3"/>
        <v>8.9800000000000001E-3</v>
      </c>
      <c r="AQ43" t="s">
        <v>380</v>
      </c>
      <c r="AR43">
        <v>0.08</v>
      </c>
      <c r="AS43">
        <v>0.3</v>
      </c>
      <c r="AT43" t="s">
        <v>61</v>
      </c>
      <c r="AU43">
        <v>0</v>
      </c>
      <c r="AV43">
        <v>0</v>
      </c>
      <c r="AW43" t="s">
        <v>380</v>
      </c>
      <c r="AX43">
        <v>0.08</v>
      </c>
      <c r="AY43">
        <v>0.3</v>
      </c>
      <c r="AZ43" t="s">
        <v>61</v>
      </c>
      <c r="BA43">
        <v>0</v>
      </c>
      <c r="BB43">
        <v>0</v>
      </c>
    </row>
    <row r="44" spans="1:54" x14ac:dyDescent="0.35">
      <c r="A44" s="1" t="str">
        <f>Input!A44</f>
        <v>FL43</v>
      </c>
      <c r="B44" t="s">
        <v>381</v>
      </c>
      <c r="C44">
        <v>8.6999999999999994E-2</v>
      </c>
      <c r="D44">
        <v>0.30199999999999999</v>
      </c>
      <c r="E44">
        <v>-0.41660000000000003</v>
      </c>
      <c r="F44">
        <v>-0.27339999999999998</v>
      </c>
      <c r="G44">
        <v>-0.125</v>
      </c>
      <c r="H44">
        <v>3.2000000000000002E-3</v>
      </c>
      <c r="I44">
        <v>0.21360000000000001</v>
      </c>
      <c r="J44">
        <v>0.33119999999999999</v>
      </c>
      <c r="K44">
        <v>0.42630000000000001</v>
      </c>
      <c r="L44">
        <v>0.52410000000000001</v>
      </c>
      <c r="M44">
        <v>0.62360000000000004</v>
      </c>
      <c r="N44">
        <v>0.72170000000000001</v>
      </c>
      <c r="O44">
        <v>0.8165</v>
      </c>
      <c r="P44">
        <v>0.90590000000000004</v>
      </c>
      <c r="Q44">
        <v>0.9889</v>
      </c>
      <c r="R44">
        <v>1.0582</v>
      </c>
      <c r="S44">
        <v>1.1042000000000001</v>
      </c>
      <c r="T44">
        <v>1.1555</v>
      </c>
      <c r="U44">
        <v>1.1303000000000001</v>
      </c>
      <c r="V44">
        <v>1.097</v>
      </c>
      <c r="W44">
        <f t="shared" si="2"/>
        <v>1.1555</v>
      </c>
      <c r="X44">
        <v>4.0489999999999998E-2</v>
      </c>
      <c r="Y44">
        <v>0.02</v>
      </c>
      <c r="Z44">
        <v>1.439E-2</v>
      </c>
      <c r="AA44">
        <v>1.0540000000000001E-2</v>
      </c>
      <c r="AB44">
        <v>9.7599999999999996E-3</v>
      </c>
      <c r="AC44">
        <v>9.3299999999999998E-3</v>
      </c>
      <c r="AD44">
        <v>9.0600000000000003E-3</v>
      </c>
      <c r="AE44">
        <v>8.9800000000000001E-3</v>
      </c>
      <c r="AF44">
        <v>9.2800000000000001E-3</v>
      </c>
      <c r="AG44">
        <v>1.01E-2</v>
      </c>
      <c r="AH44">
        <v>1.133E-2</v>
      </c>
      <c r="AI44">
        <v>1.3140000000000001E-2</v>
      </c>
      <c r="AJ44">
        <v>1.5730000000000001E-2</v>
      </c>
      <c r="AK44">
        <v>2.0119999999999999E-2</v>
      </c>
      <c r="AL44">
        <v>2.7230000000000001E-2</v>
      </c>
      <c r="AM44">
        <v>3.6409999999999998E-2</v>
      </c>
      <c r="AN44">
        <v>5.1929999999999997E-2</v>
      </c>
      <c r="AO44">
        <v>6.2429999999999999E-2</v>
      </c>
      <c r="AP44">
        <f t="shared" si="3"/>
        <v>8.9800000000000001E-3</v>
      </c>
      <c r="AQ44" t="s">
        <v>382</v>
      </c>
      <c r="AR44">
        <v>0.08</v>
      </c>
      <c r="AS44">
        <v>0.3</v>
      </c>
      <c r="AT44" t="s">
        <v>61</v>
      </c>
      <c r="AU44">
        <v>0</v>
      </c>
      <c r="AV44">
        <v>0</v>
      </c>
      <c r="AW44" t="s">
        <v>382</v>
      </c>
      <c r="AX44">
        <v>0.08</v>
      </c>
      <c r="AY44">
        <v>0.3</v>
      </c>
      <c r="AZ44" t="s">
        <v>61</v>
      </c>
      <c r="BA44">
        <v>0</v>
      </c>
      <c r="BB44">
        <v>0</v>
      </c>
    </row>
    <row r="45" spans="1:54" x14ac:dyDescent="0.35">
      <c r="A45" s="1" t="str">
        <f>Input!A45</f>
        <v>FL44</v>
      </c>
      <c r="B45" t="s">
        <v>383</v>
      </c>
      <c r="C45">
        <v>8.6999999999999994E-2</v>
      </c>
      <c r="D45">
        <v>0.30199999999999999</v>
      </c>
      <c r="E45">
        <v>-0.41660000000000003</v>
      </c>
      <c r="F45">
        <v>-0.27339999999999998</v>
      </c>
      <c r="G45">
        <v>-0.125</v>
      </c>
      <c r="H45">
        <v>3.2000000000000002E-3</v>
      </c>
      <c r="I45">
        <v>0.21360000000000001</v>
      </c>
      <c r="J45">
        <v>0.33119999999999999</v>
      </c>
      <c r="K45">
        <v>0.42630000000000001</v>
      </c>
      <c r="L45">
        <v>0.52410000000000001</v>
      </c>
      <c r="M45">
        <v>0.62360000000000004</v>
      </c>
      <c r="N45">
        <v>0.72170000000000001</v>
      </c>
      <c r="O45">
        <v>0.8165</v>
      </c>
      <c r="P45">
        <v>0.90590000000000004</v>
      </c>
      <c r="Q45">
        <v>0.9889</v>
      </c>
      <c r="R45">
        <v>1.0582</v>
      </c>
      <c r="S45">
        <v>1.1042000000000001</v>
      </c>
      <c r="T45">
        <v>1.1555</v>
      </c>
      <c r="U45">
        <v>1.1303000000000001</v>
      </c>
      <c r="V45">
        <v>1.097</v>
      </c>
      <c r="W45">
        <f t="shared" si="2"/>
        <v>1.1555</v>
      </c>
      <c r="X45">
        <v>4.0489999999999998E-2</v>
      </c>
      <c r="Y45">
        <v>0.02</v>
      </c>
      <c r="Z45">
        <v>1.439E-2</v>
      </c>
      <c r="AA45">
        <v>1.0540000000000001E-2</v>
      </c>
      <c r="AB45">
        <v>9.7599999999999996E-3</v>
      </c>
      <c r="AC45">
        <v>9.3299999999999998E-3</v>
      </c>
      <c r="AD45">
        <v>9.0600000000000003E-3</v>
      </c>
      <c r="AE45">
        <v>8.9800000000000001E-3</v>
      </c>
      <c r="AF45">
        <v>9.2800000000000001E-3</v>
      </c>
      <c r="AG45">
        <v>1.01E-2</v>
      </c>
      <c r="AH45">
        <v>1.133E-2</v>
      </c>
      <c r="AI45">
        <v>1.3140000000000001E-2</v>
      </c>
      <c r="AJ45">
        <v>1.5730000000000001E-2</v>
      </c>
      <c r="AK45">
        <v>2.0119999999999999E-2</v>
      </c>
      <c r="AL45">
        <v>2.7230000000000001E-2</v>
      </c>
      <c r="AM45">
        <v>3.6409999999999998E-2</v>
      </c>
      <c r="AN45">
        <v>5.1929999999999997E-2</v>
      </c>
      <c r="AO45">
        <v>6.2429999999999999E-2</v>
      </c>
      <c r="AP45">
        <f t="shared" si="3"/>
        <v>8.9800000000000001E-3</v>
      </c>
      <c r="AQ45" t="s">
        <v>384</v>
      </c>
      <c r="AR45">
        <v>0.08</v>
      </c>
      <c r="AS45">
        <v>0.3</v>
      </c>
      <c r="AT45" t="s">
        <v>61</v>
      </c>
      <c r="AU45">
        <v>0</v>
      </c>
      <c r="AV45">
        <v>0</v>
      </c>
      <c r="AW45" t="s">
        <v>384</v>
      </c>
      <c r="AX45">
        <v>0.08</v>
      </c>
      <c r="AY45">
        <v>0.3</v>
      </c>
      <c r="AZ45" t="s">
        <v>61</v>
      </c>
      <c r="BA45">
        <v>0</v>
      </c>
      <c r="BB45">
        <v>0</v>
      </c>
    </row>
    <row r="46" spans="1:54" x14ac:dyDescent="0.35">
      <c r="A46" s="1" t="str">
        <f>Input!A46</f>
        <v>FL45</v>
      </c>
      <c r="B46" t="s">
        <v>385</v>
      </c>
      <c r="C46">
        <v>8.6999999999999994E-2</v>
      </c>
      <c r="D46">
        <v>0.30199999999999999</v>
      </c>
      <c r="E46">
        <v>-0.41660000000000003</v>
      </c>
      <c r="F46">
        <v>-0.27339999999999998</v>
      </c>
      <c r="G46">
        <v>-0.125</v>
      </c>
      <c r="H46">
        <v>3.2000000000000002E-3</v>
      </c>
      <c r="I46">
        <v>0.21360000000000001</v>
      </c>
      <c r="J46">
        <v>0.33119999999999999</v>
      </c>
      <c r="K46">
        <v>0.42630000000000001</v>
      </c>
      <c r="L46">
        <v>0.52410000000000001</v>
      </c>
      <c r="M46">
        <v>0.62360000000000004</v>
      </c>
      <c r="N46">
        <v>0.72170000000000001</v>
      </c>
      <c r="O46">
        <v>0.8165</v>
      </c>
      <c r="P46">
        <v>0.90590000000000004</v>
      </c>
      <c r="Q46">
        <v>0.9889</v>
      </c>
      <c r="R46">
        <v>1.0582</v>
      </c>
      <c r="S46">
        <v>1.1042000000000001</v>
      </c>
      <c r="T46">
        <v>1.1555</v>
      </c>
      <c r="U46">
        <v>1.1303000000000001</v>
      </c>
      <c r="V46">
        <v>1.097</v>
      </c>
      <c r="W46">
        <f t="shared" si="2"/>
        <v>1.1555</v>
      </c>
      <c r="X46">
        <v>4.0489999999999998E-2</v>
      </c>
      <c r="Y46">
        <v>0.02</v>
      </c>
      <c r="Z46">
        <v>1.439E-2</v>
      </c>
      <c r="AA46">
        <v>1.0540000000000001E-2</v>
      </c>
      <c r="AB46">
        <v>9.7599999999999996E-3</v>
      </c>
      <c r="AC46">
        <v>9.3299999999999998E-3</v>
      </c>
      <c r="AD46">
        <v>9.0600000000000003E-3</v>
      </c>
      <c r="AE46">
        <v>8.9800000000000001E-3</v>
      </c>
      <c r="AF46">
        <v>9.2800000000000001E-3</v>
      </c>
      <c r="AG46">
        <v>1.01E-2</v>
      </c>
      <c r="AH46">
        <v>1.133E-2</v>
      </c>
      <c r="AI46">
        <v>1.3140000000000001E-2</v>
      </c>
      <c r="AJ46">
        <v>1.5730000000000001E-2</v>
      </c>
      <c r="AK46">
        <v>2.0119999999999999E-2</v>
      </c>
      <c r="AL46">
        <v>2.7230000000000001E-2</v>
      </c>
      <c r="AM46">
        <v>3.6409999999999998E-2</v>
      </c>
      <c r="AN46">
        <v>5.1929999999999997E-2</v>
      </c>
      <c r="AO46">
        <v>6.2429999999999999E-2</v>
      </c>
      <c r="AP46">
        <f t="shared" si="3"/>
        <v>8.9800000000000001E-3</v>
      </c>
      <c r="AQ46" t="s">
        <v>386</v>
      </c>
      <c r="AR46">
        <v>0.08</v>
      </c>
      <c r="AS46">
        <v>0.3</v>
      </c>
      <c r="AT46" t="s">
        <v>61</v>
      </c>
      <c r="AU46">
        <v>0</v>
      </c>
      <c r="AV46">
        <v>0</v>
      </c>
      <c r="AW46" t="s">
        <v>386</v>
      </c>
      <c r="AX46">
        <v>0.08</v>
      </c>
      <c r="AY46">
        <v>0.3</v>
      </c>
      <c r="AZ46" t="s">
        <v>61</v>
      </c>
      <c r="BA46">
        <v>0</v>
      </c>
      <c r="BB46">
        <v>0</v>
      </c>
    </row>
    <row r="47" spans="1:54" x14ac:dyDescent="0.35">
      <c r="A47" s="1" t="str">
        <f>Input!A47</f>
        <v>FL46</v>
      </c>
      <c r="B47" t="s">
        <v>387</v>
      </c>
      <c r="C47">
        <v>8.6999999999999994E-2</v>
      </c>
      <c r="D47">
        <v>0.30199999999999999</v>
      </c>
      <c r="E47">
        <v>-0.41660000000000003</v>
      </c>
      <c r="F47">
        <v>-0.27339999999999998</v>
      </c>
      <c r="G47">
        <v>-0.125</v>
      </c>
      <c r="H47">
        <v>3.2000000000000002E-3</v>
      </c>
      <c r="I47">
        <v>0.21360000000000001</v>
      </c>
      <c r="J47">
        <v>0.33119999999999999</v>
      </c>
      <c r="K47">
        <v>0.42630000000000001</v>
      </c>
      <c r="L47">
        <v>0.52410000000000001</v>
      </c>
      <c r="M47">
        <v>0.62360000000000004</v>
      </c>
      <c r="N47">
        <v>0.72170000000000001</v>
      </c>
      <c r="O47">
        <v>0.8165</v>
      </c>
      <c r="P47">
        <v>0.90590000000000004</v>
      </c>
      <c r="Q47">
        <v>0.9889</v>
      </c>
      <c r="R47">
        <v>1.0582</v>
      </c>
      <c r="S47">
        <v>1.1042000000000001</v>
      </c>
      <c r="T47">
        <v>1.1555</v>
      </c>
      <c r="U47">
        <v>1.1303000000000001</v>
      </c>
      <c r="V47">
        <v>1.097</v>
      </c>
      <c r="W47">
        <f t="shared" si="2"/>
        <v>1.1555</v>
      </c>
      <c r="X47">
        <v>4.0489999999999998E-2</v>
      </c>
      <c r="Y47">
        <v>0.02</v>
      </c>
      <c r="Z47">
        <v>1.439E-2</v>
      </c>
      <c r="AA47">
        <v>1.0540000000000001E-2</v>
      </c>
      <c r="AB47">
        <v>9.7599999999999996E-3</v>
      </c>
      <c r="AC47">
        <v>9.3299999999999998E-3</v>
      </c>
      <c r="AD47">
        <v>9.0600000000000003E-3</v>
      </c>
      <c r="AE47">
        <v>8.9800000000000001E-3</v>
      </c>
      <c r="AF47">
        <v>9.2800000000000001E-3</v>
      </c>
      <c r="AG47">
        <v>1.01E-2</v>
      </c>
      <c r="AH47">
        <v>1.133E-2</v>
      </c>
      <c r="AI47">
        <v>1.3140000000000001E-2</v>
      </c>
      <c r="AJ47">
        <v>1.5730000000000001E-2</v>
      </c>
      <c r="AK47">
        <v>2.0119999999999999E-2</v>
      </c>
      <c r="AL47">
        <v>2.7230000000000001E-2</v>
      </c>
      <c r="AM47">
        <v>3.6409999999999998E-2</v>
      </c>
      <c r="AN47">
        <v>5.1929999999999997E-2</v>
      </c>
      <c r="AO47">
        <v>6.2429999999999999E-2</v>
      </c>
      <c r="AP47">
        <f t="shared" si="3"/>
        <v>8.9800000000000001E-3</v>
      </c>
      <c r="AQ47" t="s">
        <v>388</v>
      </c>
      <c r="AR47">
        <v>0.08</v>
      </c>
      <c r="AS47">
        <v>0.3</v>
      </c>
      <c r="AT47" t="s">
        <v>61</v>
      </c>
      <c r="AU47">
        <v>0</v>
      </c>
      <c r="AV47">
        <v>0</v>
      </c>
      <c r="AW47" t="s">
        <v>388</v>
      </c>
      <c r="AX47">
        <v>0.08</v>
      </c>
      <c r="AY47">
        <v>0.3</v>
      </c>
      <c r="AZ47" t="s">
        <v>61</v>
      </c>
      <c r="BA47">
        <v>0</v>
      </c>
      <c r="BB47">
        <v>0</v>
      </c>
    </row>
    <row r="48" spans="1:54" x14ac:dyDescent="0.35">
      <c r="A48" s="1" t="str">
        <f>Input!A48</f>
        <v>FL47</v>
      </c>
      <c r="B48" t="s">
        <v>389</v>
      </c>
      <c r="C48">
        <v>8.6999999999999994E-2</v>
      </c>
      <c r="D48">
        <v>0.30199999999999999</v>
      </c>
      <c r="E48">
        <v>-0.41660000000000003</v>
      </c>
      <c r="F48">
        <v>-0.27339999999999998</v>
      </c>
      <c r="G48">
        <v>-0.125</v>
      </c>
      <c r="H48">
        <v>3.2000000000000002E-3</v>
      </c>
      <c r="I48">
        <v>0.21360000000000001</v>
      </c>
      <c r="J48">
        <v>0.33119999999999999</v>
      </c>
      <c r="K48">
        <v>0.42630000000000001</v>
      </c>
      <c r="L48">
        <v>0.52410000000000001</v>
      </c>
      <c r="M48">
        <v>0.62360000000000004</v>
      </c>
      <c r="N48">
        <v>0.72170000000000001</v>
      </c>
      <c r="O48">
        <v>0.8165</v>
      </c>
      <c r="P48">
        <v>0.90590000000000004</v>
      </c>
      <c r="Q48">
        <v>0.9889</v>
      </c>
      <c r="R48">
        <v>1.0582</v>
      </c>
      <c r="S48">
        <v>1.1042000000000001</v>
      </c>
      <c r="T48">
        <v>1.1555</v>
      </c>
      <c r="U48">
        <v>1.1303000000000001</v>
      </c>
      <c r="V48">
        <v>1.097</v>
      </c>
      <c r="W48">
        <f t="shared" si="2"/>
        <v>1.1555</v>
      </c>
      <c r="X48">
        <v>4.0489999999999998E-2</v>
      </c>
      <c r="Y48">
        <v>0.02</v>
      </c>
      <c r="Z48">
        <v>1.439E-2</v>
      </c>
      <c r="AA48">
        <v>1.0540000000000001E-2</v>
      </c>
      <c r="AB48">
        <v>9.7599999999999996E-3</v>
      </c>
      <c r="AC48">
        <v>9.3299999999999998E-3</v>
      </c>
      <c r="AD48">
        <v>9.0600000000000003E-3</v>
      </c>
      <c r="AE48">
        <v>8.9800000000000001E-3</v>
      </c>
      <c r="AF48">
        <v>9.2800000000000001E-3</v>
      </c>
      <c r="AG48">
        <v>1.01E-2</v>
      </c>
      <c r="AH48">
        <v>1.133E-2</v>
      </c>
      <c r="AI48">
        <v>1.3140000000000001E-2</v>
      </c>
      <c r="AJ48">
        <v>1.5730000000000001E-2</v>
      </c>
      <c r="AK48">
        <v>2.0119999999999999E-2</v>
      </c>
      <c r="AL48">
        <v>2.7230000000000001E-2</v>
      </c>
      <c r="AM48">
        <v>3.6409999999999998E-2</v>
      </c>
      <c r="AN48">
        <v>5.1929999999999997E-2</v>
      </c>
      <c r="AO48">
        <v>6.2429999999999999E-2</v>
      </c>
      <c r="AP48">
        <f t="shared" si="3"/>
        <v>8.9800000000000001E-3</v>
      </c>
      <c r="AQ48" t="s">
        <v>390</v>
      </c>
      <c r="AR48">
        <v>0.08</v>
      </c>
      <c r="AS48">
        <v>0.3</v>
      </c>
      <c r="AT48" t="s">
        <v>61</v>
      </c>
      <c r="AU48">
        <v>0</v>
      </c>
      <c r="AV48">
        <v>0</v>
      </c>
      <c r="AW48" t="s">
        <v>390</v>
      </c>
      <c r="AX48">
        <v>0.08</v>
      </c>
      <c r="AY48">
        <v>0.3</v>
      </c>
      <c r="AZ48" t="s">
        <v>61</v>
      </c>
      <c r="BA48">
        <v>0</v>
      </c>
      <c r="BB48">
        <v>0</v>
      </c>
    </row>
    <row r="49" spans="1:54" x14ac:dyDescent="0.35">
      <c r="A49" s="1" t="str">
        <f>Input!A49</f>
        <v>FL48</v>
      </c>
      <c r="B49" t="s">
        <v>391</v>
      </c>
      <c r="C49">
        <v>8.6999999999999994E-2</v>
      </c>
      <c r="D49">
        <v>0.30199999999999999</v>
      </c>
      <c r="E49">
        <v>-0.41660000000000003</v>
      </c>
      <c r="F49">
        <v>-0.27339999999999998</v>
      </c>
      <c r="G49">
        <v>-0.125</v>
      </c>
      <c r="H49">
        <v>3.2000000000000002E-3</v>
      </c>
      <c r="I49">
        <v>0.21360000000000001</v>
      </c>
      <c r="J49">
        <v>0.33119999999999999</v>
      </c>
      <c r="K49">
        <v>0.42630000000000001</v>
      </c>
      <c r="L49">
        <v>0.52410000000000001</v>
      </c>
      <c r="M49">
        <v>0.62360000000000004</v>
      </c>
      <c r="N49">
        <v>0.72170000000000001</v>
      </c>
      <c r="O49">
        <v>0.8165</v>
      </c>
      <c r="P49">
        <v>0.90590000000000004</v>
      </c>
      <c r="Q49">
        <v>0.9889</v>
      </c>
      <c r="R49">
        <v>1.0582</v>
      </c>
      <c r="S49">
        <v>1.1042000000000001</v>
      </c>
      <c r="T49">
        <v>1.1555</v>
      </c>
      <c r="U49">
        <v>1.1303000000000001</v>
      </c>
      <c r="V49">
        <v>1.097</v>
      </c>
      <c r="W49">
        <f t="shared" si="2"/>
        <v>1.1555</v>
      </c>
      <c r="X49">
        <v>4.0489999999999998E-2</v>
      </c>
      <c r="Y49">
        <v>0.02</v>
      </c>
      <c r="Z49">
        <v>1.439E-2</v>
      </c>
      <c r="AA49">
        <v>1.0540000000000001E-2</v>
      </c>
      <c r="AB49">
        <v>9.7599999999999996E-3</v>
      </c>
      <c r="AC49">
        <v>9.3299999999999998E-3</v>
      </c>
      <c r="AD49">
        <v>9.0600000000000003E-3</v>
      </c>
      <c r="AE49">
        <v>8.9800000000000001E-3</v>
      </c>
      <c r="AF49">
        <v>9.2800000000000001E-3</v>
      </c>
      <c r="AG49">
        <v>1.01E-2</v>
      </c>
      <c r="AH49">
        <v>1.133E-2</v>
      </c>
      <c r="AI49">
        <v>1.3140000000000001E-2</v>
      </c>
      <c r="AJ49">
        <v>1.5730000000000001E-2</v>
      </c>
      <c r="AK49">
        <v>2.0119999999999999E-2</v>
      </c>
      <c r="AL49">
        <v>2.7230000000000001E-2</v>
      </c>
      <c r="AM49">
        <v>3.6409999999999998E-2</v>
      </c>
      <c r="AN49">
        <v>5.1929999999999997E-2</v>
      </c>
      <c r="AO49">
        <v>6.2429999999999999E-2</v>
      </c>
      <c r="AP49">
        <f t="shared" si="3"/>
        <v>8.9800000000000001E-3</v>
      </c>
      <c r="AQ49" t="s">
        <v>392</v>
      </c>
      <c r="AR49">
        <v>0.08</v>
      </c>
      <c r="AS49">
        <v>0.3</v>
      </c>
      <c r="AT49" t="s">
        <v>61</v>
      </c>
      <c r="AU49">
        <v>0</v>
      </c>
      <c r="AV49">
        <v>0</v>
      </c>
      <c r="AW49" t="s">
        <v>392</v>
      </c>
      <c r="AX49">
        <v>0.08</v>
      </c>
      <c r="AY49">
        <v>0.3</v>
      </c>
      <c r="AZ49" t="s">
        <v>61</v>
      </c>
      <c r="BA49">
        <v>0</v>
      </c>
      <c r="BB49">
        <v>0</v>
      </c>
    </row>
    <row r="50" spans="1:54" x14ac:dyDescent="0.35">
      <c r="A50" s="1" t="str">
        <f>Input!A50</f>
        <v>FL49</v>
      </c>
      <c r="B50" t="s">
        <v>393</v>
      </c>
      <c r="C50">
        <v>8.6999999999999994E-2</v>
      </c>
      <c r="D50">
        <v>0.30199999999999999</v>
      </c>
      <c r="E50">
        <v>-0.41660000000000003</v>
      </c>
      <c r="F50">
        <v>-0.27339999999999998</v>
      </c>
      <c r="G50">
        <v>-0.125</v>
      </c>
      <c r="H50">
        <v>3.2000000000000002E-3</v>
      </c>
      <c r="I50">
        <v>0.21360000000000001</v>
      </c>
      <c r="J50">
        <v>0.33119999999999999</v>
      </c>
      <c r="K50">
        <v>0.42630000000000001</v>
      </c>
      <c r="L50">
        <v>0.52410000000000001</v>
      </c>
      <c r="M50">
        <v>0.62360000000000004</v>
      </c>
      <c r="N50">
        <v>0.72170000000000001</v>
      </c>
      <c r="O50">
        <v>0.8165</v>
      </c>
      <c r="P50">
        <v>0.90590000000000004</v>
      </c>
      <c r="Q50">
        <v>0.9889</v>
      </c>
      <c r="R50">
        <v>1.0582</v>
      </c>
      <c r="S50">
        <v>1.1042000000000001</v>
      </c>
      <c r="T50">
        <v>1.1555</v>
      </c>
      <c r="U50">
        <v>1.1303000000000001</v>
      </c>
      <c r="V50">
        <v>1.097</v>
      </c>
      <c r="W50">
        <f t="shared" si="2"/>
        <v>1.1555</v>
      </c>
      <c r="X50">
        <v>4.0489999999999998E-2</v>
      </c>
      <c r="Y50">
        <v>0.02</v>
      </c>
      <c r="Z50">
        <v>1.439E-2</v>
      </c>
      <c r="AA50">
        <v>1.0540000000000001E-2</v>
      </c>
      <c r="AB50">
        <v>9.7599999999999996E-3</v>
      </c>
      <c r="AC50">
        <v>9.3299999999999998E-3</v>
      </c>
      <c r="AD50">
        <v>9.0600000000000003E-3</v>
      </c>
      <c r="AE50">
        <v>8.9800000000000001E-3</v>
      </c>
      <c r="AF50">
        <v>9.2800000000000001E-3</v>
      </c>
      <c r="AG50">
        <v>1.01E-2</v>
      </c>
      <c r="AH50">
        <v>1.133E-2</v>
      </c>
      <c r="AI50">
        <v>1.3140000000000001E-2</v>
      </c>
      <c r="AJ50">
        <v>1.5730000000000001E-2</v>
      </c>
      <c r="AK50">
        <v>2.0119999999999999E-2</v>
      </c>
      <c r="AL50">
        <v>2.7230000000000001E-2</v>
      </c>
      <c r="AM50">
        <v>3.6409999999999998E-2</v>
      </c>
      <c r="AN50">
        <v>5.1929999999999997E-2</v>
      </c>
      <c r="AO50">
        <v>6.2429999999999999E-2</v>
      </c>
      <c r="AP50">
        <f t="shared" si="3"/>
        <v>8.9800000000000001E-3</v>
      </c>
      <c r="AQ50" t="s">
        <v>394</v>
      </c>
      <c r="AR50">
        <v>0.08</v>
      </c>
      <c r="AS50">
        <v>0.3</v>
      </c>
      <c r="AT50" t="s">
        <v>61</v>
      </c>
      <c r="AU50">
        <v>0</v>
      </c>
      <c r="AV50">
        <v>0</v>
      </c>
      <c r="AW50" t="s">
        <v>394</v>
      </c>
      <c r="AX50">
        <v>0.08</v>
      </c>
      <c r="AY50">
        <v>0.3</v>
      </c>
      <c r="AZ50" t="s">
        <v>61</v>
      </c>
      <c r="BA50">
        <v>0</v>
      </c>
      <c r="BB50">
        <v>0</v>
      </c>
    </row>
    <row r="51" spans="1:54" x14ac:dyDescent="0.35">
      <c r="A51" s="1" t="str">
        <f>Input!A51</f>
        <v>FL50</v>
      </c>
      <c r="B51" t="s">
        <v>395</v>
      </c>
      <c r="C51">
        <v>8.6999999999999994E-2</v>
      </c>
      <c r="D51">
        <v>0.30199999999999999</v>
      </c>
      <c r="E51">
        <v>-0.41660000000000003</v>
      </c>
      <c r="F51">
        <v>-0.27339999999999998</v>
      </c>
      <c r="G51">
        <v>-0.125</v>
      </c>
      <c r="H51">
        <v>3.2000000000000002E-3</v>
      </c>
      <c r="I51">
        <v>0.21360000000000001</v>
      </c>
      <c r="J51">
        <v>0.33119999999999999</v>
      </c>
      <c r="K51">
        <v>0.42630000000000001</v>
      </c>
      <c r="L51">
        <v>0.52410000000000001</v>
      </c>
      <c r="M51">
        <v>0.62360000000000004</v>
      </c>
      <c r="N51">
        <v>0.72170000000000001</v>
      </c>
      <c r="O51">
        <v>0.8165</v>
      </c>
      <c r="P51">
        <v>0.90590000000000004</v>
      </c>
      <c r="Q51">
        <v>0.9889</v>
      </c>
      <c r="R51">
        <v>1.0582</v>
      </c>
      <c r="S51">
        <v>1.1042000000000001</v>
      </c>
      <c r="T51">
        <v>1.1555</v>
      </c>
      <c r="U51">
        <v>1.1303000000000001</v>
      </c>
      <c r="V51">
        <v>1.097</v>
      </c>
      <c r="W51">
        <f t="shared" si="2"/>
        <v>1.1555</v>
      </c>
      <c r="X51">
        <v>4.0489999999999998E-2</v>
      </c>
      <c r="Y51">
        <v>0.02</v>
      </c>
      <c r="Z51">
        <v>1.439E-2</v>
      </c>
      <c r="AA51">
        <v>1.0540000000000001E-2</v>
      </c>
      <c r="AB51">
        <v>9.7599999999999996E-3</v>
      </c>
      <c r="AC51">
        <v>9.3299999999999998E-3</v>
      </c>
      <c r="AD51">
        <v>9.0600000000000003E-3</v>
      </c>
      <c r="AE51">
        <v>8.9800000000000001E-3</v>
      </c>
      <c r="AF51">
        <v>9.2800000000000001E-3</v>
      </c>
      <c r="AG51">
        <v>1.01E-2</v>
      </c>
      <c r="AH51">
        <v>1.133E-2</v>
      </c>
      <c r="AI51">
        <v>1.3140000000000001E-2</v>
      </c>
      <c r="AJ51">
        <v>1.5730000000000001E-2</v>
      </c>
      <c r="AK51">
        <v>2.0119999999999999E-2</v>
      </c>
      <c r="AL51">
        <v>2.7230000000000001E-2</v>
      </c>
      <c r="AM51">
        <v>3.6409999999999998E-2</v>
      </c>
      <c r="AN51">
        <v>5.1929999999999997E-2</v>
      </c>
      <c r="AO51">
        <v>6.2429999999999999E-2</v>
      </c>
      <c r="AP51">
        <f t="shared" si="3"/>
        <v>8.9800000000000001E-3</v>
      </c>
      <c r="AQ51" t="s">
        <v>396</v>
      </c>
      <c r="AR51">
        <v>0.08</v>
      </c>
      <c r="AS51">
        <v>0.3</v>
      </c>
      <c r="AT51" t="s">
        <v>61</v>
      </c>
      <c r="AU51">
        <v>0</v>
      </c>
      <c r="AV51">
        <v>0</v>
      </c>
      <c r="AW51" t="s">
        <v>396</v>
      </c>
      <c r="AX51">
        <v>0.08</v>
      </c>
      <c r="AY51">
        <v>0.3</v>
      </c>
      <c r="AZ51" t="s">
        <v>61</v>
      </c>
      <c r="BA51">
        <v>0</v>
      </c>
      <c r="BB51">
        <v>0</v>
      </c>
    </row>
    <row r="52" spans="1:54" x14ac:dyDescent="0.35">
      <c r="A52" s="1" t="str">
        <f>Input!A52</f>
        <v>FL51</v>
      </c>
      <c r="B52" t="s">
        <v>397</v>
      </c>
      <c r="C52">
        <v>8.6999999999999994E-2</v>
      </c>
      <c r="D52">
        <v>0.30199999999999999</v>
      </c>
      <c r="E52">
        <v>-0.41660000000000003</v>
      </c>
      <c r="F52">
        <v>-0.27339999999999998</v>
      </c>
      <c r="G52">
        <v>-0.125</v>
      </c>
      <c r="H52">
        <v>3.2000000000000002E-3</v>
      </c>
      <c r="I52">
        <v>0.21360000000000001</v>
      </c>
      <c r="J52">
        <v>0.33119999999999999</v>
      </c>
      <c r="K52">
        <v>0.42630000000000001</v>
      </c>
      <c r="L52">
        <v>0.52410000000000001</v>
      </c>
      <c r="M52">
        <v>0.62360000000000004</v>
      </c>
      <c r="N52">
        <v>0.72170000000000001</v>
      </c>
      <c r="O52">
        <v>0.8165</v>
      </c>
      <c r="P52">
        <v>0.90590000000000004</v>
      </c>
      <c r="Q52">
        <v>0.9889</v>
      </c>
      <c r="R52">
        <v>1.0582</v>
      </c>
      <c r="S52">
        <v>1.1042000000000001</v>
      </c>
      <c r="T52">
        <v>1.1555</v>
      </c>
      <c r="U52">
        <v>1.1303000000000001</v>
      </c>
      <c r="V52">
        <v>1.097</v>
      </c>
      <c r="W52">
        <f t="shared" si="2"/>
        <v>1.1555</v>
      </c>
      <c r="X52">
        <v>4.0489999999999998E-2</v>
      </c>
      <c r="Y52">
        <v>0.02</v>
      </c>
      <c r="Z52">
        <v>1.439E-2</v>
      </c>
      <c r="AA52">
        <v>1.0540000000000001E-2</v>
      </c>
      <c r="AB52">
        <v>9.7599999999999996E-3</v>
      </c>
      <c r="AC52">
        <v>9.3299999999999998E-3</v>
      </c>
      <c r="AD52">
        <v>9.0600000000000003E-3</v>
      </c>
      <c r="AE52">
        <v>8.9800000000000001E-3</v>
      </c>
      <c r="AF52">
        <v>9.2800000000000001E-3</v>
      </c>
      <c r="AG52">
        <v>1.01E-2</v>
      </c>
      <c r="AH52">
        <v>1.133E-2</v>
      </c>
      <c r="AI52">
        <v>1.3140000000000001E-2</v>
      </c>
      <c r="AJ52">
        <v>1.5730000000000001E-2</v>
      </c>
      <c r="AK52">
        <v>2.0119999999999999E-2</v>
      </c>
      <c r="AL52">
        <v>2.7230000000000001E-2</v>
      </c>
      <c r="AM52">
        <v>3.6409999999999998E-2</v>
      </c>
      <c r="AN52">
        <v>5.1929999999999997E-2</v>
      </c>
      <c r="AO52">
        <v>6.2429999999999999E-2</v>
      </c>
      <c r="AP52">
        <f t="shared" si="3"/>
        <v>8.9800000000000001E-3</v>
      </c>
      <c r="AQ52" t="s">
        <v>398</v>
      </c>
      <c r="AR52">
        <v>0.08</v>
      </c>
      <c r="AS52">
        <v>0.3</v>
      </c>
      <c r="AT52" t="s">
        <v>61</v>
      </c>
      <c r="AU52">
        <v>0</v>
      </c>
      <c r="AV52">
        <v>0</v>
      </c>
      <c r="AW52" t="s">
        <v>398</v>
      </c>
      <c r="AX52">
        <v>0.08</v>
      </c>
      <c r="AY52">
        <v>0.3</v>
      </c>
      <c r="AZ52" t="s">
        <v>61</v>
      </c>
      <c r="BA52">
        <v>0</v>
      </c>
      <c r="BB52">
        <v>0</v>
      </c>
    </row>
    <row r="53" spans="1:54" x14ac:dyDescent="0.35">
      <c r="A53" s="1" t="str">
        <f>Input!A53</f>
        <v>FL52</v>
      </c>
      <c r="B53" t="s">
        <v>399</v>
      </c>
      <c r="C53">
        <v>8.6999999999999994E-2</v>
      </c>
      <c r="D53">
        <v>0.30199999999999999</v>
      </c>
      <c r="E53">
        <v>-0.41660000000000003</v>
      </c>
      <c r="F53">
        <v>-0.27339999999999998</v>
      </c>
      <c r="G53">
        <v>-0.125</v>
      </c>
      <c r="H53">
        <v>3.2000000000000002E-3</v>
      </c>
      <c r="I53">
        <v>0.21360000000000001</v>
      </c>
      <c r="J53">
        <v>0.33119999999999999</v>
      </c>
      <c r="K53">
        <v>0.42630000000000001</v>
      </c>
      <c r="L53">
        <v>0.52410000000000001</v>
      </c>
      <c r="M53">
        <v>0.62360000000000004</v>
      </c>
      <c r="N53">
        <v>0.72170000000000001</v>
      </c>
      <c r="O53">
        <v>0.8165</v>
      </c>
      <c r="P53">
        <v>0.90590000000000004</v>
      </c>
      <c r="Q53">
        <v>0.9889</v>
      </c>
      <c r="R53">
        <v>1.0582</v>
      </c>
      <c r="S53">
        <v>1.1042000000000001</v>
      </c>
      <c r="T53">
        <v>1.1555</v>
      </c>
      <c r="U53">
        <v>1.1303000000000001</v>
      </c>
      <c r="V53">
        <v>1.097</v>
      </c>
      <c r="W53">
        <f t="shared" si="2"/>
        <v>1.1555</v>
      </c>
      <c r="X53">
        <v>4.0489999999999998E-2</v>
      </c>
      <c r="Y53">
        <v>0.02</v>
      </c>
      <c r="Z53">
        <v>1.439E-2</v>
      </c>
      <c r="AA53">
        <v>1.0540000000000001E-2</v>
      </c>
      <c r="AB53">
        <v>9.7599999999999996E-3</v>
      </c>
      <c r="AC53">
        <v>9.3299999999999998E-3</v>
      </c>
      <c r="AD53">
        <v>9.0600000000000003E-3</v>
      </c>
      <c r="AE53">
        <v>8.9800000000000001E-3</v>
      </c>
      <c r="AF53">
        <v>9.2800000000000001E-3</v>
      </c>
      <c r="AG53">
        <v>1.01E-2</v>
      </c>
      <c r="AH53">
        <v>1.133E-2</v>
      </c>
      <c r="AI53">
        <v>1.3140000000000001E-2</v>
      </c>
      <c r="AJ53">
        <v>1.5730000000000001E-2</v>
      </c>
      <c r="AK53">
        <v>2.0119999999999999E-2</v>
      </c>
      <c r="AL53">
        <v>2.7230000000000001E-2</v>
      </c>
      <c r="AM53">
        <v>3.6409999999999998E-2</v>
      </c>
      <c r="AN53">
        <v>5.1929999999999997E-2</v>
      </c>
      <c r="AO53">
        <v>6.2429999999999999E-2</v>
      </c>
      <c r="AP53">
        <f t="shared" si="3"/>
        <v>8.9800000000000001E-3</v>
      </c>
      <c r="AQ53" t="s">
        <v>400</v>
      </c>
      <c r="AR53">
        <v>0.08</v>
      </c>
      <c r="AS53">
        <v>0.3</v>
      </c>
      <c r="AT53" t="s">
        <v>61</v>
      </c>
      <c r="AU53">
        <v>0</v>
      </c>
      <c r="AV53">
        <v>0</v>
      </c>
      <c r="AW53" t="s">
        <v>400</v>
      </c>
      <c r="AX53">
        <v>0.08</v>
      </c>
      <c r="AY53">
        <v>0.3</v>
      </c>
      <c r="AZ53" t="s">
        <v>61</v>
      </c>
      <c r="BA53">
        <v>0</v>
      </c>
      <c r="BB53">
        <v>0</v>
      </c>
    </row>
    <row r="54" spans="1:54" x14ac:dyDescent="0.35">
      <c r="A54" s="1" t="str">
        <f>Input!A54</f>
        <v>FL53</v>
      </c>
      <c r="B54" t="s">
        <v>401</v>
      </c>
      <c r="C54">
        <v>8.6999999999999994E-2</v>
      </c>
      <c r="D54">
        <v>0.30199999999999999</v>
      </c>
      <c r="E54">
        <v>-0.41660000000000003</v>
      </c>
      <c r="F54">
        <v>-0.27339999999999998</v>
      </c>
      <c r="G54">
        <v>-0.125</v>
      </c>
      <c r="H54">
        <v>3.2000000000000002E-3</v>
      </c>
      <c r="I54">
        <v>0.21360000000000001</v>
      </c>
      <c r="J54">
        <v>0.33119999999999999</v>
      </c>
      <c r="K54">
        <v>0.42630000000000001</v>
      </c>
      <c r="L54">
        <v>0.52410000000000001</v>
      </c>
      <c r="M54">
        <v>0.62360000000000004</v>
      </c>
      <c r="N54">
        <v>0.72170000000000001</v>
      </c>
      <c r="O54">
        <v>0.8165</v>
      </c>
      <c r="P54">
        <v>0.90590000000000004</v>
      </c>
      <c r="Q54">
        <v>0.9889</v>
      </c>
      <c r="R54">
        <v>1.0582</v>
      </c>
      <c r="S54">
        <v>1.1042000000000001</v>
      </c>
      <c r="T54">
        <v>1.1555</v>
      </c>
      <c r="U54">
        <v>1.1303000000000001</v>
      </c>
      <c r="V54">
        <v>1.097</v>
      </c>
      <c r="W54">
        <f t="shared" si="2"/>
        <v>1.1555</v>
      </c>
      <c r="X54">
        <v>4.0489999999999998E-2</v>
      </c>
      <c r="Y54">
        <v>0.02</v>
      </c>
      <c r="Z54">
        <v>1.439E-2</v>
      </c>
      <c r="AA54">
        <v>1.0540000000000001E-2</v>
      </c>
      <c r="AB54">
        <v>9.7599999999999996E-3</v>
      </c>
      <c r="AC54">
        <v>9.3299999999999998E-3</v>
      </c>
      <c r="AD54">
        <v>9.0600000000000003E-3</v>
      </c>
      <c r="AE54">
        <v>8.9800000000000001E-3</v>
      </c>
      <c r="AF54">
        <v>9.2800000000000001E-3</v>
      </c>
      <c r="AG54">
        <v>1.01E-2</v>
      </c>
      <c r="AH54">
        <v>1.133E-2</v>
      </c>
      <c r="AI54">
        <v>1.3140000000000001E-2</v>
      </c>
      <c r="AJ54">
        <v>1.5730000000000001E-2</v>
      </c>
      <c r="AK54">
        <v>2.0119999999999999E-2</v>
      </c>
      <c r="AL54">
        <v>2.7230000000000001E-2</v>
      </c>
      <c r="AM54">
        <v>3.6409999999999998E-2</v>
      </c>
      <c r="AN54">
        <v>5.1929999999999997E-2</v>
      </c>
      <c r="AO54">
        <v>6.2429999999999999E-2</v>
      </c>
      <c r="AP54">
        <f t="shared" si="3"/>
        <v>8.9800000000000001E-3</v>
      </c>
      <c r="AQ54" t="s">
        <v>402</v>
      </c>
      <c r="AR54">
        <v>0.08</v>
      </c>
      <c r="AS54">
        <v>0.3</v>
      </c>
      <c r="AT54" t="s">
        <v>61</v>
      </c>
      <c r="AU54">
        <v>0</v>
      </c>
      <c r="AV54">
        <v>0</v>
      </c>
      <c r="AW54" t="s">
        <v>402</v>
      </c>
      <c r="AX54">
        <v>0.08</v>
      </c>
      <c r="AY54">
        <v>0.3</v>
      </c>
      <c r="AZ54" t="s">
        <v>61</v>
      </c>
      <c r="BA54">
        <v>0</v>
      </c>
      <c r="BB54">
        <v>0</v>
      </c>
    </row>
    <row r="55" spans="1:54" x14ac:dyDescent="0.35">
      <c r="A55" s="1" t="str">
        <f>Input!A55</f>
        <v>FL54</v>
      </c>
      <c r="B55" t="s">
        <v>403</v>
      </c>
      <c r="C55">
        <v>8.6999999999999994E-2</v>
      </c>
      <c r="D55">
        <v>0.30199999999999999</v>
      </c>
      <c r="E55">
        <v>-0.41660000000000003</v>
      </c>
      <c r="F55">
        <v>-0.27339999999999998</v>
      </c>
      <c r="G55">
        <v>-0.125</v>
      </c>
      <c r="H55">
        <v>3.2000000000000002E-3</v>
      </c>
      <c r="I55">
        <v>0.21360000000000001</v>
      </c>
      <c r="J55">
        <v>0.33119999999999999</v>
      </c>
      <c r="K55">
        <v>0.42630000000000001</v>
      </c>
      <c r="L55">
        <v>0.52410000000000001</v>
      </c>
      <c r="M55">
        <v>0.62360000000000004</v>
      </c>
      <c r="N55">
        <v>0.72170000000000001</v>
      </c>
      <c r="O55">
        <v>0.8165</v>
      </c>
      <c r="P55">
        <v>0.90590000000000004</v>
      </c>
      <c r="Q55">
        <v>0.9889</v>
      </c>
      <c r="R55">
        <v>1.0582</v>
      </c>
      <c r="S55">
        <v>1.1042000000000001</v>
      </c>
      <c r="T55">
        <v>1.1555</v>
      </c>
      <c r="U55">
        <v>1.1303000000000001</v>
      </c>
      <c r="V55">
        <v>1.097</v>
      </c>
      <c r="W55">
        <f t="shared" si="2"/>
        <v>1.1555</v>
      </c>
      <c r="X55">
        <v>4.0489999999999998E-2</v>
      </c>
      <c r="Y55">
        <v>0.02</v>
      </c>
      <c r="Z55">
        <v>1.439E-2</v>
      </c>
      <c r="AA55">
        <v>1.0540000000000001E-2</v>
      </c>
      <c r="AB55">
        <v>9.7599999999999996E-3</v>
      </c>
      <c r="AC55">
        <v>9.3299999999999998E-3</v>
      </c>
      <c r="AD55">
        <v>9.0600000000000003E-3</v>
      </c>
      <c r="AE55">
        <v>8.9800000000000001E-3</v>
      </c>
      <c r="AF55">
        <v>9.2800000000000001E-3</v>
      </c>
      <c r="AG55">
        <v>1.01E-2</v>
      </c>
      <c r="AH55">
        <v>1.133E-2</v>
      </c>
      <c r="AI55">
        <v>1.3140000000000001E-2</v>
      </c>
      <c r="AJ55">
        <v>1.5730000000000001E-2</v>
      </c>
      <c r="AK55">
        <v>2.0119999999999999E-2</v>
      </c>
      <c r="AL55">
        <v>2.7230000000000001E-2</v>
      </c>
      <c r="AM55">
        <v>3.6409999999999998E-2</v>
      </c>
      <c r="AN55">
        <v>5.1929999999999997E-2</v>
      </c>
      <c r="AO55">
        <v>6.2429999999999999E-2</v>
      </c>
      <c r="AP55">
        <f t="shared" si="3"/>
        <v>8.9800000000000001E-3</v>
      </c>
      <c r="AQ55" t="s">
        <v>404</v>
      </c>
      <c r="AR55">
        <v>0.08</v>
      </c>
      <c r="AS55">
        <v>0.3</v>
      </c>
      <c r="AT55" t="s">
        <v>61</v>
      </c>
      <c r="AU55">
        <v>0</v>
      </c>
      <c r="AV55">
        <v>0</v>
      </c>
      <c r="AW55" t="s">
        <v>404</v>
      </c>
      <c r="AX55">
        <v>0.08</v>
      </c>
      <c r="AY55">
        <v>0.3</v>
      </c>
      <c r="AZ55" t="s">
        <v>61</v>
      </c>
      <c r="BA55">
        <v>0</v>
      </c>
      <c r="BB55">
        <v>0</v>
      </c>
    </row>
    <row r="56" spans="1:54" x14ac:dyDescent="0.35">
      <c r="A56" s="1" t="str">
        <f>Input!A56</f>
        <v>FL55</v>
      </c>
      <c r="B56" t="s">
        <v>405</v>
      </c>
      <c r="C56">
        <v>8.6999999999999994E-2</v>
      </c>
      <c r="D56">
        <v>0.30199999999999999</v>
      </c>
      <c r="E56">
        <v>-0.41660000000000003</v>
      </c>
      <c r="F56">
        <v>-0.27339999999999998</v>
      </c>
      <c r="G56">
        <v>-0.125</v>
      </c>
      <c r="H56">
        <v>3.2000000000000002E-3</v>
      </c>
      <c r="I56">
        <v>0.21360000000000001</v>
      </c>
      <c r="J56">
        <v>0.33119999999999999</v>
      </c>
      <c r="K56">
        <v>0.42630000000000001</v>
      </c>
      <c r="L56">
        <v>0.52410000000000001</v>
      </c>
      <c r="M56">
        <v>0.62360000000000004</v>
      </c>
      <c r="N56">
        <v>0.72170000000000001</v>
      </c>
      <c r="O56">
        <v>0.8165</v>
      </c>
      <c r="P56">
        <v>0.90590000000000004</v>
      </c>
      <c r="Q56">
        <v>0.9889</v>
      </c>
      <c r="R56">
        <v>1.0582</v>
      </c>
      <c r="S56">
        <v>1.1042000000000001</v>
      </c>
      <c r="T56">
        <v>1.1555</v>
      </c>
      <c r="U56">
        <v>1.1303000000000001</v>
      </c>
      <c r="V56">
        <v>1.097</v>
      </c>
      <c r="W56">
        <f t="shared" si="2"/>
        <v>1.1555</v>
      </c>
      <c r="X56">
        <v>4.0489999999999998E-2</v>
      </c>
      <c r="Y56">
        <v>0.02</v>
      </c>
      <c r="Z56">
        <v>1.439E-2</v>
      </c>
      <c r="AA56">
        <v>1.0540000000000001E-2</v>
      </c>
      <c r="AB56">
        <v>9.7599999999999996E-3</v>
      </c>
      <c r="AC56">
        <v>9.3299999999999998E-3</v>
      </c>
      <c r="AD56">
        <v>9.0600000000000003E-3</v>
      </c>
      <c r="AE56">
        <v>8.9800000000000001E-3</v>
      </c>
      <c r="AF56">
        <v>9.2800000000000001E-3</v>
      </c>
      <c r="AG56">
        <v>1.01E-2</v>
      </c>
      <c r="AH56">
        <v>1.133E-2</v>
      </c>
      <c r="AI56">
        <v>1.3140000000000001E-2</v>
      </c>
      <c r="AJ56">
        <v>1.5730000000000001E-2</v>
      </c>
      <c r="AK56">
        <v>2.0119999999999999E-2</v>
      </c>
      <c r="AL56">
        <v>2.7230000000000001E-2</v>
      </c>
      <c r="AM56">
        <v>3.6409999999999998E-2</v>
      </c>
      <c r="AN56">
        <v>5.1929999999999997E-2</v>
      </c>
      <c r="AO56">
        <v>6.2429999999999999E-2</v>
      </c>
      <c r="AP56">
        <f t="shared" si="3"/>
        <v>8.9800000000000001E-3</v>
      </c>
      <c r="AQ56" t="s">
        <v>406</v>
      </c>
      <c r="AR56">
        <v>0.08</v>
      </c>
      <c r="AS56">
        <v>0.3</v>
      </c>
      <c r="AT56" t="s">
        <v>61</v>
      </c>
      <c r="AU56">
        <v>0</v>
      </c>
      <c r="AV56">
        <v>0</v>
      </c>
      <c r="AW56" t="s">
        <v>406</v>
      </c>
      <c r="AX56">
        <v>0.08</v>
      </c>
      <c r="AY56">
        <v>0.3</v>
      </c>
      <c r="AZ56" t="s">
        <v>61</v>
      </c>
      <c r="BA56">
        <v>0</v>
      </c>
      <c r="BB56">
        <v>0</v>
      </c>
    </row>
    <row r="57" spans="1:54" x14ac:dyDescent="0.35">
      <c r="A57" s="1" t="str">
        <f>Input!A57</f>
        <v>FL56</v>
      </c>
      <c r="B57" t="s">
        <v>407</v>
      </c>
      <c r="C57">
        <v>8.6999999999999994E-2</v>
      </c>
      <c r="D57">
        <v>0.30199999999999999</v>
      </c>
      <c r="E57">
        <v>-0.41660000000000003</v>
      </c>
      <c r="F57">
        <v>-0.27339999999999998</v>
      </c>
      <c r="G57">
        <v>-0.125</v>
      </c>
      <c r="H57">
        <v>3.2000000000000002E-3</v>
      </c>
      <c r="I57">
        <v>0.21360000000000001</v>
      </c>
      <c r="J57">
        <v>0.33119999999999999</v>
      </c>
      <c r="K57">
        <v>0.42630000000000001</v>
      </c>
      <c r="L57">
        <v>0.52410000000000001</v>
      </c>
      <c r="M57">
        <v>0.62360000000000004</v>
      </c>
      <c r="N57">
        <v>0.72170000000000001</v>
      </c>
      <c r="O57">
        <v>0.8165</v>
      </c>
      <c r="P57">
        <v>0.90590000000000004</v>
      </c>
      <c r="Q57">
        <v>0.9889</v>
      </c>
      <c r="R57">
        <v>1.0582</v>
      </c>
      <c r="S57">
        <v>1.1042000000000001</v>
      </c>
      <c r="T57">
        <v>1.1555</v>
      </c>
      <c r="U57">
        <v>1.1303000000000001</v>
      </c>
      <c r="V57">
        <v>1.097</v>
      </c>
      <c r="W57">
        <f t="shared" si="2"/>
        <v>1.1555</v>
      </c>
      <c r="X57">
        <v>4.0489999999999998E-2</v>
      </c>
      <c r="Y57">
        <v>0.02</v>
      </c>
      <c r="Z57">
        <v>1.439E-2</v>
      </c>
      <c r="AA57">
        <v>1.0540000000000001E-2</v>
      </c>
      <c r="AB57">
        <v>9.7599999999999996E-3</v>
      </c>
      <c r="AC57">
        <v>9.3299999999999998E-3</v>
      </c>
      <c r="AD57">
        <v>9.0600000000000003E-3</v>
      </c>
      <c r="AE57">
        <v>8.9800000000000001E-3</v>
      </c>
      <c r="AF57">
        <v>9.2800000000000001E-3</v>
      </c>
      <c r="AG57">
        <v>1.01E-2</v>
      </c>
      <c r="AH57">
        <v>1.133E-2</v>
      </c>
      <c r="AI57">
        <v>1.3140000000000001E-2</v>
      </c>
      <c r="AJ57">
        <v>1.5730000000000001E-2</v>
      </c>
      <c r="AK57">
        <v>2.0119999999999999E-2</v>
      </c>
      <c r="AL57">
        <v>2.7230000000000001E-2</v>
      </c>
      <c r="AM57">
        <v>3.6409999999999998E-2</v>
      </c>
      <c r="AN57">
        <v>5.1929999999999997E-2</v>
      </c>
      <c r="AO57">
        <v>6.2429999999999999E-2</v>
      </c>
      <c r="AP57">
        <f t="shared" si="3"/>
        <v>8.9800000000000001E-3</v>
      </c>
      <c r="AQ57" t="s">
        <v>408</v>
      </c>
      <c r="AR57">
        <v>0.08</v>
      </c>
      <c r="AS57">
        <v>0.3</v>
      </c>
      <c r="AT57" t="s">
        <v>61</v>
      </c>
      <c r="AU57">
        <v>0</v>
      </c>
      <c r="AV57">
        <v>0</v>
      </c>
      <c r="AW57" t="s">
        <v>408</v>
      </c>
      <c r="AX57">
        <v>0.08</v>
      </c>
      <c r="AY57">
        <v>0.3</v>
      </c>
      <c r="AZ57" t="s">
        <v>61</v>
      </c>
      <c r="BA57">
        <v>0</v>
      </c>
      <c r="BB57">
        <v>0</v>
      </c>
    </row>
    <row r="58" spans="1:54" x14ac:dyDescent="0.35">
      <c r="A58" s="1" t="str">
        <f>Input!A58</f>
        <v>FL57</v>
      </c>
      <c r="B58" t="s">
        <v>409</v>
      </c>
      <c r="C58">
        <v>8.6999999999999994E-2</v>
      </c>
      <c r="D58">
        <v>0.30199999999999999</v>
      </c>
      <c r="E58">
        <v>-0.41660000000000003</v>
      </c>
      <c r="F58">
        <v>-0.27339999999999998</v>
      </c>
      <c r="G58">
        <v>-0.125</v>
      </c>
      <c r="H58">
        <v>3.2000000000000002E-3</v>
      </c>
      <c r="I58">
        <v>0.21360000000000001</v>
      </c>
      <c r="J58">
        <v>0.33119999999999999</v>
      </c>
      <c r="K58">
        <v>0.42630000000000001</v>
      </c>
      <c r="L58">
        <v>0.52410000000000001</v>
      </c>
      <c r="M58">
        <v>0.62360000000000004</v>
      </c>
      <c r="N58">
        <v>0.72170000000000001</v>
      </c>
      <c r="O58">
        <v>0.8165</v>
      </c>
      <c r="P58">
        <v>0.90590000000000004</v>
      </c>
      <c r="Q58">
        <v>0.9889</v>
      </c>
      <c r="R58">
        <v>1.0582</v>
      </c>
      <c r="S58">
        <v>1.1042000000000001</v>
      </c>
      <c r="T58">
        <v>1.1555</v>
      </c>
      <c r="U58">
        <v>1.1303000000000001</v>
      </c>
      <c r="V58">
        <v>1.097</v>
      </c>
      <c r="W58">
        <f t="shared" si="2"/>
        <v>1.1555</v>
      </c>
      <c r="X58">
        <v>4.0489999999999998E-2</v>
      </c>
      <c r="Y58">
        <v>0.02</v>
      </c>
      <c r="Z58">
        <v>1.439E-2</v>
      </c>
      <c r="AA58">
        <v>1.0540000000000001E-2</v>
      </c>
      <c r="AB58">
        <v>9.7599999999999996E-3</v>
      </c>
      <c r="AC58">
        <v>9.3299999999999998E-3</v>
      </c>
      <c r="AD58">
        <v>9.0600000000000003E-3</v>
      </c>
      <c r="AE58">
        <v>8.9800000000000001E-3</v>
      </c>
      <c r="AF58">
        <v>9.2800000000000001E-3</v>
      </c>
      <c r="AG58">
        <v>1.01E-2</v>
      </c>
      <c r="AH58">
        <v>1.133E-2</v>
      </c>
      <c r="AI58">
        <v>1.3140000000000001E-2</v>
      </c>
      <c r="AJ58">
        <v>1.5730000000000001E-2</v>
      </c>
      <c r="AK58">
        <v>2.0119999999999999E-2</v>
      </c>
      <c r="AL58">
        <v>2.7230000000000001E-2</v>
      </c>
      <c r="AM58">
        <v>3.6409999999999998E-2</v>
      </c>
      <c r="AN58">
        <v>5.1929999999999997E-2</v>
      </c>
      <c r="AO58">
        <v>6.2429999999999999E-2</v>
      </c>
      <c r="AP58">
        <f t="shared" si="3"/>
        <v>8.9800000000000001E-3</v>
      </c>
      <c r="AQ58" t="s">
        <v>410</v>
      </c>
      <c r="AR58">
        <v>0.08</v>
      </c>
      <c r="AS58">
        <v>0.3</v>
      </c>
      <c r="AT58" t="s">
        <v>61</v>
      </c>
      <c r="AU58">
        <v>0</v>
      </c>
      <c r="AV58">
        <v>0</v>
      </c>
      <c r="AW58" t="s">
        <v>410</v>
      </c>
      <c r="AX58">
        <v>0.08</v>
      </c>
      <c r="AY58">
        <v>0.3</v>
      </c>
      <c r="AZ58" t="s">
        <v>61</v>
      </c>
      <c r="BA58">
        <v>0</v>
      </c>
      <c r="BB58">
        <v>0</v>
      </c>
    </row>
    <row r="59" spans="1:54" x14ac:dyDescent="0.35">
      <c r="A59" s="1" t="str">
        <f>Input!A59</f>
        <v>FL58</v>
      </c>
      <c r="B59" t="s">
        <v>411</v>
      </c>
      <c r="C59">
        <v>8.6999999999999994E-2</v>
      </c>
      <c r="D59">
        <v>0.30199999999999999</v>
      </c>
      <c r="E59">
        <v>-0.41660000000000003</v>
      </c>
      <c r="F59">
        <v>-0.27339999999999998</v>
      </c>
      <c r="G59">
        <v>-0.125</v>
      </c>
      <c r="H59">
        <v>3.2000000000000002E-3</v>
      </c>
      <c r="I59">
        <v>0.21360000000000001</v>
      </c>
      <c r="J59">
        <v>0.33119999999999999</v>
      </c>
      <c r="K59">
        <v>0.42630000000000001</v>
      </c>
      <c r="L59">
        <v>0.52410000000000001</v>
      </c>
      <c r="M59">
        <v>0.62360000000000004</v>
      </c>
      <c r="N59">
        <v>0.72170000000000001</v>
      </c>
      <c r="O59">
        <v>0.8165</v>
      </c>
      <c r="P59">
        <v>0.90590000000000004</v>
      </c>
      <c r="Q59">
        <v>0.9889</v>
      </c>
      <c r="R59">
        <v>1.0582</v>
      </c>
      <c r="S59">
        <v>1.1042000000000001</v>
      </c>
      <c r="T59">
        <v>1.1555</v>
      </c>
      <c r="U59">
        <v>1.1303000000000001</v>
      </c>
      <c r="V59">
        <v>1.097</v>
      </c>
      <c r="W59">
        <f t="shared" si="2"/>
        <v>1.1555</v>
      </c>
      <c r="X59">
        <v>4.0489999999999998E-2</v>
      </c>
      <c r="Y59">
        <v>0.02</v>
      </c>
      <c r="Z59">
        <v>1.439E-2</v>
      </c>
      <c r="AA59">
        <v>1.0540000000000001E-2</v>
      </c>
      <c r="AB59">
        <v>9.7599999999999996E-3</v>
      </c>
      <c r="AC59">
        <v>9.3299999999999998E-3</v>
      </c>
      <c r="AD59">
        <v>9.0600000000000003E-3</v>
      </c>
      <c r="AE59">
        <v>8.9800000000000001E-3</v>
      </c>
      <c r="AF59">
        <v>9.2800000000000001E-3</v>
      </c>
      <c r="AG59">
        <v>1.01E-2</v>
      </c>
      <c r="AH59">
        <v>1.133E-2</v>
      </c>
      <c r="AI59">
        <v>1.3140000000000001E-2</v>
      </c>
      <c r="AJ59">
        <v>1.5730000000000001E-2</v>
      </c>
      <c r="AK59">
        <v>2.0119999999999999E-2</v>
      </c>
      <c r="AL59">
        <v>2.7230000000000001E-2</v>
      </c>
      <c r="AM59">
        <v>3.6409999999999998E-2</v>
      </c>
      <c r="AN59">
        <v>5.1929999999999997E-2</v>
      </c>
      <c r="AO59">
        <v>6.2429999999999999E-2</v>
      </c>
      <c r="AP59">
        <f t="shared" si="3"/>
        <v>8.9800000000000001E-3</v>
      </c>
      <c r="AQ59" t="s">
        <v>412</v>
      </c>
      <c r="AR59">
        <v>0.08</v>
      </c>
      <c r="AS59">
        <v>0.3</v>
      </c>
      <c r="AT59" t="s">
        <v>61</v>
      </c>
      <c r="AU59">
        <v>0</v>
      </c>
      <c r="AV59">
        <v>0</v>
      </c>
      <c r="AW59" t="s">
        <v>412</v>
      </c>
      <c r="AX59">
        <v>0.08</v>
      </c>
      <c r="AY59">
        <v>0.3</v>
      </c>
      <c r="AZ59" t="s">
        <v>61</v>
      </c>
      <c r="BA59">
        <v>0</v>
      </c>
      <c r="BB59">
        <v>0</v>
      </c>
    </row>
    <row r="60" spans="1:54" x14ac:dyDescent="0.35">
      <c r="A60" s="1" t="str">
        <f>Input!A60</f>
        <v>FL59</v>
      </c>
      <c r="B60" t="s">
        <v>413</v>
      </c>
      <c r="C60">
        <v>8.6999999999999994E-2</v>
      </c>
      <c r="D60">
        <v>0.30199999999999999</v>
      </c>
      <c r="E60">
        <v>-0.41660000000000003</v>
      </c>
      <c r="F60">
        <v>-0.27339999999999998</v>
      </c>
      <c r="G60">
        <v>-0.125</v>
      </c>
      <c r="H60">
        <v>3.2000000000000002E-3</v>
      </c>
      <c r="I60">
        <v>0.21360000000000001</v>
      </c>
      <c r="J60">
        <v>0.33119999999999999</v>
      </c>
      <c r="K60">
        <v>0.42630000000000001</v>
      </c>
      <c r="L60">
        <v>0.52410000000000001</v>
      </c>
      <c r="M60">
        <v>0.62360000000000004</v>
      </c>
      <c r="N60">
        <v>0.72170000000000001</v>
      </c>
      <c r="O60">
        <v>0.8165</v>
      </c>
      <c r="P60">
        <v>0.90590000000000004</v>
      </c>
      <c r="Q60">
        <v>0.9889</v>
      </c>
      <c r="R60">
        <v>1.0582</v>
      </c>
      <c r="S60">
        <v>1.1042000000000001</v>
      </c>
      <c r="T60">
        <v>1.1555</v>
      </c>
      <c r="U60">
        <v>1.1303000000000001</v>
      </c>
      <c r="V60">
        <v>1.097</v>
      </c>
      <c r="W60">
        <f t="shared" si="2"/>
        <v>1.1555</v>
      </c>
      <c r="X60">
        <v>4.0489999999999998E-2</v>
      </c>
      <c r="Y60">
        <v>0.02</v>
      </c>
      <c r="Z60">
        <v>1.439E-2</v>
      </c>
      <c r="AA60">
        <v>1.0540000000000001E-2</v>
      </c>
      <c r="AB60">
        <v>9.7599999999999996E-3</v>
      </c>
      <c r="AC60">
        <v>9.3299999999999998E-3</v>
      </c>
      <c r="AD60">
        <v>9.0600000000000003E-3</v>
      </c>
      <c r="AE60">
        <v>8.9800000000000001E-3</v>
      </c>
      <c r="AF60">
        <v>9.2800000000000001E-3</v>
      </c>
      <c r="AG60">
        <v>1.01E-2</v>
      </c>
      <c r="AH60">
        <v>1.133E-2</v>
      </c>
      <c r="AI60">
        <v>1.3140000000000001E-2</v>
      </c>
      <c r="AJ60">
        <v>1.5730000000000001E-2</v>
      </c>
      <c r="AK60">
        <v>2.0119999999999999E-2</v>
      </c>
      <c r="AL60">
        <v>2.7230000000000001E-2</v>
      </c>
      <c r="AM60">
        <v>3.6409999999999998E-2</v>
      </c>
      <c r="AN60">
        <v>5.1929999999999997E-2</v>
      </c>
      <c r="AO60">
        <v>6.2429999999999999E-2</v>
      </c>
      <c r="AP60">
        <f t="shared" si="3"/>
        <v>8.9800000000000001E-3</v>
      </c>
      <c r="AQ60" t="s">
        <v>414</v>
      </c>
      <c r="AR60">
        <v>0.08</v>
      </c>
      <c r="AS60">
        <v>0.3</v>
      </c>
      <c r="AT60" t="s">
        <v>61</v>
      </c>
      <c r="AU60">
        <v>0</v>
      </c>
      <c r="AV60">
        <v>0</v>
      </c>
      <c r="AW60" t="s">
        <v>414</v>
      </c>
      <c r="AX60">
        <v>0.08</v>
      </c>
      <c r="AY60">
        <v>0.3</v>
      </c>
      <c r="AZ60" t="s">
        <v>61</v>
      </c>
      <c r="BA60">
        <v>0</v>
      </c>
      <c r="BB60">
        <v>0</v>
      </c>
    </row>
    <row r="61" spans="1:54" x14ac:dyDescent="0.35">
      <c r="A61" s="1" t="str">
        <f>Input!A61</f>
        <v>FL60</v>
      </c>
      <c r="B61" t="s">
        <v>415</v>
      </c>
      <c r="C61">
        <v>8.6999999999999994E-2</v>
      </c>
      <c r="D61">
        <v>0.30199999999999999</v>
      </c>
      <c r="E61">
        <v>-0.41660000000000003</v>
      </c>
      <c r="F61">
        <v>-0.27339999999999998</v>
      </c>
      <c r="G61">
        <v>-0.125</v>
      </c>
      <c r="H61">
        <v>3.2000000000000002E-3</v>
      </c>
      <c r="I61">
        <v>0.21360000000000001</v>
      </c>
      <c r="J61">
        <v>0.33119999999999999</v>
      </c>
      <c r="K61">
        <v>0.42630000000000001</v>
      </c>
      <c r="L61">
        <v>0.52410000000000001</v>
      </c>
      <c r="M61">
        <v>0.62360000000000004</v>
      </c>
      <c r="N61">
        <v>0.72170000000000001</v>
      </c>
      <c r="O61">
        <v>0.8165</v>
      </c>
      <c r="P61">
        <v>0.90590000000000004</v>
      </c>
      <c r="Q61">
        <v>0.9889</v>
      </c>
      <c r="R61">
        <v>1.0582</v>
      </c>
      <c r="S61">
        <v>1.1042000000000001</v>
      </c>
      <c r="T61">
        <v>1.1555</v>
      </c>
      <c r="U61">
        <v>1.1303000000000001</v>
      </c>
      <c r="V61">
        <v>1.097</v>
      </c>
      <c r="W61">
        <f t="shared" si="2"/>
        <v>1.1555</v>
      </c>
      <c r="X61">
        <v>4.0489999999999998E-2</v>
      </c>
      <c r="Y61">
        <v>0.02</v>
      </c>
      <c r="Z61">
        <v>1.439E-2</v>
      </c>
      <c r="AA61">
        <v>1.0540000000000001E-2</v>
      </c>
      <c r="AB61">
        <v>9.7599999999999996E-3</v>
      </c>
      <c r="AC61">
        <v>9.3299999999999998E-3</v>
      </c>
      <c r="AD61">
        <v>9.0600000000000003E-3</v>
      </c>
      <c r="AE61">
        <v>8.9800000000000001E-3</v>
      </c>
      <c r="AF61">
        <v>9.2800000000000001E-3</v>
      </c>
      <c r="AG61">
        <v>1.01E-2</v>
      </c>
      <c r="AH61">
        <v>1.133E-2</v>
      </c>
      <c r="AI61">
        <v>1.3140000000000001E-2</v>
      </c>
      <c r="AJ61">
        <v>1.5730000000000001E-2</v>
      </c>
      <c r="AK61">
        <v>2.0119999999999999E-2</v>
      </c>
      <c r="AL61">
        <v>2.7230000000000001E-2</v>
      </c>
      <c r="AM61">
        <v>3.6409999999999998E-2</v>
      </c>
      <c r="AN61">
        <v>5.1929999999999997E-2</v>
      </c>
      <c r="AO61">
        <v>6.2429999999999999E-2</v>
      </c>
      <c r="AP61">
        <f t="shared" si="3"/>
        <v>8.9800000000000001E-3</v>
      </c>
      <c r="AQ61" t="s">
        <v>416</v>
      </c>
      <c r="AR61">
        <v>0.08</v>
      </c>
      <c r="AS61">
        <v>0.3</v>
      </c>
      <c r="AT61" t="s">
        <v>61</v>
      </c>
      <c r="AU61">
        <v>0</v>
      </c>
      <c r="AV61">
        <v>0</v>
      </c>
      <c r="AW61" t="s">
        <v>416</v>
      </c>
      <c r="AX61">
        <v>0.08</v>
      </c>
      <c r="AY61">
        <v>0.3</v>
      </c>
      <c r="AZ61" t="s">
        <v>61</v>
      </c>
      <c r="BA61">
        <v>0</v>
      </c>
      <c r="BB61">
        <v>0</v>
      </c>
    </row>
    <row r="62" spans="1:54" x14ac:dyDescent="0.35">
      <c r="A62" s="1" t="str">
        <f>Input!A62</f>
        <v>FL61</v>
      </c>
      <c r="B62" t="s">
        <v>417</v>
      </c>
      <c r="C62">
        <v>8.6999999999999994E-2</v>
      </c>
      <c r="D62">
        <v>0.30199999999999999</v>
      </c>
      <c r="E62">
        <v>-0.41660000000000003</v>
      </c>
      <c r="F62">
        <v>-0.27339999999999998</v>
      </c>
      <c r="G62">
        <v>-0.125</v>
      </c>
      <c r="H62">
        <v>3.2000000000000002E-3</v>
      </c>
      <c r="I62">
        <v>0.21360000000000001</v>
      </c>
      <c r="J62">
        <v>0.33119999999999999</v>
      </c>
      <c r="K62">
        <v>0.42630000000000001</v>
      </c>
      <c r="L62">
        <v>0.52410000000000001</v>
      </c>
      <c r="M62">
        <v>0.62360000000000004</v>
      </c>
      <c r="N62">
        <v>0.72170000000000001</v>
      </c>
      <c r="O62">
        <v>0.8165</v>
      </c>
      <c r="P62">
        <v>0.90590000000000004</v>
      </c>
      <c r="Q62">
        <v>0.9889</v>
      </c>
      <c r="R62">
        <v>1.0582</v>
      </c>
      <c r="S62">
        <v>1.1042000000000001</v>
      </c>
      <c r="T62">
        <v>1.1555</v>
      </c>
      <c r="U62">
        <v>1.1303000000000001</v>
      </c>
      <c r="V62">
        <v>1.097</v>
      </c>
      <c r="W62">
        <f t="shared" si="2"/>
        <v>1.1555</v>
      </c>
      <c r="X62">
        <v>4.0489999999999998E-2</v>
      </c>
      <c r="Y62">
        <v>0.02</v>
      </c>
      <c r="Z62">
        <v>1.439E-2</v>
      </c>
      <c r="AA62">
        <v>1.0540000000000001E-2</v>
      </c>
      <c r="AB62">
        <v>9.7599999999999996E-3</v>
      </c>
      <c r="AC62">
        <v>9.3299999999999998E-3</v>
      </c>
      <c r="AD62">
        <v>9.0600000000000003E-3</v>
      </c>
      <c r="AE62">
        <v>8.9800000000000001E-3</v>
      </c>
      <c r="AF62">
        <v>9.2800000000000001E-3</v>
      </c>
      <c r="AG62">
        <v>1.01E-2</v>
      </c>
      <c r="AH62">
        <v>1.133E-2</v>
      </c>
      <c r="AI62">
        <v>1.3140000000000001E-2</v>
      </c>
      <c r="AJ62">
        <v>1.5730000000000001E-2</v>
      </c>
      <c r="AK62">
        <v>2.0119999999999999E-2</v>
      </c>
      <c r="AL62">
        <v>2.7230000000000001E-2</v>
      </c>
      <c r="AM62">
        <v>3.6409999999999998E-2</v>
      </c>
      <c r="AN62">
        <v>5.1929999999999997E-2</v>
      </c>
      <c r="AO62">
        <v>6.2429999999999999E-2</v>
      </c>
      <c r="AP62">
        <f t="shared" si="3"/>
        <v>8.9800000000000001E-3</v>
      </c>
      <c r="AQ62" t="s">
        <v>418</v>
      </c>
      <c r="AR62">
        <v>0.08</v>
      </c>
      <c r="AS62">
        <v>0.3</v>
      </c>
      <c r="AT62" t="s">
        <v>61</v>
      </c>
      <c r="AU62">
        <v>0</v>
      </c>
      <c r="AV62">
        <v>0</v>
      </c>
      <c r="AW62" t="s">
        <v>418</v>
      </c>
      <c r="AX62">
        <v>0.08</v>
      </c>
      <c r="AY62">
        <v>0.3</v>
      </c>
      <c r="AZ62" t="s">
        <v>61</v>
      </c>
      <c r="BA62">
        <v>0</v>
      </c>
      <c r="BB62">
        <v>0</v>
      </c>
    </row>
    <row r="63" spans="1:54" x14ac:dyDescent="0.35">
      <c r="A63" s="1" t="str">
        <f>Input!A63</f>
        <v>FL62</v>
      </c>
      <c r="B63" t="s">
        <v>419</v>
      </c>
      <c r="C63">
        <v>8.6999999999999994E-2</v>
      </c>
      <c r="D63">
        <v>0.30199999999999999</v>
      </c>
      <c r="E63">
        <v>-0.41660000000000003</v>
      </c>
      <c r="F63">
        <v>-0.27339999999999998</v>
      </c>
      <c r="G63">
        <v>-0.125</v>
      </c>
      <c r="H63">
        <v>3.2000000000000002E-3</v>
      </c>
      <c r="I63">
        <v>0.21360000000000001</v>
      </c>
      <c r="J63">
        <v>0.33119999999999999</v>
      </c>
      <c r="K63">
        <v>0.42630000000000001</v>
      </c>
      <c r="L63">
        <v>0.52410000000000001</v>
      </c>
      <c r="M63">
        <v>0.62360000000000004</v>
      </c>
      <c r="N63">
        <v>0.72170000000000001</v>
      </c>
      <c r="O63">
        <v>0.8165</v>
      </c>
      <c r="P63">
        <v>0.90590000000000004</v>
      </c>
      <c r="Q63">
        <v>0.9889</v>
      </c>
      <c r="R63">
        <v>1.0582</v>
      </c>
      <c r="S63">
        <v>1.1042000000000001</v>
      </c>
      <c r="T63">
        <v>1.1555</v>
      </c>
      <c r="U63">
        <v>1.1303000000000001</v>
      </c>
      <c r="V63">
        <v>1.097</v>
      </c>
      <c r="W63">
        <f t="shared" si="2"/>
        <v>1.1555</v>
      </c>
      <c r="X63">
        <v>4.0489999999999998E-2</v>
      </c>
      <c r="Y63">
        <v>0.02</v>
      </c>
      <c r="Z63">
        <v>1.439E-2</v>
      </c>
      <c r="AA63">
        <v>1.0540000000000001E-2</v>
      </c>
      <c r="AB63">
        <v>9.7599999999999996E-3</v>
      </c>
      <c r="AC63">
        <v>9.3299999999999998E-3</v>
      </c>
      <c r="AD63">
        <v>9.0600000000000003E-3</v>
      </c>
      <c r="AE63">
        <v>8.9800000000000001E-3</v>
      </c>
      <c r="AF63">
        <v>9.2800000000000001E-3</v>
      </c>
      <c r="AG63">
        <v>1.01E-2</v>
      </c>
      <c r="AH63">
        <v>1.133E-2</v>
      </c>
      <c r="AI63">
        <v>1.3140000000000001E-2</v>
      </c>
      <c r="AJ63">
        <v>1.5730000000000001E-2</v>
      </c>
      <c r="AK63">
        <v>2.0119999999999999E-2</v>
      </c>
      <c r="AL63">
        <v>2.7230000000000001E-2</v>
      </c>
      <c r="AM63">
        <v>3.6409999999999998E-2</v>
      </c>
      <c r="AN63">
        <v>5.1929999999999997E-2</v>
      </c>
      <c r="AO63">
        <v>6.2429999999999999E-2</v>
      </c>
      <c r="AP63">
        <f t="shared" si="3"/>
        <v>8.9800000000000001E-3</v>
      </c>
      <c r="AQ63" t="s">
        <v>420</v>
      </c>
      <c r="AR63">
        <v>0.08</v>
      </c>
      <c r="AS63">
        <v>0.3</v>
      </c>
      <c r="AT63" t="s">
        <v>61</v>
      </c>
      <c r="AU63">
        <v>0</v>
      </c>
      <c r="AV63">
        <v>0</v>
      </c>
      <c r="AW63" t="s">
        <v>420</v>
      </c>
      <c r="AX63">
        <v>0.08</v>
      </c>
      <c r="AY63">
        <v>0.3</v>
      </c>
      <c r="AZ63" t="s">
        <v>61</v>
      </c>
      <c r="BA63">
        <v>0</v>
      </c>
      <c r="BB63">
        <v>0</v>
      </c>
    </row>
    <row r="64" spans="1:54" x14ac:dyDescent="0.35">
      <c r="A64" s="1" t="str">
        <f>Input!A64</f>
        <v>FL63</v>
      </c>
      <c r="B64" t="s">
        <v>421</v>
      </c>
      <c r="C64">
        <v>8.6999999999999994E-2</v>
      </c>
      <c r="D64">
        <v>0.30199999999999999</v>
      </c>
      <c r="E64">
        <v>-0.41660000000000003</v>
      </c>
      <c r="F64">
        <v>-0.27339999999999998</v>
      </c>
      <c r="G64">
        <v>-0.125</v>
      </c>
      <c r="H64">
        <v>3.2000000000000002E-3</v>
      </c>
      <c r="I64">
        <v>0.21360000000000001</v>
      </c>
      <c r="J64">
        <v>0.33119999999999999</v>
      </c>
      <c r="K64">
        <v>0.42630000000000001</v>
      </c>
      <c r="L64">
        <v>0.52410000000000001</v>
      </c>
      <c r="M64">
        <v>0.62360000000000004</v>
      </c>
      <c r="N64">
        <v>0.72170000000000001</v>
      </c>
      <c r="O64">
        <v>0.8165</v>
      </c>
      <c r="P64">
        <v>0.90590000000000004</v>
      </c>
      <c r="Q64">
        <v>0.9889</v>
      </c>
      <c r="R64">
        <v>1.0582</v>
      </c>
      <c r="S64">
        <v>1.1042000000000001</v>
      </c>
      <c r="T64">
        <v>1.1555</v>
      </c>
      <c r="U64">
        <v>1.1303000000000001</v>
      </c>
      <c r="V64">
        <v>1.097</v>
      </c>
      <c r="W64">
        <f t="shared" si="2"/>
        <v>1.1555</v>
      </c>
      <c r="X64">
        <v>4.0489999999999998E-2</v>
      </c>
      <c r="Y64">
        <v>0.02</v>
      </c>
      <c r="Z64">
        <v>1.439E-2</v>
      </c>
      <c r="AA64">
        <v>1.0540000000000001E-2</v>
      </c>
      <c r="AB64">
        <v>9.7599999999999996E-3</v>
      </c>
      <c r="AC64">
        <v>9.3299999999999998E-3</v>
      </c>
      <c r="AD64">
        <v>9.0600000000000003E-3</v>
      </c>
      <c r="AE64">
        <v>8.9800000000000001E-3</v>
      </c>
      <c r="AF64">
        <v>9.2800000000000001E-3</v>
      </c>
      <c r="AG64">
        <v>1.01E-2</v>
      </c>
      <c r="AH64">
        <v>1.133E-2</v>
      </c>
      <c r="AI64">
        <v>1.3140000000000001E-2</v>
      </c>
      <c r="AJ64">
        <v>1.5730000000000001E-2</v>
      </c>
      <c r="AK64">
        <v>2.0119999999999999E-2</v>
      </c>
      <c r="AL64">
        <v>2.7230000000000001E-2</v>
      </c>
      <c r="AM64">
        <v>3.6409999999999998E-2</v>
      </c>
      <c r="AN64">
        <v>5.1929999999999997E-2</v>
      </c>
      <c r="AO64">
        <v>6.2429999999999999E-2</v>
      </c>
      <c r="AP64">
        <f t="shared" si="3"/>
        <v>8.9800000000000001E-3</v>
      </c>
      <c r="AQ64" t="s">
        <v>422</v>
      </c>
      <c r="AR64">
        <v>0.08</v>
      </c>
      <c r="AS64">
        <v>0.3</v>
      </c>
      <c r="AT64" t="s">
        <v>61</v>
      </c>
      <c r="AU64">
        <v>0</v>
      </c>
      <c r="AV64">
        <v>0</v>
      </c>
      <c r="AW64" t="s">
        <v>422</v>
      </c>
      <c r="AX64">
        <v>0.08</v>
      </c>
      <c r="AY64">
        <v>0.3</v>
      </c>
      <c r="AZ64" t="s">
        <v>61</v>
      </c>
      <c r="BA64">
        <v>0</v>
      </c>
      <c r="BB64">
        <v>0</v>
      </c>
    </row>
    <row r="65" spans="1:54" x14ac:dyDescent="0.35">
      <c r="A65" s="1" t="str">
        <f>Input!A65</f>
        <v>FL64</v>
      </c>
      <c r="B65" t="s">
        <v>423</v>
      </c>
      <c r="C65">
        <v>8.6999999999999994E-2</v>
      </c>
      <c r="D65">
        <v>0.30199999999999999</v>
      </c>
      <c r="E65">
        <v>-0.41660000000000003</v>
      </c>
      <c r="F65">
        <v>-0.27339999999999998</v>
      </c>
      <c r="G65">
        <v>-0.125</v>
      </c>
      <c r="H65">
        <v>3.2000000000000002E-3</v>
      </c>
      <c r="I65">
        <v>0.21360000000000001</v>
      </c>
      <c r="J65">
        <v>0.33119999999999999</v>
      </c>
      <c r="K65">
        <v>0.42630000000000001</v>
      </c>
      <c r="L65">
        <v>0.52410000000000001</v>
      </c>
      <c r="M65">
        <v>0.62360000000000004</v>
      </c>
      <c r="N65">
        <v>0.72170000000000001</v>
      </c>
      <c r="O65">
        <v>0.8165</v>
      </c>
      <c r="P65">
        <v>0.90590000000000004</v>
      </c>
      <c r="Q65">
        <v>0.9889</v>
      </c>
      <c r="R65">
        <v>1.0582</v>
      </c>
      <c r="S65">
        <v>1.1042000000000001</v>
      </c>
      <c r="T65">
        <v>1.1555</v>
      </c>
      <c r="U65">
        <v>1.1303000000000001</v>
      </c>
      <c r="V65">
        <v>1.097</v>
      </c>
      <c r="W65">
        <f t="shared" si="2"/>
        <v>1.1555</v>
      </c>
      <c r="X65">
        <v>4.0489999999999998E-2</v>
      </c>
      <c r="Y65">
        <v>0.02</v>
      </c>
      <c r="Z65">
        <v>1.439E-2</v>
      </c>
      <c r="AA65">
        <v>1.0540000000000001E-2</v>
      </c>
      <c r="AB65">
        <v>9.7599999999999996E-3</v>
      </c>
      <c r="AC65">
        <v>9.3299999999999998E-3</v>
      </c>
      <c r="AD65">
        <v>9.0600000000000003E-3</v>
      </c>
      <c r="AE65">
        <v>8.9800000000000001E-3</v>
      </c>
      <c r="AF65">
        <v>9.2800000000000001E-3</v>
      </c>
      <c r="AG65">
        <v>1.01E-2</v>
      </c>
      <c r="AH65">
        <v>1.133E-2</v>
      </c>
      <c r="AI65">
        <v>1.3140000000000001E-2</v>
      </c>
      <c r="AJ65">
        <v>1.5730000000000001E-2</v>
      </c>
      <c r="AK65">
        <v>2.0119999999999999E-2</v>
      </c>
      <c r="AL65">
        <v>2.7230000000000001E-2</v>
      </c>
      <c r="AM65">
        <v>3.6409999999999998E-2</v>
      </c>
      <c r="AN65">
        <v>5.1929999999999997E-2</v>
      </c>
      <c r="AO65">
        <v>6.2429999999999999E-2</v>
      </c>
      <c r="AP65">
        <f t="shared" si="3"/>
        <v>8.9800000000000001E-3</v>
      </c>
      <c r="AQ65" t="s">
        <v>424</v>
      </c>
      <c r="AR65">
        <v>0.08</v>
      </c>
      <c r="AS65">
        <v>0.3</v>
      </c>
      <c r="AT65" t="s">
        <v>61</v>
      </c>
      <c r="AU65">
        <v>0</v>
      </c>
      <c r="AV65">
        <v>0</v>
      </c>
      <c r="AW65" t="s">
        <v>424</v>
      </c>
      <c r="AX65">
        <v>0.08</v>
      </c>
      <c r="AY65">
        <v>0.3</v>
      </c>
      <c r="AZ65" t="s">
        <v>61</v>
      </c>
      <c r="BA65">
        <v>0</v>
      </c>
      <c r="BB65">
        <v>0</v>
      </c>
    </row>
    <row r="66" spans="1:54" x14ac:dyDescent="0.35">
      <c r="A66" s="1" t="str">
        <f>Input!A66</f>
        <v>FL65</v>
      </c>
      <c r="B66" t="s">
        <v>425</v>
      </c>
      <c r="C66">
        <v>8.6999999999999994E-2</v>
      </c>
      <c r="D66">
        <v>0.30199999999999999</v>
      </c>
      <c r="E66">
        <v>-0.41660000000000003</v>
      </c>
      <c r="F66">
        <v>-0.27339999999999998</v>
      </c>
      <c r="G66">
        <v>-0.125</v>
      </c>
      <c r="H66">
        <v>3.2000000000000002E-3</v>
      </c>
      <c r="I66">
        <v>0.21360000000000001</v>
      </c>
      <c r="J66">
        <v>0.33119999999999999</v>
      </c>
      <c r="K66">
        <v>0.42630000000000001</v>
      </c>
      <c r="L66">
        <v>0.52410000000000001</v>
      </c>
      <c r="M66">
        <v>0.62360000000000004</v>
      </c>
      <c r="N66">
        <v>0.72170000000000001</v>
      </c>
      <c r="O66">
        <v>0.8165</v>
      </c>
      <c r="P66">
        <v>0.90590000000000004</v>
      </c>
      <c r="Q66">
        <v>0.9889</v>
      </c>
      <c r="R66">
        <v>1.0582</v>
      </c>
      <c r="S66">
        <v>1.1042000000000001</v>
      </c>
      <c r="T66">
        <v>1.1555</v>
      </c>
      <c r="U66">
        <v>1.1303000000000001</v>
      </c>
      <c r="V66">
        <v>1.097</v>
      </c>
      <c r="W66">
        <f t="shared" si="2"/>
        <v>1.1555</v>
      </c>
      <c r="X66">
        <v>4.0489999999999998E-2</v>
      </c>
      <c r="Y66">
        <v>0.02</v>
      </c>
      <c r="Z66">
        <v>1.439E-2</v>
      </c>
      <c r="AA66">
        <v>1.0540000000000001E-2</v>
      </c>
      <c r="AB66">
        <v>9.7599999999999996E-3</v>
      </c>
      <c r="AC66">
        <v>9.3299999999999998E-3</v>
      </c>
      <c r="AD66">
        <v>9.0600000000000003E-3</v>
      </c>
      <c r="AE66">
        <v>8.9800000000000001E-3</v>
      </c>
      <c r="AF66">
        <v>9.2800000000000001E-3</v>
      </c>
      <c r="AG66">
        <v>1.01E-2</v>
      </c>
      <c r="AH66">
        <v>1.133E-2</v>
      </c>
      <c r="AI66">
        <v>1.3140000000000001E-2</v>
      </c>
      <c r="AJ66">
        <v>1.5730000000000001E-2</v>
      </c>
      <c r="AK66">
        <v>2.0119999999999999E-2</v>
      </c>
      <c r="AL66">
        <v>2.7230000000000001E-2</v>
      </c>
      <c r="AM66">
        <v>3.6409999999999998E-2</v>
      </c>
      <c r="AN66">
        <v>5.1929999999999997E-2</v>
      </c>
      <c r="AO66">
        <v>6.2429999999999999E-2</v>
      </c>
      <c r="AP66">
        <f t="shared" si="3"/>
        <v>8.9800000000000001E-3</v>
      </c>
      <c r="AQ66" t="s">
        <v>426</v>
      </c>
      <c r="AR66">
        <v>0.08</v>
      </c>
      <c r="AS66">
        <v>0.3</v>
      </c>
      <c r="AT66" t="s">
        <v>61</v>
      </c>
      <c r="AU66">
        <v>0</v>
      </c>
      <c r="AV66">
        <v>0</v>
      </c>
      <c r="AW66" t="s">
        <v>426</v>
      </c>
      <c r="AX66">
        <v>0.08</v>
      </c>
      <c r="AY66">
        <v>0.3</v>
      </c>
      <c r="AZ66" t="s">
        <v>61</v>
      </c>
      <c r="BA66">
        <v>0</v>
      </c>
      <c r="BB66">
        <v>0</v>
      </c>
    </row>
    <row r="67" spans="1:54" x14ac:dyDescent="0.35">
      <c r="A67" s="1" t="str">
        <f>Input!A67</f>
        <v>FL66</v>
      </c>
      <c r="B67" t="s">
        <v>427</v>
      </c>
      <c r="C67">
        <v>8.6999999999999994E-2</v>
      </c>
      <c r="D67">
        <v>0.30199999999999999</v>
      </c>
      <c r="E67">
        <v>-0.41660000000000003</v>
      </c>
      <c r="F67">
        <v>-0.27339999999999998</v>
      </c>
      <c r="G67">
        <v>-0.125</v>
      </c>
      <c r="H67">
        <v>3.2000000000000002E-3</v>
      </c>
      <c r="I67">
        <v>0.21360000000000001</v>
      </c>
      <c r="J67">
        <v>0.33119999999999999</v>
      </c>
      <c r="K67">
        <v>0.42630000000000001</v>
      </c>
      <c r="L67">
        <v>0.52410000000000001</v>
      </c>
      <c r="M67">
        <v>0.62360000000000004</v>
      </c>
      <c r="N67">
        <v>0.72170000000000001</v>
      </c>
      <c r="O67">
        <v>0.8165</v>
      </c>
      <c r="P67">
        <v>0.90590000000000004</v>
      </c>
      <c r="Q67">
        <v>0.9889</v>
      </c>
      <c r="R67">
        <v>1.0582</v>
      </c>
      <c r="S67">
        <v>1.1042000000000001</v>
      </c>
      <c r="T67">
        <v>1.1555</v>
      </c>
      <c r="U67">
        <v>1.1303000000000001</v>
      </c>
      <c r="V67">
        <v>1.097</v>
      </c>
      <c r="W67">
        <f t="shared" ref="W67:W102" si="4">MAX(E67:V67)</f>
        <v>1.1555</v>
      </c>
      <c r="X67">
        <v>4.0489999999999998E-2</v>
      </c>
      <c r="Y67">
        <v>0.02</v>
      </c>
      <c r="Z67">
        <v>1.439E-2</v>
      </c>
      <c r="AA67">
        <v>1.0540000000000001E-2</v>
      </c>
      <c r="AB67">
        <v>9.7599999999999996E-3</v>
      </c>
      <c r="AC67">
        <v>9.3299999999999998E-3</v>
      </c>
      <c r="AD67">
        <v>9.0600000000000003E-3</v>
      </c>
      <c r="AE67">
        <v>8.9800000000000001E-3</v>
      </c>
      <c r="AF67">
        <v>9.2800000000000001E-3</v>
      </c>
      <c r="AG67">
        <v>1.01E-2</v>
      </c>
      <c r="AH67">
        <v>1.133E-2</v>
      </c>
      <c r="AI67">
        <v>1.3140000000000001E-2</v>
      </c>
      <c r="AJ67">
        <v>1.5730000000000001E-2</v>
      </c>
      <c r="AK67">
        <v>2.0119999999999999E-2</v>
      </c>
      <c r="AL67">
        <v>2.7230000000000001E-2</v>
      </c>
      <c r="AM67">
        <v>3.6409999999999998E-2</v>
      </c>
      <c r="AN67">
        <v>5.1929999999999997E-2</v>
      </c>
      <c r="AO67">
        <v>6.2429999999999999E-2</v>
      </c>
      <c r="AP67">
        <f t="shared" ref="AP67:AP102" si="5">MIN(X67:AO67)</f>
        <v>8.9800000000000001E-3</v>
      </c>
      <c r="AQ67" t="s">
        <v>428</v>
      </c>
      <c r="AR67">
        <v>0.08</v>
      </c>
      <c r="AS67">
        <v>0.3</v>
      </c>
      <c r="AT67" t="s">
        <v>61</v>
      </c>
      <c r="AU67">
        <v>0</v>
      </c>
      <c r="AV67">
        <v>0</v>
      </c>
      <c r="AW67" t="s">
        <v>428</v>
      </c>
      <c r="AX67">
        <v>0.08</v>
      </c>
      <c r="AY67">
        <v>0.3</v>
      </c>
      <c r="AZ67" t="s">
        <v>61</v>
      </c>
      <c r="BA67">
        <v>0</v>
      </c>
      <c r="BB67">
        <v>0</v>
      </c>
    </row>
    <row r="68" spans="1:54" x14ac:dyDescent="0.35">
      <c r="A68" s="1" t="str">
        <f>Input!A68</f>
        <v>FL67</v>
      </c>
      <c r="B68" t="s">
        <v>429</v>
      </c>
      <c r="C68">
        <v>8.6999999999999994E-2</v>
      </c>
      <c r="D68">
        <v>0.30199999999999999</v>
      </c>
      <c r="E68">
        <v>-0.41660000000000003</v>
      </c>
      <c r="F68">
        <v>-0.27339999999999998</v>
      </c>
      <c r="G68">
        <v>-0.125</v>
      </c>
      <c r="H68">
        <v>3.2000000000000002E-3</v>
      </c>
      <c r="I68">
        <v>0.21360000000000001</v>
      </c>
      <c r="J68">
        <v>0.33119999999999999</v>
      </c>
      <c r="K68">
        <v>0.42630000000000001</v>
      </c>
      <c r="L68">
        <v>0.52410000000000001</v>
      </c>
      <c r="M68">
        <v>0.62360000000000004</v>
      </c>
      <c r="N68">
        <v>0.72170000000000001</v>
      </c>
      <c r="O68">
        <v>0.8165</v>
      </c>
      <c r="P68">
        <v>0.90590000000000004</v>
      </c>
      <c r="Q68">
        <v>0.9889</v>
      </c>
      <c r="R68">
        <v>1.0582</v>
      </c>
      <c r="S68">
        <v>1.1042000000000001</v>
      </c>
      <c r="T68">
        <v>1.1555</v>
      </c>
      <c r="U68">
        <v>1.1303000000000001</v>
      </c>
      <c r="V68">
        <v>1.097</v>
      </c>
      <c r="W68">
        <f t="shared" si="4"/>
        <v>1.1555</v>
      </c>
      <c r="X68">
        <v>4.0489999999999998E-2</v>
      </c>
      <c r="Y68">
        <v>0.02</v>
      </c>
      <c r="Z68">
        <v>1.439E-2</v>
      </c>
      <c r="AA68">
        <v>1.0540000000000001E-2</v>
      </c>
      <c r="AB68">
        <v>9.7599999999999996E-3</v>
      </c>
      <c r="AC68">
        <v>9.3299999999999998E-3</v>
      </c>
      <c r="AD68">
        <v>9.0600000000000003E-3</v>
      </c>
      <c r="AE68">
        <v>8.9800000000000001E-3</v>
      </c>
      <c r="AF68">
        <v>9.2800000000000001E-3</v>
      </c>
      <c r="AG68">
        <v>1.01E-2</v>
      </c>
      <c r="AH68">
        <v>1.133E-2</v>
      </c>
      <c r="AI68">
        <v>1.3140000000000001E-2</v>
      </c>
      <c r="AJ68">
        <v>1.5730000000000001E-2</v>
      </c>
      <c r="AK68">
        <v>2.0119999999999999E-2</v>
      </c>
      <c r="AL68">
        <v>2.7230000000000001E-2</v>
      </c>
      <c r="AM68">
        <v>3.6409999999999998E-2</v>
      </c>
      <c r="AN68">
        <v>5.1929999999999997E-2</v>
      </c>
      <c r="AO68">
        <v>6.2429999999999999E-2</v>
      </c>
      <c r="AP68">
        <f t="shared" si="5"/>
        <v>8.9800000000000001E-3</v>
      </c>
      <c r="AQ68" t="s">
        <v>430</v>
      </c>
      <c r="AR68">
        <v>0.08</v>
      </c>
      <c r="AS68">
        <v>0.3</v>
      </c>
      <c r="AT68" t="s">
        <v>61</v>
      </c>
      <c r="AU68">
        <v>0</v>
      </c>
      <c r="AV68">
        <v>0</v>
      </c>
      <c r="AW68" t="s">
        <v>430</v>
      </c>
      <c r="AX68">
        <v>0.08</v>
      </c>
      <c r="AY68">
        <v>0.3</v>
      </c>
      <c r="AZ68" t="s">
        <v>61</v>
      </c>
      <c r="BA68">
        <v>0</v>
      </c>
      <c r="BB68">
        <v>0</v>
      </c>
    </row>
    <row r="69" spans="1:54" x14ac:dyDescent="0.35">
      <c r="A69" s="1" t="str">
        <f>Input!A69</f>
        <v>FL68</v>
      </c>
      <c r="B69" t="s">
        <v>431</v>
      </c>
      <c r="C69">
        <v>8.6999999999999994E-2</v>
      </c>
      <c r="D69">
        <v>0.30199999999999999</v>
      </c>
      <c r="E69">
        <v>-0.41660000000000003</v>
      </c>
      <c r="F69">
        <v>-0.27339999999999998</v>
      </c>
      <c r="G69">
        <v>-0.125</v>
      </c>
      <c r="H69">
        <v>3.2000000000000002E-3</v>
      </c>
      <c r="I69">
        <v>0.21360000000000001</v>
      </c>
      <c r="J69">
        <v>0.33119999999999999</v>
      </c>
      <c r="K69">
        <v>0.42630000000000001</v>
      </c>
      <c r="L69">
        <v>0.52410000000000001</v>
      </c>
      <c r="M69">
        <v>0.62360000000000004</v>
      </c>
      <c r="N69">
        <v>0.72170000000000001</v>
      </c>
      <c r="O69">
        <v>0.8165</v>
      </c>
      <c r="P69">
        <v>0.90590000000000004</v>
      </c>
      <c r="Q69">
        <v>0.9889</v>
      </c>
      <c r="R69">
        <v>1.0582</v>
      </c>
      <c r="S69">
        <v>1.1042000000000001</v>
      </c>
      <c r="T69">
        <v>1.1555</v>
      </c>
      <c r="U69">
        <v>1.1303000000000001</v>
      </c>
      <c r="V69">
        <v>1.097</v>
      </c>
      <c r="W69">
        <f t="shared" si="4"/>
        <v>1.1555</v>
      </c>
      <c r="X69">
        <v>4.0489999999999998E-2</v>
      </c>
      <c r="Y69">
        <v>0.02</v>
      </c>
      <c r="Z69">
        <v>1.439E-2</v>
      </c>
      <c r="AA69">
        <v>1.0540000000000001E-2</v>
      </c>
      <c r="AB69">
        <v>9.7599999999999996E-3</v>
      </c>
      <c r="AC69">
        <v>9.3299999999999998E-3</v>
      </c>
      <c r="AD69">
        <v>9.0600000000000003E-3</v>
      </c>
      <c r="AE69">
        <v>8.9800000000000001E-3</v>
      </c>
      <c r="AF69">
        <v>9.2800000000000001E-3</v>
      </c>
      <c r="AG69">
        <v>1.01E-2</v>
      </c>
      <c r="AH69">
        <v>1.133E-2</v>
      </c>
      <c r="AI69">
        <v>1.3140000000000001E-2</v>
      </c>
      <c r="AJ69">
        <v>1.5730000000000001E-2</v>
      </c>
      <c r="AK69">
        <v>2.0119999999999999E-2</v>
      </c>
      <c r="AL69">
        <v>2.7230000000000001E-2</v>
      </c>
      <c r="AM69">
        <v>3.6409999999999998E-2</v>
      </c>
      <c r="AN69">
        <v>5.1929999999999997E-2</v>
      </c>
      <c r="AO69">
        <v>6.2429999999999999E-2</v>
      </c>
      <c r="AP69">
        <f t="shared" si="5"/>
        <v>8.9800000000000001E-3</v>
      </c>
      <c r="AQ69" t="s">
        <v>432</v>
      </c>
      <c r="AR69">
        <v>0.08</v>
      </c>
      <c r="AS69">
        <v>0.3</v>
      </c>
      <c r="AT69" t="s">
        <v>61</v>
      </c>
      <c r="AU69">
        <v>0</v>
      </c>
      <c r="AV69">
        <v>0</v>
      </c>
      <c r="AW69" t="s">
        <v>432</v>
      </c>
      <c r="AX69">
        <v>0.08</v>
      </c>
      <c r="AY69">
        <v>0.3</v>
      </c>
      <c r="AZ69" t="s">
        <v>61</v>
      </c>
      <c r="BA69">
        <v>0</v>
      </c>
      <c r="BB69">
        <v>0</v>
      </c>
    </row>
    <row r="70" spans="1:54" x14ac:dyDescent="0.35">
      <c r="A70" s="1" t="str">
        <f>Input!A70</f>
        <v>FL69</v>
      </c>
      <c r="B70" t="s">
        <v>433</v>
      </c>
      <c r="C70">
        <v>8.6999999999999994E-2</v>
      </c>
      <c r="D70">
        <v>0.30199999999999999</v>
      </c>
      <c r="E70">
        <v>-0.41660000000000003</v>
      </c>
      <c r="F70">
        <v>-0.27339999999999998</v>
      </c>
      <c r="G70">
        <v>-0.125</v>
      </c>
      <c r="H70">
        <v>3.2000000000000002E-3</v>
      </c>
      <c r="I70">
        <v>0.21360000000000001</v>
      </c>
      <c r="J70">
        <v>0.33119999999999999</v>
      </c>
      <c r="K70">
        <v>0.42630000000000001</v>
      </c>
      <c r="L70">
        <v>0.52410000000000001</v>
      </c>
      <c r="M70">
        <v>0.62360000000000004</v>
      </c>
      <c r="N70">
        <v>0.72170000000000001</v>
      </c>
      <c r="O70">
        <v>0.8165</v>
      </c>
      <c r="P70">
        <v>0.90590000000000004</v>
      </c>
      <c r="Q70">
        <v>0.9889</v>
      </c>
      <c r="R70">
        <v>1.0582</v>
      </c>
      <c r="S70">
        <v>1.1042000000000001</v>
      </c>
      <c r="T70">
        <v>1.1555</v>
      </c>
      <c r="U70">
        <v>1.1303000000000001</v>
      </c>
      <c r="V70">
        <v>1.097</v>
      </c>
      <c r="W70">
        <f t="shared" si="4"/>
        <v>1.1555</v>
      </c>
      <c r="X70">
        <v>4.0489999999999998E-2</v>
      </c>
      <c r="Y70">
        <v>0.02</v>
      </c>
      <c r="Z70">
        <v>1.439E-2</v>
      </c>
      <c r="AA70">
        <v>1.0540000000000001E-2</v>
      </c>
      <c r="AB70">
        <v>9.7599999999999996E-3</v>
      </c>
      <c r="AC70">
        <v>9.3299999999999998E-3</v>
      </c>
      <c r="AD70">
        <v>9.0600000000000003E-3</v>
      </c>
      <c r="AE70">
        <v>8.9800000000000001E-3</v>
      </c>
      <c r="AF70">
        <v>9.2800000000000001E-3</v>
      </c>
      <c r="AG70">
        <v>1.01E-2</v>
      </c>
      <c r="AH70">
        <v>1.133E-2</v>
      </c>
      <c r="AI70">
        <v>1.3140000000000001E-2</v>
      </c>
      <c r="AJ70">
        <v>1.5730000000000001E-2</v>
      </c>
      <c r="AK70">
        <v>2.0119999999999999E-2</v>
      </c>
      <c r="AL70">
        <v>2.7230000000000001E-2</v>
      </c>
      <c r="AM70">
        <v>3.6409999999999998E-2</v>
      </c>
      <c r="AN70">
        <v>5.1929999999999997E-2</v>
      </c>
      <c r="AO70">
        <v>6.2429999999999999E-2</v>
      </c>
      <c r="AP70">
        <f t="shared" si="5"/>
        <v>8.9800000000000001E-3</v>
      </c>
      <c r="AQ70" t="s">
        <v>434</v>
      </c>
      <c r="AR70">
        <v>0.08</v>
      </c>
      <c r="AS70">
        <v>0.3</v>
      </c>
      <c r="AT70" t="s">
        <v>61</v>
      </c>
      <c r="AU70">
        <v>0</v>
      </c>
      <c r="AV70">
        <v>0</v>
      </c>
      <c r="AW70" t="s">
        <v>434</v>
      </c>
      <c r="AX70">
        <v>0.08</v>
      </c>
      <c r="AY70">
        <v>0.3</v>
      </c>
      <c r="AZ70" t="s">
        <v>61</v>
      </c>
      <c r="BA70">
        <v>0</v>
      </c>
      <c r="BB70">
        <v>0</v>
      </c>
    </row>
    <row r="71" spans="1:54" x14ac:dyDescent="0.35">
      <c r="A71" s="1" t="str">
        <f>Input!A71</f>
        <v>FL70</v>
      </c>
      <c r="B71" t="s">
        <v>435</v>
      </c>
      <c r="C71">
        <v>8.6999999999999994E-2</v>
      </c>
      <c r="D71">
        <v>0.30199999999999999</v>
      </c>
      <c r="E71">
        <v>-0.41660000000000003</v>
      </c>
      <c r="F71">
        <v>-0.27339999999999998</v>
      </c>
      <c r="G71">
        <v>-0.125</v>
      </c>
      <c r="H71">
        <v>3.2000000000000002E-3</v>
      </c>
      <c r="I71">
        <v>0.21360000000000001</v>
      </c>
      <c r="J71">
        <v>0.33119999999999999</v>
      </c>
      <c r="K71">
        <v>0.42630000000000001</v>
      </c>
      <c r="L71">
        <v>0.52410000000000001</v>
      </c>
      <c r="M71">
        <v>0.62360000000000004</v>
      </c>
      <c r="N71">
        <v>0.72170000000000001</v>
      </c>
      <c r="O71">
        <v>0.8165</v>
      </c>
      <c r="P71">
        <v>0.90590000000000004</v>
      </c>
      <c r="Q71">
        <v>0.9889</v>
      </c>
      <c r="R71">
        <v>1.0582</v>
      </c>
      <c r="S71">
        <v>1.1042000000000001</v>
      </c>
      <c r="T71">
        <v>1.1555</v>
      </c>
      <c r="U71">
        <v>1.1303000000000001</v>
      </c>
      <c r="V71">
        <v>1.097</v>
      </c>
      <c r="W71">
        <f t="shared" si="4"/>
        <v>1.1555</v>
      </c>
      <c r="X71">
        <v>4.0489999999999998E-2</v>
      </c>
      <c r="Y71">
        <v>0.02</v>
      </c>
      <c r="Z71">
        <v>1.439E-2</v>
      </c>
      <c r="AA71">
        <v>1.0540000000000001E-2</v>
      </c>
      <c r="AB71">
        <v>9.7599999999999996E-3</v>
      </c>
      <c r="AC71">
        <v>9.3299999999999998E-3</v>
      </c>
      <c r="AD71">
        <v>9.0600000000000003E-3</v>
      </c>
      <c r="AE71">
        <v>8.9800000000000001E-3</v>
      </c>
      <c r="AF71">
        <v>9.2800000000000001E-3</v>
      </c>
      <c r="AG71">
        <v>1.01E-2</v>
      </c>
      <c r="AH71">
        <v>1.133E-2</v>
      </c>
      <c r="AI71">
        <v>1.3140000000000001E-2</v>
      </c>
      <c r="AJ71">
        <v>1.5730000000000001E-2</v>
      </c>
      <c r="AK71">
        <v>2.0119999999999999E-2</v>
      </c>
      <c r="AL71">
        <v>2.7230000000000001E-2</v>
      </c>
      <c r="AM71">
        <v>3.6409999999999998E-2</v>
      </c>
      <c r="AN71">
        <v>5.1929999999999997E-2</v>
      </c>
      <c r="AO71">
        <v>6.2429999999999999E-2</v>
      </c>
      <c r="AP71">
        <f t="shared" si="5"/>
        <v>8.9800000000000001E-3</v>
      </c>
      <c r="AQ71" t="s">
        <v>436</v>
      </c>
      <c r="AR71">
        <v>0.08</v>
      </c>
      <c r="AS71">
        <v>0.3</v>
      </c>
      <c r="AT71" t="s">
        <v>61</v>
      </c>
      <c r="AU71">
        <v>0</v>
      </c>
      <c r="AV71">
        <v>0</v>
      </c>
      <c r="AW71" t="s">
        <v>436</v>
      </c>
      <c r="AX71">
        <v>0.08</v>
      </c>
      <c r="AY71">
        <v>0.3</v>
      </c>
      <c r="AZ71" t="s">
        <v>61</v>
      </c>
      <c r="BA71">
        <v>0</v>
      </c>
      <c r="BB71">
        <v>0</v>
      </c>
    </row>
    <row r="72" spans="1:54" x14ac:dyDescent="0.35">
      <c r="A72" s="1" t="str">
        <f>Input!A72</f>
        <v>FL71</v>
      </c>
      <c r="B72" t="s">
        <v>437</v>
      </c>
      <c r="C72">
        <v>8.6999999999999994E-2</v>
      </c>
      <c r="D72">
        <v>0.30199999999999999</v>
      </c>
      <c r="E72">
        <v>-0.41660000000000003</v>
      </c>
      <c r="F72">
        <v>-0.27339999999999998</v>
      </c>
      <c r="G72">
        <v>-0.125</v>
      </c>
      <c r="H72">
        <v>3.2000000000000002E-3</v>
      </c>
      <c r="I72">
        <v>0.21360000000000001</v>
      </c>
      <c r="J72">
        <v>0.33119999999999999</v>
      </c>
      <c r="K72">
        <v>0.42630000000000001</v>
      </c>
      <c r="L72">
        <v>0.52410000000000001</v>
      </c>
      <c r="M72">
        <v>0.62360000000000004</v>
      </c>
      <c r="N72">
        <v>0.72170000000000001</v>
      </c>
      <c r="O72">
        <v>0.8165</v>
      </c>
      <c r="P72">
        <v>0.90590000000000004</v>
      </c>
      <c r="Q72">
        <v>0.9889</v>
      </c>
      <c r="R72">
        <v>1.0582</v>
      </c>
      <c r="S72">
        <v>1.1042000000000001</v>
      </c>
      <c r="T72">
        <v>1.1555</v>
      </c>
      <c r="U72">
        <v>1.1303000000000001</v>
      </c>
      <c r="V72">
        <v>1.097</v>
      </c>
      <c r="W72">
        <f t="shared" si="4"/>
        <v>1.1555</v>
      </c>
      <c r="X72">
        <v>4.0489999999999998E-2</v>
      </c>
      <c r="Y72">
        <v>0.02</v>
      </c>
      <c r="Z72">
        <v>1.439E-2</v>
      </c>
      <c r="AA72">
        <v>1.0540000000000001E-2</v>
      </c>
      <c r="AB72">
        <v>9.7599999999999996E-3</v>
      </c>
      <c r="AC72">
        <v>9.3299999999999998E-3</v>
      </c>
      <c r="AD72">
        <v>9.0600000000000003E-3</v>
      </c>
      <c r="AE72">
        <v>8.9800000000000001E-3</v>
      </c>
      <c r="AF72">
        <v>9.2800000000000001E-3</v>
      </c>
      <c r="AG72">
        <v>1.01E-2</v>
      </c>
      <c r="AH72">
        <v>1.133E-2</v>
      </c>
      <c r="AI72">
        <v>1.3140000000000001E-2</v>
      </c>
      <c r="AJ72">
        <v>1.5730000000000001E-2</v>
      </c>
      <c r="AK72">
        <v>2.0119999999999999E-2</v>
      </c>
      <c r="AL72">
        <v>2.7230000000000001E-2</v>
      </c>
      <c r="AM72">
        <v>3.6409999999999998E-2</v>
      </c>
      <c r="AN72">
        <v>5.1929999999999997E-2</v>
      </c>
      <c r="AO72">
        <v>6.2429999999999999E-2</v>
      </c>
      <c r="AP72">
        <f t="shared" si="5"/>
        <v>8.9800000000000001E-3</v>
      </c>
      <c r="AQ72" t="s">
        <v>438</v>
      </c>
      <c r="AR72">
        <v>0.08</v>
      </c>
      <c r="AS72">
        <v>0.3</v>
      </c>
      <c r="AT72" t="s">
        <v>61</v>
      </c>
      <c r="AU72">
        <v>0</v>
      </c>
      <c r="AV72">
        <v>0</v>
      </c>
      <c r="AW72" t="s">
        <v>438</v>
      </c>
      <c r="AX72">
        <v>0.08</v>
      </c>
      <c r="AY72">
        <v>0.3</v>
      </c>
      <c r="AZ72" t="s">
        <v>61</v>
      </c>
      <c r="BA72">
        <v>0</v>
      </c>
      <c r="BB72">
        <v>0</v>
      </c>
    </row>
    <row r="73" spans="1:54" x14ac:dyDescent="0.35">
      <c r="A73" s="1" t="str">
        <f>Input!A73</f>
        <v>FL72</v>
      </c>
      <c r="B73" t="s">
        <v>439</v>
      </c>
      <c r="C73">
        <v>8.6999999999999994E-2</v>
      </c>
      <c r="D73">
        <v>0.30199999999999999</v>
      </c>
      <c r="E73">
        <v>-0.41660000000000003</v>
      </c>
      <c r="F73">
        <v>-0.27339999999999998</v>
      </c>
      <c r="G73">
        <v>-0.125</v>
      </c>
      <c r="H73">
        <v>3.2000000000000002E-3</v>
      </c>
      <c r="I73">
        <v>0.21360000000000001</v>
      </c>
      <c r="J73">
        <v>0.33119999999999999</v>
      </c>
      <c r="K73">
        <v>0.42630000000000001</v>
      </c>
      <c r="L73">
        <v>0.52410000000000001</v>
      </c>
      <c r="M73">
        <v>0.62360000000000004</v>
      </c>
      <c r="N73">
        <v>0.72170000000000001</v>
      </c>
      <c r="O73">
        <v>0.8165</v>
      </c>
      <c r="P73">
        <v>0.90590000000000004</v>
      </c>
      <c r="Q73">
        <v>0.9889</v>
      </c>
      <c r="R73">
        <v>1.0582</v>
      </c>
      <c r="S73">
        <v>1.1042000000000001</v>
      </c>
      <c r="T73">
        <v>1.1555</v>
      </c>
      <c r="U73">
        <v>1.1303000000000001</v>
      </c>
      <c r="V73">
        <v>1.097</v>
      </c>
      <c r="W73">
        <f t="shared" si="4"/>
        <v>1.1555</v>
      </c>
      <c r="X73">
        <v>4.0489999999999998E-2</v>
      </c>
      <c r="Y73">
        <v>0.02</v>
      </c>
      <c r="Z73">
        <v>1.439E-2</v>
      </c>
      <c r="AA73">
        <v>1.0540000000000001E-2</v>
      </c>
      <c r="AB73">
        <v>9.7599999999999996E-3</v>
      </c>
      <c r="AC73">
        <v>9.3299999999999998E-3</v>
      </c>
      <c r="AD73">
        <v>9.0600000000000003E-3</v>
      </c>
      <c r="AE73">
        <v>8.9800000000000001E-3</v>
      </c>
      <c r="AF73">
        <v>9.2800000000000001E-3</v>
      </c>
      <c r="AG73">
        <v>1.01E-2</v>
      </c>
      <c r="AH73">
        <v>1.133E-2</v>
      </c>
      <c r="AI73">
        <v>1.3140000000000001E-2</v>
      </c>
      <c r="AJ73">
        <v>1.5730000000000001E-2</v>
      </c>
      <c r="AK73">
        <v>2.0119999999999999E-2</v>
      </c>
      <c r="AL73">
        <v>2.7230000000000001E-2</v>
      </c>
      <c r="AM73">
        <v>3.6409999999999998E-2</v>
      </c>
      <c r="AN73">
        <v>5.1929999999999997E-2</v>
      </c>
      <c r="AO73">
        <v>6.2429999999999999E-2</v>
      </c>
      <c r="AP73">
        <f t="shared" si="5"/>
        <v>8.9800000000000001E-3</v>
      </c>
      <c r="AQ73" t="s">
        <v>440</v>
      </c>
      <c r="AR73">
        <v>0.08</v>
      </c>
      <c r="AS73">
        <v>0.3</v>
      </c>
      <c r="AT73" t="s">
        <v>61</v>
      </c>
      <c r="AU73">
        <v>0</v>
      </c>
      <c r="AV73">
        <v>0</v>
      </c>
      <c r="AW73" t="s">
        <v>440</v>
      </c>
      <c r="AX73">
        <v>0.08</v>
      </c>
      <c r="AY73">
        <v>0.3</v>
      </c>
      <c r="AZ73" t="s">
        <v>61</v>
      </c>
      <c r="BA73">
        <v>0</v>
      </c>
      <c r="BB73">
        <v>0</v>
      </c>
    </row>
    <row r="74" spans="1:54" x14ac:dyDescent="0.35">
      <c r="A74" s="1" t="str">
        <f>Input!A74</f>
        <v>FL73</v>
      </c>
      <c r="B74" t="s">
        <v>441</v>
      </c>
      <c r="C74">
        <v>8.6999999999999994E-2</v>
      </c>
      <c r="D74">
        <v>0.30199999999999999</v>
      </c>
      <c r="E74">
        <v>-0.41660000000000003</v>
      </c>
      <c r="F74">
        <v>-0.27339999999999998</v>
      </c>
      <c r="G74">
        <v>-0.125</v>
      </c>
      <c r="H74">
        <v>3.2000000000000002E-3</v>
      </c>
      <c r="I74">
        <v>0.21360000000000001</v>
      </c>
      <c r="J74">
        <v>0.33119999999999999</v>
      </c>
      <c r="K74">
        <v>0.42630000000000001</v>
      </c>
      <c r="L74">
        <v>0.52410000000000001</v>
      </c>
      <c r="M74">
        <v>0.62360000000000004</v>
      </c>
      <c r="N74">
        <v>0.72170000000000001</v>
      </c>
      <c r="O74">
        <v>0.8165</v>
      </c>
      <c r="P74">
        <v>0.90590000000000004</v>
      </c>
      <c r="Q74">
        <v>0.9889</v>
      </c>
      <c r="R74">
        <v>1.0582</v>
      </c>
      <c r="S74">
        <v>1.1042000000000001</v>
      </c>
      <c r="T74">
        <v>1.1555</v>
      </c>
      <c r="U74">
        <v>1.1303000000000001</v>
      </c>
      <c r="V74">
        <v>1.097</v>
      </c>
      <c r="W74">
        <f t="shared" si="4"/>
        <v>1.1555</v>
      </c>
      <c r="X74">
        <v>4.0489999999999998E-2</v>
      </c>
      <c r="Y74">
        <v>0.02</v>
      </c>
      <c r="Z74">
        <v>1.439E-2</v>
      </c>
      <c r="AA74">
        <v>1.0540000000000001E-2</v>
      </c>
      <c r="AB74">
        <v>9.7599999999999996E-3</v>
      </c>
      <c r="AC74">
        <v>9.3299999999999998E-3</v>
      </c>
      <c r="AD74">
        <v>9.0600000000000003E-3</v>
      </c>
      <c r="AE74">
        <v>8.9800000000000001E-3</v>
      </c>
      <c r="AF74">
        <v>9.2800000000000001E-3</v>
      </c>
      <c r="AG74">
        <v>1.01E-2</v>
      </c>
      <c r="AH74">
        <v>1.133E-2</v>
      </c>
      <c r="AI74">
        <v>1.3140000000000001E-2</v>
      </c>
      <c r="AJ74">
        <v>1.5730000000000001E-2</v>
      </c>
      <c r="AK74">
        <v>2.0119999999999999E-2</v>
      </c>
      <c r="AL74">
        <v>2.7230000000000001E-2</v>
      </c>
      <c r="AM74">
        <v>3.6409999999999998E-2</v>
      </c>
      <c r="AN74">
        <v>5.1929999999999997E-2</v>
      </c>
      <c r="AO74">
        <v>6.2429999999999999E-2</v>
      </c>
      <c r="AP74">
        <f t="shared" si="5"/>
        <v>8.9800000000000001E-3</v>
      </c>
      <c r="AQ74" t="s">
        <v>442</v>
      </c>
      <c r="AR74">
        <v>0.08</v>
      </c>
      <c r="AS74">
        <v>0.3</v>
      </c>
      <c r="AT74" t="s">
        <v>61</v>
      </c>
      <c r="AU74">
        <v>0</v>
      </c>
      <c r="AV74">
        <v>0</v>
      </c>
      <c r="AW74" t="s">
        <v>442</v>
      </c>
      <c r="AX74">
        <v>0.08</v>
      </c>
      <c r="AY74">
        <v>0.3</v>
      </c>
      <c r="AZ74" t="s">
        <v>61</v>
      </c>
      <c r="BA74">
        <v>0</v>
      </c>
      <c r="BB74">
        <v>0</v>
      </c>
    </row>
    <row r="75" spans="1:54" x14ac:dyDescent="0.35">
      <c r="A75" s="1" t="str">
        <f>Input!A75</f>
        <v>FL74</v>
      </c>
      <c r="B75" t="s">
        <v>443</v>
      </c>
      <c r="C75">
        <v>8.6999999999999994E-2</v>
      </c>
      <c r="D75">
        <v>0.30199999999999999</v>
      </c>
      <c r="E75">
        <v>-0.41660000000000003</v>
      </c>
      <c r="F75">
        <v>-0.27339999999999998</v>
      </c>
      <c r="G75">
        <v>-0.125</v>
      </c>
      <c r="H75">
        <v>3.2000000000000002E-3</v>
      </c>
      <c r="I75">
        <v>0.21360000000000001</v>
      </c>
      <c r="J75">
        <v>0.33119999999999999</v>
      </c>
      <c r="K75">
        <v>0.42630000000000001</v>
      </c>
      <c r="L75">
        <v>0.52410000000000001</v>
      </c>
      <c r="M75">
        <v>0.62360000000000004</v>
      </c>
      <c r="N75">
        <v>0.72170000000000001</v>
      </c>
      <c r="O75">
        <v>0.8165</v>
      </c>
      <c r="P75">
        <v>0.90590000000000004</v>
      </c>
      <c r="Q75">
        <v>0.9889</v>
      </c>
      <c r="R75">
        <v>1.0582</v>
      </c>
      <c r="S75">
        <v>1.1042000000000001</v>
      </c>
      <c r="T75">
        <v>1.1555</v>
      </c>
      <c r="U75">
        <v>1.1303000000000001</v>
      </c>
      <c r="V75">
        <v>1.097</v>
      </c>
      <c r="W75">
        <f t="shared" si="4"/>
        <v>1.1555</v>
      </c>
      <c r="X75">
        <v>4.0489999999999998E-2</v>
      </c>
      <c r="Y75">
        <v>0.02</v>
      </c>
      <c r="Z75">
        <v>1.439E-2</v>
      </c>
      <c r="AA75">
        <v>1.0540000000000001E-2</v>
      </c>
      <c r="AB75">
        <v>9.7599999999999996E-3</v>
      </c>
      <c r="AC75">
        <v>9.3299999999999998E-3</v>
      </c>
      <c r="AD75">
        <v>9.0600000000000003E-3</v>
      </c>
      <c r="AE75">
        <v>8.9800000000000001E-3</v>
      </c>
      <c r="AF75">
        <v>9.2800000000000001E-3</v>
      </c>
      <c r="AG75">
        <v>1.01E-2</v>
      </c>
      <c r="AH75">
        <v>1.133E-2</v>
      </c>
      <c r="AI75">
        <v>1.3140000000000001E-2</v>
      </c>
      <c r="AJ75">
        <v>1.5730000000000001E-2</v>
      </c>
      <c r="AK75">
        <v>2.0119999999999999E-2</v>
      </c>
      <c r="AL75">
        <v>2.7230000000000001E-2</v>
      </c>
      <c r="AM75">
        <v>3.6409999999999998E-2</v>
      </c>
      <c r="AN75">
        <v>5.1929999999999997E-2</v>
      </c>
      <c r="AO75">
        <v>6.2429999999999999E-2</v>
      </c>
      <c r="AP75">
        <f t="shared" si="5"/>
        <v>8.9800000000000001E-3</v>
      </c>
      <c r="AQ75" t="s">
        <v>444</v>
      </c>
      <c r="AR75">
        <v>0.08</v>
      </c>
      <c r="AS75">
        <v>0.3</v>
      </c>
      <c r="AT75" t="s">
        <v>61</v>
      </c>
      <c r="AU75">
        <v>0</v>
      </c>
      <c r="AV75">
        <v>0</v>
      </c>
      <c r="AW75" t="s">
        <v>444</v>
      </c>
      <c r="AX75">
        <v>0.08</v>
      </c>
      <c r="AY75">
        <v>0.3</v>
      </c>
      <c r="AZ75" t="s">
        <v>61</v>
      </c>
      <c r="BA75">
        <v>0</v>
      </c>
      <c r="BB75">
        <v>0</v>
      </c>
    </row>
    <row r="76" spans="1:54" x14ac:dyDescent="0.35">
      <c r="A76" s="1" t="str">
        <f>Input!A76</f>
        <v>FL75</v>
      </c>
      <c r="B76" t="s">
        <v>445</v>
      </c>
      <c r="C76">
        <v>8.6999999999999994E-2</v>
      </c>
      <c r="D76">
        <v>0.30199999999999999</v>
      </c>
      <c r="E76">
        <v>-0.41660000000000003</v>
      </c>
      <c r="F76">
        <v>-0.27339999999999998</v>
      </c>
      <c r="G76">
        <v>-0.125</v>
      </c>
      <c r="H76">
        <v>3.2000000000000002E-3</v>
      </c>
      <c r="I76">
        <v>0.21360000000000001</v>
      </c>
      <c r="J76">
        <v>0.33119999999999999</v>
      </c>
      <c r="K76">
        <v>0.42630000000000001</v>
      </c>
      <c r="L76">
        <v>0.52410000000000001</v>
      </c>
      <c r="M76">
        <v>0.62360000000000004</v>
      </c>
      <c r="N76">
        <v>0.72170000000000001</v>
      </c>
      <c r="O76">
        <v>0.8165</v>
      </c>
      <c r="P76">
        <v>0.90590000000000004</v>
      </c>
      <c r="Q76">
        <v>0.9889</v>
      </c>
      <c r="R76">
        <v>1.0582</v>
      </c>
      <c r="S76">
        <v>1.1042000000000001</v>
      </c>
      <c r="T76">
        <v>1.1555</v>
      </c>
      <c r="U76">
        <v>1.1303000000000001</v>
      </c>
      <c r="V76">
        <v>1.097</v>
      </c>
      <c r="W76">
        <f t="shared" si="4"/>
        <v>1.1555</v>
      </c>
      <c r="X76">
        <v>4.0489999999999998E-2</v>
      </c>
      <c r="Y76">
        <v>0.02</v>
      </c>
      <c r="Z76">
        <v>1.439E-2</v>
      </c>
      <c r="AA76">
        <v>1.0540000000000001E-2</v>
      </c>
      <c r="AB76">
        <v>9.7599999999999996E-3</v>
      </c>
      <c r="AC76">
        <v>9.3299999999999998E-3</v>
      </c>
      <c r="AD76">
        <v>9.0600000000000003E-3</v>
      </c>
      <c r="AE76">
        <v>8.9800000000000001E-3</v>
      </c>
      <c r="AF76">
        <v>9.2800000000000001E-3</v>
      </c>
      <c r="AG76">
        <v>1.01E-2</v>
      </c>
      <c r="AH76">
        <v>1.133E-2</v>
      </c>
      <c r="AI76">
        <v>1.3140000000000001E-2</v>
      </c>
      <c r="AJ76">
        <v>1.5730000000000001E-2</v>
      </c>
      <c r="AK76">
        <v>2.0119999999999999E-2</v>
      </c>
      <c r="AL76">
        <v>2.7230000000000001E-2</v>
      </c>
      <c r="AM76">
        <v>3.6409999999999998E-2</v>
      </c>
      <c r="AN76">
        <v>5.1929999999999997E-2</v>
      </c>
      <c r="AO76">
        <v>6.2429999999999999E-2</v>
      </c>
      <c r="AP76">
        <f t="shared" si="5"/>
        <v>8.9800000000000001E-3</v>
      </c>
      <c r="AQ76" t="s">
        <v>446</v>
      </c>
      <c r="AR76">
        <v>0.08</v>
      </c>
      <c r="AS76">
        <v>0.3</v>
      </c>
      <c r="AT76" t="s">
        <v>61</v>
      </c>
      <c r="AU76">
        <v>0</v>
      </c>
      <c r="AV76">
        <v>0</v>
      </c>
      <c r="AW76" t="s">
        <v>446</v>
      </c>
      <c r="AX76">
        <v>0.08</v>
      </c>
      <c r="AY76">
        <v>0.3</v>
      </c>
      <c r="AZ76" t="s">
        <v>61</v>
      </c>
      <c r="BA76">
        <v>0</v>
      </c>
      <c r="BB76">
        <v>0</v>
      </c>
    </row>
    <row r="77" spans="1:54" x14ac:dyDescent="0.35">
      <c r="A77" s="1" t="str">
        <f>Input!A77</f>
        <v>FL76</v>
      </c>
      <c r="B77" t="s">
        <v>447</v>
      </c>
      <c r="C77">
        <v>8.6999999999999994E-2</v>
      </c>
      <c r="D77">
        <v>0.30199999999999999</v>
      </c>
      <c r="E77">
        <v>-0.41660000000000003</v>
      </c>
      <c r="F77">
        <v>-0.27339999999999998</v>
      </c>
      <c r="G77">
        <v>-0.125</v>
      </c>
      <c r="H77">
        <v>3.2000000000000002E-3</v>
      </c>
      <c r="I77">
        <v>0.21360000000000001</v>
      </c>
      <c r="J77">
        <v>0.33119999999999999</v>
      </c>
      <c r="K77">
        <v>0.42630000000000001</v>
      </c>
      <c r="L77">
        <v>0.52410000000000001</v>
      </c>
      <c r="M77">
        <v>0.62360000000000004</v>
      </c>
      <c r="N77">
        <v>0.72170000000000001</v>
      </c>
      <c r="O77">
        <v>0.8165</v>
      </c>
      <c r="P77">
        <v>0.90590000000000004</v>
      </c>
      <c r="Q77">
        <v>0.9889</v>
      </c>
      <c r="R77">
        <v>1.0582</v>
      </c>
      <c r="S77">
        <v>1.1042000000000001</v>
      </c>
      <c r="T77">
        <v>1.1555</v>
      </c>
      <c r="U77">
        <v>1.1303000000000001</v>
      </c>
      <c r="V77">
        <v>1.097</v>
      </c>
      <c r="W77">
        <f t="shared" si="4"/>
        <v>1.1555</v>
      </c>
      <c r="X77">
        <v>4.0489999999999998E-2</v>
      </c>
      <c r="Y77">
        <v>0.02</v>
      </c>
      <c r="Z77">
        <v>1.439E-2</v>
      </c>
      <c r="AA77">
        <v>1.0540000000000001E-2</v>
      </c>
      <c r="AB77">
        <v>9.7599999999999996E-3</v>
      </c>
      <c r="AC77">
        <v>9.3299999999999998E-3</v>
      </c>
      <c r="AD77">
        <v>9.0600000000000003E-3</v>
      </c>
      <c r="AE77">
        <v>8.9800000000000001E-3</v>
      </c>
      <c r="AF77">
        <v>9.2800000000000001E-3</v>
      </c>
      <c r="AG77">
        <v>1.01E-2</v>
      </c>
      <c r="AH77">
        <v>1.133E-2</v>
      </c>
      <c r="AI77">
        <v>1.3140000000000001E-2</v>
      </c>
      <c r="AJ77">
        <v>1.5730000000000001E-2</v>
      </c>
      <c r="AK77">
        <v>2.0119999999999999E-2</v>
      </c>
      <c r="AL77">
        <v>2.7230000000000001E-2</v>
      </c>
      <c r="AM77">
        <v>3.6409999999999998E-2</v>
      </c>
      <c r="AN77">
        <v>5.1929999999999997E-2</v>
      </c>
      <c r="AO77">
        <v>6.2429999999999999E-2</v>
      </c>
      <c r="AP77">
        <f t="shared" si="5"/>
        <v>8.9800000000000001E-3</v>
      </c>
      <c r="AQ77" t="s">
        <v>448</v>
      </c>
      <c r="AR77">
        <v>0.08</v>
      </c>
      <c r="AS77">
        <v>0.3</v>
      </c>
      <c r="AT77" t="s">
        <v>61</v>
      </c>
      <c r="AU77">
        <v>0</v>
      </c>
      <c r="AV77">
        <v>0</v>
      </c>
      <c r="AW77" t="s">
        <v>448</v>
      </c>
      <c r="AX77">
        <v>0.08</v>
      </c>
      <c r="AY77">
        <v>0.3</v>
      </c>
      <c r="AZ77" t="s">
        <v>61</v>
      </c>
      <c r="BA77">
        <v>0</v>
      </c>
      <c r="BB77">
        <v>0</v>
      </c>
    </row>
    <row r="78" spans="1:54" x14ac:dyDescent="0.35">
      <c r="A78" s="1" t="str">
        <f>Input!A78</f>
        <v>FL77</v>
      </c>
      <c r="B78" t="s">
        <v>449</v>
      </c>
      <c r="C78">
        <v>8.6999999999999994E-2</v>
      </c>
      <c r="D78">
        <v>0.30199999999999999</v>
      </c>
      <c r="E78">
        <v>-0.41660000000000003</v>
      </c>
      <c r="F78">
        <v>-0.27339999999999998</v>
      </c>
      <c r="G78">
        <v>-0.125</v>
      </c>
      <c r="H78">
        <v>3.2000000000000002E-3</v>
      </c>
      <c r="I78">
        <v>0.21360000000000001</v>
      </c>
      <c r="J78">
        <v>0.33119999999999999</v>
      </c>
      <c r="K78">
        <v>0.42630000000000001</v>
      </c>
      <c r="L78">
        <v>0.52410000000000001</v>
      </c>
      <c r="M78">
        <v>0.62360000000000004</v>
      </c>
      <c r="N78">
        <v>0.72170000000000001</v>
      </c>
      <c r="O78">
        <v>0.8165</v>
      </c>
      <c r="P78">
        <v>0.90590000000000004</v>
      </c>
      <c r="Q78">
        <v>0.9889</v>
      </c>
      <c r="R78">
        <v>1.0582</v>
      </c>
      <c r="S78">
        <v>1.1042000000000001</v>
      </c>
      <c r="T78">
        <v>1.1555</v>
      </c>
      <c r="U78">
        <v>1.1303000000000001</v>
      </c>
      <c r="V78">
        <v>1.097</v>
      </c>
      <c r="W78">
        <f t="shared" si="4"/>
        <v>1.1555</v>
      </c>
      <c r="X78">
        <v>4.0489999999999998E-2</v>
      </c>
      <c r="Y78">
        <v>0.02</v>
      </c>
      <c r="Z78">
        <v>1.439E-2</v>
      </c>
      <c r="AA78">
        <v>1.0540000000000001E-2</v>
      </c>
      <c r="AB78">
        <v>9.7599999999999996E-3</v>
      </c>
      <c r="AC78">
        <v>9.3299999999999998E-3</v>
      </c>
      <c r="AD78">
        <v>9.0600000000000003E-3</v>
      </c>
      <c r="AE78">
        <v>8.9800000000000001E-3</v>
      </c>
      <c r="AF78">
        <v>9.2800000000000001E-3</v>
      </c>
      <c r="AG78">
        <v>1.01E-2</v>
      </c>
      <c r="AH78">
        <v>1.133E-2</v>
      </c>
      <c r="AI78">
        <v>1.3140000000000001E-2</v>
      </c>
      <c r="AJ78">
        <v>1.5730000000000001E-2</v>
      </c>
      <c r="AK78">
        <v>2.0119999999999999E-2</v>
      </c>
      <c r="AL78">
        <v>2.7230000000000001E-2</v>
      </c>
      <c r="AM78">
        <v>3.6409999999999998E-2</v>
      </c>
      <c r="AN78">
        <v>5.1929999999999997E-2</v>
      </c>
      <c r="AO78">
        <v>6.2429999999999999E-2</v>
      </c>
      <c r="AP78">
        <f t="shared" si="5"/>
        <v>8.9800000000000001E-3</v>
      </c>
      <c r="AQ78" t="s">
        <v>450</v>
      </c>
      <c r="AR78">
        <v>0.08</v>
      </c>
      <c r="AS78">
        <v>0.3</v>
      </c>
      <c r="AT78" t="s">
        <v>61</v>
      </c>
      <c r="AU78">
        <v>0</v>
      </c>
      <c r="AV78">
        <v>0</v>
      </c>
      <c r="AW78" t="s">
        <v>450</v>
      </c>
      <c r="AX78">
        <v>0.08</v>
      </c>
      <c r="AY78">
        <v>0.3</v>
      </c>
      <c r="AZ78" t="s">
        <v>61</v>
      </c>
      <c r="BA78">
        <v>0</v>
      </c>
      <c r="BB78">
        <v>0</v>
      </c>
    </row>
    <row r="79" spans="1:54" x14ac:dyDescent="0.35">
      <c r="A79" s="1" t="str">
        <f>Input!A79</f>
        <v>FL78</v>
      </c>
      <c r="B79" t="s">
        <v>451</v>
      </c>
      <c r="C79">
        <v>8.6999999999999994E-2</v>
      </c>
      <c r="D79">
        <v>0.30199999999999999</v>
      </c>
      <c r="E79">
        <v>-0.41660000000000003</v>
      </c>
      <c r="F79">
        <v>-0.27339999999999998</v>
      </c>
      <c r="G79">
        <v>-0.125</v>
      </c>
      <c r="H79">
        <v>3.2000000000000002E-3</v>
      </c>
      <c r="I79">
        <v>0.21360000000000001</v>
      </c>
      <c r="J79">
        <v>0.33119999999999999</v>
      </c>
      <c r="K79">
        <v>0.42630000000000001</v>
      </c>
      <c r="L79">
        <v>0.52410000000000001</v>
      </c>
      <c r="M79">
        <v>0.62360000000000004</v>
      </c>
      <c r="N79">
        <v>0.72170000000000001</v>
      </c>
      <c r="O79">
        <v>0.8165</v>
      </c>
      <c r="P79">
        <v>0.90590000000000004</v>
      </c>
      <c r="Q79">
        <v>0.9889</v>
      </c>
      <c r="R79">
        <v>1.0582</v>
      </c>
      <c r="S79">
        <v>1.1042000000000001</v>
      </c>
      <c r="T79">
        <v>1.1555</v>
      </c>
      <c r="U79">
        <v>1.1303000000000001</v>
      </c>
      <c r="V79">
        <v>1.097</v>
      </c>
      <c r="W79">
        <f t="shared" si="4"/>
        <v>1.1555</v>
      </c>
      <c r="X79">
        <v>4.0489999999999998E-2</v>
      </c>
      <c r="Y79">
        <v>0.02</v>
      </c>
      <c r="Z79">
        <v>1.439E-2</v>
      </c>
      <c r="AA79">
        <v>1.0540000000000001E-2</v>
      </c>
      <c r="AB79">
        <v>9.7599999999999996E-3</v>
      </c>
      <c r="AC79">
        <v>9.3299999999999998E-3</v>
      </c>
      <c r="AD79">
        <v>9.0600000000000003E-3</v>
      </c>
      <c r="AE79">
        <v>8.9800000000000001E-3</v>
      </c>
      <c r="AF79">
        <v>9.2800000000000001E-3</v>
      </c>
      <c r="AG79">
        <v>1.01E-2</v>
      </c>
      <c r="AH79">
        <v>1.133E-2</v>
      </c>
      <c r="AI79">
        <v>1.3140000000000001E-2</v>
      </c>
      <c r="AJ79">
        <v>1.5730000000000001E-2</v>
      </c>
      <c r="AK79">
        <v>2.0119999999999999E-2</v>
      </c>
      <c r="AL79">
        <v>2.7230000000000001E-2</v>
      </c>
      <c r="AM79">
        <v>3.6409999999999998E-2</v>
      </c>
      <c r="AN79">
        <v>5.1929999999999997E-2</v>
      </c>
      <c r="AO79">
        <v>6.2429999999999999E-2</v>
      </c>
      <c r="AP79">
        <f t="shared" si="5"/>
        <v>8.9800000000000001E-3</v>
      </c>
      <c r="AQ79" t="s">
        <v>452</v>
      </c>
      <c r="AR79">
        <v>0.08</v>
      </c>
      <c r="AS79">
        <v>0.3</v>
      </c>
      <c r="AT79" t="s">
        <v>61</v>
      </c>
      <c r="AU79">
        <v>0</v>
      </c>
      <c r="AV79">
        <v>0</v>
      </c>
      <c r="AW79" t="s">
        <v>452</v>
      </c>
      <c r="AX79">
        <v>0.08</v>
      </c>
      <c r="AY79">
        <v>0.3</v>
      </c>
      <c r="AZ79" t="s">
        <v>61</v>
      </c>
      <c r="BA79">
        <v>0</v>
      </c>
      <c r="BB79">
        <v>0</v>
      </c>
    </row>
    <row r="80" spans="1:54" x14ac:dyDescent="0.35">
      <c r="A80" s="1" t="str">
        <f>Input!A80</f>
        <v>FL79</v>
      </c>
      <c r="B80" t="s">
        <v>453</v>
      </c>
      <c r="C80">
        <v>8.6999999999999994E-2</v>
      </c>
      <c r="D80">
        <v>0.30199999999999999</v>
      </c>
      <c r="E80">
        <v>-0.41660000000000003</v>
      </c>
      <c r="F80">
        <v>-0.27339999999999998</v>
      </c>
      <c r="G80">
        <v>-0.125</v>
      </c>
      <c r="H80">
        <v>3.2000000000000002E-3</v>
      </c>
      <c r="I80">
        <v>0.21360000000000001</v>
      </c>
      <c r="J80">
        <v>0.33119999999999999</v>
      </c>
      <c r="K80">
        <v>0.42630000000000001</v>
      </c>
      <c r="L80">
        <v>0.52410000000000001</v>
      </c>
      <c r="M80">
        <v>0.62360000000000004</v>
      </c>
      <c r="N80">
        <v>0.72170000000000001</v>
      </c>
      <c r="O80">
        <v>0.8165</v>
      </c>
      <c r="P80">
        <v>0.90590000000000004</v>
      </c>
      <c r="Q80">
        <v>0.9889</v>
      </c>
      <c r="R80">
        <v>1.0582</v>
      </c>
      <c r="S80">
        <v>1.1042000000000001</v>
      </c>
      <c r="T80">
        <v>1.1555</v>
      </c>
      <c r="U80">
        <v>1.1303000000000001</v>
      </c>
      <c r="V80">
        <v>1.097</v>
      </c>
      <c r="W80">
        <f t="shared" si="4"/>
        <v>1.1555</v>
      </c>
      <c r="X80">
        <v>4.0489999999999998E-2</v>
      </c>
      <c r="Y80">
        <v>0.02</v>
      </c>
      <c r="Z80">
        <v>1.439E-2</v>
      </c>
      <c r="AA80">
        <v>1.0540000000000001E-2</v>
      </c>
      <c r="AB80">
        <v>9.7599999999999996E-3</v>
      </c>
      <c r="AC80">
        <v>9.3299999999999998E-3</v>
      </c>
      <c r="AD80">
        <v>9.0600000000000003E-3</v>
      </c>
      <c r="AE80">
        <v>8.9800000000000001E-3</v>
      </c>
      <c r="AF80">
        <v>9.2800000000000001E-3</v>
      </c>
      <c r="AG80">
        <v>1.01E-2</v>
      </c>
      <c r="AH80">
        <v>1.133E-2</v>
      </c>
      <c r="AI80">
        <v>1.3140000000000001E-2</v>
      </c>
      <c r="AJ80">
        <v>1.5730000000000001E-2</v>
      </c>
      <c r="AK80">
        <v>2.0119999999999999E-2</v>
      </c>
      <c r="AL80">
        <v>2.7230000000000001E-2</v>
      </c>
      <c r="AM80">
        <v>3.6409999999999998E-2</v>
      </c>
      <c r="AN80">
        <v>5.1929999999999997E-2</v>
      </c>
      <c r="AO80">
        <v>6.2429999999999999E-2</v>
      </c>
      <c r="AP80">
        <f t="shared" si="5"/>
        <v>8.9800000000000001E-3</v>
      </c>
      <c r="AQ80" t="s">
        <v>454</v>
      </c>
      <c r="AR80">
        <v>0.08</v>
      </c>
      <c r="AS80">
        <v>0.3</v>
      </c>
      <c r="AT80" t="s">
        <v>61</v>
      </c>
      <c r="AU80">
        <v>0</v>
      </c>
      <c r="AV80">
        <v>0</v>
      </c>
      <c r="AW80" t="s">
        <v>454</v>
      </c>
      <c r="AX80">
        <v>0.08</v>
      </c>
      <c r="AY80">
        <v>0.3</v>
      </c>
      <c r="AZ80" t="s">
        <v>61</v>
      </c>
      <c r="BA80">
        <v>0</v>
      </c>
      <c r="BB80">
        <v>0</v>
      </c>
    </row>
    <row r="81" spans="1:54" x14ac:dyDescent="0.35">
      <c r="A81" s="1" t="str">
        <f>Input!A81</f>
        <v>FL80</v>
      </c>
      <c r="B81" t="s">
        <v>455</v>
      </c>
      <c r="C81">
        <v>8.6999999999999994E-2</v>
      </c>
      <c r="D81">
        <v>0.30199999999999999</v>
      </c>
      <c r="E81">
        <v>-0.41660000000000003</v>
      </c>
      <c r="F81">
        <v>-0.27339999999999998</v>
      </c>
      <c r="G81">
        <v>-0.125</v>
      </c>
      <c r="H81">
        <v>3.2000000000000002E-3</v>
      </c>
      <c r="I81">
        <v>0.21360000000000001</v>
      </c>
      <c r="J81">
        <v>0.33119999999999999</v>
      </c>
      <c r="K81">
        <v>0.42630000000000001</v>
      </c>
      <c r="L81">
        <v>0.52410000000000001</v>
      </c>
      <c r="M81">
        <v>0.62360000000000004</v>
      </c>
      <c r="N81">
        <v>0.72170000000000001</v>
      </c>
      <c r="O81">
        <v>0.8165</v>
      </c>
      <c r="P81">
        <v>0.90590000000000004</v>
      </c>
      <c r="Q81">
        <v>0.9889</v>
      </c>
      <c r="R81">
        <v>1.0582</v>
      </c>
      <c r="S81">
        <v>1.1042000000000001</v>
      </c>
      <c r="T81">
        <v>1.1555</v>
      </c>
      <c r="U81">
        <v>1.1303000000000001</v>
      </c>
      <c r="V81">
        <v>1.097</v>
      </c>
      <c r="W81">
        <f t="shared" si="4"/>
        <v>1.1555</v>
      </c>
      <c r="X81">
        <v>4.0489999999999998E-2</v>
      </c>
      <c r="Y81">
        <v>0.02</v>
      </c>
      <c r="Z81">
        <v>1.439E-2</v>
      </c>
      <c r="AA81">
        <v>1.0540000000000001E-2</v>
      </c>
      <c r="AB81">
        <v>9.7599999999999996E-3</v>
      </c>
      <c r="AC81">
        <v>9.3299999999999998E-3</v>
      </c>
      <c r="AD81">
        <v>9.0600000000000003E-3</v>
      </c>
      <c r="AE81">
        <v>8.9800000000000001E-3</v>
      </c>
      <c r="AF81">
        <v>9.2800000000000001E-3</v>
      </c>
      <c r="AG81">
        <v>1.01E-2</v>
      </c>
      <c r="AH81">
        <v>1.133E-2</v>
      </c>
      <c r="AI81">
        <v>1.3140000000000001E-2</v>
      </c>
      <c r="AJ81">
        <v>1.5730000000000001E-2</v>
      </c>
      <c r="AK81">
        <v>2.0119999999999999E-2</v>
      </c>
      <c r="AL81">
        <v>2.7230000000000001E-2</v>
      </c>
      <c r="AM81">
        <v>3.6409999999999998E-2</v>
      </c>
      <c r="AN81">
        <v>5.1929999999999997E-2</v>
      </c>
      <c r="AO81">
        <v>6.2429999999999999E-2</v>
      </c>
      <c r="AP81">
        <f t="shared" si="5"/>
        <v>8.9800000000000001E-3</v>
      </c>
      <c r="AQ81" t="s">
        <v>456</v>
      </c>
      <c r="AR81">
        <v>0.08</v>
      </c>
      <c r="AS81">
        <v>0.3</v>
      </c>
      <c r="AT81" t="s">
        <v>61</v>
      </c>
      <c r="AU81">
        <v>0</v>
      </c>
      <c r="AV81">
        <v>0</v>
      </c>
      <c r="AW81" t="s">
        <v>456</v>
      </c>
      <c r="AX81">
        <v>0.08</v>
      </c>
      <c r="AY81">
        <v>0.3</v>
      </c>
      <c r="AZ81" t="s">
        <v>61</v>
      </c>
      <c r="BA81">
        <v>0</v>
      </c>
      <c r="BB81">
        <v>0</v>
      </c>
    </row>
    <row r="82" spans="1:54" x14ac:dyDescent="0.35">
      <c r="A82" s="1" t="str">
        <f>Input!A82</f>
        <v>FL81</v>
      </c>
      <c r="B82" t="s">
        <v>457</v>
      </c>
      <c r="C82">
        <v>8.6999999999999994E-2</v>
      </c>
      <c r="D82">
        <v>0.30199999999999999</v>
      </c>
      <c r="E82">
        <v>-0.41660000000000003</v>
      </c>
      <c r="F82">
        <v>-0.27339999999999998</v>
      </c>
      <c r="G82">
        <v>-0.125</v>
      </c>
      <c r="H82">
        <v>3.2000000000000002E-3</v>
      </c>
      <c r="I82">
        <v>0.21360000000000001</v>
      </c>
      <c r="J82">
        <v>0.33119999999999999</v>
      </c>
      <c r="K82">
        <v>0.42630000000000001</v>
      </c>
      <c r="L82">
        <v>0.52410000000000001</v>
      </c>
      <c r="M82">
        <v>0.62360000000000004</v>
      </c>
      <c r="N82">
        <v>0.72170000000000001</v>
      </c>
      <c r="O82">
        <v>0.8165</v>
      </c>
      <c r="P82">
        <v>0.90590000000000004</v>
      </c>
      <c r="Q82">
        <v>0.9889</v>
      </c>
      <c r="R82">
        <v>1.0582</v>
      </c>
      <c r="S82">
        <v>1.1042000000000001</v>
      </c>
      <c r="T82">
        <v>1.1555</v>
      </c>
      <c r="U82">
        <v>1.1303000000000001</v>
      </c>
      <c r="V82">
        <v>1.097</v>
      </c>
      <c r="W82">
        <f t="shared" si="4"/>
        <v>1.1555</v>
      </c>
      <c r="X82">
        <v>4.0489999999999998E-2</v>
      </c>
      <c r="Y82">
        <v>0.02</v>
      </c>
      <c r="Z82">
        <v>1.439E-2</v>
      </c>
      <c r="AA82">
        <v>1.0540000000000001E-2</v>
      </c>
      <c r="AB82">
        <v>9.7599999999999996E-3</v>
      </c>
      <c r="AC82">
        <v>9.3299999999999998E-3</v>
      </c>
      <c r="AD82">
        <v>9.0600000000000003E-3</v>
      </c>
      <c r="AE82">
        <v>8.9800000000000001E-3</v>
      </c>
      <c r="AF82">
        <v>9.2800000000000001E-3</v>
      </c>
      <c r="AG82">
        <v>1.01E-2</v>
      </c>
      <c r="AH82">
        <v>1.133E-2</v>
      </c>
      <c r="AI82">
        <v>1.3140000000000001E-2</v>
      </c>
      <c r="AJ82">
        <v>1.5730000000000001E-2</v>
      </c>
      <c r="AK82">
        <v>2.0119999999999999E-2</v>
      </c>
      <c r="AL82">
        <v>2.7230000000000001E-2</v>
      </c>
      <c r="AM82">
        <v>3.6409999999999998E-2</v>
      </c>
      <c r="AN82">
        <v>5.1929999999999997E-2</v>
      </c>
      <c r="AO82">
        <v>6.2429999999999999E-2</v>
      </c>
      <c r="AP82">
        <f t="shared" si="5"/>
        <v>8.9800000000000001E-3</v>
      </c>
      <c r="AQ82" t="s">
        <v>458</v>
      </c>
      <c r="AR82">
        <v>0.08</v>
      </c>
      <c r="AS82">
        <v>0.3</v>
      </c>
      <c r="AT82" t="s">
        <v>61</v>
      </c>
      <c r="AU82">
        <v>0</v>
      </c>
      <c r="AV82">
        <v>0</v>
      </c>
      <c r="AW82" t="s">
        <v>458</v>
      </c>
      <c r="AX82">
        <v>0.08</v>
      </c>
      <c r="AY82">
        <v>0.3</v>
      </c>
      <c r="AZ82" t="s">
        <v>61</v>
      </c>
      <c r="BA82">
        <v>0</v>
      </c>
      <c r="BB82">
        <v>0</v>
      </c>
    </row>
    <row r="83" spans="1:54" x14ac:dyDescent="0.35">
      <c r="A83" s="1" t="str">
        <f>Input!A83</f>
        <v>FL82</v>
      </c>
      <c r="B83" t="s">
        <v>459</v>
      </c>
      <c r="C83">
        <v>8.6999999999999994E-2</v>
      </c>
      <c r="D83">
        <v>0.30199999999999999</v>
      </c>
      <c r="E83">
        <v>-0.41660000000000003</v>
      </c>
      <c r="F83">
        <v>-0.27339999999999998</v>
      </c>
      <c r="G83">
        <v>-0.125</v>
      </c>
      <c r="H83">
        <v>3.2000000000000002E-3</v>
      </c>
      <c r="I83">
        <v>0.21360000000000001</v>
      </c>
      <c r="J83">
        <v>0.33119999999999999</v>
      </c>
      <c r="K83">
        <v>0.42630000000000001</v>
      </c>
      <c r="L83">
        <v>0.52410000000000001</v>
      </c>
      <c r="M83">
        <v>0.62360000000000004</v>
      </c>
      <c r="N83">
        <v>0.72170000000000001</v>
      </c>
      <c r="O83">
        <v>0.8165</v>
      </c>
      <c r="P83">
        <v>0.90590000000000004</v>
      </c>
      <c r="Q83">
        <v>0.9889</v>
      </c>
      <c r="R83">
        <v>1.0582</v>
      </c>
      <c r="S83">
        <v>1.1042000000000001</v>
      </c>
      <c r="T83">
        <v>1.1555</v>
      </c>
      <c r="U83">
        <v>1.1303000000000001</v>
      </c>
      <c r="V83">
        <v>1.097</v>
      </c>
      <c r="W83">
        <f t="shared" si="4"/>
        <v>1.1555</v>
      </c>
      <c r="X83">
        <v>4.0489999999999998E-2</v>
      </c>
      <c r="Y83">
        <v>0.02</v>
      </c>
      <c r="Z83">
        <v>1.439E-2</v>
      </c>
      <c r="AA83">
        <v>1.0540000000000001E-2</v>
      </c>
      <c r="AB83">
        <v>9.7599999999999996E-3</v>
      </c>
      <c r="AC83">
        <v>9.3299999999999998E-3</v>
      </c>
      <c r="AD83">
        <v>9.0600000000000003E-3</v>
      </c>
      <c r="AE83">
        <v>8.9800000000000001E-3</v>
      </c>
      <c r="AF83">
        <v>9.2800000000000001E-3</v>
      </c>
      <c r="AG83">
        <v>1.01E-2</v>
      </c>
      <c r="AH83">
        <v>1.133E-2</v>
      </c>
      <c r="AI83">
        <v>1.3140000000000001E-2</v>
      </c>
      <c r="AJ83">
        <v>1.5730000000000001E-2</v>
      </c>
      <c r="AK83">
        <v>2.0119999999999999E-2</v>
      </c>
      <c r="AL83">
        <v>2.7230000000000001E-2</v>
      </c>
      <c r="AM83">
        <v>3.6409999999999998E-2</v>
      </c>
      <c r="AN83">
        <v>5.1929999999999997E-2</v>
      </c>
      <c r="AO83">
        <v>6.2429999999999999E-2</v>
      </c>
      <c r="AP83">
        <f t="shared" si="5"/>
        <v>8.9800000000000001E-3</v>
      </c>
      <c r="AQ83" t="s">
        <v>460</v>
      </c>
      <c r="AR83">
        <v>0.08</v>
      </c>
      <c r="AS83">
        <v>0.3</v>
      </c>
      <c r="AT83" t="s">
        <v>61</v>
      </c>
      <c r="AU83">
        <v>0</v>
      </c>
      <c r="AV83">
        <v>0</v>
      </c>
      <c r="AW83" t="s">
        <v>460</v>
      </c>
      <c r="AX83">
        <v>0.08</v>
      </c>
      <c r="AY83">
        <v>0.3</v>
      </c>
      <c r="AZ83" t="s">
        <v>61</v>
      </c>
      <c r="BA83">
        <v>0</v>
      </c>
      <c r="BB83">
        <v>0</v>
      </c>
    </row>
    <row r="84" spans="1:54" x14ac:dyDescent="0.35">
      <c r="A84" s="1" t="str">
        <f>Input!A84</f>
        <v>FL83</v>
      </c>
      <c r="B84" t="s">
        <v>461</v>
      </c>
      <c r="C84">
        <v>8.6999999999999994E-2</v>
      </c>
      <c r="D84">
        <v>0.30199999999999999</v>
      </c>
      <c r="E84">
        <v>-0.41660000000000003</v>
      </c>
      <c r="F84">
        <v>-0.27339999999999998</v>
      </c>
      <c r="G84">
        <v>-0.125</v>
      </c>
      <c r="H84">
        <v>3.2000000000000002E-3</v>
      </c>
      <c r="I84">
        <v>0.21360000000000001</v>
      </c>
      <c r="J84">
        <v>0.33119999999999999</v>
      </c>
      <c r="K84">
        <v>0.42630000000000001</v>
      </c>
      <c r="L84">
        <v>0.52410000000000001</v>
      </c>
      <c r="M84">
        <v>0.62360000000000004</v>
      </c>
      <c r="N84">
        <v>0.72170000000000001</v>
      </c>
      <c r="O84">
        <v>0.8165</v>
      </c>
      <c r="P84">
        <v>0.90590000000000004</v>
      </c>
      <c r="Q84">
        <v>0.9889</v>
      </c>
      <c r="R84">
        <v>1.0582</v>
      </c>
      <c r="S84">
        <v>1.1042000000000001</v>
      </c>
      <c r="T84">
        <v>1.1555</v>
      </c>
      <c r="U84">
        <v>1.1303000000000001</v>
      </c>
      <c r="V84">
        <v>1.097</v>
      </c>
      <c r="W84">
        <f t="shared" si="4"/>
        <v>1.1555</v>
      </c>
      <c r="X84">
        <v>4.0489999999999998E-2</v>
      </c>
      <c r="Y84">
        <v>0.02</v>
      </c>
      <c r="Z84">
        <v>1.439E-2</v>
      </c>
      <c r="AA84">
        <v>1.0540000000000001E-2</v>
      </c>
      <c r="AB84">
        <v>9.7599999999999996E-3</v>
      </c>
      <c r="AC84">
        <v>9.3299999999999998E-3</v>
      </c>
      <c r="AD84">
        <v>9.0600000000000003E-3</v>
      </c>
      <c r="AE84">
        <v>8.9800000000000001E-3</v>
      </c>
      <c r="AF84">
        <v>9.2800000000000001E-3</v>
      </c>
      <c r="AG84">
        <v>1.01E-2</v>
      </c>
      <c r="AH84">
        <v>1.133E-2</v>
      </c>
      <c r="AI84">
        <v>1.3140000000000001E-2</v>
      </c>
      <c r="AJ84">
        <v>1.5730000000000001E-2</v>
      </c>
      <c r="AK84">
        <v>2.0119999999999999E-2</v>
      </c>
      <c r="AL84">
        <v>2.7230000000000001E-2</v>
      </c>
      <c r="AM84">
        <v>3.6409999999999998E-2</v>
      </c>
      <c r="AN84">
        <v>5.1929999999999997E-2</v>
      </c>
      <c r="AO84">
        <v>6.2429999999999999E-2</v>
      </c>
      <c r="AP84">
        <f t="shared" si="5"/>
        <v>8.9800000000000001E-3</v>
      </c>
      <c r="AQ84" t="s">
        <v>462</v>
      </c>
      <c r="AR84">
        <v>0.08</v>
      </c>
      <c r="AS84">
        <v>0.3</v>
      </c>
      <c r="AT84" t="s">
        <v>61</v>
      </c>
      <c r="AU84">
        <v>0</v>
      </c>
      <c r="AV84">
        <v>0</v>
      </c>
      <c r="AW84" t="s">
        <v>462</v>
      </c>
      <c r="AX84">
        <v>0.08</v>
      </c>
      <c r="AY84">
        <v>0.3</v>
      </c>
      <c r="AZ84" t="s">
        <v>61</v>
      </c>
      <c r="BA84">
        <v>0</v>
      </c>
      <c r="BB84">
        <v>0</v>
      </c>
    </row>
    <row r="85" spans="1:54" x14ac:dyDescent="0.35">
      <c r="A85" s="1" t="str">
        <f>Input!A85</f>
        <v>FL84</v>
      </c>
      <c r="B85" t="s">
        <v>463</v>
      </c>
      <c r="C85">
        <v>8.6999999999999994E-2</v>
      </c>
      <c r="D85">
        <v>0.30199999999999999</v>
      </c>
      <c r="E85">
        <v>-0.41660000000000003</v>
      </c>
      <c r="F85">
        <v>-0.27339999999999998</v>
      </c>
      <c r="G85">
        <v>-0.125</v>
      </c>
      <c r="H85">
        <v>3.2000000000000002E-3</v>
      </c>
      <c r="I85">
        <v>0.21360000000000001</v>
      </c>
      <c r="J85">
        <v>0.33119999999999999</v>
      </c>
      <c r="K85">
        <v>0.42630000000000001</v>
      </c>
      <c r="L85">
        <v>0.52410000000000001</v>
      </c>
      <c r="M85">
        <v>0.62360000000000004</v>
      </c>
      <c r="N85">
        <v>0.72170000000000001</v>
      </c>
      <c r="O85">
        <v>0.8165</v>
      </c>
      <c r="P85">
        <v>0.90590000000000004</v>
      </c>
      <c r="Q85">
        <v>0.9889</v>
      </c>
      <c r="R85">
        <v>1.0582</v>
      </c>
      <c r="S85">
        <v>1.1042000000000001</v>
      </c>
      <c r="T85">
        <v>1.1555</v>
      </c>
      <c r="U85">
        <v>1.1303000000000001</v>
      </c>
      <c r="V85">
        <v>1.097</v>
      </c>
      <c r="W85">
        <f t="shared" si="4"/>
        <v>1.1555</v>
      </c>
      <c r="X85">
        <v>4.0489999999999998E-2</v>
      </c>
      <c r="Y85">
        <v>0.02</v>
      </c>
      <c r="Z85">
        <v>1.439E-2</v>
      </c>
      <c r="AA85">
        <v>1.0540000000000001E-2</v>
      </c>
      <c r="AB85">
        <v>9.7599999999999996E-3</v>
      </c>
      <c r="AC85">
        <v>9.3299999999999998E-3</v>
      </c>
      <c r="AD85">
        <v>9.0600000000000003E-3</v>
      </c>
      <c r="AE85">
        <v>8.9800000000000001E-3</v>
      </c>
      <c r="AF85">
        <v>9.2800000000000001E-3</v>
      </c>
      <c r="AG85">
        <v>1.01E-2</v>
      </c>
      <c r="AH85">
        <v>1.133E-2</v>
      </c>
      <c r="AI85">
        <v>1.3140000000000001E-2</v>
      </c>
      <c r="AJ85">
        <v>1.5730000000000001E-2</v>
      </c>
      <c r="AK85">
        <v>2.0119999999999999E-2</v>
      </c>
      <c r="AL85">
        <v>2.7230000000000001E-2</v>
      </c>
      <c r="AM85">
        <v>3.6409999999999998E-2</v>
      </c>
      <c r="AN85">
        <v>5.1929999999999997E-2</v>
      </c>
      <c r="AO85">
        <v>6.2429999999999999E-2</v>
      </c>
      <c r="AP85">
        <f t="shared" si="5"/>
        <v>8.9800000000000001E-3</v>
      </c>
      <c r="AQ85" t="s">
        <v>464</v>
      </c>
      <c r="AR85">
        <v>0.08</v>
      </c>
      <c r="AS85">
        <v>0.3</v>
      </c>
      <c r="AT85" t="s">
        <v>61</v>
      </c>
      <c r="AU85">
        <v>0</v>
      </c>
      <c r="AV85">
        <v>0</v>
      </c>
      <c r="AW85" t="s">
        <v>464</v>
      </c>
      <c r="AX85">
        <v>0.08</v>
      </c>
      <c r="AY85">
        <v>0.3</v>
      </c>
      <c r="AZ85" t="s">
        <v>61</v>
      </c>
      <c r="BA85">
        <v>0</v>
      </c>
      <c r="BB85">
        <v>0</v>
      </c>
    </row>
    <row r="86" spans="1:54" x14ac:dyDescent="0.35">
      <c r="A86" s="1" t="str">
        <f>Input!A86</f>
        <v>FL85</v>
      </c>
      <c r="B86" t="s">
        <v>465</v>
      </c>
      <c r="C86">
        <v>8.6999999999999994E-2</v>
      </c>
      <c r="D86">
        <v>0.30199999999999999</v>
      </c>
      <c r="E86">
        <v>-0.41660000000000003</v>
      </c>
      <c r="F86">
        <v>-0.27339999999999998</v>
      </c>
      <c r="G86">
        <v>-0.125</v>
      </c>
      <c r="H86">
        <v>3.2000000000000002E-3</v>
      </c>
      <c r="I86">
        <v>0.21360000000000001</v>
      </c>
      <c r="J86">
        <v>0.33119999999999999</v>
      </c>
      <c r="K86">
        <v>0.42630000000000001</v>
      </c>
      <c r="L86">
        <v>0.52410000000000001</v>
      </c>
      <c r="M86">
        <v>0.62360000000000004</v>
      </c>
      <c r="N86">
        <v>0.72170000000000001</v>
      </c>
      <c r="O86">
        <v>0.8165</v>
      </c>
      <c r="P86">
        <v>0.90590000000000004</v>
      </c>
      <c r="Q86">
        <v>0.9889</v>
      </c>
      <c r="R86">
        <v>1.0582</v>
      </c>
      <c r="S86">
        <v>1.1042000000000001</v>
      </c>
      <c r="T86">
        <v>1.1555</v>
      </c>
      <c r="U86">
        <v>1.1303000000000001</v>
      </c>
      <c r="V86">
        <v>1.097</v>
      </c>
      <c r="W86">
        <f t="shared" si="4"/>
        <v>1.1555</v>
      </c>
      <c r="X86">
        <v>4.0489999999999998E-2</v>
      </c>
      <c r="Y86">
        <v>0.02</v>
      </c>
      <c r="Z86">
        <v>1.439E-2</v>
      </c>
      <c r="AA86">
        <v>1.0540000000000001E-2</v>
      </c>
      <c r="AB86">
        <v>9.7599999999999996E-3</v>
      </c>
      <c r="AC86">
        <v>9.3299999999999998E-3</v>
      </c>
      <c r="AD86">
        <v>9.0600000000000003E-3</v>
      </c>
      <c r="AE86">
        <v>8.9800000000000001E-3</v>
      </c>
      <c r="AF86">
        <v>9.2800000000000001E-3</v>
      </c>
      <c r="AG86">
        <v>1.01E-2</v>
      </c>
      <c r="AH86">
        <v>1.133E-2</v>
      </c>
      <c r="AI86">
        <v>1.3140000000000001E-2</v>
      </c>
      <c r="AJ86">
        <v>1.5730000000000001E-2</v>
      </c>
      <c r="AK86">
        <v>2.0119999999999999E-2</v>
      </c>
      <c r="AL86">
        <v>2.7230000000000001E-2</v>
      </c>
      <c r="AM86">
        <v>3.6409999999999998E-2</v>
      </c>
      <c r="AN86">
        <v>5.1929999999999997E-2</v>
      </c>
      <c r="AO86">
        <v>6.2429999999999999E-2</v>
      </c>
      <c r="AP86">
        <f t="shared" si="5"/>
        <v>8.9800000000000001E-3</v>
      </c>
      <c r="AQ86" t="s">
        <v>466</v>
      </c>
      <c r="AR86">
        <v>0.08</v>
      </c>
      <c r="AS86">
        <v>0.3</v>
      </c>
      <c r="AT86" t="s">
        <v>61</v>
      </c>
      <c r="AU86">
        <v>0</v>
      </c>
      <c r="AV86">
        <v>0</v>
      </c>
      <c r="AW86" t="s">
        <v>466</v>
      </c>
      <c r="AX86">
        <v>0.08</v>
      </c>
      <c r="AY86">
        <v>0.3</v>
      </c>
      <c r="AZ86" t="s">
        <v>61</v>
      </c>
      <c r="BA86">
        <v>0</v>
      </c>
      <c r="BB86">
        <v>0</v>
      </c>
    </row>
    <row r="87" spans="1:54" x14ac:dyDescent="0.35">
      <c r="A87" s="1" t="str">
        <f>Input!A87</f>
        <v>FL86</v>
      </c>
      <c r="B87" t="s">
        <v>467</v>
      </c>
      <c r="C87">
        <v>8.6999999999999994E-2</v>
      </c>
      <c r="D87">
        <v>0.30199999999999999</v>
      </c>
      <c r="E87">
        <v>-0.41660000000000003</v>
      </c>
      <c r="F87">
        <v>-0.27339999999999998</v>
      </c>
      <c r="G87">
        <v>-0.125</v>
      </c>
      <c r="H87">
        <v>3.2000000000000002E-3</v>
      </c>
      <c r="I87">
        <v>0.21360000000000001</v>
      </c>
      <c r="J87">
        <v>0.33119999999999999</v>
      </c>
      <c r="K87">
        <v>0.42630000000000001</v>
      </c>
      <c r="L87">
        <v>0.52410000000000001</v>
      </c>
      <c r="M87">
        <v>0.62360000000000004</v>
      </c>
      <c r="N87">
        <v>0.72170000000000001</v>
      </c>
      <c r="O87">
        <v>0.8165</v>
      </c>
      <c r="P87">
        <v>0.90590000000000004</v>
      </c>
      <c r="Q87">
        <v>0.9889</v>
      </c>
      <c r="R87">
        <v>1.0582</v>
      </c>
      <c r="S87">
        <v>1.1042000000000001</v>
      </c>
      <c r="T87">
        <v>1.1555</v>
      </c>
      <c r="U87">
        <v>1.1303000000000001</v>
      </c>
      <c r="V87">
        <v>1.097</v>
      </c>
      <c r="W87">
        <f t="shared" si="4"/>
        <v>1.1555</v>
      </c>
      <c r="X87">
        <v>4.0489999999999998E-2</v>
      </c>
      <c r="Y87">
        <v>0.02</v>
      </c>
      <c r="Z87">
        <v>1.439E-2</v>
      </c>
      <c r="AA87">
        <v>1.0540000000000001E-2</v>
      </c>
      <c r="AB87">
        <v>9.7599999999999996E-3</v>
      </c>
      <c r="AC87">
        <v>9.3299999999999998E-3</v>
      </c>
      <c r="AD87">
        <v>9.0600000000000003E-3</v>
      </c>
      <c r="AE87">
        <v>8.9800000000000001E-3</v>
      </c>
      <c r="AF87">
        <v>9.2800000000000001E-3</v>
      </c>
      <c r="AG87">
        <v>1.01E-2</v>
      </c>
      <c r="AH87">
        <v>1.133E-2</v>
      </c>
      <c r="AI87">
        <v>1.3140000000000001E-2</v>
      </c>
      <c r="AJ87">
        <v>1.5730000000000001E-2</v>
      </c>
      <c r="AK87">
        <v>2.0119999999999999E-2</v>
      </c>
      <c r="AL87">
        <v>2.7230000000000001E-2</v>
      </c>
      <c r="AM87">
        <v>3.6409999999999998E-2</v>
      </c>
      <c r="AN87">
        <v>5.1929999999999997E-2</v>
      </c>
      <c r="AO87">
        <v>6.2429999999999999E-2</v>
      </c>
      <c r="AP87">
        <f t="shared" si="5"/>
        <v>8.9800000000000001E-3</v>
      </c>
      <c r="AQ87" t="s">
        <v>468</v>
      </c>
      <c r="AR87">
        <v>0.08</v>
      </c>
      <c r="AS87">
        <v>0.3</v>
      </c>
      <c r="AT87" t="s">
        <v>61</v>
      </c>
      <c r="AU87">
        <v>0</v>
      </c>
      <c r="AV87">
        <v>0</v>
      </c>
      <c r="AW87" t="s">
        <v>468</v>
      </c>
      <c r="AX87">
        <v>0.08</v>
      </c>
      <c r="AY87">
        <v>0.3</v>
      </c>
      <c r="AZ87" t="s">
        <v>61</v>
      </c>
      <c r="BA87">
        <v>0</v>
      </c>
      <c r="BB87">
        <v>0</v>
      </c>
    </row>
    <row r="88" spans="1:54" x14ac:dyDescent="0.35">
      <c r="A88" s="1" t="str">
        <f>Input!A88</f>
        <v>FL87</v>
      </c>
      <c r="B88" t="s">
        <v>469</v>
      </c>
      <c r="C88">
        <v>8.6999999999999994E-2</v>
      </c>
      <c r="D88">
        <v>0.30199999999999999</v>
      </c>
      <c r="E88">
        <v>-0.41660000000000003</v>
      </c>
      <c r="F88">
        <v>-0.27339999999999998</v>
      </c>
      <c r="G88">
        <v>-0.125</v>
      </c>
      <c r="H88">
        <v>3.2000000000000002E-3</v>
      </c>
      <c r="I88">
        <v>0.21360000000000001</v>
      </c>
      <c r="J88">
        <v>0.33119999999999999</v>
      </c>
      <c r="K88">
        <v>0.42630000000000001</v>
      </c>
      <c r="L88">
        <v>0.52410000000000001</v>
      </c>
      <c r="M88">
        <v>0.62360000000000004</v>
      </c>
      <c r="N88">
        <v>0.72170000000000001</v>
      </c>
      <c r="O88">
        <v>0.8165</v>
      </c>
      <c r="P88">
        <v>0.90590000000000004</v>
      </c>
      <c r="Q88">
        <v>0.9889</v>
      </c>
      <c r="R88">
        <v>1.0582</v>
      </c>
      <c r="S88">
        <v>1.1042000000000001</v>
      </c>
      <c r="T88">
        <v>1.1555</v>
      </c>
      <c r="U88">
        <v>1.1303000000000001</v>
      </c>
      <c r="V88">
        <v>1.097</v>
      </c>
      <c r="W88">
        <f t="shared" si="4"/>
        <v>1.1555</v>
      </c>
      <c r="X88">
        <v>4.0489999999999998E-2</v>
      </c>
      <c r="Y88">
        <v>0.02</v>
      </c>
      <c r="Z88">
        <v>1.439E-2</v>
      </c>
      <c r="AA88">
        <v>1.0540000000000001E-2</v>
      </c>
      <c r="AB88">
        <v>9.7599999999999996E-3</v>
      </c>
      <c r="AC88">
        <v>9.3299999999999998E-3</v>
      </c>
      <c r="AD88">
        <v>9.0600000000000003E-3</v>
      </c>
      <c r="AE88">
        <v>8.9800000000000001E-3</v>
      </c>
      <c r="AF88">
        <v>9.2800000000000001E-3</v>
      </c>
      <c r="AG88">
        <v>1.01E-2</v>
      </c>
      <c r="AH88">
        <v>1.133E-2</v>
      </c>
      <c r="AI88">
        <v>1.3140000000000001E-2</v>
      </c>
      <c r="AJ88">
        <v>1.5730000000000001E-2</v>
      </c>
      <c r="AK88">
        <v>2.0119999999999999E-2</v>
      </c>
      <c r="AL88">
        <v>2.7230000000000001E-2</v>
      </c>
      <c r="AM88">
        <v>3.6409999999999998E-2</v>
      </c>
      <c r="AN88">
        <v>5.1929999999999997E-2</v>
      </c>
      <c r="AO88">
        <v>6.2429999999999999E-2</v>
      </c>
      <c r="AP88">
        <f t="shared" si="5"/>
        <v>8.9800000000000001E-3</v>
      </c>
      <c r="AQ88" t="s">
        <v>470</v>
      </c>
      <c r="AR88">
        <v>0.08</v>
      </c>
      <c r="AS88">
        <v>0.3</v>
      </c>
      <c r="AT88" t="s">
        <v>61</v>
      </c>
      <c r="AU88">
        <v>0</v>
      </c>
      <c r="AV88">
        <v>0</v>
      </c>
      <c r="AW88" t="s">
        <v>470</v>
      </c>
      <c r="AX88">
        <v>0.08</v>
      </c>
      <c r="AY88">
        <v>0.3</v>
      </c>
      <c r="AZ88" t="s">
        <v>61</v>
      </c>
      <c r="BA88">
        <v>0</v>
      </c>
      <c r="BB88">
        <v>0</v>
      </c>
    </row>
    <row r="89" spans="1:54" x14ac:dyDescent="0.35">
      <c r="A89" s="1" t="str">
        <f>Input!A89</f>
        <v>FL88</v>
      </c>
      <c r="B89" t="s">
        <v>471</v>
      </c>
      <c r="C89">
        <v>8.6999999999999994E-2</v>
      </c>
      <c r="D89">
        <v>0.30199999999999999</v>
      </c>
      <c r="E89">
        <v>-0.41660000000000003</v>
      </c>
      <c r="F89">
        <v>-0.27339999999999998</v>
      </c>
      <c r="G89">
        <v>-0.125</v>
      </c>
      <c r="H89">
        <v>3.2000000000000002E-3</v>
      </c>
      <c r="I89">
        <v>0.21360000000000001</v>
      </c>
      <c r="J89">
        <v>0.33119999999999999</v>
      </c>
      <c r="K89">
        <v>0.42630000000000001</v>
      </c>
      <c r="L89">
        <v>0.52410000000000001</v>
      </c>
      <c r="M89">
        <v>0.62360000000000004</v>
      </c>
      <c r="N89">
        <v>0.72170000000000001</v>
      </c>
      <c r="O89">
        <v>0.8165</v>
      </c>
      <c r="P89">
        <v>0.90590000000000004</v>
      </c>
      <c r="Q89">
        <v>0.9889</v>
      </c>
      <c r="R89">
        <v>1.0582</v>
      </c>
      <c r="S89">
        <v>1.1042000000000001</v>
      </c>
      <c r="T89">
        <v>1.1555</v>
      </c>
      <c r="U89">
        <v>1.1303000000000001</v>
      </c>
      <c r="V89">
        <v>1.097</v>
      </c>
      <c r="W89">
        <f t="shared" si="4"/>
        <v>1.1555</v>
      </c>
      <c r="X89">
        <v>4.0489999999999998E-2</v>
      </c>
      <c r="Y89">
        <v>0.02</v>
      </c>
      <c r="Z89">
        <v>1.439E-2</v>
      </c>
      <c r="AA89">
        <v>1.0540000000000001E-2</v>
      </c>
      <c r="AB89">
        <v>9.7599999999999996E-3</v>
      </c>
      <c r="AC89">
        <v>9.3299999999999998E-3</v>
      </c>
      <c r="AD89">
        <v>9.0600000000000003E-3</v>
      </c>
      <c r="AE89">
        <v>8.9800000000000001E-3</v>
      </c>
      <c r="AF89">
        <v>9.2800000000000001E-3</v>
      </c>
      <c r="AG89">
        <v>1.01E-2</v>
      </c>
      <c r="AH89">
        <v>1.133E-2</v>
      </c>
      <c r="AI89">
        <v>1.3140000000000001E-2</v>
      </c>
      <c r="AJ89">
        <v>1.5730000000000001E-2</v>
      </c>
      <c r="AK89">
        <v>2.0119999999999999E-2</v>
      </c>
      <c r="AL89">
        <v>2.7230000000000001E-2</v>
      </c>
      <c r="AM89">
        <v>3.6409999999999998E-2</v>
      </c>
      <c r="AN89">
        <v>5.1929999999999997E-2</v>
      </c>
      <c r="AO89">
        <v>6.2429999999999999E-2</v>
      </c>
      <c r="AP89">
        <f t="shared" si="5"/>
        <v>8.9800000000000001E-3</v>
      </c>
      <c r="AQ89" t="s">
        <v>472</v>
      </c>
      <c r="AR89">
        <v>0.08</v>
      </c>
      <c r="AS89">
        <v>0.3</v>
      </c>
      <c r="AT89" t="s">
        <v>61</v>
      </c>
      <c r="AU89">
        <v>0</v>
      </c>
      <c r="AV89">
        <v>0</v>
      </c>
      <c r="AW89" t="s">
        <v>472</v>
      </c>
      <c r="AX89">
        <v>0.08</v>
      </c>
      <c r="AY89">
        <v>0.3</v>
      </c>
      <c r="AZ89" t="s">
        <v>61</v>
      </c>
      <c r="BA89">
        <v>0</v>
      </c>
      <c r="BB89">
        <v>0</v>
      </c>
    </row>
    <row r="90" spans="1:54" x14ac:dyDescent="0.35">
      <c r="A90" s="1" t="str">
        <f>Input!A90</f>
        <v>FL89</v>
      </c>
      <c r="B90" t="s">
        <v>473</v>
      </c>
      <c r="C90">
        <v>8.6999999999999994E-2</v>
      </c>
      <c r="D90">
        <v>0.30199999999999999</v>
      </c>
      <c r="E90">
        <v>-0.41660000000000003</v>
      </c>
      <c r="F90">
        <v>-0.27339999999999998</v>
      </c>
      <c r="G90">
        <v>-0.125</v>
      </c>
      <c r="H90">
        <v>3.2000000000000002E-3</v>
      </c>
      <c r="I90">
        <v>0.21360000000000001</v>
      </c>
      <c r="J90">
        <v>0.33119999999999999</v>
      </c>
      <c r="K90">
        <v>0.42630000000000001</v>
      </c>
      <c r="L90">
        <v>0.52410000000000001</v>
      </c>
      <c r="M90">
        <v>0.62360000000000004</v>
      </c>
      <c r="N90">
        <v>0.72170000000000001</v>
      </c>
      <c r="O90">
        <v>0.8165</v>
      </c>
      <c r="P90">
        <v>0.90590000000000004</v>
      </c>
      <c r="Q90">
        <v>0.9889</v>
      </c>
      <c r="R90">
        <v>1.0582</v>
      </c>
      <c r="S90">
        <v>1.1042000000000001</v>
      </c>
      <c r="T90">
        <v>1.1555</v>
      </c>
      <c r="U90">
        <v>1.1303000000000001</v>
      </c>
      <c r="V90">
        <v>1.097</v>
      </c>
      <c r="W90">
        <f t="shared" si="4"/>
        <v>1.1555</v>
      </c>
      <c r="X90">
        <v>4.0489999999999998E-2</v>
      </c>
      <c r="Y90">
        <v>0.02</v>
      </c>
      <c r="Z90">
        <v>1.439E-2</v>
      </c>
      <c r="AA90">
        <v>1.0540000000000001E-2</v>
      </c>
      <c r="AB90">
        <v>9.7599999999999996E-3</v>
      </c>
      <c r="AC90">
        <v>9.3299999999999998E-3</v>
      </c>
      <c r="AD90">
        <v>9.0600000000000003E-3</v>
      </c>
      <c r="AE90">
        <v>8.9800000000000001E-3</v>
      </c>
      <c r="AF90">
        <v>9.2800000000000001E-3</v>
      </c>
      <c r="AG90">
        <v>1.01E-2</v>
      </c>
      <c r="AH90">
        <v>1.133E-2</v>
      </c>
      <c r="AI90">
        <v>1.3140000000000001E-2</v>
      </c>
      <c r="AJ90">
        <v>1.5730000000000001E-2</v>
      </c>
      <c r="AK90">
        <v>2.0119999999999999E-2</v>
      </c>
      <c r="AL90">
        <v>2.7230000000000001E-2</v>
      </c>
      <c r="AM90">
        <v>3.6409999999999998E-2</v>
      </c>
      <c r="AN90">
        <v>5.1929999999999997E-2</v>
      </c>
      <c r="AO90">
        <v>6.2429999999999999E-2</v>
      </c>
      <c r="AP90">
        <f t="shared" si="5"/>
        <v>8.9800000000000001E-3</v>
      </c>
      <c r="AQ90" t="s">
        <v>474</v>
      </c>
      <c r="AR90">
        <v>0.08</v>
      </c>
      <c r="AS90">
        <v>0.3</v>
      </c>
      <c r="AT90" t="s">
        <v>61</v>
      </c>
      <c r="AU90">
        <v>0</v>
      </c>
      <c r="AV90">
        <v>0</v>
      </c>
      <c r="AW90" t="s">
        <v>474</v>
      </c>
      <c r="AX90">
        <v>0.08</v>
      </c>
      <c r="AY90">
        <v>0.3</v>
      </c>
      <c r="AZ90" t="s">
        <v>61</v>
      </c>
      <c r="BA90">
        <v>0</v>
      </c>
      <c r="BB90">
        <v>0</v>
      </c>
    </row>
    <row r="91" spans="1:54" x14ac:dyDescent="0.35">
      <c r="A91" s="1" t="str">
        <f>Input!A91</f>
        <v>FL90</v>
      </c>
      <c r="B91" t="s">
        <v>475</v>
      </c>
      <c r="C91">
        <v>8.6999999999999994E-2</v>
      </c>
      <c r="D91">
        <v>0.30199999999999999</v>
      </c>
      <c r="E91">
        <v>-0.41660000000000003</v>
      </c>
      <c r="F91">
        <v>-0.27339999999999998</v>
      </c>
      <c r="G91">
        <v>-0.125</v>
      </c>
      <c r="H91">
        <v>3.2000000000000002E-3</v>
      </c>
      <c r="I91">
        <v>0.21360000000000001</v>
      </c>
      <c r="J91">
        <v>0.33119999999999999</v>
      </c>
      <c r="K91">
        <v>0.42630000000000001</v>
      </c>
      <c r="L91">
        <v>0.52410000000000001</v>
      </c>
      <c r="M91">
        <v>0.62360000000000004</v>
      </c>
      <c r="N91">
        <v>0.72170000000000001</v>
      </c>
      <c r="O91">
        <v>0.8165</v>
      </c>
      <c r="P91">
        <v>0.90590000000000004</v>
      </c>
      <c r="Q91">
        <v>0.9889</v>
      </c>
      <c r="R91">
        <v>1.0582</v>
      </c>
      <c r="S91">
        <v>1.1042000000000001</v>
      </c>
      <c r="T91">
        <v>1.1555</v>
      </c>
      <c r="U91">
        <v>1.1303000000000001</v>
      </c>
      <c r="V91">
        <v>1.097</v>
      </c>
      <c r="W91">
        <f t="shared" si="4"/>
        <v>1.1555</v>
      </c>
      <c r="X91">
        <v>4.0489999999999998E-2</v>
      </c>
      <c r="Y91">
        <v>0.02</v>
      </c>
      <c r="Z91">
        <v>1.439E-2</v>
      </c>
      <c r="AA91">
        <v>1.0540000000000001E-2</v>
      </c>
      <c r="AB91">
        <v>9.7599999999999996E-3</v>
      </c>
      <c r="AC91">
        <v>9.3299999999999998E-3</v>
      </c>
      <c r="AD91">
        <v>9.0600000000000003E-3</v>
      </c>
      <c r="AE91">
        <v>8.9800000000000001E-3</v>
      </c>
      <c r="AF91">
        <v>9.2800000000000001E-3</v>
      </c>
      <c r="AG91">
        <v>1.01E-2</v>
      </c>
      <c r="AH91">
        <v>1.133E-2</v>
      </c>
      <c r="AI91">
        <v>1.3140000000000001E-2</v>
      </c>
      <c r="AJ91">
        <v>1.5730000000000001E-2</v>
      </c>
      <c r="AK91">
        <v>2.0119999999999999E-2</v>
      </c>
      <c r="AL91">
        <v>2.7230000000000001E-2</v>
      </c>
      <c r="AM91">
        <v>3.6409999999999998E-2</v>
      </c>
      <c r="AN91">
        <v>5.1929999999999997E-2</v>
      </c>
      <c r="AO91">
        <v>6.2429999999999999E-2</v>
      </c>
      <c r="AP91">
        <f t="shared" si="5"/>
        <v>8.9800000000000001E-3</v>
      </c>
      <c r="AQ91" t="s">
        <v>476</v>
      </c>
      <c r="AR91">
        <v>0.08</v>
      </c>
      <c r="AS91">
        <v>0.3</v>
      </c>
      <c r="AT91" t="s">
        <v>61</v>
      </c>
      <c r="AU91">
        <v>0</v>
      </c>
      <c r="AV91">
        <v>0</v>
      </c>
      <c r="AW91" t="s">
        <v>476</v>
      </c>
      <c r="AX91">
        <v>0.08</v>
      </c>
      <c r="AY91">
        <v>0.3</v>
      </c>
      <c r="AZ91" t="s">
        <v>61</v>
      </c>
      <c r="BA91">
        <v>0</v>
      </c>
      <c r="BB91">
        <v>0</v>
      </c>
    </row>
    <row r="92" spans="1:54" x14ac:dyDescent="0.35">
      <c r="A92" s="1" t="str">
        <f>Input!A92</f>
        <v>FL91</v>
      </c>
      <c r="B92" t="s">
        <v>477</v>
      </c>
      <c r="C92">
        <v>8.6999999999999994E-2</v>
      </c>
      <c r="D92">
        <v>0.30199999999999999</v>
      </c>
      <c r="E92">
        <v>-0.41660000000000003</v>
      </c>
      <c r="F92">
        <v>-0.27339999999999998</v>
      </c>
      <c r="G92">
        <v>-0.125</v>
      </c>
      <c r="H92">
        <v>3.2000000000000002E-3</v>
      </c>
      <c r="I92">
        <v>0.21360000000000001</v>
      </c>
      <c r="J92">
        <v>0.33119999999999999</v>
      </c>
      <c r="K92">
        <v>0.42630000000000001</v>
      </c>
      <c r="L92">
        <v>0.52410000000000001</v>
      </c>
      <c r="M92">
        <v>0.62360000000000004</v>
      </c>
      <c r="N92">
        <v>0.72170000000000001</v>
      </c>
      <c r="O92">
        <v>0.8165</v>
      </c>
      <c r="P92">
        <v>0.90590000000000004</v>
      </c>
      <c r="Q92">
        <v>0.9889</v>
      </c>
      <c r="R92">
        <v>1.0582</v>
      </c>
      <c r="S92">
        <v>1.1042000000000001</v>
      </c>
      <c r="T92">
        <v>1.1555</v>
      </c>
      <c r="U92">
        <v>1.1303000000000001</v>
      </c>
      <c r="V92">
        <v>1.097</v>
      </c>
      <c r="W92">
        <f t="shared" si="4"/>
        <v>1.1555</v>
      </c>
      <c r="X92">
        <v>4.0489999999999998E-2</v>
      </c>
      <c r="Y92">
        <v>0.02</v>
      </c>
      <c r="Z92">
        <v>1.439E-2</v>
      </c>
      <c r="AA92">
        <v>1.0540000000000001E-2</v>
      </c>
      <c r="AB92">
        <v>9.7599999999999996E-3</v>
      </c>
      <c r="AC92">
        <v>9.3299999999999998E-3</v>
      </c>
      <c r="AD92">
        <v>9.0600000000000003E-3</v>
      </c>
      <c r="AE92">
        <v>8.9800000000000001E-3</v>
      </c>
      <c r="AF92">
        <v>9.2800000000000001E-3</v>
      </c>
      <c r="AG92">
        <v>1.01E-2</v>
      </c>
      <c r="AH92">
        <v>1.133E-2</v>
      </c>
      <c r="AI92">
        <v>1.3140000000000001E-2</v>
      </c>
      <c r="AJ92">
        <v>1.5730000000000001E-2</v>
      </c>
      <c r="AK92">
        <v>2.0119999999999999E-2</v>
      </c>
      <c r="AL92">
        <v>2.7230000000000001E-2</v>
      </c>
      <c r="AM92">
        <v>3.6409999999999998E-2</v>
      </c>
      <c r="AN92">
        <v>5.1929999999999997E-2</v>
      </c>
      <c r="AO92">
        <v>6.2429999999999999E-2</v>
      </c>
      <c r="AP92">
        <f t="shared" si="5"/>
        <v>8.9800000000000001E-3</v>
      </c>
      <c r="AQ92" t="s">
        <v>478</v>
      </c>
      <c r="AR92">
        <v>0.08</v>
      </c>
      <c r="AS92">
        <v>0.3</v>
      </c>
      <c r="AT92" t="s">
        <v>61</v>
      </c>
      <c r="AU92">
        <v>0</v>
      </c>
      <c r="AV92">
        <v>0</v>
      </c>
      <c r="AW92" t="s">
        <v>478</v>
      </c>
      <c r="AX92">
        <v>0.08</v>
      </c>
      <c r="AY92">
        <v>0.3</v>
      </c>
      <c r="AZ92" t="s">
        <v>61</v>
      </c>
      <c r="BA92">
        <v>0</v>
      </c>
      <c r="BB92">
        <v>0</v>
      </c>
    </row>
    <row r="93" spans="1:54" x14ac:dyDescent="0.35">
      <c r="A93" s="1" t="str">
        <f>Input!A93</f>
        <v>FL92</v>
      </c>
      <c r="B93" t="s">
        <v>479</v>
      </c>
      <c r="C93">
        <v>8.6999999999999994E-2</v>
      </c>
      <c r="D93">
        <v>0.30199999999999999</v>
      </c>
      <c r="E93">
        <v>-0.41660000000000003</v>
      </c>
      <c r="F93">
        <v>-0.27339999999999998</v>
      </c>
      <c r="G93">
        <v>-0.125</v>
      </c>
      <c r="H93">
        <v>3.2000000000000002E-3</v>
      </c>
      <c r="I93">
        <v>0.21360000000000001</v>
      </c>
      <c r="J93">
        <v>0.33119999999999999</v>
      </c>
      <c r="K93">
        <v>0.42630000000000001</v>
      </c>
      <c r="L93">
        <v>0.52410000000000001</v>
      </c>
      <c r="M93">
        <v>0.62360000000000004</v>
      </c>
      <c r="N93">
        <v>0.72170000000000001</v>
      </c>
      <c r="O93">
        <v>0.8165</v>
      </c>
      <c r="P93">
        <v>0.90590000000000004</v>
      </c>
      <c r="Q93">
        <v>0.9889</v>
      </c>
      <c r="R93">
        <v>1.0582</v>
      </c>
      <c r="S93">
        <v>1.1042000000000001</v>
      </c>
      <c r="T93">
        <v>1.1555</v>
      </c>
      <c r="U93">
        <v>1.1303000000000001</v>
      </c>
      <c r="V93">
        <v>1.097</v>
      </c>
      <c r="W93">
        <f t="shared" si="4"/>
        <v>1.1555</v>
      </c>
      <c r="X93">
        <v>4.0489999999999998E-2</v>
      </c>
      <c r="Y93">
        <v>0.02</v>
      </c>
      <c r="Z93">
        <v>1.439E-2</v>
      </c>
      <c r="AA93">
        <v>1.0540000000000001E-2</v>
      </c>
      <c r="AB93">
        <v>9.7599999999999996E-3</v>
      </c>
      <c r="AC93">
        <v>9.3299999999999998E-3</v>
      </c>
      <c r="AD93">
        <v>9.0600000000000003E-3</v>
      </c>
      <c r="AE93">
        <v>8.9800000000000001E-3</v>
      </c>
      <c r="AF93">
        <v>9.2800000000000001E-3</v>
      </c>
      <c r="AG93">
        <v>1.01E-2</v>
      </c>
      <c r="AH93">
        <v>1.133E-2</v>
      </c>
      <c r="AI93">
        <v>1.3140000000000001E-2</v>
      </c>
      <c r="AJ93">
        <v>1.5730000000000001E-2</v>
      </c>
      <c r="AK93">
        <v>2.0119999999999999E-2</v>
      </c>
      <c r="AL93">
        <v>2.7230000000000001E-2</v>
      </c>
      <c r="AM93">
        <v>3.6409999999999998E-2</v>
      </c>
      <c r="AN93">
        <v>5.1929999999999997E-2</v>
      </c>
      <c r="AO93">
        <v>6.2429999999999999E-2</v>
      </c>
      <c r="AP93">
        <f t="shared" si="5"/>
        <v>8.9800000000000001E-3</v>
      </c>
      <c r="AQ93" t="s">
        <v>480</v>
      </c>
      <c r="AR93">
        <v>0.08</v>
      </c>
      <c r="AS93">
        <v>0.3</v>
      </c>
      <c r="AT93" t="s">
        <v>61</v>
      </c>
      <c r="AU93">
        <v>0</v>
      </c>
      <c r="AV93">
        <v>0</v>
      </c>
      <c r="AW93" t="s">
        <v>480</v>
      </c>
      <c r="AX93">
        <v>0.08</v>
      </c>
      <c r="AY93">
        <v>0.3</v>
      </c>
      <c r="AZ93" t="s">
        <v>61</v>
      </c>
      <c r="BA93">
        <v>0</v>
      </c>
      <c r="BB93">
        <v>0</v>
      </c>
    </row>
    <row r="94" spans="1:54" x14ac:dyDescent="0.35">
      <c r="A94" s="1" t="str">
        <f>Input!A94</f>
        <v>FL93</v>
      </c>
      <c r="B94" t="s">
        <v>481</v>
      </c>
      <c r="C94">
        <v>8.6999999999999994E-2</v>
      </c>
      <c r="D94">
        <v>0.30199999999999999</v>
      </c>
      <c r="E94">
        <v>-0.41660000000000003</v>
      </c>
      <c r="F94">
        <v>-0.27339999999999998</v>
      </c>
      <c r="G94">
        <v>-0.125</v>
      </c>
      <c r="H94">
        <v>3.2000000000000002E-3</v>
      </c>
      <c r="I94">
        <v>0.21360000000000001</v>
      </c>
      <c r="J94">
        <v>0.33119999999999999</v>
      </c>
      <c r="K94">
        <v>0.42630000000000001</v>
      </c>
      <c r="L94">
        <v>0.52410000000000001</v>
      </c>
      <c r="M94">
        <v>0.62360000000000004</v>
      </c>
      <c r="N94">
        <v>0.72170000000000001</v>
      </c>
      <c r="O94">
        <v>0.8165</v>
      </c>
      <c r="P94">
        <v>0.90590000000000004</v>
      </c>
      <c r="Q94">
        <v>0.9889</v>
      </c>
      <c r="R94">
        <v>1.0582</v>
      </c>
      <c r="S94">
        <v>1.1042000000000001</v>
      </c>
      <c r="T94">
        <v>1.1555</v>
      </c>
      <c r="U94">
        <v>1.1303000000000001</v>
      </c>
      <c r="V94">
        <v>1.097</v>
      </c>
      <c r="W94">
        <f t="shared" si="4"/>
        <v>1.1555</v>
      </c>
      <c r="X94">
        <v>4.0489999999999998E-2</v>
      </c>
      <c r="Y94">
        <v>0.02</v>
      </c>
      <c r="Z94">
        <v>1.439E-2</v>
      </c>
      <c r="AA94">
        <v>1.0540000000000001E-2</v>
      </c>
      <c r="AB94">
        <v>9.7599999999999996E-3</v>
      </c>
      <c r="AC94">
        <v>9.3299999999999998E-3</v>
      </c>
      <c r="AD94">
        <v>9.0600000000000003E-3</v>
      </c>
      <c r="AE94">
        <v>8.9800000000000001E-3</v>
      </c>
      <c r="AF94">
        <v>9.2800000000000001E-3</v>
      </c>
      <c r="AG94">
        <v>1.01E-2</v>
      </c>
      <c r="AH94">
        <v>1.133E-2</v>
      </c>
      <c r="AI94">
        <v>1.3140000000000001E-2</v>
      </c>
      <c r="AJ94">
        <v>1.5730000000000001E-2</v>
      </c>
      <c r="AK94">
        <v>2.0119999999999999E-2</v>
      </c>
      <c r="AL94">
        <v>2.7230000000000001E-2</v>
      </c>
      <c r="AM94">
        <v>3.6409999999999998E-2</v>
      </c>
      <c r="AN94">
        <v>5.1929999999999997E-2</v>
      </c>
      <c r="AO94">
        <v>6.2429999999999999E-2</v>
      </c>
      <c r="AP94">
        <f t="shared" si="5"/>
        <v>8.9800000000000001E-3</v>
      </c>
      <c r="AQ94" t="s">
        <v>482</v>
      </c>
      <c r="AR94">
        <v>0.08</v>
      </c>
      <c r="AS94">
        <v>0.3</v>
      </c>
      <c r="AT94" t="s">
        <v>61</v>
      </c>
      <c r="AU94">
        <v>0</v>
      </c>
      <c r="AV94">
        <v>0</v>
      </c>
      <c r="AW94" t="s">
        <v>482</v>
      </c>
      <c r="AX94">
        <v>0.08</v>
      </c>
      <c r="AY94">
        <v>0.3</v>
      </c>
      <c r="AZ94" t="s">
        <v>61</v>
      </c>
      <c r="BA94">
        <v>0</v>
      </c>
      <c r="BB94">
        <v>0</v>
      </c>
    </row>
    <row r="95" spans="1:54" x14ac:dyDescent="0.35">
      <c r="A95" s="1" t="str">
        <f>Input!A95</f>
        <v>FL94</v>
      </c>
      <c r="B95" t="s">
        <v>483</v>
      </c>
      <c r="C95">
        <v>8.6999999999999994E-2</v>
      </c>
      <c r="D95">
        <v>0.30199999999999999</v>
      </c>
      <c r="E95">
        <v>-0.41660000000000003</v>
      </c>
      <c r="F95">
        <v>-0.27339999999999998</v>
      </c>
      <c r="G95">
        <v>-0.125</v>
      </c>
      <c r="H95">
        <v>3.2000000000000002E-3</v>
      </c>
      <c r="I95">
        <v>0.21360000000000001</v>
      </c>
      <c r="J95">
        <v>0.33119999999999999</v>
      </c>
      <c r="K95">
        <v>0.42630000000000001</v>
      </c>
      <c r="L95">
        <v>0.52410000000000001</v>
      </c>
      <c r="M95">
        <v>0.62360000000000004</v>
      </c>
      <c r="N95">
        <v>0.72170000000000001</v>
      </c>
      <c r="O95">
        <v>0.8165</v>
      </c>
      <c r="P95">
        <v>0.90590000000000004</v>
      </c>
      <c r="Q95">
        <v>0.9889</v>
      </c>
      <c r="R95">
        <v>1.0582</v>
      </c>
      <c r="S95">
        <v>1.1042000000000001</v>
      </c>
      <c r="T95">
        <v>1.1555</v>
      </c>
      <c r="U95">
        <v>1.1303000000000001</v>
      </c>
      <c r="V95">
        <v>1.097</v>
      </c>
      <c r="W95">
        <f t="shared" si="4"/>
        <v>1.1555</v>
      </c>
      <c r="X95">
        <v>4.0489999999999998E-2</v>
      </c>
      <c r="Y95">
        <v>0.02</v>
      </c>
      <c r="Z95">
        <v>1.439E-2</v>
      </c>
      <c r="AA95">
        <v>1.0540000000000001E-2</v>
      </c>
      <c r="AB95">
        <v>9.7599999999999996E-3</v>
      </c>
      <c r="AC95">
        <v>9.3299999999999998E-3</v>
      </c>
      <c r="AD95">
        <v>9.0600000000000003E-3</v>
      </c>
      <c r="AE95">
        <v>8.9800000000000001E-3</v>
      </c>
      <c r="AF95">
        <v>9.2800000000000001E-3</v>
      </c>
      <c r="AG95">
        <v>1.01E-2</v>
      </c>
      <c r="AH95">
        <v>1.133E-2</v>
      </c>
      <c r="AI95">
        <v>1.3140000000000001E-2</v>
      </c>
      <c r="AJ95">
        <v>1.5730000000000001E-2</v>
      </c>
      <c r="AK95">
        <v>2.0119999999999999E-2</v>
      </c>
      <c r="AL95">
        <v>2.7230000000000001E-2</v>
      </c>
      <c r="AM95">
        <v>3.6409999999999998E-2</v>
      </c>
      <c r="AN95">
        <v>5.1929999999999997E-2</v>
      </c>
      <c r="AO95">
        <v>6.2429999999999999E-2</v>
      </c>
      <c r="AP95">
        <f t="shared" si="5"/>
        <v>8.9800000000000001E-3</v>
      </c>
      <c r="AQ95" t="s">
        <v>484</v>
      </c>
      <c r="AR95">
        <v>0.08</v>
      </c>
      <c r="AS95">
        <v>0.3</v>
      </c>
      <c r="AT95" t="s">
        <v>61</v>
      </c>
      <c r="AU95">
        <v>0</v>
      </c>
      <c r="AV95">
        <v>0</v>
      </c>
      <c r="AW95" t="s">
        <v>484</v>
      </c>
      <c r="AX95">
        <v>0.08</v>
      </c>
      <c r="AY95">
        <v>0.3</v>
      </c>
      <c r="AZ95" t="s">
        <v>61</v>
      </c>
      <c r="BA95">
        <v>0</v>
      </c>
      <c r="BB95">
        <v>0</v>
      </c>
    </row>
    <row r="96" spans="1:54" x14ac:dyDescent="0.35">
      <c r="A96" s="1" t="str">
        <f>Input!A96</f>
        <v>FL95</v>
      </c>
      <c r="B96" t="s">
        <v>485</v>
      </c>
      <c r="C96">
        <v>8.6999999999999994E-2</v>
      </c>
      <c r="D96">
        <v>0.30199999999999999</v>
      </c>
      <c r="E96">
        <v>-0.41660000000000003</v>
      </c>
      <c r="F96">
        <v>-0.27339999999999998</v>
      </c>
      <c r="G96">
        <v>-0.125</v>
      </c>
      <c r="H96">
        <v>3.2000000000000002E-3</v>
      </c>
      <c r="I96">
        <v>0.21360000000000001</v>
      </c>
      <c r="J96">
        <v>0.33119999999999999</v>
      </c>
      <c r="K96">
        <v>0.42630000000000001</v>
      </c>
      <c r="L96">
        <v>0.52410000000000001</v>
      </c>
      <c r="M96">
        <v>0.62360000000000004</v>
      </c>
      <c r="N96">
        <v>0.72170000000000001</v>
      </c>
      <c r="O96">
        <v>0.8165</v>
      </c>
      <c r="P96">
        <v>0.90590000000000004</v>
      </c>
      <c r="Q96">
        <v>0.9889</v>
      </c>
      <c r="R96">
        <v>1.0582</v>
      </c>
      <c r="S96">
        <v>1.1042000000000001</v>
      </c>
      <c r="T96">
        <v>1.1555</v>
      </c>
      <c r="U96">
        <v>1.1303000000000001</v>
      </c>
      <c r="V96">
        <v>1.097</v>
      </c>
      <c r="W96">
        <f t="shared" si="4"/>
        <v>1.1555</v>
      </c>
      <c r="X96">
        <v>4.0489999999999998E-2</v>
      </c>
      <c r="Y96">
        <v>0.02</v>
      </c>
      <c r="Z96">
        <v>1.439E-2</v>
      </c>
      <c r="AA96">
        <v>1.0540000000000001E-2</v>
      </c>
      <c r="AB96">
        <v>9.7599999999999996E-3</v>
      </c>
      <c r="AC96">
        <v>9.3299999999999998E-3</v>
      </c>
      <c r="AD96">
        <v>9.0600000000000003E-3</v>
      </c>
      <c r="AE96">
        <v>8.9800000000000001E-3</v>
      </c>
      <c r="AF96">
        <v>9.2800000000000001E-3</v>
      </c>
      <c r="AG96">
        <v>1.01E-2</v>
      </c>
      <c r="AH96">
        <v>1.133E-2</v>
      </c>
      <c r="AI96">
        <v>1.3140000000000001E-2</v>
      </c>
      <c r="AJ96">
        <v>1.5730000000000001E-2</v>
      </c>
      <c r="AK96">
        <v>2.0119999999999999E-2</v>
      </c>
      <c r="AL96">
        <v>2.7230000000000001E-2</v>
      </c>
      <c r="AM96">
        <v>3.6409999999999998E-2</v>
      </c>
      <c r="AN96">
        <v>5.1929999999999997E-2</v>
      </c>
      <c r="AO96">
        <v>6.2429999999999999E-2</v>
      </c>
      <c r="AP96">
        <f t="shared" si="5"/>
        <v>8.9800000000000001E-3</v>
      </c>
      <c r="AQ96" t="s">
        <v>486</v>
      </c>
      <c r="AR96">
        <v>0.08</v>
      </c>
      <c r="AS96">
        <v>0.3</v>
      </c>
      <c r="AT96" t="s">
        <v>61</v>
      </c>
      <c r="AU96">
        <v>0</v>
      </c>
      <c r="AV96">
        <v>0</v>
      </c>
      <c r="AW96" t="s">
        <v>486</v>
      </c>
      <c r="AX96">
        <v>0.08</v>
      </c>
      <c r="AY96">
        <v>0.3</v>
      </c>
      <c r="AZ96" t="s">
        <v>61</v>
      </c>
      <c r="BA96">
        <v>0</v>
      </c>
      <c r="BB96">
        <v>0</v>
      </c>
    </row>
    <row r="97" spans="1:54" x14ac:dyDescent="0.35">
      <c r="A97" s="1" t="str">
        <f>Input!A97</f>
        <v>FL96</v>
      </c>
      <c r="B97" t="s">
        <v>487</v>
      </c>
      <c r="C97">
        <v>8.6999999999999994E-2</v>
      </c>
      <c r="D97">
        <v>0.30199999999999999</v>
      </c>
      <c r="E97">
        <v>-0.41660000000000003</v>
      </c>
      <c r="F97">
        <v>-0.27339999999999998</v>
      </c>
      <c r="G97">
        <v>-0.125</v>
      </c>
      <c r="H97">
        <v>3.2000000000000002E-3</v>
      </c>
      <c r="I97">
        <v>0.21360000000000001</v>
      </c>
      <c r="J97">
        <v>0.33119999999999999</v>
      </c>
      <c r="K97">
        <v>0.42630000000000001</v>
      </c>
      <c r="L97">
        <v>0.52410000000000001</v>
      </c>
      <c r="M97">
        <v>0.62360000000000004</v>
      </c>
      <c r="N97">
        <v>0.72170000000000001</v>
      </c>
      <c r="O97">
        <v>0.8165</v>
      </c>
      <c r="P97">
        <v>0.90590000000000004</v>
      </c>
      <c r="Q97">
        <v>0.9889</v>
      </c>
      <c r="R97">
        <v>1.0582</v>
      </c>
      <c r="S97">
        <v>1.1042000000000001</v>
      </c>
      <c r="T97">
        <v>1.1555</v>
      </c>
      <c r="U97">
        <v>1.1303000000000001</v>
      </c>
      <c r="V97">
        <v>1.097</v>
      </c>
      <c r="W97">
        <f t="shared" si="4"/>
        <v>1.1555</v>
      </c>
      <c r="X97">
        <v>4.0489999999999998E-2</v>
      </c>
      <c r="Y97">
        <v>0.02</v>
      </c>
      <c r="Z97">
        <v>1.439E-2</v>
      </c>
      <c r="AA97">
        <v>1.0540000000000001E-2</v>
      </c>
      <c r="AB97">
        <v>9.7599999999999996E-3</v>
      </c>
      <c r="AC97">
        <v>9.3299999999999998E-3</v>
      </c>
      <c r="AD97">
        <v>9.0600000000000003E-3</v>
      </c>
      <c r="AE97">
        <v>8.9800000000000001E-3</v>
      </c>
      <c r="AF97">
        <v>9.2800000000000001E-3</v>
      </c>
      <c r="AG97">
        <v>1.01E-2</v>
      </c>
      <c r="AH97">
        <v>1.133E-2</v>
      </c>
      <c r="AI97">
        <v>1.3140000000000001E-2</v>
      </c>
      <c r="AJ97">
        <v>1.5730000000000001E-2</v>
      </c>
      <c r="AK97">
        <v>2.0119999999999999E-2</v>
      </c>
      <c r="AL97">
        <v>2.7230000000000001E-2</v>
      </c>
      <c r="AM97">
        <v>3.6409999999999998E-2</v>
      </c>
      <c r="AN97">
        <v>5.1929999999999997E-2</v>
      </c>
      <c r="AO97">
        <v>6.2429999999999999E-2</v>
      </c>
      <c r="AP97">
        <f t="shared" si="5"/>
        <v>8.9800000000000001E-3</v>
      </c>
      <c r="AQ97" t="s">
        <v>488</v>
      </c>
      <c r="AR97">
        <v>0.08</v>
      </c>
      <c r="AS97">
        <v>0.3</v>
      </c>
      <c r="AT97" t="s">
        <v>61</v>
      </c>
      <c r="AU97">
        <v>0</v>
      </c>
      <c r="AV97">
        <v>0</v>
      </c>
      <c r="AW97" t="s">
        <v>488</v>
      </c>
      <c r="AX97">
        <v>0.08</v>
      </c>
      <c r="AY97">
        <v>0.3</v>
      </c>
      <c r="AZ97" t="s">
        <v>61</v>
      </c>
      <c r="BA97">
        <v>0</v>
      </c>
      <c r="BB97">
        <v>0</v>
      </c>
    </row>
    <row r="98" spans="1:54" x14ac:dyDescent="0.35">
      <c r="A98" s="1" t="str">
        <f>Input!A98</f>
        <v>FL97</v>
      </c>
      <c r="B98" t="s">
        <v>489</v>
      </c>
      <c r="C98">
        <v>8.6999999999999994E-2</v>
      </c>
      <c r="D98">
        <v>0.30199999999999999</v>
      </c>
      <c r="E98">
        <v>-0.41660000000000003</v>
      </c>
      <c r="F98">
        <v>-0.27339999999999998</v>
      </c>
      <c r="G98">
        <v>-0.125</v>
      </c>
      <c r="H98">
        <v>3.2000000000000002E-3</v>
      </c>
      <c r="I98">
        <v>0.21360000000000001</v>
      </c>
      <c r="J98">
        <v>0.33119999999999999</v>
      </c>
      <c r="K98">
        <v>0.42630000000000001</v>
      </c>
      <c r="L98">
        <v>0.52410000000000001</v>
      </c>
      <c r="M98">
        <v>0.62360000000000004</v>
      </c>
      <c r="N98">
        <v>0.72170000000000001</v>
      </c>
      <c r="O98">
        <v>0.8165</v>
      </c>
      <c r="P98">
        <v>0.90590000000000004</v>
      </c>
      <c r="Q98">
        <v>0.9889</v>
      </c>
      <c r="R98">
        <v>1.0582</v>
      </c>
      <c r="S98">
        <v>1.1042000000000001</v>
      </c>
      <c r="T98">
        <v>1.1555</v>
      </c>
      <c r="U98">
        <v>1.1303000000000001</v>
      </c>
      <c r="V98">
        <v>1.097</v>
      </c>
      <c r="W98">
        <f t="shared" si="4"/>
        <v>1.1555</v>
      </c>
      <c r="X98">
        <v>4.0489999999999998E-2</v>
      </c>
      <c r="Y98">
        <v>0.02</v>
      </c>
      <c r="Z98">
        <v>1.439E-2</v>
      </c>
      <c r="AA98">
        <v>1.0540000000000001E-2</v>
      </c>
      <c r="AB98">
        <v>9.7599999999999996E-3</v>
      </c>
      <c r="AC98">
        <v>9.3299999999999998E-3</v>
      </c>
      <c r="AD98">
        <v>9.0600000000000003E-3</v>
      </c>
      <c r="AE98">
        <v>8.9800000000000001E-3</v>
      </c>
      <c r="AF98">
        <v>9.2800000000000001E-3</v>
      </c>
      <c r="AG98">
        <v>1.01E-2</v>
      </c>
      <c r="AH98">
        <v>1.133E-2</v>
      </c>
      <c r="AI98">
        <v>1.3140000000000001E-2</v>
      </c>
      <c r="AJ98">
        <v>1.5730000000000001E-2</v>
      </c>
      <c r="AK98">
        <v>2.0119999999999999E-2</v>
      </c>
      <c r="AL98">
        <v>2.7230000000000001E-2</v>
      </c>
      <c r="AM98">
        <v>3.6409999999999998E-2</v>
      </c>
      <c r="AN98">
        <v>5.1929999999999997E-2</v>
      </c>
      <c r="AO98">
        <v>6.2429999999999999E-2</v>
      </c>
      <c r="AP98">
        <f t="shared" si="5"/>
        <v>8.9800000000000001E-3</v>
      </c>
      <c r="AQ98" t="s">
        <v>490</v>
      </c>
      <c r="AR98">
        <v>0.08</v>
      </c>
      <c r="AS98">
        <v>0.3</v>
      </c>
      <c r="AT98" t="s">
        <v>61</v>
      </c>
      <c r="AU98">
        <v>0</v>
      </c>
      <c r="AV98">
        <v>0</v>
      </c>
      <c r="AW98" t="s">
        <v>490</v>
      </c>
      <c r="AX98">
        <v>0.08</v>
      </c>
      <c r="AY98">
        <v>0.3</v>
      </c>
      <c r="AZ98" t="s">
        <v>61</v>
      </c>
      <c r="BA98">
        <v>0</v>
      </c>
      <c r="BB98">
        <v>0</v>
      </c>
    </row>
    <row r="99" spans="1:54" x14ac:dyDescent="0.35">
      <c r="A99" s="1" t="str">
        <f>Input!A99</f>
        <v>FL98</v>
      </c>
      <c r="B99" t="s">
        <v>491</v>
      </c>
      <c r="C99">
        <v>8.6999999999999994E-2</v>
      </c>
      <c r="D99">
        <v>0.30199999999999999</v>
      </c>
      <c r="E99">
        <v>-0.41660000000000003</v>
      </c>
      <c r="F99">
        <v>-0.27339999999999998</v>
      </c>
      <c r="G99">
        <v>-0.125</v>
      </c>
      <c r="H99">
        <v>3.2000000000000002E-3</v>
      </c>
      <c r="I99">
        <v>0.21360000000000001</v>
      </c>
      <c r="J99">
        <v>0.33119999999999999</v>
      </c>
      <c r="K99">
        <v>0.42630000000000001</v>
      </c>
      <c r="L99">
        <v>0.52410000000000001</v>
      </c>
      <c r="M99">
        <v>0.62360000000000004</v>
      </c>
      <c r="N99">
        <v>0.72170000000000001</v>
      </c>
      <c r="O99">
        <v>0.8165</v>
      </c>
      <c r="P99">
        <v>0.90590000000000004</v>
      </c>
      <c r="Q99">
        <v>0.9889</v>
      </c>
      <c r="R99">
        <v>1.0582</v>
      </c>
      <c r="S99">
        <v>1.1042000000000001</v>
      </c>
      <c r="T99">
        <v>1.1555</v>
      </c>
      <c r="U99">
        <v>1.1303000000000001</v>
      </c>
      <c r="V99">
        <v>1.097</v>
      </c>
      <c r="W99">
        <f t="shared" si="4"/>
        <v>1.1555</v>
      </c>
      <c r="X99">
        <v>4.0489999999999998E-2</v>
      </c>
      <c r="Y99">
        <v>0.02</v>
      </c>
      <c r="Z99">
        <v>1.439E-2</v>
      </c>
      <c r="AA99">
        <v>1.0540000000000001E-2</v>
      </c>
      <c r="AB99">
        <v>9.7599999999999996E-3</v>
      </c>
      <c r="AC99">
        <v>9.3299999999999998E-3</v>
      </c>
      <c r="AD99">
        <v>9.0600000000000003E-3</v>
      </c>
      <c r="AE99">
        <v>8.9800000000000001E-3</v>
      </c>
      <c r="AF99">
        <v>9.2800000000000001E-3</v>
      </c>
      <c r="AG99">
        <v>1.01E-2</v>
      </c>
      <c r="AH99">
        <v>1.133E-2</v>
      </c>
      <c r="AI99">
        <v>1.3140000000000001E-2</v>
      </c>
      <c r="AJ99">
        <v>1.5730000000000001E-2</v>
      </c>
      <c r="AK99">
        <v>2.0119999999999999E-2</v>
      </c>
      <c r="AL99">
        <v>2.7230000000000001E-2</v>
      </c>
      <c r="AM99">
        <v>3.6409999999999998E-2</v>
      </c>
      <c r="AN99">
        <v>5.1929999999999997E-2</v>
      </c>
      <c r="AO99">
        <v>6.2429999999999999E-2</v>
      </c>
      <c r="AP99">
        <f t="shared" si="5"/>
        <v>8.9800000000000001E-3</v>
      </c>
      <c r="AQ99" t="s">
        <v>492</v>
      </c>
      <c r="AR99">
        <v>0.08</v>
      </c>
      <c r="AS99">
        <v>0.3</v>
      </c>
      <c r="AT99" t="s">
        <v>61</v>
      </c>
      <c r="AU99">
        <v>0</v>
      </c>
      <c r="AV99">
        <v>0</v>
      </c>
      <c r="AW99" t="s">
        <v>492</v>
      </c>
      <c r="AX99">
        <v>0.08</v>
      </c>
      <c r="AY99">
        <v>0.3</v>
      </c>
      <c r="AZ99" t="s">
        <v>61</v>
      </c>
      <c r="BA99">
        <v>0</v>
      </c>
      <c r="BB99">
        <v>0</v>
      </c>
    </row>
    <row r="100" spans="1:54" x14ac:dyDescent="0.35">
      <c r="A100" s="1" t="str">
        <f>Input!A100</f>
        <v>FL99</v>
      </c>
      <c r="B100" t="s">
        <v>493</v>
      </c>
      <c r="C100">
        <v>8.6999999999999994E-2</v>
      </c>
      <c r="D100">
        <v>0.30199999999999999</v>
      </c>
      <c r="E100">
        <v>-0.41660000000000003</v>
      </c>
      <c r="F100">
        <v>-0.27339999999999998</v>
      </c>
      <c r="G100">
        <v>-0.125</v>
      </c>
      <c r="H100">
        <v>3.2000000000000002E-3</v>
      </c>
      <c r="I100">
        <v>0.21360000000000001</v>
      </c>
      <c r="J100">
        <v>0.33119999999999999</v>
      </c>
      <c r="K100">
        <v>0.42630000000000001</v>
      </c>
      <c r="L100">
        <v>0.52410000000000001</v>
      </c>
      <c r="M100">
        <v>0.62360000000000004</v>
      </c>
      <c r="N100">
        <v>0.72170000000000001</v>
      </c>
      <c r="O100">
        <v>0.8165</v>
      </c>
      <c r="P100">
        <v>0.90590000000000004</v>
      </c>
      <c r="Q100">
        <v>0.9889</v>
      </c>
      <c r="R100">
        <v>1.0582</v>
      </c>
      <c r="S100">
        <v>1.1042000000000001</v>
      </c>
      <c r="T100">
        <v>1.1555</v>
      </c>
      <c r="U100">
        <v>1.1303000000000001</v>
      </c>
      <c r="V100">
        <v>1.097</v>
      </c>
      <c r="W100">
        <f t="shared" si="4"/>
        <v>1.1555</v>
      </c>
      <c r="X100">
        <v>4.0489999999999998E-2</v>
      </c>
      <c r="Y100">
        <v>0.02</v>
      </c>
      <c r="Z100">
        <v>1.439E-2</v>
      </c>
      <c r="AA100">
        <v>1.0540000000000001E-2</v>
      </c>
      <c r="AB100">
        <v>9.7599999999999996E-3</v>
      </c>
      <c r="AC100">
        <v>9.3299999999999998E-3</v>
      </c>
      <c r="AD100">
        <v>9.0600000000000003E-3</v>
      </c>
      <c r="AE100">
        <v>8.9800000000000001E-3</v>
      </c>
      <c r="AF100">
        <v>9.2800000000000001E-3</v>
      </c>
      <c r="AG100">
        <v>1.01E-2</v>
      </c>
      <c r="AH100">
        <v>1.133E-2</v>
      </c>
      <c r="AI100">
        <v>1.3140000000000001E-2</v>
      </c>
      <c r="AJ100">
        <v>1.5730000000000001E-2</v>
      </c>
      <c r="AK100">
        <v>2.0119999999999999E-2</v>
      </c>
      <c r="AL100">
        <v>2.7230000000000001E-2</v>
      </c>
      <c r="AM100">
        <v>3.6409999999999998E-2</v>
      </c>
      <c r="AN100">
        <v>5.1929999999999997E-2</v>
      </c>
      <c r="AO100">
        <v>6.2429999999999999E-2</v>
      </c>
      <c r="AP100">
        <f t="shared" si="5"/>
        <v>8.9800000000000001E-3</v>
      </c>
      <c r="AQ100" t="s">
        <v>494</v>
      </c>
      <c r="AR100">
        <v>0.08</v>
      </c>
      <c r="AS100">
        <v>0.3</v>
      </c>
      <c r="AT100" t="s">
        <v>61</v>
      </c>
      <c r="AU100">
        <v>0</v>
      </c>
      <c r="AV100">
        <v>0</v>
      </c>
      <c r="AW100" t="s">
        <v>494</v>
      </c>
      <c r="AX100">
        <v>0.08</v>
      </c>
      <c r="AY100">
        <v>0.3</v>
      </c>
      <c r="AZ100" t="s">
        <v>61</v>
      </c>
      <c r="BA100">
        <v>0</v>
      </c>
      <c r="BB100">
        <v>0</v>
      </c>
    </row>
    <row r="101" spans="1:54" x14ac:dyDescent="0.35">
      <c r="A101" s="1" t="str">
        <f>Input!A101</f>
        <v>FL100</v>
      </c>
      <c r="B101" t="s">
        <v>495</v>
      </c>
      <c r="C101">
        <v>8.6999999999999994E-2</v>
      </c>
      <c r="D101">
        <v>0.30199999999999999</v>
      </c>
      <c r="E101">
        <v>-0.41660000000000003</v>
      </c>
      <c r="F101">
        <v>-0.27339999999999998</v>
      </c>
      <c r="G101">
        <v>-0.125</v>
      </c>
      <c r="H101">
        <v>3.2000000000000002E-3</v>
      </c>
      <c r="I101">
        <v>0.21360000000000001</v>
      </c>
      <c r="J101">
        <v>0.33119999999999999</v>
      </c>
      <c r="K101">
        <v>0.42630000000000001</v>
      </c>
      <c r="L101">
        <v>0.52410000000000001</v>
      </c>
      <c r="M101">
        <v>0.62360000000000004</v>
      </c>
      <c r="N101">
        <v>0.72170000000000001</v>
      </c>
      <c r="O101">
        <v>0.8165</v>
      </c>
      <c r="P101">
        <v>0.90590000000000004</v>
      </c>
      <c r="Q101">
        <v>0.9889</v>
      </c>
      <c r="R101">
        <v>1.0582</v>
      </c>
      <c r="S101">
        <v>1.1042000000000001</v>
      </c>
      <c r="T101">
        <v>1.1555</v>
      </c>
      <c r="U101">
        <v>1.1303000000000001</v>
      </c>
      <c r="V101">
        <v>1.097</v>
      </c>
      <c r="W101">
        <f t="shared" si="4"/>
        <v>1.1555</v>
      </c>
      <c r="X101">
        <v>4.0489999999999998E-2</v>
      </c>
      <c r="Y101">
        <v>0.02</v>
      </c>
      <c r="Z101">
        <v>1.439E-2</v>
      </c>
      <c r="AA101">
        <v>1.0540000000000001E-2</v>
      </c>
      <c r="AB101">
        <v>9.7599999999999996E-3</v>
      </c>
      <c r="AC101">
        <v>9.3299999999999998E-3</v>
      </c>
      <c r="AD101">
        <v>9.0600000000000003E-3</v>
      </c>
      <c r="AE101">
        <v>8.9800000000000001E-3</v>
      </c>
      <c r="AF101">
        <v>9.2800000000000001E-3</v>
      </c>
      <c r="AG101">
        <v>1.01E-2</v>
      </c>
      <c r="AH101">
        <v>1.133E-2</v>
      </c>
      <c r="AI101">
        <v>1.3140000000000001E-2</v>
      </c>
      <c r="AJ101">
        <v>1.5730000000000001E-2</v>
      </c>
      <c r="AK101">
        <v>2.0119999999999999E-2</v>
      </c>
      <c r="AL101">
        <v>2.7230000000000001E-2</v>
      </c>
      <c r="AM101">
        <v>3.6409999999999998E-2</v>
      </c>
      <c r="AN101">
        <v>5.1929999999999997E-2</v>
      </c>
      <c r="AO101">
        <v>6.2429999999999999E-2</v>
      </c>
      <c r="AP101">
        <f t="shared" si="5"/>
        <v>8.9800000000000001E-3</v>
      </c>
      <c r="AQ101" t="s">
        <v>496</v>
      </c>
      <c r="AR101">
        <v>0.08</v>
      </c>
      <c r="AS101">
        <v>0.3</v>
      </c>
      <c r="AT101" t="s">
        <v>61</v>
      </c>
      <c r="AU101">
        <v>0</v>
      </c>
      <c r="AV101">
        <v>0</v>
      </c>
      <c r="AW101" t="s">
        <v>496</v>
      </c>
      <c r="AX101">
        <v>0.08</v>
      </c>
      <c r="AY101">
        <v>0.3</v>
      </c>
      <c r="AZ101" t="s">
        <v>61</v>
      </c>
      <c r="BA101">
        <v>0</v>
      </c>
      <c r="BB101">
        <v>0</v>
      </c>
    </row>
    <row r="102" spans="1:54" x14ac:dyDescent="0.35">
      <c r="A102" s="1" t="str">
        <f>Input!A102</f>
        <v>FL101</v>
      </c>
      <c r="B102" t="s">
        <v>497</v>
      </c>
      <c r="C102">
        <v>8.6999999999999994E-2</v>
      </c>
      <c r="D102">
        <v>0.30199999999999999</v>
      </c>
      <c r="E102">
        <v>-0.41660000000000003</v>
      </c>
      <c r="F102">
        <v>-0.27339999999999998</v>
      </c>
      <c r="G102">
        <v>-0.125</v>
      </c>
      <c r="H102">
        <v>3.2000000000000002E-3</v>
      </c>
      <c r="I102">
        <v>0.21360000000000001</v>
      </c>
      <c r="J102">
        <v>0.33119999999999999</v>
      </c>
      <c r="K102">
        <v>0.42630000000000001</v>
      </c>
      <c r="L102">
        <v>0.52410000000000001</v>
      </c>
      <c r="M102">
        <v>0.62360000000000004</v>
      </c>
      <c r="N102">
        <v>0.72170000000000001</v>
      </c>
      <c r="O102">
        <v>0.8165</v>
      </c>
      <c r="P102">
        <v>0.90590000000000004</v>
      </c>
      <c r="Q102">
        <v>0.9889</v>
      </c>
      <c r="R102">
        <v>1.0582</v>
      </c>
      <c r="S102">
        <v>1.1042000000000001</v>
      </c>
      <c r="T102">
        <v>1.1555</v>
      </c>
      <c r="U102">
        <v>1.1303000000000001</v>
      </c>
      <c r="V102">
        <v>1.097</v>
      </c>
      <c r="W102">
        <f t="shared" si="4"/>
        <v>1.1555</v>
      </c>
      <c r="X102">
        <v>4.0489999999999998E-2</v>
      </c>
      <c r="Y102">
        <v>0.02</v>
      </c>
      <c r="Z102">
        <v>1.439E-2</v>
      </c>
      <c r="AA102">
        <v>1.0540000000000001E-2</v>
      </c>
      <c r="AB102">
        <v>9.7599999999999996E-3</v>
      </c>
      <c r="AC102">
        <v>9.3299999999999998E-3</v>
      </c>
      <c r="AD102">
        <v>9.0600000000000003E-3</v>
      </c>
      <c r="AE102">
        <v>8.9800000000000001E-3</v>
      </c>
      <c r="AF102">
        <v>9.2800000000000001E-3</v>
      </c>
      <c r="AG102">
        <v>1.01E-2</v>
      </c>
      <c r="AH102">
        <v>1.133E-2</v>
      </c>
      <c r="AI102">
        <v>1.3140000000000001E-2</v>
      </c>
      <c r="AJ102">
        <v>1.5730000000000001E-2</v>
      </c>
      <c r="AK102">
        <v>2.0119999999999999E-2</v>
      </c>
      <c r="AL102">
        <v>2.7230000000000001E-2</v>
      </c>
      <c r="AM102">
        <v>3.6409999999999998E-2</v>
      </c>
      <c r="AN102">
        <v>5.1929999999999997E-2</v>
      </c>
      <c r="AO102">
        <v>6.2429999999999999E-2</v>
      </c>
      <c r="AP102">
        <f t="shared" si="5"/>
        <v>8.9800000000000001E-3</v>
      </c>
      <c r="AQ102" t="s">
        <v>498</v>
      </c>
      <c r="AR102">
        <v>0.08</v>
      </c>
      <c r="AS102">
        <v>0.3</v>
      </c>
      <c r="AT102" t="s">
        <v>61</v>
      </c>
      <c r="AU102">
        <v>0</v>
      </c>
      <c r="AV102">
        <v>0</v>
      </c>
      <c r="AW102" t="s">
        <v>498</v>
      </c>
      <c r="AX102">
        <v>0.08</v>
      </c>
      <c r="AY102">
        <v>0.3</v>
      </c>
      <c r="AZ102" t="s">
        <v>61</v>
      </c>
      <c r="BA102">
        <v>0</v>
      </c>
      <c r="BB102">
        <v>0</v>
      </c>
    </row>
    <row r="103" spans="1:54" x14ac:dyDescent="0.35">
      <c r="A103" s="1" t="str">
        <f>Input!A103</f>
        <v>Tempest Model</v>
      </c>
      <c r="B103" t="s">
        <v>493</v>
      </c>
      <c r="C103">
        <v>8.6999999999999994E-2</v>
      </c>
      <c r="D103">
        <v>0.30199999999999999</v>
      </c>
      <c r="E103">
        <v>-0.41660000000000003</v>
      </c>
      <c r="F103">
        <v>-0.27339999999999998</v>
      </c>
      <c r="G103">
        <v>-0.125</v>
      </c>
      <c r="H103">
        <v>3.2000000000000002E-3</v>
      </c>
      <c r="I103">
        <v>0.21360000000000001</v>
      </c>
      <c r="J103">
        <v>0.33119999999999999</v>
      </c>
      <c r="K103">
        <v>0.42630000000000001</v>
      </c>
      <c r="L103">
        <v>0.52410000000000001</v>
      </c>
      <c r="M103">
        <v>0.62360000000000004</v>
      </c>
      <c r="N103">
        <v>0.72170000000000001</v>
      </c>
      <c r="O103">
        <v>0.8165</v>
      </c>
      <c r="P103">
        <v>0.90590000000000004</v>
      </c>
      <c r="Q103">
        <v>0.9889</v>
      </c>
      <c r="R103">
        <v>1.0582</v>
      </c>
      <c r="S103">
        <v>1.1042000000000001</v>
      </c>
      <c r="T103">
        <v>1.1555</v>
      </c>
      <c r="U103">
        <v>1.1303000000000001</v>
      </c>
      <c r="V103">
        <v>1.097</v>
      </c>
      <c r="W103">
        <f t="shared" ref="W103:W105" si="6">MAX(E103:V103)</f>
        <v>1.1555</v>
      </c>
      <c r="X103">
        <v>4.0489999999999998E-2</v>
      </c>
      <c r="Y103">
        <v>0.02</v>
      </c>
      <c r="Z103">
        <v>1.439E-2</v>
      </c>
      <c r="AA103">
        <v>1.0540000000000001E-2</v>
      </c>
      <c r="AB103">
        <v>9.7599999999999996E-3</v>
      </c>
      <c r="AC103">
        <v>9.3299999999999998E-3</v>
      </c>
      <c r="AD103">
        <v>9.0600000000000003E-3</v>
      </c>
      <c r="AE103">
        <v>8.9800000000000001E-3</v>
      </c>
      <c r="AF103">
        <v>9.2800000000000001E-3</v>
      </c>
      <c r="AG103">
        <v>1.01E-2</v>
      </c>
      <c r="AH103">
        <v>1.133E-2</v>
      </c>
      <c r="AI103">
        <v>1.3140000000000001E-2</v>
      </c>
      <c r="AJ103">
        <v>1.5730000000000001E-2</v>
      </c>
      <c r="AK103">
        <v>2.0119999999999999E-2</v>
      </c>
      <c r="AL103">
        <v>2.7230000000000001E-2</v>
      </c>
      <c r="AM103">
        <v>3.6409999999999998E-2</v>
      </c>
      <c r="AN103">
        <v>5.1929999999999997E-2</v>
      </c>
      <c r="AO103">
        <v>6.2429999999999999E-2</v>
      </c>
      <c r="AP103">
        <f t="shared" ref="AP103:AP105" si="7">MIN(X103:AO103)</f>
        <v>8.9800000000000001E-3</v>
      </c>
      <c r="AQ103" t="s">
        <v>494</v>
      </c>
      <c r="AR103">
        <v>0.08</v>
      </c>
      <c r="AS103">
        <v>0.3</v>
      </c>
      <c r="AT103" t="s">
        <v>61</v>
      </c>
      <c r="AU103">
        <v>0</v>
      </c>
      <c r="AV103">
        <v>0</v>
      </c>
      <c r="AW103" t="s">
        <v>494</v>
      </c>
      <c r="AX103">
        <v>0.08</v>
      </c>
      <c r="AY103">
        <v>0.3</v>
      </c>
      <c r="AZ103" t="s">
        <v>61</v>
      </c>
      <c r="BA103">
        <v>0</v>
      </c>
      <c r="BB103">
        <v>0</v>
      </c>
    </row>
    <row r="104" spans="1:54" x14ac:dyDescent="0.35">
      <c r="A104" s="1" t="str">
        <f>Input!A104</f>
        <v>1/10 Tempest</v>
      </c>
      <c r="B104" t="s">
        <v>495</v>
      </c>
      <c r="C104">
        <v>8.6999999999999994E-2</v>
      </c>
      <c r="D104">
        <v>0.30199999999999999</v>
      </c>
      <c r="E104">
        <v>-0.41660000000000003</v>
      </c>
      <c r="F104">
        <v>-0.27339999999999998</v>
      </c>
      <c r="G104">
        <v>-0.125</v>
      </c>
      <c r="H104">
        <v>3.2000000000000002E-3</v>
      </c>
      <c r="I104">
        <v>0.21360000000000001</v>
      </c>
      <c r="J104">
        <v>0.33119999999999999</v>
      </c>
      <c r="K104">
        <v>0.42630000000000001</v>
      </c>
      <c r="L104">
        <v>0.52410000000000001</v>
      </c>
      <c r="M104">
        <v>0.62360000000000004</v>
      </c>
      <c r="N104">
        <v>0.72170000000000001</v>
      </c>
      <c r="O104">
        <v>0.8165</v>
      </c>
      <c r="P104">
        <v>0.90590000000000004</v>
      </c>
      <c r="Q104">
        <v>0.9889</v>
      </c>
      <c r="R104">
        <v>1.0582</v>
      </c>
      <c r="S104">
        <v>1.1042000000000001</v>
      </c>
      <c r="T104">
        <v>1.1555</v>
      </c>
      <c r="U104">
        <v>1.1303000000000001</v>
      </c>
      <c r="V104">
        <v>1.097</v>
      </c>
      <c r="W104">
        <f t="shared" si="6"/>
        <v>1.1555</v>
      </c>
      <c r="X104">
        <v>4.0489999999999998E-2</v>
      </c>
      <c r="Y104">
        <v>0.02</v>
      </c>
      <c r="Z104">
        <v>1.439E-2</v>
      </c>
      <c r="AA104">
        <v>1.0540000000000001E-2</v>
      </c>
      <c r="AB104">
        <v>9.7599999999999996E-3</v>
      </c>
      <c r="AC104">
        <v>9.3299999999999998E-3</v>
      </c>
      <c r="AD104">
        <v>9.0600000000000003E-3</v>
      </c>
      <c r="AE104">
        <v>8.9800000000000001E-3</v>
      </c>
      <c r="AF104">
        <v>9.2800000000000001E-3</v>
      </c>
      <c r="AG104">
        <v>1.01E-2</v>
      </c>
      <c r="AH104">
        <v>1.133E-2</v>
      </c>
      <c r="AI104">
        <v>1.3140000000000001E-2</v>
      </c>
      <c r="AJ104">
        <v>1.5730000000000001E-2</v>
      </c>
      <c r="AK104">
        <v>2.0119999999999999E-2</v>
      </c>
      <c r="AL104">
        <v>2.7230000000000001E-2</v>
      </c>
      <c r="AM104">
        <v>3.6409999999999998E-2</v>
      </c>
      <c r="AN104">
        <v>5.1929999999999997E-2</v>
      </c>
      <c r="AO104">
        <v>6.2429999999999999E-2</v>
      </c>
      <c r="AP104">
        <f t="shared" si="7"/>
        <v>8.9800000000000001E-3</v>
      </c>
      <c r="AQ104" t="s">
        <v>496</v>
      </c>
      <c r="AR104">
        <v>0.08</v>
      </c>
      <c r="AS104">
        <v>0.3</v>
      </c>
      <c r="AT104" t="s">
        <v>61</v>
      </c>
      <c r="AU104">
        <v>0</v>
      </c>
      <c r="AV104">
        <v>0</v>
      </c>
      <c r="AW104" t="s">
        <v>496</v>
      </c>
      <c r="AX104">
        <v>0.08</v>
      </c>
      <c r="AY104">
        <v>0.3</v>
      </c>
      <c r="AZ104" t="s">
        <v>61</v>
      </c>
      <c r="BA104">
        <v>0</v>
      </c>
      <c r="BB104">
        <v>0</v>
      </c>
    </row>
    <row r="105" spans="1:54" x14ac:dyDescent="0.35">
      <c r="A105" s="1" t="str">
        <f>Input!A105</f>
        <v>Yahya's Model</v>
      </c>
      <c r="B105" t="s">
        <v>497</v>
      </c>
      <c r="C105">
        <v>8.6999999999999994E-2</v>
      </c>
      <c r="D105">
        <v>0.30199999999999999</v>
      </c>
      <c r="E105">
        <v>-0.41660000000000003</v>
      </c>
      <c r="F105">
        <v>-0.27339999999999998</v>
      </c>
      <c r="G105">
        <v>-0.125</v>
      </c>
      <c r="H105">
        <v>3.2000000000000002E-3</v>
      </c>
      <c r="I105">
        <v>0.21360000000000001</v>
      </c>
      <c r="J105">
        <v>0.33119999999999999</v>
      </c>
      <c r="K105">
        <v>0.42630000000000001</v>
      </c>
      <c r="L105">
        <v>0.52410000000000001</v>
      </c>
      <c r="M105">
        <v>0.62360000000000004</v>
      </c>
      <c r="N105">
        <v>0.72170000000000001</v>
      </c>
      <c r="O105">
        <v>0.8165</v>
      </c>
      <c r="P105">
        <v>0.90590000000000004</v>
      </c>
      <c r="Q105">
        <v>0.9889</v>
      </c>
      <c r="R105">
        <v>1.0582</v>
      </c>
      <c r="S105">
        <v>1.1042000000000001</v>
      </c>
      <c r="T105">
        <v>1.1555</v>
      </c>
      <c r="U105">
        <v>1.1303000000000001</v>
      </c>
      <c r="V105">
        <v>1.097</v>
      </c>
      <c r="W105">
        <f t="shared" si="6"/>
        <v>1.1555</v>
      </c>
      <c r="X105">
        <v>4.0489999999999998E-2</v>
      </c>
      <c r="Y105">
        <v>0.02</v>
      </c>
      <c r="Z105">
        <v>1.439E-2</v>
      </c>
      <c r="AA105">
        <v>1.0540000000000001E-2</v>
      </c>
      <c r="AB105">
        <v>9.7599999999999996E-3</v>
      </c>
      <c r="AC105">
        <v>9.3299999999999998E-3</v>
      </c>
      <c r="AD105">
        <v>9.0600000000000003E-3</v>
      </c>
      <c r="AE105">
        <v>8.9800000000000001E-3</v>
      </c>
      <c r="AF105">
        <v>9.2800000000000001E-3</v>
      </c>
      <c r="AG105">
        <v>1.01E-2</v>
      </c>
      <c r="AH105">
        <v>1.133E-2</v>
      </c>
      <c r="AI105">
        <v>1.3140000000000001E-2</v>
      </c>
      <c r="AJ105">
        <v>1.5730000000000001E-2</v>
      </c>
      <c r="AK105">
        <v>2.0119999999999999E-2</v>
      </c>
      <c r="AL105">
        <v>2.7230000000000001E-2</v>
      </c>
      <c r="AM105">
        <v>3.6409999999999998E-2</v>
      </c>
      <c r="AN105">
        <v>5.1929999999999997E-2</v>
      </c>
      <c r="AO105">
        <v>6.2429999999999999E-2</v>
      </c>
      <c r="AP105">
        <f t="shared" si="7"/>
        <v>8.9800000000000001E-3</v>
      </c>
      <c r="AQ105" t="s">
        <v>498</v>
      </c>
      <c r="AR105">
        <v>0.08</v>
      </c>
      <c r="AS105">
        <v>0.3</v>
      </c>
      <c r="AT105" t="s">
        <v>61</v>
      </c>
      <c r="AU105">
        <v>0</v>
      </c>
      <c r="AV105">
        <v>0</v>
      </c>
      <c r="AW105" t="s">
        <v>498</v>
      </c>
      <c r="AX105">
        <v>0.08</v>
      </c>
      <c r="AY105">
        <v>0.3</v>
      </c>
      <c r="AZ105" t="s">
        <v>61</v>
      </c>
      <c r="BA105">
        <v>0</v>
      </c>
      <c r="BB105">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2024-03-02T04:50:45Z</dcterms:modified>
</cp:coreProperties>
</file>