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rajab\Downloads\Optimization\"/>
    </mc:Choice>
  </mc:AlternateContent>
  <xr:revisionPtr revIDLastSave="0" documentId="13_ncr:1_{6B7C3E69-33B7-4E17-8335-538F352C94EB}" xr6:coauthVersionLast="47" xr6:coauthVersionMax="47" xr10:uidLastSave="{00000000-0000-0000-0000-000000000000}"/>
  <bookViews>
    <workbookView xWindow="-110" yWindow="-110" windowWidth="19420" windowHeight="10300"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42" i="5" l="1"/>
  <c r="W42" i="5"/>
  <c r="AP41" i="5"/>
  <c r="W41" i="5"/>
  <c r="AP40" i="5"/>
  <c r="W40" i="5"/>
  <c r="AP39" i="5"/>
  <c r="W39" i="5"/>
  <c r="AP38" i="5"/>
  <c r="W38" i="5"/>
  <c r="AP37" i="5"/>
  <c r="W37" i="5"/>
  <c r="AP36" i="5"/>
  <c r="W36" i="5"/>
  <c r="AP35" i="5"/>
  <c r="W35" i="5"/>
  <c r="AP34" i="5"/>
  <c r="W34" i="5"/>
  <c r="AP33" i="5"/>
  <c r="W33" i="5"/>
  <c r="G34" i="4"/>
  <c r="G35" i="4"/>
  <c r="G36" i="4"/>
  <c r="G37" i="4"/>
  <c r="G38" i="4"/>
  <c r="G39" i="4"/>
  <c r="G40" i="4"/>
  <c r="G41" i="4"/>
  <c r="G42" i="4"/>
  <c r="G33" i="4"/>
  <c r="F34" i="4"/>
  <c r="F35" i="4"/>
  <c r="F36" i="4"/>
  <c r="F37" i="4"/>
  <c r="F38" i="4"/>
  <c r="F39" i="4"/>
  <c r="F40" i="4"/>
  <c r="F41" i="4"/>
  <c r="F42" i="4"/>
  <c r="F33" i="4"/>
  <c r="L23" i="4"/>
  <c r="L24" i="4"/>
  <c r="L25" i="4"/>
  <c r="L26" i="4"/>
  <c r="L27" i="4"/>
  <c r="L28" i="4"/>
  <c r="L29" i="4"/>
  <c r="L30" i="4"/>
  <c r="L31" i="4"/>
  <c r="L32" i="4"/>
  <c r="F24" i="4"/>
  <c r="F25" i="4"/>
  <c r="F26" i="4"/>
  <c r="F27" i="4"/>
  <c r="F28" i="4"/>
  <c r="F29" i="4"/>
  <c r="F30" i="4"/>
  <c r="F31" i="4"/>
  <c r="F32" i="4"/>
  <c r="F23" i="4"/>
  <c r="M14" i="4"/>
  <c r="M15" i="4"/>
  <c r="M16" i="4"/>
  <c r="M17" i="4"/>
  <c r="M18" i="4"/>
  <c r="M19" i="4"/>
  <c r="M20" i="4"/>
  <c r="M21" i="4"/>
  <c r="M22" i="4"/>
  <c r="M13" i="4"/>
  <c r="W23" i="5"/>
  <c r="AP23" i="5"/>
  <c r="W24" i="5"/>
  <c r="AP24" i="5"/>
  <c r="W25" i="5"/>
  <c r="AP25" i="5"/>
  <c r="W26" i="5"/>
  <c r="AP26" i="5"/>
  <c r="W27" i="5"/>
  <c r="AP27" i="5"/>
  <c r="W28" i="5"/>
  <c r="AP28" i="5"/>
  <c r="W29" i="5"/>
  <c r="AP29" i="5"/>
  <c r="W30" i="5"/>
  <c r="AP30" i="5"/>
  <c r="W31" i="5"/>
  <c r="AP31" i="5"/>
  <c r="W32" i="5"/>
  <c r="AP32" i="5"/>
  <c r="W6" i="5"/>
  <c r="AP6" i="5"/>
  <c r="W7" i="5"/>
  <c r="AP7" i="5"/>
  <c r="W8" i="5"/>
  <c r="AP8" i="5"/>
  <c r="W9" i="5"/>
  <c r="AP9" i="5"/>
  <c r="W10" i="5"/>
  <c r="AP10" i="5"/>
  <c r="W11" i="5"/>
  <c r="AP11" i="5"/>
  <c r="W12" i="5"/>
  <c r="AP12" i="5"/>
  <c r="W13" i="5"/>
  <c r="AP13" i="5"/>
  <c r="W14" i="5"/>
  <c r="AP14" i="5"/>
  <c r="W15" i="5"/>
  <c r="AP15" i="5"/>
  <c r="W16" i="5"/>
  <c r="AP16" i="5"/>
  <c r="W17" i="5"/>
  <c r="AP17" i="5"/>
  <c r="W18" i="5"/>
  <c r="AP18" i="5"/>
  <c r="W19" i="5"/>
  <c r="AP19" i="5"/>
  <c r="W20" i="5"/>
  <c r="AP20" i="5"/>
  <c r="W21" i="5"/>
  <c r="AP21" i="5"/>
  <c r="W22" i="5"/>
  <c r="AP22" i="5"/>
  <c r="AP5" i="5"/>
  <c r="W5" i="5"/>
  <c r="AP4" i="5"/>
  <c r="W4" i="5"/>
  <c r="AP3" i="5"/>
  <c r="W3" i="5"/>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<sst xmlns="http://schemas.openxmlformats.org/spreadsheetml/2006/main" count="633" uniqueCount="239">
  <si>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</si>
  <si>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</si>
  <si>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</si>
  <si>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</si>
  <si>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</si>
  <si>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</si>
  <si>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</si>
  <si>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</si>
  <si>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</si>
  <si>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</si>
  <si>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</si>
  <si>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</si>
  <si>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</si>
  <si>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</si>
  <si>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</si>
  <si>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</si>
  <si>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</si>
  <si>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</si>
  <si>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</si>
  <si>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</si>
  <si>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</si>
  <si>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</si>
  <si>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</si>
  <si>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</si>
  <si>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</si>
  <si>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</si>
  <si>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</si>
  <si>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</si>
  <si>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</si>
  <si>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</si>
  <si>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</si>
  <si>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</si>
  <si>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</si>
  <si>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</si>
  <si>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</si>
  <si>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</si>
  <si>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</si>
  <si>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</si>
  <si>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</si>
  <si>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</si>
  <si>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</si>
  <si>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</si>
  <si>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</si>
  <si>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</si>
  <si>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</si>
  <si>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</si>
  <si>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</si>
  <si>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</si>
  <si>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</si>
  <si>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</si>
  <si>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</si>
  <si>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</si>
  <si>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</si>
  <si>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</si>
  <si>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</si>
  <si>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</si>
  <si>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</si>
  <si>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</si>
  <si>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</si>
  <si>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</si>
  <si>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</si>
  <si>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</si>
  <si>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</si>
  <si>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</si>
  <si>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</si>
  <si>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</si>
  <si>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</si>
  <si>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</si>
  <si>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</si>
  <si>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</si>
  <si>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</si>
  <si>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</si>
  <si>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</si>
  <si>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</si>
  <si>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</si>
  <si>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</si>
  <si>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</si>
  <si>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</si>
  <si>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</si>
  <si>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</si>
  <si>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</si>
  <si>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</si>
  <si>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</si>
  <si>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</si>
  <si>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</si>
  <si>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</si>
  <si>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</si>
  <si>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</si>
  <si>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</si>
  <si>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</si>
  <si>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</si>
  <si>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</si>
  <si>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</si>
  <si>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</si>
  <si>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</si>
  <si>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</si>
  <si>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</si>
  <si>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</si>
  <si>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</si>
  <si>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</si>
  <si>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</si>
  <si>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</si>
  <si>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</si>
  <si>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</si>
  <si>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</si>
  <si>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</si>
  <si>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</si>
  <si>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</si>
  <si>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</si>
  <si>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</si>
  <si>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</si>
  <si>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</si>
  <si>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</si>
  <si>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</si>
  <si>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</si>
  <si>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</si>
  <si>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</si>
  <si>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</si>
  <si>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</si>
  <si>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</si>
  <si>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</si>
  <si>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</si>
  <si>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</si>
  <si>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</si>
  <si>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</si>
  <si>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</si>
  <si>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</si>
  <si>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</si>
  <si>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</si>
  <si>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</si>
  <si>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</si>
  <si>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</si>
  <si>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</si>
  <si>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</si>
  <si>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</si>
  <si>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</si>
  <si>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</si>
  <si>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</si>
  <si>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</si>
  <si>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</si>
  <si>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</si>
  <si>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</si>
  <si>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</si>
  <si>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</si>
  <si>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</si>
  <si>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</si>
  <si>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</si>
  <si>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</si>
  <si>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</si>
  <si>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</si>
  <si>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</si>
  <si>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</si>
  <si>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</si>
  <si>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</si>
  <si>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</si>
  <si>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</si>
  <si>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</si>
  <si>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</si>
  <si>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</si>
  <si>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</si>
  <si>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</si>
  <si>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</si>
  <si>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</si>
  <si>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</si>
  <si>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</si>
  <si>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</si>
  <si>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</si>
  <si>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</si>
  <si>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</si>
  <si>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</si>
  <si>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</si>
  <si>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</si>
  <si>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</si>
  <si>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</si>
  <si>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</si>
  <si>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</si>
  <si>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</si>
  <si>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</si>
  <si>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</si>
  <si>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</si>
  <si>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</si>
  <si>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</si>
  <si>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</si>
  <si>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</si>
  <si>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</si>
  <si>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</si>
  <si>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</si>
  <si>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</si>
  <si>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</si>
  <si>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</si>
  <si>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</si>
  <si>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</si>
  <si>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</si>
  <si>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</si>
  <si>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</si>
  <si>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</si>
  <si>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</si>
  <si>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</si>
  <si>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</si>
  <si>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Wingspan 1</t>
  </si>
  <si>
    <t>Wingspan 2</t>
  </si>
  <si>
    <t>Wingspan 3</t>
  </si>
  <si>
    <t>Wingspan 4</t>
  </si>
  <si>
    <t>Wingspan 5</t>
  </si>
  <si>
    <t>Wingspan 6</t>
  </si>
  <si>
    <t>Wingspan 7</t>
  </si>
  <si>
    <t>Wingspan 8</t>
  </si>
  <si>
    <t>Wingspan 9</t>
  </si>
  <si>
    <t>Wingspan 10</t>
  </si>
  <si>
    <t>Planform Area 1</t>
  </si>
  <si>
    <t>Planform Area 2</t>
  </si>
  <si>
    <t>Planform Area 3</t>
  </si>
  <si>
    <t>Planform Area 4</t>
  </si>
  <si>
    <t>Planform Area 5</t>
  </si>
  <si>
    <t>Planform Area 6</t>
  </si>
  <si>
    <t>Planform Area 7</t>
  </si>
  <si>
    <t>Planform Area 8</t>
  </si>
  <si>
    <t>Planform Area 9</t>
  </si>
  <si>
    <t>Planform Area 10</t>
  </si>
  <si>
    <t>Fuselage Length 1</t>
  </si>
  <si>
    <t>Fuselage Length 2</t>
  </si>
  <si>
    <t>Fuselage Length 3</t>
  </si>
  <si>
    <t>Fuselage Length 4</t>
  </si>
  <si>
    <t>Fuselage Length 5</t>
  </si>
  <si>
    <t>Fuselage Length 6</t>
  </si>
  <si>
    <t>Fuselage Length 7</t>
  </si>
  <si>
    <t>Fuselage Length 8</t>
  </si>
  <si>
    <t>Fuselage Length 9</t>
  </si>
  <si>
    <t>Fuselage Length 10</t>
  </si>
  <si>
    <t>Fuselage Diameter 1</t>
  </si>
  <si>
    <t>Fuselage Diameter 2</t>
  </si>
  <si>
    <t>Fuselage Diameter 3</t>
  </si>
  <si>
    <t>Fuselage Diameter 4</t>
  </si>
  <si>
    <t>Fuselage Diameter 5</t>
  </si>
  <si>
    <t>Fuselage Diameter 6</t>
  </si>
  <si>
    <t>Fuselage Diameter 7</t>
  </si>
  <si>
    <t>Fuselage Diameter 8</t>
  </si>
  <si>
    <t>Fuselage Diameter 9</t>
  </si>
  <si>
    <t>Fuselage Diameter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</si>
</sst>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6" xfId="0"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abSelected="1" topLeftCell="A2" workbookViewId="0">
      <selection activeCell="D10" sqref="D10"/>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1" zoomScale="78"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2"/>
  <sheetViews>
    <sheetView topLeftCell="A27" workbookViewId="0">
      <selection activeCell="A33" sqref="A33:A42"/>
    </sheetView>
  </sheetViews>
  <sheetFormatPr defaultRowHeight="14.5" x14ac:dyDescent="0.35"/>
  <cols>
    <col min="1" max="1" width="17.179687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ht="15" thickBot="1" x14ac:dyDescent="0.4">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ht="15" thickBot="1" x14ac:dyDescent="0.4">
      <c r="A2" t="s">
        <v>198</v>
      </c>
      <c r="B2" s="16">
        <v>1655</v>
      </c>
      <c r="C2" s="16">
        <v>20</v>
      </c>
      <c r="D2" s="16">
        <v>1.56</v>
      </c>
      <c r="E2" s="16">
        <v>0.16</v>
      </c>
      <c r="F2" s="16">
        <v>9.75</v>
      </c>
      <c r="G2" s="16">
        <v>2.0105999999999999E-2</v>
      </c>
      <c r="H2" s="16">
        <v>5.0000000000000001E-3</v>
      </c>
      <c r="I2" s="16">
        <v>4.8919999999999998E-2</v>
      </c>
      <c r="J2" s="16">
        <v>1</v>
      </c>
      <c r="K2" s="16">
        <v>0.63</v>
      </c>
      <c r="L2" s="16">
        <v>0.63</v>
      </c>
      <c r="M2" s="16">
        <v>16.5</v>
      </c>
      <c r="N2" s="16">
        <v>0.2</v>
      </c>
      <c r="O2" s="16">
        <v>0</v>
      </c>
      <c r="P2" s="16">
        <v>0</v>
      </c>
      <c r="Q2" s="16">
        <v>1.4</v>
      </c>
      <c r="R2" s="16">
        <v>0.19500000000000001</v>
      </c>
      <c r="S2" s="16">
        <v>0.19500000000000001</v>
      </c>
      <c r="T2" s="16">
        <v>0.14624999999999999</v>
      </c>
      <c r="U2" s="16">
        <v>0.2</v>
      </c>
      <c r="V2" s="16">
        <v>0</v>
      </c>
      <c r="W2" s="16">
        <v>0.125</v>
      </c>
      <c r="X2" s="16">
        <v>1.4</v>
      </c>
      <c r="Y2" s="16">
        <v>0</v>
      </c>
      <c r="Z2" s="16">
        <v>0</v>
      </c>
      <c r="AA2" s="16">
        <v>0</v>
      </c>
      <c r="AB2" s="16">
        <v>0</v>
      </c>
      <c r="AC2" s="16">
        <v>0</v>
      </c>
      <c r="AD2" s="16">
        <v>0</v>
      </c>
      <c r="AE2" s="16">
        <v>0</v>
      </c>
      <c r="AF2" s="16">
        <v>0.1173</v>
      </c>
      <c r="AG2" s="16">
        <v>0.1173</v>
      </c>
      <c r="AH2" s="16">
        <v>1.3635999999999999</v>
      </c>
      <c r="AI2" s="16">
        <v>1</v>
      </c>
      <c r="AJ2" s="16">
        <v>15</v>
      </c>
      <c r="AK2" s="16">
        <v>0.26</v>
      </c>
      <c r="AL2" s="16">
        <v>1.1000000000000001</v>
      </c>
      <c r="AM2" s="16">
        <v>0</v>
      </c>
      <c r="AN2" s="16">
        <v>0</v>
      </c>
      <c r="AO2" s="16">
        <v>0</v>
      </c>
      <c r="AP2" s="16">
        <v>0</v>
      </c>
      <c r="AQ2" s="16">
        <v>0</v>
      </c>
      <c r="AR2" s="16">
        <v>0</v>
      </c>
      <c r="AS2" s="16">
        <v>0</v>
      </c>
      <c r="AT2" s="16">
        <v>2</v>
      </c>
      <c r="AU2" s="16">
        <v>800</v>
      </c>
      <c r="AV2" s="16">
        <v>45</v>
      </c>
      <c r="AW2" s="16">
        <v>90</v>
      </c>
      <c r="AX2" s="16">
        <v>180</v>
      </c>
      <c r="AY2" s="16">
        <v>6.25</v>
      </c>
    </row>
    <row r="3" spans="1:51" ht="15" thickBot="1" x14ac:dyDescent="0.4">
      <c r="A3" t="s">
        <v>199</v>
      </c>
      <c r="B3" s="16">
        <v>1655</v>
      </c>
      <c r="C3" s="16">
        <v>20</v>
      </c>
      <c r="D3" s="16">
        <v>1.56</v>
      </c>
      <c r="E3" s="16">
        <v>0.16</v>
      </c>
      <c r="F3" s="16">
        <v>9.75</v>
      </c>
      <c r="G3" s="16">
        <v>2.0105999999999999E-2</v>
      </c>
      <c r="H3" s="16">
        <v>5.0000000000000001E-3</v>
      </c>
      <c r="I3" s="16">
        <v>4.8919999999999998E-2</v>
      </c>
      <c r="J3" s="16">
        <v>1</v>
      </c>
      <c r="K3" s="16">
        <v>0.63</v>
      </c>
      <c r="L3" s="16">
        <v>0.63</v>
      </c>
      <c r="M3" s="16">
        <v>1.5873015873015876E-2</v>
      </c>
      <c r="N3" s="16">
        <v>0.2</v>
      </c>
      <c r="O3" s="16">
        <v>0</v>
      </c>
      <c r="P3" s="16">
        <v>0</v>
      </c>
      <c r="Q3" s="16">
        <v>1.4</v>
      </c>
      <c r="R3" s="16">
        <v>0.19500000000000001</v>
      </c>
      <c r="S3" s="16">
        <v>0.19500000000000001</v>
      </c>
      <c r="T3" s="16">
        <v>0.14624999999999999</v>
      </c>
      <c r="U3" s="16">
        <v>0.2</v>
      </c>
      <c r="V3" s="16">
        <v>0</v>
      </c>
      <c r="W3" s="16">
        <v>0.125</v>
      </c>
      <c r="X3" s="16">
        <v>1.4</v>
      </c>
      <c r="Y3" s="16">
        <v>0</v>
      </c>
      <c r="Z3" s="16">
        <v>0</v>
      </c>
      <c r="AA3" s="16">
        <v>0</v>
      </c>
      <c r="AB3" s="16">
        <v>0</v>
      </c>
      <c r="AC3" s="16">
        <v>0</v>
      </c>
      <c r="AD3" s="16">
        <v>0</v>
      </c>
      <c r="AE3" s="16">
        <v>0</v>
      </c>
      <c r="AF3" s="16">
        <v>0.1173</v>
      </c>
      <c r="AG3" s="16">
        <v>0.1173</v>
      </c>
      <c r="AH3" s="16">
        <v>1.3635999999999999</v>
      </c>
      <c r="AI3" s="16">
        <v>1</v>
      </c>
      <c r="AJ3" s="16">
        <v>15</v>
      </c>
      <c r="AK3" s="16">
        <v>0.26</v>
      </c>
      <c r="AL3" s="16">
        <v>1.1000000000000001</v>
      </c>
      <c r="AM3" s="16">
        <v>0</v>
      </c>
      <c r="AN3" s="16">
        <v>0</v>
      </c>
      <c r="AO3" s="16">
        <v>0</v>
      </c>
      <c r="AP3" s="16">
        <v>0</v>
      </c>
      <c r="AQ3" s="16">
        <v>0</v>
      </c>
      <c r="AR3" s="16">
        <v>0</v>
      </c>
      <c r="AS3" s="16">
        <v>0</v>
      </c>
      <c r="AT3" s="16">
        <v>2</v>
      </c>
      <c r="AU3" s="16">
        <v>800</v>
      </c>
      <c r="AV3" s="16">
        <v>45</v>
      </c>
      <c r="AW3" s="16">
        <v>90</v>
      </c>
      <c r="AX3" s="16">
        <v>180</v>
      </c>
      <c r="AY3" s="16">
        <v>6.25</v>
      </c>
    </row>
    <row r="4" spans="1:51" ht="15" thickBot="1" x14ac:dyDescent="0.4">
      <c r="A4" t="s">
        <v>200</v>
      </c>
      <c r="B4" s="16">
        <v>1655</v>
      </c>
      <c r="C4" s="16">
        <v>20</v>
      </c>
      <c r="D4" s="16">
        <v>1.56</v>
      </c>
      <c r="E4" s="16">
        <v>0.16</v>
      </c>
      <c r="F4" s="16">
        <v>9.75</v>
      </c>
      <c r="G4" s="16">
        <v>2.0105999999999999E-2</v>
      </c>
      <c r="H4" s="16">
        <v>5.0000000000000001E-3</v>
      </c>
      <c r="I4" s="16">
        <v>4.8919999999999998E-2</v>
      </c>
      <c r="J4" s="16">
        <v>1</v>
      </c>
      <c r="K4" s="16">
        <v>0.63</v>
      </c>
      <c r="L4" s="16">
        <v>0.63</v>
      </c>
      <c r="M4" s="16">
        <v>6.3492063492063502E-2</v>
      </c>
      <c r="N4" s="16">
        <v>0.2</v>
      </c>
      <c r="O4" s="16">
        <v>0</v>
      </c>
      <c r="P4" s="16">
        <v>0</v>
      </c>
      <c r="Q4" s="16">
        <v>1.4</v>
      </c>
      <c r="R4" s="16">
        <v>0.19500000000000001</v>
      </c>
      <c r="S4" s="16">
        <v>0.19500000000000001</v>
      </c>
      <c r="T4" s="16">
        <v>0.14624999999999999</v>
      </c>
      <c r="U4" s="16">
        <v>0.2</v>
      </c>
      <c r="V4" s="16">
        <v>0</v>
      </c>
      <c r="W4" s="16">
        <v>0.125</v>
      </c>
      <c r="X4" s="16">
        <v>1.4</v>
      </c>
      <c r="Y4" s="16">
        <v>0</v>
      </c>
      <c r="Z4" s="16">
        <v>0</v>
      </c>
      <c r="AA4" s="16">
        <v>0</v>
      </c>
      <c r="AB4" s="16">
        <v>0</v>
      </c>
      <c r="AC4" s="16">
        <v>0</v>
      </c>
      <c r="AD4" s="16">
        <v>0</v>
      </c>
      <c r="AE4" s="16">
        <v>0</v>
      </c>
      <c r="AF4" s="16">
        <v>0.1173</v>
      </c>
      <c r="AG4" s="16">
        <v>0.1173</v>
      </c>
      <c r="AH4" s="16">
        <v>1.3635999999999999</v>
      </c>
      <c r="AI4" s="16">
        <v>1</v>
      </c>
      <c r="AJ4" s="16">
        <v>15</v>
      </c>
      <c r="AK4" s="16">
        <v>0.26</v>
      </c>
      <c r="AL4" s="16">
        <v>1.1000000000000001</v>
      </c>
      <c r="AM4" s="16">
        <v>0</v>
      </c>
      <c r="AN4" s="16">
        <v>0</v>
      </c>
      <c r="AO4" s="16">
        <v>0</v>
      </c>
      <c r="AP4" s="16">
        <v>0</v>
      </c>
      <c r="AQ4" s="16">
        <v>0</v>
      </c>
      <c r="AR4" s="16">
        <v>0</v>
      </c>
      <c r="AS4" s="16">
        <v>0</v>
      </c>
      <c r="AT4" s="16">
        <v>2</v>
      </c>
      <c r="AU4" s="16">
        <v>800</v>
      </c>
      <c r="AV4" s="16">
        <v>45</v>
      </c>
      <c r="AW4" s="16">
        <v>90</v>
      </c>
      <c r="AX4" s="16">
        <v>180</v>
      </c>
      <c r="AY4" s="16">
        <v>6.25</v>
      </c>
    </row>
    <row r="5" spans="1:51" ht="15" thickBot="1" x14ac:dyDescent="0.4">
      <c r="A5" t="s">
        <v>201</v>
      </c>
      <c r="B5" s="16">
        <v>1655</v>
      </c>
      <c r="C5" s="16">
        <v>20</v>
      </c>
      <c r="D5" s="16">
        <v>1.56</v>
      </c>
      <c r="E5" s="16">
        <v>0.16</v>
      </c>
      <c r="F5" s="16">
        <v>9.75</v>
      </c>
      <c r="G5" s="16">
        <v>2.0105999999999999E-2</v>
      </c>
      <c r="H5" s="16">
        <v>5.0000000000000001E-3</v>
      </c>
      <c r="I5" s="16">
        <v>4.8919999999999998E-2</v>
      </c>
      <c r="J5" s="16">
        <v>1</v>
      </c>
      <c r="K5" s="16">
        <v>0.63</v>
      </c>
      <c r="L5" s="16">
        <v>0.63</v>
      </c>
      <c r="M5">
        <v>0.14285714285714285</v>
      </c>
      <c r="N5" s="16">
        <v>0.2</v>
      </c>
      <c r="O5" s="16">
        <v>0</v>
      </c>
      <c r="P5" s="16">
        <v>0</v>
      </c>
      <c r="Q5" s="16">
        <v>1.4</v>
      </c>
      <c r="R5" s="16">
        <v>0.19500000000000001</v>
      </c>
      <c r="S5" s="16">
        <v>0.19500000000000001</v>
      </c>
      <c r="T5" s="16">
        <v>0.14624999999999999</v>
      </c>
      <c r="U5" s="16">
        <v>0.2</v>
      </c>
      <c r="V5" s="16">
        <v>0</v>
      </c>
      <c r="W5" s="16">
        <v>0.125</v>
      </c>
      <c r="X5" s="16">
        <v>1.4</v>
      </c>
      <c r="Y5" s="16">
        <v>0</v>
      </c>
      <c r="Z5" s="16">
        <v>0</v>
      </c>
      <c r="AA5" s="16">
        <v>0</v>
      </c>
      <c r="AB5" s="16">
        <v>0</v>
      </c>
      <c r="AC5" s="16">
        <v>0</v>
      </c>
      <c r="AD5" s="16">
        <v>0</v>
      </c>
      <c r="AE5" s="16">
        <v>0</v>
      </c>
      <c r="AF5" s="16">
        <v>0.1173</v>
      </c>
      <c r="AG5" s="16">
        <v>0.1173</v>
      </c>
      <c r="AH5" s="16">
        <v>1.3635999999999999</v>
      </c>
      <c r="AI5" s="16">
        <v>1</v>
      </c>
      <c r="AJ5" s="16">
        <v>15</v>
      </c>
      <c r="AK5" s="16">
        <v>0.26</v>
      </c>
      <c r="AL5" s="16">
        <v>1.1000000000000001</v>
      </c>
      <c r="AM5" s="16">
        <v>0</v>
      </c>
      <c r="AN5" s="16">
        <v>0</v>
      </c>
      <c r="AO5" s="16">
        <v>0</v>
      </c>
      <c r="AP5" s="16">
        <v>0</v>
      </c>
      <c r="AQ5" s="16">
        <v>0</v>
      </c>
      <c r="AR5" s="16">
        <v>0</v>
      </c>
      <c r="AS5" s="16">
        <v>0</v>
      </c>
      <c r="AT5" s="16">
        <v>2</v>
      </c>
      <c r="AU5" s="16">
        <v>800</v>
      </c>
      <c r="AV5" s="16">
        <v>45</v>
      </c>
      <c r="AW5" s="16">
        <v>90</v>
      </c>
      <c r="AX5" s="16">
        <v>180</v>
      </c>
      <c r="AY5" s="16">
        <v>6.25</v>
      </c>
    </row>
    <row r="6" spans="1:51" ht="15" thickBot="1" x14ac:dyDescent="0.4">
      <c r="A6" t="s">
        <v>202</v>
      </c>
      <c r="B6" s="16">
        <v>1655</v>
      </c>
      <c r="C6" s="16">
        <v>20</v>
      </c>
      <c r="D6" s="16">
        <v>1.56</v>
      </c>
      <c r="E6" s="16">
        <v>0.16</v>
      </c>
      <c r="F6" s="16">
        <v>9.75</v>
      </c>
      <c r="G6" s="16">
        <v>2.0105999999999999E-2</v>
      </c>
      <c r="H6" s="16">
        <v>5.0000000000000001E-3</v>
      </c>
      <c r="I6" s="16">
        <v>4.8919999999999998E-2</v>
      </c>
      <c r="J6" s="16">
        <v>1</v>
      </c>
      <c r="K6" s="16">
        <v>0.63</v>
      </c>
      <c r="L6" s="16">
        <v>0.63</v>
      </c>
      <c r="M6">
        <v>0.25396825396825401</v>
      </c>
      <c r="N6" s="16">
        <v>0.2</v>
      </c>
      <c r="O6" s="16">
        <v>0</v>
      </c>
      <c r="P6" s="16">
        <v>0</v>
      </c>
      <c r="Q6" s="16">
        <v>1.4</v>
      </c>
      <c r="R6" s="16">
        <v>0.19500000000000001</v>
      </c>
      <c r="S6" s="16">
        <v>0.19500000000000001</v>
      </c>
      <c r="T6" s="16">
        <v>0.14624999999999999</v>
      </c>
      <c r="U6" s="16">
        <v>0.2</v>
      </c>
      <c r="V6" s="16">
        <v>0</v>
      </c>
      <c r="W6" s="16">
        <v>0.125</v>
      </c>
      <c r="X6" s="16">
        <v>1.4</v>
      </c>
      <c r="Y6" s="16">
        <v>0</v>
      </c>
      <c r="Z6" s="16">
        <v>0</v>
      </c>
      <c r="AA6" s="16">
        <v>0</v>
      </c>
      <c r="AB6" s="16">
        <v>0</v>
      </c>
      <c r="AC6" s="16">
        <v>0</v>
      </c>
      <c r="AD6" s="16">
        <v>0</v>
      </c>
      <c r="AE6" s="16">
        <v>0</v>
      </c>
      <c r="AF6" s="16">
        <v>0.1173</v>
      </c>
      <c r="AG6" s="16">
        <v>0.1173</v>
      </c>
      <c r="AH6" s="16">
        <v>1.3635999999999999</v>
      </c>
      <c r="AI6" s="16">
        <v>1</v>
      </c>
      <c r="AJ6" s="16">
        <v>15</v>
      </c>
      <c r="AK6" s="16">
        <v>0.26</v>
      </c>
      <c r="AL6" s="16">
        <v>1.1000000000000001</v>
      </c>
      <c r="AM6" s="16">
        <v>0</v>
      </c>
      <c r="AN6" s="16">
        <v>0</v>
      </c>
      <c r="AO6" s="16">
        <v>0</v>
      </c>
      <c r="AP6" s="16">
        <v>0</v>
      </c>
      <c r="AQ6" s="16">
        <v>0</v>
      </c>
      <c r="AR6" s="16">
        <v>0</v>
      </c>
      <c r="AS6" s="16">
        <v>0</v>
      </c>
      <c r="AT6" s="16">
        <v>2</v>
      </c>
      <c r="AU6" s="16">
        <v>800</v>
      </c>
      <c r="AV6" s="16">
        <v>45</v>
      </c>
      <c r="AW6" s="16">
        <v>90</v>
      </c>
      <c r="AX6" s="16">
        <v>180</v>
      </c>
      <c r="AY6" s="16">
        <v>6.25</v>
      </c>
    </row>
    <row r="7" spans="1:51" ht="15" thickBot="1" x14ac:dyDescent="0.4">
      <c r="A7" t="s">
        <v>203</v>
      </c>
      <c r="B7" s="16">
        <v>1655</v>
      </c>
      <c r="C7" s="16">
        <v>20</v>
      </c>
      <c r="D7" s="16">
        <v>1.56</v>
      </c>
      <c r="E7" s="16">
        <v>0.16</v>
      </c>
      <c r="F7" s="16">
        <v>9.75</v>
      </c>
      <c r="G7" s="16">
        <v>2.0105999999999999E-2</v>
      </c>
      <c r="H7" s="16">
        <v>5.0000000000000001E-3</v>
      </c>
      <c r="I7" s="16">
        <v>4.8919999999999998E-2</v>
      </c>
      <c r="J7" s="16">
        <v>1</v>
      </c>
      <c r="K7" s="16">
        <v>0.63</v>
      </c>
      <c r="L7" s="16">
        <v>0.63</v>
      </c>
      <c r="M7">
        <v>0.3968253968253968</v>
      </c>
      <c r="N7" s="16">
        <v>0.2</v>
      </c>
      <c r="O7" s="16">
        <v>0</v>
      </c>
      <c r="P7" s="16">
        <v>0</v>
      </c>
      <c r="Q7" s="16">
        <v>1.4</v>
      </c>
      <c r="R7" s="16">
        <v>0.19500000000000001</v>
      </c>
      <c r="S7" s="16">
        <v>0.19500000000000001</v>
      </c>
      <c r="T7" s="16">
        <v>0.14624999999999999</v>
      </c>
      <c r="U7" s="16">
        <v>0.2</v>
      </c>
      <c r="V7" s="16">
        <v>0</v>
      </c>
      <c r="W7" s="16">
        <v>0.125</v>
      </c>
      <c r="X7" s="16">
        <v>1.4</v>
      </c>
      <c r="Y7" s="16">
        <v>0</v>
      </c>
      <c r="Z7" s="16">
        <v>0</v>
      </c>
      <c r="AA7" s="16">
        <v>0</v>
      </c>
      <c r="AB7" s="16">
        <v>0</v>
      </c>
      <c r="AC7" s="16">
        <v>0</v>
      </c>
      <c r="AD7" s="16">
        <v>0</v>
      </c>
      <c r="AE7" s="16">
        <v>0</v>
      </c>
      <c r="AF7" s="16">
        <v>0.1173</v>
      </c>
      <c r="AG7" s="16">
        <v>0.1173</v>
      </c>
      <c r="AH7" s="16">
        <v>1.3635999999999999</v>
      </c>
      <c r="AI7" s="16">
        <v>1</v>
      </c>
      <c r="AJ7" s="16">
        <v>15</v>
      </c>
      <c r="AK7" s="16">
        <v>0.26</v>
      </c>
      <c r="AL7" s="16">
        <v>1.1000000000000001</v>
      </c>
      <c r="AM7" s="16">
        <v>0</v>
      </c>
      <c r="AN7" s="16">
        <v>0</v>
      </c>
      <c r="AO7" s="16">
        <v>0</v>
      </c>
      <c r="AP7" s="16">
        <v>0</v>
      </c>
      <c r="AQ7" s="16">
        <v>0</v>
      </c>
      <c r="AR7" s="16">
        <v>0</v>
      </c>
      <c r="AS7" s="16">
        <v>0</v>
      </c>
      <c r="AT7" s="16">
        <v>2</v>
      </c>
      <c r="AU7" s="16">
        <v>800</v>
      </c>
      <c r="AV7" s="16">
        <v>45</v>
      </c>
      <c r="AW7" s="16">
        <v>90</v>
      </c>
      <c r="AX7" s="16">
        <v>180</v>
      </c>
      <c r="AY7" s="16">
        <v>6.25</v>
      </c>
    </row>
    <row r="8" spans="1:51" ht="15" thickBot="1" x14ac:dyDescent="0.4">
      <c r="A8" t="s">
        <v>204</v>
      </c>
      <c r="B8" s="16">
        <v>1655</v>
      </c>
      <c r="C8" s="16">
        <v>20</v>
      </c>
      <c r="D8" s="16">
        <v>1.56</v>
      </c>
      <c r="E8" s="16">
        <v>0.16</v>
      </c>
      <c r="F8" s="16">
        <v>9.75</v>
      </c>
      <c r="G8" s="16">
        <v>2.0105999999999999E-2</v>
      </c>
      <c r="H8" s="16">
        <v>5.0000000000000001E-3</v>
      </c>
      <c r="I8" s="16">
        <v>4.8919999999999998E-2</v>
      </c>
      <c r="J8" s="16">
        <v>1</v>
      </c>
      <c r="K8" s="16">
        <v>0.63</v>
      </c>
      <c r="L8" s="16">
        <v>0.63</v>
      </c>
      <c r="M8">
        <v>0.5714285714285714</v>
      </c>
      <c r="N8" s="16">
        <v>0.2</v>
      </c>
      <c r="O8" s="16">
        <v>0</v>
      </c>
      <c r="P8" s="16">
        <v>0</v>
      </c>
      <c r="Q8" s="16">
        <v>1.4</v>
      </c>
      <c r="R8" s="16">
        <v>0.19500000000000001</v>
      </c>
      <c r="S8" s="16">
        <v>0.19500000000000001</v>
      </c>
      <c r="T8" s="16">
        <v>0.14624999999999999</v>
      </c>
      <c r="U8" s="16">
        <v>0.2</v>
      </c>
      <c r="V8" s="16">
        <v>0</v>
      </c>
      <c r="W8" s="16">
        <v>0.125</v>
      </c>
      <c r="X8" s="16">
        <v>1.4</v>
      </c>
      <c r="Y8" s="16">
        <v>0</v>
      </c>
      <c r="Z8" s="16">
        <v>0</v>
      </c>
      <c r="AA8" s="16">
        <v>0</v>
      </c>
      <c r="AB8" s="16">
        <v>0</v>
      </c>
      <c r="AC8" s="16">
        <v>0</v>
      </c>
      <c r="AD8" s="16">
        <v>0</v>
      </c>
      <c r="AE8" s="16">
        <v>0</v>
      </c>
      <c r="AF8" s="16">
        <v>0.1173</v>
      </c>
      <c r="AG8" s="16">
        <v>0.1173</v>
      </c>
      <c r="AH8" s="16">
        <v>1.3635999999999999</v>
      </c>
      <c r="AI8" s="16">
        <v>1</v>
      </c>
      <c r="AJ8" s="16">
        <v>15</v>
      </c>
      <c r="AK8" s="16">
        <v>0.26</v>
      </c>
      <c r="AL8" s="16">
        <v>1.1000000000000001</v>
      </c>
      <c r="AM8" s="16">
        <v>0</v>
      </c>
      <c r="AN8" s="16">
        <v>0</v>
      </c>
      <c r="AO8" s="16">
        <v>0</v>
      </c>
      <c r="AP8" s="16">
        <v>0</v>
      </c>
      <c r="AQ8" s="16">
        <v>0</v>
      </c>
      <c r="AR8" s="16">
        <v>0</v>
      </c>
      <c r="AS8" s="16">
        <v>0</v>
      </c>
      <c r="AT8" s="16">
        <v>2</v>
      </c>
      <c r="AU8" s="16">
        <v>800</v>
      </c>
      <c r="AV8" s="16">
        <v>45</v>
      </c>
      <c r="AW8" s="16">
        <v>90</v>
      </c>
      <c r="AX8" s="16">
        <v>180</v>
      </c>
      <c r="AY8" s="16">
        <v>6.25</v>
      </c>
    </row>
    <row r="9" spans="1:51" ht="15" thickBot="1" x14ac:dyDescent="0.4">
      <c r="A9" t="s">
        <v>205</v>
      </c>
      <c r="B9" s="16">
        <v>1655</v>
      </c>
      <c r="C9" s="16">
        <v>20</v>
      </c>
      <c r="D9" s="16">
        <v>1.56</v>
      </c>
      <c r="E9" s="16">
        <v>0.16</v>
      </c>
      <c r="F9" s="16">
        <v>9.75</v>
      </c>
      <c r="G9" s="16">
        <v>2.0105999999999999E-2</v>
      </c>
      <c r="H9" s="16">
        <v>5.0000000000000001E-3</v>
      </c>
      <c r="I9" s="16">
        <v>4.8919999999999998E-2</v>
      </c>
      <c r="J9" s="16">
        <v>1</v>
      </c>
      <c r="K9" s="16">
        <v>0.63</v>
      </c>
      <c r="L9" s="16">
        <v>0.63</v>
      </c>
      <c r="M9">
        <v>0.77777777777777768</v>
      </c>
      <c r="N9" s="16">
        <v>0.2</v>
      </c>
      <c r="O9" s="16">
        <v>0</v>
      </c>
      <c r="P9" s="16">
        <v>0</v>
      </c>
      <c r="Q9" s="16">
        <v>1.4</v>
      </c>
      <c r="R9" s="16">
        <v>0.19500000000000001</v>
      </c>
      <c r="S9" s="16">
        <v>0.19500000000000001</v>
      </c>
      <c r="T9" s="16">
        <v>0.14624999999999999</v>
      </c>
      <c r="U9" s="16">
        <v>0.2</v>
      </c>
      <c r="V9" s="16">
        <v>0</v>
      </c>
      <c r="W9" s="16">
        <v>0.125</v>
      </c>
      <c r="X9" s="16">
        <v>1.4</v>
      </c>
      <c r="Y9" s="16">
        <v>0</v>
      </c>
      <c r="Z9" s="16">
        <v>0</v>
      </c>
      <c r="AA9" s="16">
        <v>0</v>
      </c>
      <c r="AB9" s="16">
        <v>0</v>
      </c>
      <c r="AC9" s="16">
        <v>0</v>
      </c>
      <c r="AD9" s="16">
        <v>0</v>
      </c>
      <c r="AE9" s="16">
        <v>0</v>
      </c>
      <c r="AF9" s="16">
        <v>0.1173</v>
      </c>
      <c r="AG9" s="16">
        <v>0.1173</v>
      </c>
      <c r="AH9" s="16">
        <v>1.3635999999999999</v>
      </c>
      <c r="AI9" s="16">
        <v>1</v>
      </c>
      <c r="AJ9" s="16">
        <v>15</v>
      </c>
      <c r="AK9" s="16">
        <v>0.26</v>
      </c>
      <c r="AL9" s="16">
        <v>1.1000000000000001</v>
      </c>
      <c r="AM9" s="16">
        <v>0</v>
      </c>
      <c r="AN9" s="16">
        <v>0</v>
      </c>
      <c r="AO9" s="16">
        <v>0</v>
      </c>
      <c r="AP9" s="16">
        <v>0</v>
      </c>
      <c r="AQ9" s="16">
        <v>0</v>
      </c>
      <c r="AR9" s="16">
        <v>0</v>
      </c>
      <c r="AS9" s="16">
        <v>0</v>
      </c>
      <c r="AT9" s="16">
        <v>2</v>
      </c>
      <c r="AU9" s="16">
        <v>800</v>
      </c>
      <c r="AV9" s="16">
        <v>45</v>
      </c>
      <c r="AW9" s="16">
        <v>90</v>
      </c>
      <c r="AX9" s="16">
        <v>180</v>
      </c>
      <c r="AY9" s="16">
        <v>6.25</v>
      </c>
    </row>
    <row r="10" spans="1:51" ht="15" thickBot="1" x14ac:dyDescent="0.4">
      <c r="A10" t="s">
        <v>206</v>
      </c>
      <c r="B10" s="16">
        <v>1655</v>
      </c>
      <c r="C10" s="16">
        <v>20</v>
      </c>
      <c r="D10" s="16">
        <v>1.56</v>
      </c>
      <c r="E10" s="16">
        <v>0.16</v>
      </c>
      <c r="F10" s="16">
        <v>9.75</v>
      </c>
      <c r="G10" s="16">
        <v>2.0105999999999999E-2</v>
      </c>
      <c r="H10" s="16">
        <v>5.0000000000000001E-3</v>
      </c>
      <c r="I10" s="16">
        <v>4.8919999999999998E-2</v>
      </c>
      <c r="J10" s="16">
        <v>1</v>
      </c>
      <c r="K10" s="16">
        <v>0.63</v>
      </c>
      <c r="L10" s="16">
        <v>0.63</v>
      </c>
      <c r="M10">
        <v>1.015873015873016</v>
      </c>
      <c r="N10" s="16">
        <v>0.2</v>
      </c>
      <c r="O10" s="16">
        <v>0</v>
      </c>
      <c r="P10" s="16">
        <v>0</v>
      </c>
      <c r="Q10" s="16">
        <v>1.4</v>
      </c>
      <c r="R10" s="16">
        <v>0.19500000000000001</v>
      </c>
      <c r="S10" s="16">
        <v>0.19500000000000001</v>
      </c>
      <c r="T10" s="16">
        <v>0.14624999999999999</v>
      </c>
      <c r="U10" s="16">
        <v>0.2</v>
      </c>
      <c r="V10" s="16">
        <v>0</v>
      </c>
      <c r="W10" s="16">
        <v>0.125</v>
      </c>
      <c r="X10" s="16">
        <v>1.4</v>
      </c>
      <c r="Y10" s="16">
        <v>0</v>
      </c>
      <c r="Z10" s="16">
        <v>0</v>
      </c>
      <c r="AA10" s="16">
        <v>0</v>
      </c>
      <c r="AB10" s="16">
        <v>0</v>
      </c>
      <c r="AC10" s="16">
        <v>0</v>
      </c>
      <c r="AD10" s="16">
        <v>0</v>
      </c>
      <c r="AE10" s="16">
        <v>0</v>
      </c>
      <c r="AF10" s="16">
        <v>0.1173</v>
      </c>
      <c r="AG10" s="16">
        <v>0.1173</v>
      </c>
      <c r="AH10" s="16">
        <v>1.3635999999999999</v>
      </c>
      <c r="AI10" s="16">
        <v>1</v>
      </c>
      <c r="AJ10" s="16">
        <v>15</v>
      </c>
      <c r="AK10" s="16">
        <v>0.26</v>
      </c>
      <c r="AL10" s="16">
        <v>1.1000000000000001</v>
      </c>
      <c r="AM10" s="16">
        <v>0</v>
      </c>
      <c r="AN10" s="16">
        <v>0</v>
      </c>
      <c r="AO10" s="16">
        <v>0</v>
      </c>
      <c r="AP10" s="16">
        <v>0</v>
      </c>
      <c r="AQ10" s="16">
        <v>0</v>
      </c>
      <c r="AR10" s="16">
        <v>0</v>
      </c>
      <c r="AS10" s="16">
        <v>0</v>
      </c>
      <c r="AT10" s="16">
        <v>2</v>
      </c>
      <c r="AU10" s="16">
        <v>800</v>
      </c>
      <c r="AV10" s="16">
        <v>45</v>
      </c>
      <c r="AW10" s="16">
        <v>90</v>
      </c>
      <c r="AX10" s="16">
        <v>180</v>
      </c>
      <c r="AY10" s="16">
        <v>6.25</v>
      </c>
    </row>
    <row r="11" spans="1:51" ht="15" thickBot="1" x14ac:dyDescent="0.4">
      <c r="A11" t="s">
        <v>207</v>
      </c>
      <c r="B11" s="16">
        <v>1655</v>
      </c>
      <c r="C11" s="16">
        <v>20</v>
      </c>
      <c r="D11" s="16">
        <v>1.56</v>
      </c>
      <c r="E11" s="16">
        <v>0.16</v>
      </c>
      <c r="F11" s="16">
        <v>9.75</v>
      </c>
      <c r="G11" s="16">
        <v>2.0105999999999999E-2</v>
      </c>
      <c r="H11" s="16">
        <v>5.0000000000000001E-3</v>
      </c>
      <c r="I11" s="16">
        <v>4.8919999999999998E-2</v>
      </c>
      <c r="J11" s="16">
        <v>1</v>
      </c>
      <c r="K11" s="16">
        <v>0.63</v>
      </c>
      <c r="L11" s="16">
        <v>0.63</v>
      </c>
      <c r="M11">
        <v>1.2857142857142858</v>
      </c>
      <c r="N11" s="16">
        <v>0.2</v>
      </c>
      <c r="O11" s="16">
        <v>0</v>
      </c>
      <c r="P11" s="16">
        <v>0</v>
      </c>
      <c r="Q11" s="16">
        <v>1.4</v>
      </c>
      <c r="R11" s="16">
        <v>0.19500000000000001</v>
      </c>
      <c r="S11" s="16">
        <v>0.19500000000000001</v>
      </c>
      <c r="T11" s="16">
        <v>0.14624999999999999</v>
      </c>
      <c r="U11" s="16">
        <v>0.2</v>
      </c>
      <c r="V11" s="16">
        <v>0</v>
      </c>
      <c r="W11" s="16">
        <v>0.125</v>
      </c>
      <c r="X11" s="16">
        <v>1.4</v>
      </c>
      <c r="Y11" s="16">
        <v>0</v>
      </c>
      <c r="Z11" s="16">
        <v>0</v>
      </c>
      <c r="AA11" s="16">
        <v>0</v>
      </c>
      <c r="AB11" s="16">
        <v>0</v>
      </c>
      <c r="AC11" s="16">
        <v>0</v>
      </c>
      <c r="AD11" s="16">
        <v>0</v>
      </c>
      <c r="AE11" s="16">
        <v>0</v>
      </c>
      <c r="AF11" s="16">
        <v>0.1173</v>
      </c>
      <c r="AG11" s="16">
        <v>0.1173</v>
      </c>
      <c r="AH11" s="16">
        <v>1.3635999999999999</v>
      </c>
      <c r="AI11" s="16">
        <v>1</v>
      </c>
      <c r="AJ11" s="16">
        <v>15</v>
      </c>
      <c r="AK11" s="16">
        <v>0.26</v>
      </c>
      <c r="AL11" s="16">
        <v>1.1000000000000001</v>
      </c>
      <c r="AM11" s="16">
        <v>0</v>
      </c>
      <c r="AN11" s="16">
        <v>0</v>
      </c>
      <c r="AO11" s="16">
        <v>0</v>
      </c>
      <c r="AP11" s="16">
        <v>0</v>
      </c>
      <c r="AQ11" s="16">
        <v>0</v>
      </c>
      <c r="AR11" s="16">
        <v>0</v>
      </c>
      <c r="AS11" s="16">
        <v>0</v>
      </c>
      <c r="AT11" s="16">
        <v>2</v>
      </c>
      <c r="AU11" s="16">
        <v>800</v>
      </c>
      <c r="AV11" s="16">
        <v>45</v>
      </c>
      <c r="AW11" s="16">
        <v>90</v>
      </c>
      <c r="AX11" s="16">
        <v>180</v>
      </c>
      <c r="AY11" s="16">
        <v>6.25</v>
      </c>
    </row>
    <row r="12" spans="1:51" ht="15" thickBot="1" x14ac:dyDescent="0.4">
      <c r="A12" t="s">
        <v>208</v>
      </c>
      <c r="B12" s="16">
        <v>1655</v>
      </c>
      <c r="C12" s="16">
        <v>20</v>
      </c>
      <c r="D12" s="16">
        <v>1.56</v>
      </c>
      <c r="E12" s="16">
        <v>0.16</v>
      </c>
      <c r="F12" s="16">
        <v>9.75</v>
      </c>
      <c r="G12" s="16">
        <v>2.0105999999999999E-2</v>
      </c>
      <c r="H12" s="16">
        <v>5.0000000000000001E-3</v>
      </c>
      <c r="I12" s="16">
        <v>4.8919999999999998E-2</v>
      </c>
      <c r="J12" s="16">
        <v>1</v>
      </c>
      <c r="K12" s="16">
        <v>0.63</v>
      </c>
      <c r="L12" s="16">
        <v>0.63</v>
      </c>
      <c r="M12">
        <v>1.5873015873015872</v>
      </c>
      <c r="N12" s="16">
        <v>0.2</v>
      </c>
      <c r="O12" s="16">
        <v>0</v>
      </c>
      <c r="P12" s="16">
        <v>0</v>
      </c>
      <c r="Q12" s="16">
        <v>1.4</v>
      </c>
      <c r="R12" s="16">
        <v>0.19500000000000001</v>
      </c>
      <c r="S12" s="16">
        <v>0.19500000000000001</v>
      </c>
      <c r="T12" s="16">
        <v>0.14624999999999999</v>
      </c>
      <c r="U12" s="16">
        <v>0.2</v>
      </c>
      <c r="V12" s="16">
        <v>0</v>
      </c>
      <c r="W12" s="16">
        <v>0.125</v>
      </c>
      <c r="X12" s="16">
        <v>1.4</v>
      </c>
      <c r="Y12" s="16">
        <v>0</v>
      </c>
      <c r="Z12" s="16">
        <v>0</v>
      </c>
      <c r="AA12" s="16">
        <v>0</v>
      </c>
      <c r="AB12" s="16">
        <v>0</v>
      </c>
      <c r="AC12" s="16">
        <v>0</v>
      </c>
      <c r="AD12" s="16">
        <v>0</v>
      </c>
      <c r="AE12" s="16">
        <v>0</v>
      </c>
      <c r="AF12" s="16">
        <v>0.1173</v>
      </c>
      <c r="AG12" s="16">
        <v>0.1173</v>
      </c>
      <c r="AH12" s="16">
        <v>1.3635999999999999</v>
      </c>
      <c r="AI12" s="16">
        <v>1</v>
      </c>
      <c r="AJ12" s="16">
        <v>15</v>
      </c>
      <c r="AK12" s="16">
        <v>0.26</v>
      </c>
      <c r="AL12" s="16">
        <v>1.1000000000000001</v>
      </c>
      <c r="AM12" s="16">
        <v>0</v>
      </c>
      <c r="AN12" s="16">
        <v>0</v>
      </c>
      <c r="AO12" s="16">
        <v>0</v>
      </c>
      <c r="AP12" s="16">
        <v>0</v>
      </c>
      <c r="AQ12" s="16">
        <v>0</v>
      </c>
      <c r="AR12" s="16">
        <v>0</v>
      </c>
      <c r="AS12" s="16">
        <v>0</v>
      </c>
      <c r="AT12" s="16">
        <v>2</v>
      </c>
      <c r="AU12" s="16">
        <v>800</v>
      </c>
      <c r="AV12" s="16">
        <v>45</v>
      </c>
      <c r="AW12" s="16">
        <v>90</v>
      </c>
      <c r="AX12" s="16">
        <v>180</v>
      </c>
      <c r="AY12" s="16">
        <v>6.25</v>
      </c>
    </row>
    <row r="13" spans="1:51" ht="15" thickBot="1" x14ac:dyDescent="0.4">
      <c r="A13" t="s">
        <v>209</v>
      </c>
      <c r="B13" s="16">
        <v>1655</v>
      </c>
      <c r="C13" s="16">
        <v>20</v>
      </c>
      <c r="D13" s="16">
        <v>1.56</v>
      </c>
      <c r="E13" s="16">
        <v>0.16</v>
      </c>
      <c r="F13" s="16">
        <v>9.75</v>
      </c>
      <c r="G13" s="16">
        <v>2.0105999999999999E-2</v>
      </c>
      <c r="H13" s="16">
        <v>5.0000000000000001E-3</v>
      </c>
      <c r="I13" s="16">
        <v>4.8919999999999998E-2</v>
      </c>
      <c r="J13" s="16">
        <v>1</v>
      </c>
      <c r="K13" s="16">
        <v>0.1</v>
      </c>
      <c r="L13" s="16">
        <v>0.1</v>
      </c>
      <c r="M13" s="16">
        <f>(3.22*3.22)/K13</f>
        <v>103.68400000000001</v>
      </c>
      <c r="N13" s="16">
        <v>0.2</v>
      </c>
      <c r="O13" s="16">
        <v>0</v>
      </c>
      <c r="P13" s="16">
        <v>0</v>
      </c>
      <c r="Q13" s="16">
        <v>1.4</v>
      </c>
      <c r="R13" s="16">
        <v>0.19500000000000001</v>
      </c>
      <c r="S13" s="16">
        <v>0.19500000000000001</v>
      </c>
      <c r="T13" s="16">
        <v>0.14624999999999999</v>
      </c>
      <c r="U13" s="16">
        <v>0.2</v>
      </c>
      <c r="V13" s="16">
        <v>0</v>
      </c>
      <c r="W13" s="16">
        <v>0.125</v>
      </c>
      <c r="X13" s="16">
        <v>1.4</v>
      </c>
      <c r="Y13" s="16">
        <v>0</v>
      </c>
      <c r="Z13" s="16">
        <v>0</v>
      </c>
      <c r="AA13" s="16">
        <v>0</v>
      </c>
      <c r="AB13" s="16">
        <v>0</v>
      </c>
      <c r="AC13" s="16">
        <v>0</v>
      </c>
      <c r="AD13" s="16">
        <v>0</v>
      </c>
      <c r="AE13" s="16">
        <v>0</v>
      </c>
      <c r="AF13" s="16">
        <v>0.1173</v>
      </c>
      <c r="AG13" s="16">
        <v>0.1173</v>
      </c>
      <c r="AH13" s="16">
        <v>1.3635999999999999</v>
      </c>
      <c r="AI13" s="16">
        <v>1</v>
      </c>
      <c r="AJ13" s="16">
        <v>15</v>
      </c>
      <c r="AK13" s="16">
        <v>0.26</v>
      </c>
      <c r="AL13" s="16">
        <v>1.1000000000000001</v>
      </c>
      <c r="AM13" s="16">
        <v>0</v>
      </c>
      <c r="AN13" s="16">
        <v>0</v>
      </c>
      <c r="AO13" s="16">
        <v>0</v>
      </c>
      <c r="AP13" s="16">
        <v>0</v>
      </c>
      <c r="AQ13" s="16">
        <v>0</v>
      </c>
      <c r="AR13" s="16">
        <v>0</v>
      </c>
      <c r="AS13" s="16">
        <v>0</v>
      </c>
      <c r="AT13" s="16">
        <v>2</v>
      </c>
      <c r="AU13" s="16">
        <v>800</v>
      </c>
      <c r="AV13" s="16">
        <v>45</v>
      </c>
      <c r="AW13" s="16">
        <v>90</v>
      </c>
      <c r="AX13" s="16">
        <v>180</v>
      </c>
      <c r="AY13" s="16">
        <v>6.25</v>
      </c>
    </row>
    <row r="14" spans="1:51" ht="15" thickBot="1" x14ac:dyDescent="0.4">
      <c r="A14" t="s">
        <v>210</v>
      </c>
      <c r="B14" s="16">
        <v>1655</v>
      </c>
      <c r="C14" s="16">
        <v>20</v>
      </c>
      <c r="D14" s="16">
        <v>1.56</v>
      </c>
      <c r="E14" s="16">
        <v>0.16</v>
      </c>
      <c r="F14" s="16">
        <v>9.75</v>
      </c>
      <c r="G14" s="16">
        <v>2.0105999999999999E-2</v>
      </c>
      <c r="H14" s="16">
        <v>5.0000000000000001E-3</v>
      </c>
      <c r="I14" s="16">
        <v>4.8919999999999998E-2</v>
      </c>
      <c r="J14" s="16">
        <v>1</v>
      </c>
      <c r="K14" s="16">
        <v>0.2</v>
      </c>
      <c r="L14" s="16">
        <v>0.2</v>
      </c>
      <c r="M14" s="16">
        <f t="shared" ref="M14:M22" si="0">(3.22*3.22)/K14</f>
        <v>51.842000000000006</v>
      </c>
      <c r="N14" s="16">
        <v>0.2</v>
      </c>
      <c r="O14" s="16">
        <v>0</v>
      </c>
      <c r="P14" s="16">
        <v>0</v>
      </c>
      <c r="Q14" s="16">
        <v>1.4</v>
      </c>
      <c r="R14" s="16">
        <v>0.19500000000000001</v>
      </c>
      <c r="S14" s="16">
        <v>0.19500000000000001</v>
      </c>
      <c r="T14" s="16">
        <v>0.14624999999999999</v>
      </c>
      <c r="U14" s="16">
        <v>0.2</v>
      </c>
      <c r="V14" s="16">
        <v>0</v>
      </c>
      <c r="W14" s="16">
        <v>0.125</v>
      </c>
      <c r="X14" s="16">
        <v>1.4</v>
      </c>
      <c r="Y14" s="16">
        <v>0</v>
      </c>
      <c r="Z14" s="16">
        <v>0</v>
      </c>
      <c r="AA14" s="16">
        <v>0</v>
      </c>
      <c r="AB14" s="16">
        <v>0</v>
      </c>
      <c r="AC14" s="16">
        <v>0</v>
      </c>
      <c r="AD14" s="16">
        <v>0</v>
      </c>
      <c r="AE14" s="16">
        <v>0</v>
      </c>
      <c r="AF14" s="16">
        <v>0.1173</v>
      </c>
      <c r="AG14" s="16">
        <v>0.1173</v>
      </c>
      <c r="AH14" s="16">
        <v>1.3635999999999999</v>
      </c>
      <c r="AI14" s="16">
        <v>1</v>
      </c>
      <c r="AJ14" s="16">
        <v>15</v>
      </c>
      <c r="AK14" s="16">
        <v>0.26</v>
      </c>
      <c r="AL14" s="16">
        <v>1.1000000000000001</v>
      </c>
      <c r="AM14" s="16">
        <v>0</v>
      </c>
      <c r="AN14" s="16">
        <v>0</v>
      </c>
      <c r="AO14" s="16">
        <v>0</v>
      </c>
      <c r="AP14" s="16">
        <v>0</v>
      </c>
      <c r="AQ14" s="16">
        <v>0</v>
      </c>
      <c r="AR14" s="16">
        <v>0</v>
      </c>
      <c r="AS14" s="16">
        <v>0</v>
      </c>
      <c r="AT14" s="16">
        <v>2</v>
      </c>
      <c r="AU14" s="16">
        <v>800</v>
      </c>
      <c r="AV14" s="16">
        <v>45</v>
      </c>
      <c r="AW14" s="16">
        <v>90</v>
      </c>
      <c r="AX14" s="16">
        <v>180</v>
      </c>
      <c r="AY14" s="16">
        <v>6.25</v>
      </c>
    </row>
    <row r="15" spans="1:51" ht="15" thickBot="1" x14ac:dyDescent="0.4">
      <c r="A15" t="s">
        <v>211</v>
      </c>
      <c r="B15" s="16">
        <v>1655</v>
      </c>
      <c r="C15" s="16">
        <v>20</v>
      </c>
      <c r="D15" s="16">
        <v>1.56</v>
      </c>
      <c r="E15" s="16">
        <v>0.16</v>
      </c>
      <c r="F15" s="16">
        <v>9.75</v>
      </c>
      <c r="G15" s="16">
        <v>2.0105999999999999E-2</v>
      </c>
      <c r="H15" s="16">
        <v>5.0000000000000001E-3</v>
      </c>
      <c r="I15" s="16">
        <v>4.8919999999999998E-2</v>
      </c>
      <c r="J15" s="16">
        <v>1</v>
      </c>
      <c r="K15" s="16">
        <v>0.3</v>
      </c>
      <c r="L15" s="16">
        <v>0.3</v>
      </c>
      <c r="M15" s="16">
        <f t="shared" si="0"/>
        <v>34.561333333333337</v>
      </c>
      <c r="N15" s="16">
        <v>0.2</v>
      </c>
      <c r="O15" s="16">
        <v>0</v>
      </c>
      <c r="P15" s="16">
        <v>0</v>
      </c>
      <c r="Q15" s="16">
        <v>1.4</v>
      </c>
      <c r="R15" s="16">
        <v>0.19500000000000001</v>
      </c>
      <c r="S15" s="16">
        <v>0.19500000000000001</v>
      </c>
      <c r="T15" s="16">
        <v>0.14624999999999999</v>
      </c>
      <c r="U15" s="16">
        <v>0.2</v>
      </c>
      <c r="V15" s="16">
        <v>0</v>
      </c>
      <c r="W15" s="16">
        <v>0.125</v>
      </c>
      <c r="X15" s="16">
        <v>1.4</v>
      </c>
      <c r="Y15" s="16">
        <v>0</v>
      </c>
      <c r="Z15" s="16">
        <v>0</v>
      </c>
      <c r="AA15" s="16">
        <v>0</v>
      </c>
      <c r="AB15" s="16">
        <v>0</v>
      </c>
      <c r="AC15" s="16">
        <v>0</v>
      </c>
      <c r="AD15" s="16">
        <v>0</v>
      </c>
      <c r="AE15" s="16">
        <v>0</v>
      </c>
      <c r="AF15" s="16">
        <v>0.1173</v>
      </c>
      <c r="AG15" s="16">
        <v>0.1173</v>
      </c>
      <c r="AH15" s="16">
        <v>1.3635999999999999</v>
      </c>
      <c r="AI15" s="16">
        <v>1</v>
      </c>
      <c r="AJ15" s="16">
        <v>15</v>
      </c>
      <c r="AK15" s="16">
        <v>0.26</v>
      </c>
      <c r="AL15" s="16">
        <v>1.1000000000000001</v>
      </c>
      <c r="AM15" s="16">
        <v>0</v>
      </c>
      <c r="AN15" s="16">
        <v>0</v>
      </c>
      <c r="AO15" s="16">
        <v>0</v>
      </c>
      <c r="AP15" s="16">
        <v>0</v>
      </c>
      <c r="AQ15" s="16">
        <v>0</v>
      </c>
      <c r="AR15" s="16">
        <v>0</v>
      </c>
      <c r="AS15" s="16">
        <v>0</v>
      </c>
      <c r="AT15" s="16">
        <v>2</v>
      </c>
      <c r="AU15" s="16">
        <v>800</v>
      </c>
      <c r="AV15" s="16">
        <v>45</v>
      </c>
      <c r="AW15" s="16">
        <v>90</v>
      </c>
      <c r="AX15" s="16">
        <v>180</v>
      </c>
      <c r="AY15" s="16">
        <v>6.25</v>
      </c>
    </row>
    <row r="16" spans="1:51" ht="15" thickBot="1" x14ac:dyDescent="0.4">
      <c r="A16" t="s">
        <v>212</v>
      </c>
      <c r="B16" s="16">
        <v>1655</v>
      </c>
      <c r="C16" s="16">
        <v>20</v>
      </c>
      <c r="D16" s="16">
        <v>1.56</v>
      </c>
      <c r="E16" s="16">
        <v>0.16</v>
      </c>
      <c r="F16" s="16">
        <v>9.75</v>
      </c>
      <c r="G16" s="16">
        <v>2.0105999999999999E-2</v>
      </c>
      <c r="H16" s="16">
        <v>5.0000000000000001E-3</v>
      </c>
      <c r="I16" s="16">
        <v>4.8919999999999998E-2</v>
      </c>
      <c r="J16" s="16">
        <v>1</v>
      </c>
      <c r="K16" s="16">
        <v>0.4</v>
      </c>
      <c r="L16" s="16">
        <v>0.4</v>
      </c>
      <c r="M16" s="16">
        <f t="shared" si="0"/>
        <v>25.921000000000003</v>
      </c>
      <c r="N16" s="16">
        <v>0.2</v>
      </c>
      <c r="O16" s="16">
        <v>0</v>
      </c>
      <c r="P16" s="16">
        <v>0</v>
      </c>
      <c r="Q16" s="16">
        <v>1.4</v>
      </c>
      <c r="R16" s="16">
        <v>0.19500000000000001</v>
      </c>
      <c r="S16" s="16">
        <v>0.19500000000000001</v>
      </c>
      <c r="T16" s="16">
        <v>0.14624999999999999</v>
      </c>
      <c r="U16" s="16">
        <v>0.2</v>
      </c>
      <c r="V16" s="16">
        <v>0</v>
      </c>
      <c r="W16" s="16">
        <v>0.125</v>
      </c>
      <c r="X16" s="16">
        <v>1.4</v>
      </c>
      <c r="Y16" s="16">
        <v>0</v>
      </c>
      <c r="Z16" s="16">
        <v>0</v>
      </c>
      <c r="AA16" s="16">
        <v>0</v>
      </c>
      <c r="AB16" s="16">
        <v>0</v>
      </c>
      <c r="AC16" s="16">
        <v>0</v>
      </c>
      <c r="AD16" s="16">
        <v>0</v>
      </c>
      <c r="AE16" s="16">
        <v>0</v>
      </c>
      <c r="AF16" s="16">
        <v>0.1173</v>
      </c>
      <c r="AG16" s="16">
        <v>0.1173</v>
      </c>
      <c r="AH16" s="16">
        <v>1.3635999999999999</v>
      </c>
      <c r="AI16" s="16">
        <v>1</v>
      </c>
      <c r="AJ16" s="16">
        <v>15</v>
      </c>
      <c r="AK16" s="16">
        <v>0.26</v>
      </c>
      <c r="AL16" s="16">
        <v>1.1000000000000001</v>
      </c>
      <c r="AM16" s="16">
        <v>0</v>
      </c>
      <c r="AN16" s="16">
        <v>0</v>
      </c>
      <c r="AO16" s="16">
        <v>0</v>
      </c>
      <c r="AP16" s="16">
        <v>0</v>
      </c>
      <c r="AQ16" s="16">
        <v>0</v>
      </c>
      <c r="AR16" s="16">
        <v>0</v>
      </c>
      <c r="AS16" s="16">
        <v>0</v>
      </c>
      <c r="AT16" s="16">
        <v>2</v>
      </c>
      <c r="AU16" s="16">
        <v>800</v>
      </c>
      <c r="AV16" s="16">
        <v>45</v>
      </c>
      <c r="AW16" s="16">
        <v>90</v>
      </c>
      <c r="AX16" s="16">
        <v>180</v>
      </c>
      <c r="AY16" s="16">
        <v>6.25</v>
      </c>
    </row>
    <row r="17" spans="1:51" ht="15" thickBot="1" x14ac:dyDescent="0.4">
      <c r="A17" t="s">
        <v>213</v>
      </c>
      <c r="B17" s="16">
        <v>1655</v>
      </c>
      <c r="C17" s="16">
        <v>20</v>
      </c>
      <c r="D17" s="16">
        <v>1.56</v>
      </c>
      <c r="E17" s="16">
        <v>0.16</v>
      </c>
      <c r="F17" s="16">
        <v>9.75</v>
      </c>
      <c r="G17" s="16">
        <v>2.0105999999999999E-2</v>
      </c>
      <c r="H17" s="16">
        <v>5.0000000000000001E-3</v>
      </c>
      <c r="I17" s="16">
        <v>4.8919999999999998E-2</v>
      </c>
      <c r="J17" s="16">
        <v>1</v>
      </c>
      <c r="K17" s="16">
        <v>0.5</v>
      </c>
      <c r="L17" s="16">
        <v>0.5</v>
      </c>
      <c r="M17" s="16">
        <f t="shared" si="0"/>
        <v>20.736800000000002</v>
      </c>
      <c r="N17" s="16">
        <v>0.2</v>
      </c>
      <c r="O17" s="16">
        <v>0</v>
      </c>
      <c r="P17" s="16">
        <v>0</v>
      </c>
      <c r="Q17" s="16">
        <v>1.4</v>
      </c>
      <c r="R17" s="16">
        <v>0.19500000000000001</v>
      </c>
      <c r="S17" s="16">
        <v>0.19500000000000001</v>
      </c>
      <c r="T17" s="16">
        <v>0.14624999999999999</v>
      </c>
      <c r="U17" s="16">
        <v>0.2</v>
      </c>
      <c r="V17" s="16">
        <v>0</v>
      </c>
      <c r="W17" s="16">
        <v>0.125</v>
      </c>
      <c r="X17" s="16">
        <v>1.4</v>
      </c>
      <c r="Y17" s="16">
        <v>0</v>
      </c>
      <c r="Z17" s="16">
        <v>0</v>
      </c>
      <c r="AA17" s="16">
        <v>0</v>
      </c>
      <c r="AB17" s="16">
        <v>0</v>
      </c>
      <c r="AC17" s="16">
        <v>0</v>
      </c>
      <c r="AD17" s="16">
        <v>0</v>
      </c>
      <c r="AE17" s="16">
        <v>0</v>
      </c>
      <c r="AF17" s="16">
        <v>0.1173</v>
      </c>
      <c r="AG17" s="16">
        <v>0.1173</v>
      </c>
      <c r="AH17" s="16">
        <v>1.3635999999999999</v>
      </c>
      <c r="AI17" s="16">
        <v>1</v>
      </c>
      <c r="AJ17" s="16">
        <v>15</v>
      </c>
      <c r="AK17" s="16">
        <v>0.26</v>
      </c>
      <c r="AL17" s="16">
        <v>1.1000000000000001</v>
      </c>
      <c r="AM17" s="16">
        <v>0</v>
      </c>
      <c r="AN17" s="16">
        <v>0</v>
      </c>
      <c r="AO17" s="16">
        <v>0</v>
      </c>
      <c r="AP17" s="16">
        <v>0</v>
      </c>
      <c r="AQ17" s="16">
        <v>0</v>
      </c>
      <c r="AR17" s="16">
        <v>0</v>
      </c>
      <c r="AS17" s="16">
        <v>0</v>
      </c>
      <c r="AT17" s="16">
        <v>2</v>
      </c>
      <c r="AU17" s="16">
        <v>800</v>
      </c>
      <c r="AV17" s="16">
        <v>45</v>
      </c>
      <c r="AW17" s="16">
        <v>90</v>
      </c>
      <c r="AX17" s="16">
        <v>180</v>
      </c>
      <c r="AY17" s="16">
        <v>6.25</v>
      </c>
    </row>
    <row r="18" spans="1:51" ht="15" thickBot="1" x14ac:dyDescent="0.4">
      <c r="A18" t="s">
        <v>214</v>
      </c>
      <c r="B18" s="16">
        <v>1655</v>
      </c>
      <c r="C18" s="16">
        <v>20</v>
      </c>
      <c r="D18" s="16">
        <v>1.56</v>
      </c>
      <c r="E18" s="16">
        <v>0.16</v>
      </c>
      <c r="F18" s="16">
        <v>9.75</v>
      </c>
      <c r="G18" s="16">
        <v>2.0105999999999999E-2</v>
      </c>
      <c r="H18" s="16">
        <v>5.0000000000000001E-3</v>
      </c>
      <c r="I18" s="16">
        <v>4.8919999999999998E-2</v>
      </c>
      <c r="J18" s="16">
        <v>1</v>
      </c>
      <c r="K18" s="16">
        <v>0.6</v>
      </c>
      <c r="L18" s="16">
        <v>0.6</v>
      </c>
      <c r="M18" s="16">
        <f t="shared" si="0"/>
        <v>17.280666666666669</v>
      </c>
      <c r="N18" s="16">
        <v>0.2</v>
      </c>
      <c r="O18" s="16">
        <v>0</v>
      </c>
      <c r="P18" s="16">
        <v>0</v>
      </c>
      <c r="Q18" s="16">
        <v>1.4</v>
      </c>
      <c r="R18" s="16">
        <v>0.19500000000000001</v>
      </c>
      <c r="S18" s="16">
        <v>0.19500000000000001</v>
      </c>
      <c r="T18" s="16">
        <v>0.14624999999999999</v>
      </c>
      <c r="U18" s="16">
        <v>0.2</v>
      </c>
      <c r="V18" s="16">
        <v>0</v>
      </c>
      <c r="W18" s="16">
        <v>0.125</v>
      </c>
      <c r="X18" s="16">
        <v>1.4</v>
      </c>
      <c r="Y18" s="16">
        <v>0</v>
      </c>
      <c r="Z18" s="16">
        <v>0</v>
      </c>
      <c r="AA18" s="16">
        <v>0</v>
      </c>
      <c r="AB18" s="16">
        <v>0</v>
      </c>
      <c r="AC18" s="16">
        <v>0</v>
      </c>
      <c r="AD18" s="16">
        <v>0</v>
      </c>
      <c r="AE18" s="16">
        <v>0</v>
      </c>
      <c r="AF18" s="16">
        <v>0.1173</v>
      </c>
      <c r="AG18" s="16">
        <v>0.1173</v>
      </c>
      <c r="AH18" s="16">
        <v>1.3635999999999999</v>
      </c>
      <c r="AI18" s="16">
        <v>1</v>
      </c>
      <c r="AJ18" s="16">
        <v>15</v>
      </c>
      <c r="AK18" s="16">
        <v>0.26</v>
      </c>
      <c r="AL18" s="16">
        <v>1.1000000000000001</v>
      </c>
      <c r="AM18" s="16">
        <v>0</v>
      </c>
      <c r="AN18" s="16">
        <v>0</v>
      </c>
      <c r="AO18" s="16">
        <v>0</v>
      </c>
      <c r="AP18" s="16">
        <v>0</v>
      </c>
      <c r="AQ18" s="16">
        <v>0</v>
      </c>
      <c r="AR18" s="16">
        <v>0</v>
      </c>
      <c r="AS18" s="16">
        <v>0</v>
      </c>
      <c r="AT18" s="16">
        <v>2</v>
      </c>
      <c r="AU18" s="16">
        <v>800</v>
      </c>
      <c r="AV18" s="16">
        <v>45</v>
      </c>
      <c r="AW18" s="16">
        <v>90</v>
      </c>
      <c r="AX18" s="16">
        <v>180</v>
      </c>
      <c r="AY18" s="16">
        <v>6.25</v>
      </c>
    </row>
    <row r="19" spans="1:51" ht="15" thickBot="1" x14ac:dyDescent="0.4">
      <c r="A19" t="s">
        <v>215</v>
      </c>
      <c r="B19" s="16">
        <v>1655</v>
      </c>
      <c r="C19" s="16">
        <v>20</v>
      </c>
      <c r="D19" s="16">
        <v>1.56</v>
      </c>
      <c r="E19" s="16">
        <v>0.16</v>
      </c>
      <c r="F19" s="16">
        <v>9.75</v>
      </c>
      <c r="G19" s="16">
        <v>2.0105999999999999E-2</v>
      </c>
      <c r="H19" s="16">
        <v>5.0000000000000001E-3</v>
      </c>
      <c r="I19" s="16">
        <v>4.8919999999999998E-2</v>
      </c>
      <c r="J19" s="16">
        <v>1</v>
      </c>
      <c r="K19" s="16">
        <v>0.7</v>
      </c>
      <c r="L19" s="16">
        <v>0.7</v>
      </c>
      <c r="M19" s="16">
        <f t="shared" si="0"/>
        <v>14.812000000000003</v>
      </c>
      <c r="N19" s="16">
        <v>0.2</v>
      </c>
      <c r="O19" s="16">
        <v>0</v>
      </c>
      <c r="P19" s="16">
        <v>0</v>
      </c>
      <c r="Q19" s="16">
        <v>1.4</v>
      </c>
      <c r="R19" s="16">
        <v>0.19500000000000001</v>
      </c>
      <c r="S19" s="16">
        <v>0.19500000000000001</v>
      </c>
      <c r="T19" s="16">
        <v>0.14624999999999999</v>
      </c>
      <c r="U19" s="16">
        <v>0.2</v>
      </c>
      <c r="V19" s="16">
        <v>0</v>
      </c>
      <c r="W19" s="16">
        <v>0.125</v>
      </c>
      <c r="X19" s="16">
        <v>1.4</v>
      </c>
      <c r="Y19" s="16">
        <v>0</v>
      </c>
      <c r="Z19" s="16">
        <v>0</v>
      </c>
      <c r="AA19" s="16">
        <v>0</v>
      </c>
      <c r="AB19" s="16">
        <v>0</v>
      </c>
      <c r="AC19" s="16">
        <v>0</v>
      </c>
      <c r="AD19" s="16">
        <v>0</v>
      </c>
      <c r="AE19" s="16">
        <v>0</v>
      </c>
      <c r="AF19" s="16">
        <v>0.1173</v>
      </c>
      <c r="AG19" s="16">
        <v>0.1173</v>
      </c>
      <c r="AH19" s="16">
        <v>1.3635999999999999</v>
      </c>
      <c r="AI19" s="16">
        <v>1</v>
      </c>
      <c r="AJ19" s="16">
        <v>15</v>
      </c>
      <c r="AK19" s="16">
        <v>0.26</v>
      </c>
      <c r="AL19" s="16">
        <v>1.1000000000000001</v>
      </c>
      <c r="AM19" s="16">
        <v>0</v>
      </c>
      <c r="AN19" s="16">
        <v>0</v>
      </c>
      <c r="AO19" s="16">
        <v>0</v>
      </c>
      <c r="AP19" s="16">
        <v>0</v>
      </c>
      <c r="AQ19" s="16">
        <v>0</v>
      </c>
      <c r="AR19" s="16">
        <v>0</v>
      </c>
      <c r="AS19" s="16">
        <v>0</v>
      </c>
      <c r="AT19" s="16">
        <v>2</v>
      </c>
      <c r="AU19" s="16">
        <v>800</v>
      </c>
      <c r="AV19" s="16">
        <v>45</v>
      </c>
      <c r="AW19" s="16">
        <v>90</v>
      </c>
      <c r="AX19" s="16">
        <v>180</v>
      </c>
      <c r="AY19" s="16">
        <v>6.25</v>
      </c>
    </row>
    <row r="20" spans="1:51" ht="15" thickBot="1" x14ac:dyDescent="0.4">
      <c r="A20" t="s">
        <v>216</v>
      </c>
      <c r="B20" s="16">
        <v>1655</v>
      </c>
      <c r="C20" s="16">
        <v>20</v>
      </c>
      <c r="D20" s="16">
        <v>1.56</v>
      </c>
      <c r="E20" s="16">
        <v>0.16</v>
      </c>
      <c r="F20" s="16">
        <v>9.75</v>
      </c>
      <c r="G20" s="16">
        <v>2.0105999999999999E-2</v>
      </c>
      <c r="H20" s="16">
        <v>5.0000000000000001E-3</v>
      </c>
      <c r="I20" s="16">
        <v>4.8919999999999998E-2</v>
      </c>
      <c r="J20" s="16">
        <v>1</v>
      </c>
      <c r="K20" s="16">
        <v>0.8</v>
      </c>
      <c r="L20" s="16">
        <v>0.8</v>
      </c>
      <c r="M20" s="16">
        <f t="shared" si="0"/>
        <v>12.960500000000001</v>
      </c>
      <c r="N20" s="16">
        <v>0.2</v>
      </c>
      <c r="O20" s="16">
        <v>0</v>
      </c>
      <c r="P20" s="16">
        <v>0</v>
      </c>
      <c r="Q20" s="16">
        <v>1.4</v>
      </c>
      <c r="R20" s="16">
        <v>0.19500000000000001</v>
      </c>
      <c r="S20" s="16">
        <v>0.19500000000000001</v>
      </c>
      <c r="T20" s="16">
        <v>0.14624999999999999</v>
      </c>
      <c r="U20" s="16">
        <v>0.2</v>
      </c>
      <c r="V20" s="16">
        <v>0</v>
      </c>
      <c r="W20" s="16">
        <v>0.125</v>
      </c>
      <c r="X20" s="16">
        <v>1.4</v>
      </c>
      <c r="Y20" s="16">
        <v>0</v>
      </c>
      <c r="Z20" s="16">
        <v>0</v>
      </c>
      <c r="AA20" s="16">
        <v>0</v>
      </c>
      <c r="AB20" s="16">
        <v>0</v>
      </c>
      <c r="AC20" s="16">
        <v>0</v>
      </c>
      <c r="AD20" s="16">
        <v>0</v>
      </c>
      <c r="AE20" s="16">
        <v>0</v>
      </c>
      <c r="AF20" s="16">
        <v>0.1173</v>
      </c>
      <c r="AG20" s="16">
        <v>0.1173</v>
      </c>
      <c r="AH20" s="16">
        <v>1.3635999999999999</v>
      </c>
      <c r="AI20" s="16">
        <v>1</v>
      </c>
      <c r="AJ20" s="16">
        <v>15</v>
      </c>
      <c r="AK20" s="16">
        <v>0.26</v>
      </c>
      <c r="AL20" s="16">
        <v>1.1000000000000001</v>
      </c>
      <c r="AM20" s="16">
        <v>0</v>
      </c>
      <c r="AN20" s="16">
        <v>0</v>
      </c>
      <c r="AO20" s="16">
        <v>0</v>
      </c>
      <c r="AP20" s="16">
        <v>0</v>
      </c>
      <c r="AQ20" s="16">
        <v>0</v>
      </c>
      <c r="AR20" s="16">
        <v>0</v>
      </c>
      <c r="AS20" s="16">
        <v>0</v>
      </c>
      <c r="AT20" s="16">
        <v>2</v>
      </c>
      <c r="AU20" s="16">
        <v>800</v>
      </c>
      <c r="AV20" s="16">
        <v>45</v>
      </c>
      <c r="AW20" s="16">
        <v>90</v>
      </c>
      <c r="AX20" s="16">
        <v>180</v>
      </c>
      <c r="AY20" s="16">
        <v>6.25</v>
      </c>
    </row>
    <row r="21" spans="1:51" ht="15" thickBot="1" x14ac:dyDescent="0.4">
      <c r="A21" t="s">
        <v>217</v>
      </c>
      <c r="B21" s="16">
        <v>1655</v>
      </c>
      <c r="C21" s="16">
        <v>20</v>
      </c>
      <c r="D21" s="16">
        <v>1.56</v>
      </c>
      <c r="E21" s="16">
        <v>0.16</v>
      </c>
      <c r="F21" s="16">
        <v>9.75</v>
      </c>
      <c r="G21" s="16">
        <v>2.0105999999999999E-2</v>
      </c>
      <c r="H21" s="16">
        <v>5.0000000000000001E-3</v>
      </c>
      <c r="I21" s="16">
        <v>4.8919999999999998E-2</v>
      </c>
      <c r="J21" s="16">
        <v>1</v>
      </c>
      <c r="K21" s="16">
        <v>0.9</v>
      </c>
      <c r="L21" s="16">
        <v>0.9</v>
      </c>
      <c r="M21" s="16">
        <f t="shared" si="0"/>
        <v>11.520444444444445</v>
      </c>
      <c r="N21" s="16">
        <v>0.2</v>
      </c>
      <c r="O21" s="16">
        <v>0</v>
      </c>
      <c r="P21" s="16">
        <v>0</v>
      </c>
      <c r="Q21" s="16">
        <v>1.4</v>
      </c>
      <c r="R21" s="16">
        <v>0.19500000000000001</v>
      </c>
      <c r="S21" s="16">
        <v>0.19500000000000001</v>
      </c>
      <c r="T21" s="16">
        <v>0.14624999999999999</v>
      </c>
      <c r="U21" s="16">
        <v>0.2</v>
      </c>
      <c r="V21" s="16">
        <v>0</v>
      </c>
      <c r="W21" s="16">
        <v>0.125</v>
      </c>
      <c r="X21" s="16">
        <v>1.4</v>
      </c>
      <c r="Y21" s="16">
        <v>0</v>
      </c>
      <c r="Z21" s="16">
        <v>0</v>
      </c>
      <c r="AA21" s="16">
        <v>0</v>
      </c>
      <c r="AB21" s="16">
        <v>0</v>
      </c>
      <c r="AC21" s="16">
        <v>0</v>
      </c>
      <c r="AD21" s="16">
        <v>0</v>
      </c>
      <c r="AE21" s="16">
        <v>0</v>
      </c>
      <c r="AF21" s="16">
        <v>0.1173</v>
      </c>
      <c r="AG21" s="16">
        <v>0.1173</v>
      </c>
      <c r="AH21" s="16">
        <v>1.3635999999999999</v>
      </c>
      <c r="AI21" s="16">
        <v>1</v>
      </c>
      <c r="AJ21" s="16">
        <v>15</v>
      </c>
      <c r="AK21" s="16">
        <v>0.26</v>
      </c>
      <c r="AL21" s="16">
        <v>1.1000000000000001</v>
      </c>
      <c r="AM21" s="16">
        <v>0</v>
      </c>
      <c r="AN21" s="16">
        <v>0</v>
      </c>
      <c r="AO21" s="16">
        <v>0</v>
      </c>
      <c r="AP21" s="16">
        <v>0</v>
      </c>
      <c r="AQ21" s="16">
        <v>0</v>
      </c>
      <c r="AR21" s="16">
        <v>0</v>
      </c>
      <c r="AS21" s="16">
        <v>0</v>
      </c>
      <c r="AT21" s="16">
        <v>2</v>
      </c>
      <c r="AU21" s="16">
        <v>800</v>
      </c>
      <c r="AV21" s="16">
        <v>45</v>
      </c>
      <c r="AW21" s="16">
        <v>90</v>
      </c>
      <c r="AX21" s="16">
        <v>180</v>
      </c>
      <c r="AY21" s="16">
        <v>6.25</v>
      </c>
    </row>
    <row r="22" spans="1:51" ht="15" thickBot="1" x14ac:dyDescent="0.4">
      <c r="A22" t="s">
        <v>218</v>
      </c>
      <c r="B22" s="16">
        <v>1655</v>
      </c>
      <c r="C22" s="16">
        <v>20</v>
      </c>
      <c r="D22" s="16">
        <v>1.56</v>
      </c>
      <c r="E22" s="16">
        <v>0.16</v>
      </c>
      <c r="F22" s="16">
        <v>9.75</v>
      </c>
      <c r="G22" s="16">
        <v>2.0105999999999999E-2</v>
      </c>
      <c r="H22" s="16">
        <v>5.0000000000000001E-3</v>
      </c>
      <c r="I22" s="16">
        <v>4.8919999999999998E-2</v>
      </c>
      <c r="J22" s="16">
        <v>1</v>
      </c>
      <c r="K22" s="16">
        <v>1</v>
      </c>
      <c r="L22" s="16">
        <v>1</v>
      </c>
      <c r="M22" s="16">
        <f t="shared" si="0"/>
        <v>10.368400000000001</v>
      </c>
      <c r="N22" s="16">
        <v>0.2</v>
      </c>
      <c r="O22" s="16">
        <v>0</v>
      </c>
      <c r="P22" s="16">
        <v>0</v>
      </c>
      <c r="Q22" s="16">
        <v>1.4</v>
      </c>
      <c r="R22" s="16">
        <v>0.19500000000000001</v>
      </c>
      <c r="S22" s="16">
        <v>0.19500000000000001</v>
      </c>
      <c r="T22" s="16">
        <v>0.14624999999999999</v>
      </c>
      <c r="U22" s="16">
        <v>0.2</v>
      </c>
      <c r="V22" s="16">
        <v>0</v>
      </c>
      <c r="W22" s="16">
        <v>0.125</v>
      </c>
      <c r="X22" s="16">
        <v>1.4</v>
      </c>
      <c r="Y22" s="16">
        <v>0</v>
      </c>
      <c r="Z22" s="16">
        <v>0</v>
      </c>
      <c r="AA22" s="16">
        <v>0</v>
      </c>
      <c r="AB22" s="16">
        <v>0</v>
      </c>
      <c r="AC22" s="16">
        <v>0</v>
      </c>
      <c r="AD22" s="16">
        <v>0</v>
      </c>
      <c r="AE22" s="16">
        <v>0</v>
      </c>
      <c r="AF22" s="16">
        <v>0.1173</v>
      </c>
      <c r="AG22" s="16">
        <v>0.1173</v>
      </c>
      <c r="AH22" s="16">
        <v>1.3635999999999999</v>
      </c>
      <c r="AI22" s="16">
        <v>1</v>
      </c>
      <c r="AJ22" s="16">
        <v>15</v>
      </c>
      <c r="AK22" s="16">
        <v>0.26</v>
      </c>
      <c r="AL22" s="16">
        <v>1.1000000000000001</v>
      </c>
      <c r="AM22" s="16">
        <v>0</v>
      </c>
      <c r="AN22" s="16">
        <v>0</v>
      </c>
      <c r="AO22" s="16">
        <v>0</v>
      </c>
      <c r="AP22" s="16">
        <v>0</v>
      </c>
      <c r="AQ22" s="16">
        <v>0</v>
      </c>
      <c r="AR22" s="16">
        <v>0</v>
      </c>
      <c r="AS22" s="16">
        <v>0</v>
      </c>
      <c r="AT22" s="16">
        <v>2</v>
      </c>
      <c r="AU22" s="16">
        <v>800</v>
      </c>
      <c r="AV22" s="16">
        <v>45</v>
      </c>
      <c r="AW22" s="16">
        <v>90</v>
      </c>
      <c r="AX22" s="16">
        <v>180</v>
      </c>
      <c r="AY22" s="16">
        <v>6.25</v>
      </c>
    </row>
    <row r="23" spans="1:51" ht="15" thickBot="1" x14ac:dyDescent="0.4">
      <c r="A23" t="s">
        <v>219</v>
      </c>
      <c r="B23" s="16">
        <v>1655</v>
      </c>
      <c r="C23" s="16">
        <v>20</v>
      </c>
      <c r="D23" s="16">
        <v>0.3</v>
      </c>
      <c r="E23" s="16">
        <v>0.16</v>
      </c>
      <c r="F23" s="16">
        <f>D23/E23</f>
        <v>1.875</v>
      </c>
      <c r="G23" s="16">
        <v>2.0105999999999999E-2</v>
      </c>
      <c r="H23" s="16">
        <v>5.0000000000000001E-3</v>
      </c>
      <c r="I23" s="16">
        <v>4.8919999999999998E-2</v>
      </c>
      <c r="J23" s="16">
        <v>1</v>
      </c>
      <c r="K23" s="16">
        <v>0.63</v>
      </c>
      <c r="L23" s="16">
        <f t="shared" ref="L23:L32" si="1">2*K23</f>
        <v>1.26</v>
      </c>
      <c r="M23" s="16">
        <v>16.5</v>
      </c>
      <c r="N23" s="16">
        <v>0.2</v>
      </c>
      <c r="O23" s="16">
        <v>0</v>
      </c>
      <c r="P23" s="16">
        <v>0</v>
      </c>
      <c r="Q23" s="16">
        <v>1.4</v>
      </c>
      <c r="R23" s="16">
        <v>0.19500000000000001</v>
      </c>
      <c r="S23" s="16">
        <v>0.19500000000000001</v>
      </c>
      <c r="T23" s="16">
        <v>0.14624999999999999</v>
      </c>
      <c r="U23" s="16">
        <v>0.2</v>
      </c>
      <c r="V23" s="16">
        <v>0</v>
      </c>
      <c r="W23" s="16">
        <v>0.125</v>
      </c>
      <c r="X23" s="16">
        <v>1.4</v>
      </c>
      <c r="Y23" s="16">
        <v>0</v>
      </c>
      <c r="Z23" s="16">
        <v>0</v>
      </c>
      <c r="AA23" s="16">
        <v>0</v>
      </c>
      <c r="AB23" s="16">
        <v>0</v>
      </c>
      <c r="AC23" s="16">
        <v>0</v>
      </c>
      <c r="AD23" s="16">
        <v>0</v>
      </c>
      <c r="AE23" s="16">
        <v>0</v>
      </c>
      <c r="AF23" s="16">
        <v>0.1173</v>
      </c>
      <c r="AG23" s="16">
        <v>0.1173</v>
      </c>
      <c r="AH23" s="16">
        <v>1.3635999999999999</v>
      </c>
      <c r="AI23" s="16">
        <v>1</v>
      </c>
      <c r="AJ23" s="16">
        <v>15</v>
      </c>
      <c r="AK23" s="16">
        <v>0.26</v>
      </c>
      <c r="AL23" s="16">
        <v>1.1000000000000001</v>
      </c>
      <c r="AM23" s="16">
        <v>0</v>
      </c>
      <c r="AN23" s="16">
        <v>0</v>
      </c>
      <c r="AO23" s="16">
        <v>0</v>
      </c>
      <c r="AP23" s="16">
        <v>0</v>
      </c>
      <c r="AQ23" s="16">
        <v>0</v>
      </c>
      <c r="AR23" s="16">
        <v>0</v>
      </c>
      <c r="AS23" s="16">
        <v>0</v>
      </c>
      <c r="AT23" s="16">
        <v>2</v>
      </c>
      <c r="AU23" s="16">
        <v>800</v>
      </c>
      <c r="AV23" s="16">
        <v>45</v>
      </c>
      <c r="AW23" s="16">
        <v>90</v>
      </c>
      <c r="AX23" s="16">
        <v>180</v>
      </c>
      <c r="AY23" s="16">
        <v>6.25</v>
      </c>
    </row>
    <row r="24" spans="1:51" ht="15" thickBot="1" x14ac:dyDescent="0.4">
      <c r="A24" t="s">
        <v>220</v>
      </c>
      <c r="B24" s="16">
        <v>1655</v>
      </c>
      <c r="C24" s="16">
        <v>20</v>
      </c>
      <c r="D24" s="16">
        <v>0.35</v>
      </c>
      <c r="E24" s="16">
        <v>0.16</v>
      </c>
      <c r="F24" s="16">
        <f t="shared" ref="F24:F32" si="2">D24/E24</f>
        <v>2.1875</v>
      </c>
      <c r="G24" s="16">
        <v>2.0105999999999999E-2</v>
      </c>
      <c r="H24" s="16">
        <v>5.0000000000000001E-3</v>
      </c>
      <c r="I24" s="16">
        <v>4.8919999999999998E-2</v>
      </c>
      <c r="J24" s="16">
        <v>1</v>
      </c>
      <c r="K24" s="16">
        <v>0.63</v>
      </c>
      <c r="L24" s="16">
        <f t="shared" si="1"/>
        <v>1.26</v>
      </c>
      <c r="M24" s="16">
        <v>16.5</v>
      </c>
      <c r="N24" s="16">
        <v>0.2</v>
      </c>
      <c r="O24" s="16">
        <v>0</v>
      </c>
      <c r="P24" s="16">
        <v>0</v>
      </c>
      <c r="Q24" s="16">
        <v>1.4</v>
      </c>
      <c r="R24" s="16">
        <v>0.19500000000000001</v>
      </c>
      <c r="S24" s="16">
        <v>0.19500000000000001</v>
      </c>
      <c r="T24" s="16">
        <v>0.14624999999999999</v>
      </c>
      <c r="U24" s="16">
        <v>0.2</v>
      </c>
      <c r="V24" s="16">
        <v>0</v>
      </c>
      <c r="W24" s="16">
        <v>0.125</v>
      </c>
      <c r="X24" s="16">
        <v>1.4</v>
      </c>
      <c r="Y24" s="16">
        <v>0</v>
      </c>
      <c r="Z24" s="16">
        <v>0</v>
      </c>
      <c r="AA24" s="16">
        <v>0</v>
      </c>
      <c r="AB24" s="16">
        <v>0</v>
      </c>
      <c r="AC24" s="16">
        <v>0</v>
      </c>
      <c r="AD24" s="16">
        <v>0</v>
      </c>
      <c r="AE24" s="16">
        <v>0</v>
      </c>
      <c r="AF24" s="16">
        <v>0.1173</v>
      </c>
      <c r="AG24" s="16">
        <v>0.1173</v>
      </c>
      <c r="AH24" s="16">
        <v>1.3635999999999999</v>
      </c>
      <c r="AI24" s="16">
        <v>1</v>
      </c>
      <c r="AJ24" s="16">
        <v>15</v>
      </c>
      <c r="AK24" s="16">
        <v>0.26</v>
      </c>
      <c r="AL24" s="16">
        <v>1.1000000000000001</v>
      </c>
      <c r="AM24" s="16">
        <v>0</v>
      </c>
      <c r="AN24" s="16">
        <v>0</v>
      </c>
      <c r="AO24" s="16">
        <v>0</v>
      </c>
      <c r="AP24" s="16">
        <v>0</v>
      </c>
      <c r="AQ24" s="16">
        <v>0</v>
      </c>
      <c r="AR24" s="16">
        <v>0</v>
      </c>
      <c r="AS24" s="16">
        <v>0</v>
      </c>
      <c r="AT24" s="16">
        <v>2</v>
      </c>
      <c r="AU24" s="16">
        <v>800</v>
      </c>
      <c r="AV24" s="16">
        <v>45</v>
      </c>
      <c r="AW24" s="16">
        <v>90</v>
      </c>
      <c r="AX24" s="16">
        <v>180</v>
      </c>
      <c r="AY24" s="16">
        <v>6.25</v>
      </c>
    </row>
    <row r="25" spans="1:51" ht="15" thickBot="1" x14ac:dyDescent="0.4">
      <c r="A25" t="s">
        <v>221</v>
      </c>
      <c r="B25" s="16">
        <v>1655</v>
      </c>
      <c r="C25" s="16">
        <v>20</v>
      </c>
      <c r="D25" s="16">
        <v>0.4</v>
      </c>
      <c r="E25" s="16">
        <v>0.16</v>
      </c>
      <c r="F25" s="16">
        <f t="shared" si="2"/>
        <v>2.5</v>
      </c>
      <c r="G25" s="16">
        <v>2.0105999999999999E-2</v>
      </c>
      <c r="H25" s="16">
        <v>5.0000000000000001E-3</v>
      </c>
      <c r="I25" s="16">
        <v>4.8919999999999998E-2</v>
      </c>
      <c r="J25" s="16">
        <v>1</v>
      </c>
      <c r="K25" s="16">
        <v>0.63</v>
      </c>
      <c r="L25" s="16">
        <f t="shared" si="1"/>
        <v>1.26</v>
      </c>
      <c r="M25" s="16">
        <v>16.5</v>
      </c>
      <c r="N25" s="16">
        <v>0.2</v>
      </c>
      <c r="O25" s="16">
        <v>0</v>
      </c>
      <c r="P25" s="16">
        <v>0</v>
      </c>
      <c r="Q25" s="16">
        <v>1.4</v>
      </c>
      <c r="R25" s="16">
        <v>0.19500000000000001</v>
      </c>
      <c r="S25" s="16">
        <v>0.19500000000000001</v>
      </c>
      <c r="T25" s="16">
        <v>0.14624999999999999</v>
      </c>
      <c r="U25" s="16">
        <v>0.2</v>
      </c>
      <c r="V25" s="16">
        <v>0</v>
      </c>
      <c r="W25" s="16">
        <v>0.125</v>
      </c>
      <c r="X25" s="16">
        <v>1.4</v>
      </c>
      <c r="Y25" s="16">
        <v>0</v>
      </c>
      <c r="Z25" s="16">
        <v>0</v>
      </c>
      <c r="AA25" s="16">
        <v>0</v>
      </c>
      <c r="AB25" s="16">
        <v>0</v>
      </c>
      <c r="AC25" s="16">
        <v>0</v>
      </c>
      <c r="AD25" s="16">
        <v>0</v>
      </c>
      <c r="AE25" s="16">
        <v>0</v>
      </c>
      <c r="AF25" s="16">
        <v>0.1173</v>
      </c>
      <c r="AG25" s="16">
        <v>0.1173</v>
      </c>
      <c r="AH25" s="16">
        <v>1.3635999999999999</v>
      </c>
      <c r="AI25" s="16">
        <v>1</v>
      </c>
      <c r="AJ25" s="16">
        <v>15</v>
      </c>
      <c r="AK25" s="16">
        <v>0.26</v>
      </c>
      <c r="AL25" s="16">
        <v>1.1000000000000001</v>
      </c>
      <c r="AM25" s="16">
        <v>0</v>
      </c>
      <c r="AN25" s="16">
        <v>0</v>
      </c>
      <c r="AO25" s="16">
        <v>0</v>
      </c>
      <c r="AP25" s="16">
        <v>0</v>
      </c>
      <c r="AQ25" s="16">
        <v>0</v>
      </c>
      <c r="AR25" s="16">
        <v>0</v>
      </c>
      <c r="AS25" s="16">
        <v>0</v>
      </c>
      <c r="AT25" s="16">
        <v>2</v>
      </c>
      <c r="AU25" s="16">
        <v>800</v>
      </c>
      <c r="AV25" s="16">
        <v>45</v>
      </c>
      <c r="AW25" s="16">
        <v>90</v>
      </c>
      <c r="AX25" s="16">
        <v>180</v>
      </c>
      <c r="AY25" s="16">
        <v>6.25</v>
      </c>
    </row>
    <row r="26" spans="1:51" ht="15" thickBot="1" x14ac:dyDescent="0.4">
      <c r="A26" t="s">
        <v>222</v>
      </c>
      <c r="B26" s="16">
        <v>1655</v>
      </c>
      <c r="C26" s="16">
        <v>20</v>
      </c>
      <c r="D26" s="16">
        <v>0.45</v>
      </c>
      <c r="E26" s="16">
        <v>0.16</v>
      </c>
      <c r="F26" s="16">
        <f t="shared" si="2"/>
        <v>2.8125</v>
      </c>
      <c r="G26" s="16">
        <v>2.0105999999999999E-2</v>
      </c>
      <c r="H26" s="16">
        <v>5.0000000000000001E-3</v>
      </c>
      <c r="I26" s="16">
        <v>4.8919999999999998E-2</v>
      </c>
      <c r="J26" s="16">
        <v>1</v>
      </c>
      <c r="K26" s="16">
        <v>0.63</v>
      </c>
      <c r="L26" s="16">
        <f t="shared" si="1"/>
        <v>1.26</v>
      </c>
      <c r="M26" s="16">
        <v>16.5</v>
      </c>
      <c r="N26" s="16">
        <v>0.2</v>
      </c>
      <c r="O26" s="16">
        <v>0</v>
      </c>
      <c r="P26" s="16">
        <v>0</v>
      </c>
      <c r="Q26" s="16">
        <v>1.4</v>
      </c>
      <c r="R26" s="16">
        <v>0.19500000000000001</v>
      </c>
      <c r="S26" s="16">
        <v>0.19500000000000001</v>
      </c>
      <c r="T26" s="16">
        <v>0.14624999999999999</v>
      </c>
      <c r="U26" s="16">
        <v>0.2</v>
      </c>
      <c r="V26" s="16">
        <v>0</v>
      </c>
      <c r="W26" s="16">
        <v>0.125</v>
      </c>
      <c r="X26" s="16">
        <v>1.4</v>
      </c>
      <c r="Y26" s="16">
        <v>0</v>
      </c>
      <c r="Z26" s="16">
        <v>0</v>
      </c>
      <c r="AA26" s="16">
        <v>0</v>
      </c>
      <c r="AB26" s="16">
        <v>0</v>
      </c>
      <c r="AC26" s="16">
        <v>0</v>
      </c>
      <c r="AD26" s="16">
        <v>0</v>
      </c>
      <c r="AE26" s="16">
        <v>0</v>
      </c>
      <c r="AF26" s="16">
        <v>0.1173</v>
      </c>
      <c r="AG26" s="16">
        <v>0.1173</v>
      </c>
      <c r="AH26" s="16">
        <v>1.3635999999999999</v>
      </c>
      <c r="AI26" s="16">
        <v>1</v>
      </c>
      <c r="AJ26" s="16">
        <v>15</v>
      </c>
      <c r="AK26" s="16">
        <v>0.26</v>
      </c>
      <c r="AL26" s="16">
        <v>1.1000000000000001</v>
      </c>
      <c r="AM26" s="16">
        <v>0</v>
      </c>
      <c r="AN26" s="16">
        <v>0</v>
      </c>
      <c r="AO26" s="16">
        <v>0</v>
      </c>
      <c r="AP26" s="16">
        <v>0</v>
      </c>
      <c r="AQ26" s="16">
        <v>0</v>
      </c>
      <c r="AR26" s="16">
        <v>0</v>
      </c>
      <c r="AS26" s="16">
        <v>0</v>
      </c>
      <c r="AT26" s="16">
        <v>2</v>
      </c>
      <c r="AU26" s="16">
        <v>800</v>
      </c>
      <c r="AV26" s="16">
        <v>45</v>
      </c>
      <c r="AW26" s="16">
        <v>90</v>
      </c>
      <c r="AX26" s="16">
        <v>180</v>
      </c>
      <c r="AY26" s="16">
        <v>6.25</v>
      </c>
    </row>
    <row r="27" spans="1:51" ht="15" thickBot="1" x14ac:dyDescent="0.4">
      <c r="A27" t="s">
        <v>223</v>
      </c>
      <c r="B27" s="16">
        <v>1655</v>
      </c>
      <c r="C27" s="16">
        <v>20</v>
      </c>
      <c r="D27" s="16">
        <v>0.5</v>
      </c>
      <c r="E27" s="16">
        <v>0.16</v>
      </c>
      <c r="F27" s="16">
        <f t="shared" si="2"/>
        <v>3.125</v>
      </c>
      <c r="G27" s="16">
        <v>2.0105999999999999E-2</v>
      </c>
      <c r="H27" s="16">
        <v>5.0000000000000001E-3</v>
      </c>
      <c r="I27" s="16">
        <v>4.8919999999999998E-2</v>
      </c>
      <c r="J27" s="16">
        <v>1</v>
      </c>
      <c r="K27" s="16">
        <v>0.63</v>
      </c>
      <c r="L27" s="16">
        <f t="shared" si="1"/>
        <v>1.26</v>
      </c>
      <c r="M27" s="16">
        <v>16.5</v>
      </c>
      <c r="N27" s="16">
        <v>0.2</v>
      </c>
      <c r="O27" s="16">
        <v>0</v>
      </c>
      <c r="P27" s="16">
        <v>0</v>
      </c>
      <c r="Q27" s="16">
        <v>1.4</v>
      </c>
      <c r="R27" s="16">
        <v>0.19500000000000001</v>
      </c>
      <c r="S27" s="16">
        <v>0.19500000000000001</v>
      </c>
      <c r="T27" s="16">
        <v>0.14624999999999999</v>
      </c>
      <c r="U27" s="16">
        <v>0.2</v>
      </c>
      <c r="V27" s="16">
        <v>0</v>
      </c>
      <c r="W27" s="16">
        <v>0.125</v>
      </c>
      <c r="X27" s="16">
        <v>1.4</v>
      </c>
      <c r="Y27" s="16">
        <v>0</v>
      </c>
      <c r="Z27" s="16">
        <v>0</v>
      </c>
      <c r="AA27" s="16">
        <v>0</v>
      </c>
      <c r="AB27" s="16">
        <v>0</v>
      </c>
      <c r="AC27" s="16">
        <v>0</v>
      </c>
      <c r="AD27" s="16">
        <v>0</v>
      </c>
      <c r="AE27" s="16">
        <v>0</v>
      </c>
      <c r="AF27" s="16">
        <v>0.1173</v>
      </c>
      <c r="AG27" s="16">
        <v>0.1173</v>
      </c>
      <c r="AH27" s="16">
        <v>1.3635999999999999</v>
      </c>
      <c r="AI27" s="16">
        <v>1</v>
      </c>
      <c r="AJ27" s="16">
        <v>15</v>
      </c>
      <c r="AK27" s="16">
        <v>0.26</v>
      </c>
      <c r="AL27" s="16">
        <v>1.1000000000000001</v>
      </c>
      <c r="AM27" s="16">
        <v>0</v>
      </c>
      <c r="AN27" s="16">
        <v>0</v>
      </c>
      <c r="AO27" s="16">
        <v>0</v>
      </c>
      <c r="AP27" s="16">
        <v>0</v>
      </c>
      <c r="AQ27" s="16">
        <v>0</v>
      </c>
      <c r="AR27" s="16">
        <v>0</v>
      </c>
      <c r="AS27" s="16">
        <v>0</v>
      </c>
      <c r="AT27" s="16">
        <v>2</v>
      </c>
      <c r="AU27" s="16">
        <v>800</v>
      </c>
      <c r="AV27" s="16">
        <v>45</v>
      </c>
      <c r="AW27" s="16">
        <v>90</v>
      </c>
      <c r="AX27" s="16">
        <v>180</v>
      </c>
      <c r="AY27" s="16">
        <v>6.25</v>
      </c>
    </row>
    <row r="28" spans="1:51" ht="15" thickBot="1" x14ac:dyDescent="0.4">
      <c r="A28" t="s">
        <v>224</v>
      </c>
      <c r="B28" s="16">
        <v>1655</v>
      </c>
      <c r="C28" s="16">
        <v>20</v>
      </c>
      <c r="D28" s="16">
        <v>0.55000000000000004</v>
      </c>
      <c r="E28" s="16">
        <v>0.16</v>
      </c>
      <c r="F28" s="16">
        <f t="shared" si="2"/>
        <v>3.4375</v>
      </c>
      <c r="G28" s="16">
        <v>2.0105999999999999E-2</v>
      </c>
      <c r="H28" s="16">
        <v>5.0000000000000001E-3</v>
      </c>
      <c r="I28" s="16">
        <v>4.8919999999999998E-2</v>
      </c>
      <c r="J28" s="16">
        <v>1</v>
      </c>
      <c r="K28" s="16">
        <v>0.63</v>
      </c>
      <c r="L28" s="16">
        <f t="shared" si="1"/>
        <v>1.26</v>
      </c>
      <c r="M28" s="16">
        <v>16.5</v>
      </c>
      <c r="N28" s="16">
        <v>0.2</v>
      </c>
      <c r="O28" s="16">
        <v>0</v>
      </c>
      <c r="P28" s="16">
        <v>0</v>
      </c>
      <c r="Q28" s="16">
        <v>1.4</v>
      </c>
      <c r="R28" s="16">
        <v>0.19500000000000001</v>
      </c>
      <c r="S28" s="16">
        <v>0.19500000000000001</v>
      </c>
      <c r="T28" s="16">
        <v>0.14624999999999999</v>
      </c>
      <c r="U28" s="16">
        <v>0.2</v>
      </c>
      <c r="V28" s="16">
        <v>0</v>
      </c>
      <c r="W28" s="16">
        <v>0.125</v>
      </c>
      <c r="X28" s="16">
        <v>1.4</v>
      </c>
      <c r="Y28" s="16">
        <v>0</v>
      </c>
      <c r="Z28" s="16">
        <v>0</v>
      </c>
      <c r="AA28" s="16">
        <v>0</v>
      </c>
      <c r="AB28" s="16">
        <v>0</v>
      </c>
      <c r="AC28" s="16">
        <v>0</v>
      </c>
      <c r="AD28" s="16">
        <v>0</v>
      </c>
      <c r="AE28" s="16">
        <v>0</v>
      </c>
      <c r="AF28" s="16">
        <v>0.1173</v>
      </c>
      <c r="AG28" s="16">
        <v>0.1173</v>
      </c>
      <c r="AH28" s="16">
        <v>1.3635999999999999</v>
      </c>
      <c r="AI28" s="16">
        <v>1</v>
      </c>
      <c r="AJ28" s="16">
        <v>15</v>
      </c>
      <c r="AK28" s="16">
        <v>0.26</v>
      </c>
      <c r="AL28" s="16">
        <v>1.1000000000000001</v>
      </c>
      <c r="AM28" s="16">
        <v>0</v>
      </c>
      <c r="AN28" s="16">
        <v>0</v>
      </c>
      <c r="AO28" s="16">
        <v>0</v>
      </c>
      <c r="AP28" s="16">
        <v>0</v>
      </c>
      <c r="AQ28" s="16">
        <v>0</v>
      </c>
      <c r="AR28" s="16">
        <v>0</v>
      </c>
      <c r="AS28" s="16">
        <v>0</v>
      </c>
      <c r="AT28" s="16">
        <v>2</v>
      </c>
      <c r="AU28" s="16">
        <v>800</v>
      </c>
      <c r="AV28" s="16">
        <v>45</v>
      </c>
      <c r="AW28" s="16">
        <v>90</v>
      </c>
      <c r="AX28" s="16">
        <v>180</v>
      </c>
      <c r="AY28" s="16">
        <v>6.25</v>
      </c>
    </row>
    <row r="29" spans="1:51" ht="15" thickBot="1" x14ac:dyDescent="0.4">
      <c r="A29" t="s">
        <v>225</v>
      </c>
      <c r="B29" s="16">
        <v>1655</v>
      </c>
      <c r="C29" s="16">
        <v>20</v>
      </c>
      <c r="D29" s="16">
        <v>0.6</v>
      </c>
      <c r="E29" s="16">
        <v>0.16</v>
      </c>
      <c r="F29" s="16">
        <f t="shared" si="2"/>
        <v>3.75</v>
      </c>
      <c r="G29" s="16">
        <v>2.0105999999999999E-2</v>
      </c>
      <c r="H29" s="16">
        <v>5.0000000000000001E-3</v>
      </c>
      <c r="I29" s="16">
        <v>4.8919999999999998E-2</v>
      </c>
      <c r="J29" s="16">
        <v>1</v>
      </c>
      <c r="K29" s="16">
        <v>0.63</v>
      </c>
      <c r="L29" s="16">
        <f t="shared" si="1"/>
        <v>1.26</v>
      </c>
      <c r="M29" s="16">
        <v>16.5</v>
      </c>
      <c r="N29" s="16">
        <v>0.2</v>
      </c>
      <c r="O29" s="16">
        <v>0</v>
      </c>
      <c r="P29" s="16">
        <v>0</v>
      </c>
      <c r="Q29" s="16">
        <v>1.4</v>
      </c>
      <c r="R29" s="16">
        <v>0.19500000000000001</v>
      </c>
      <c r="S29" s="16">
        <v>0.19500000000000001</v>
      </c>
      <c r="T29" s="16">
        <v>0.14624999999999999</v>
      </c>
      <c r="U29" s="16">
        <v>0.2</v>
      </c>
      <c r="V29" s="16">
        <v>0</v>
      </c>
      <c r="W29" s="16">
        <v>0.125</v>
      </c>
      <c r="X29" s="16">
        <v>1.4</v>
      </c>
      <c r="Y29" s="16">
        <v>0</v>
      </c>
      <c r="Z29" s="16">
        <v>0</v>
      </c>
      <c r="AA29" s="16">
        <v>0</v>
      </c>
      <c r="AB29" s="16">
        <v>0</v>
      </c>
      <c r="AC29" s="16">
        <v>0</v>
      </c>
      <c r="AD29" s="16">
        <v>0</v>
      </c>
      <c r="AE29" s="16">
        <v>0</v>
      </c>
      <c r="AF29" s="16">
        <v>0.1173</v>
      </c>
      <c r="AG29" s="16">
        <v>0.1173</v>
      </c>
      <c r="AH29" s="16">
        <v>1.3635999999999999</v>
      </c>
      <c r="AI29" s="16">
        <v>1</v>
      </c>
      <c r="AJ29" s="16">
        <v>15</v>
      </c>
      <c r="AK29" s="16">
        <v>0.26</v>
      </c>
      <c r="AL29" s="16">
        <v>1.1000000000000001</v>
      </c>
      <c r="AM29" s="16">
        <v>0</v>
      </c>
      <c r="AN29" s="16">
        <v>0</v>
      </c>
      <c r="AO29" s="16">
        <v>0</v>
      </c>
      <c r="AP29" s="16">
        <v>0</v>
      </c>
      <c r="AQ29" s="16">
        <v>0</v>
      </c>
      <c r="AR29" s="16">
        <v>0</v>
      </c>
      <c r="AS29" s="16">
        <v>0</v>
      </c>
      <c r="AT29" s="16">
        <v>2</v>
      </c>
      <c r="AU29" s="16">
        <v>800</v>
      </c>
      <c r="AV29" s="16">
        <v>45</v>
      </c>
      <c r="AW29" s="16">
        <v>90</v>
      </c>
      <c r="AX29" s="16">
        <v>180</v>
      </c>
      <c r="AY29" s="16">
        <v>6.25</v>
      </c>
    </row>
    <row r="30" spans="1:51" ht="15" thickBot="1" x14ac:dyDescent="0.4">
      <c r="A30" t="s">
        <v>226</v>
      </c>
      <c r="B30" s="16">
        <v>1655</v>
      </c>
      <c r="C30" s="16">
        <v>20</v>
      </c>
      <c r="D30" s="16">
        <v>0.65</v>
      </c>
      <c r="E30" s="16">
        <v>0.16</v>
      </c>
      <c r="F30" s="16">
        <f t="shared" si="2"/>
        <v>4.0625</v>
      </c>
      <c r="G30" s="16">
        <v>2.0105999999999999E-2</v>
      </c>
      <c r="H30" s="16">
        <v>5.0000000000000001E-3</v>
      </c>
      <c r="I30" s="16">
        <v>4.8919999999999998E-2</v>
      </c>
      <c r="J30" s="16">
        <v>1</v>
      </c>
      <c r="K30" s="16">
        <v>0.63</v>
      </c>
      <c r="L30" s="16">
        <f t="shared" si="1"/>
        <v>1.26</v>
      </c>
      <c r="M30" s="16">
        <v>16.5</v>
      </c>
      <c r="N30" s="16">
        <v>0.2</v>
      </c>
      <c r="O30" s="16">
        <v>0</v>
      </c>
      <c r="P30" s="16">
        <v>0</v>
      </c>
      <c r="Q30" s="16">
        <v>1.4</v>
      </c>
      <c r="R30" s="16">
        <v>0.19500000000000001</v>
      </c>
      <c r="S30" s="16">
        <v>0.19500000000000001</v>
      </c>
      <c r="T30" s="16">
        <v>0.14624999999999999</v>
      </c>
      <c r="U30" s="16">
        <v>0.2</v>
      </c>
      <c r="V30" s="16">
        <v>0</v>
      </c>
      <c r="W30" s="16">
        <v>0.125</v>
      </c>
      <c r="X30" s="16">
        <v>1.4</v>
      </c>
      <c r="Y30" s="16">
        <v>0</v>
      </c>
      <c r="Z30" s="16">
        <v>0</v>
      </c>
      <c r="AA30" s="16">
        <v>0</v>
      </c>
      <c r="AB30" s="16">
        <v>0</v>
      </c>
      <c r="AC30" s="16">
        <v>0</v>
      </c>
      <c r="AD30" s="16">
        <v>0</v>
      </c>
      <c r="AE30" s="16">
        <v>0</v>
      </c>
      <c r="AF30" s="16">
        <v>0.1173</v>
      </c>
      <c r="AG30" s="16">
        <v>0.1173</v>
      </c>
      <c r="AH30" s="16">
        <v>1.3635999999999999</v>
      </c>
      <c r="AI30" s="16">
        <v>1</v>
      </c>
      <c r="AJ30" s="16">
        <v>15</v>
      </c>
      <c r="AK30" s="16">
        <v>0.26</v>
      </c>
      <c r="AL30" s="16">
        <v>1.1000000000000001</v>
      </c>
      <c r="AM30" s="16">
        <v>0</v>
      </c>
      <c r="AN30" s="16">
        <v>0</v>
      </c>
      <c r="AO30" s="16">
        <v>0</v>
      </c>
      <c r="AP30" s="16">
        <v>0</v>
      </c>
      <c r="AQ30" s="16">
        <v>0</v>
      </c>
      <c r="AR30" s="16">
        <v>0</v>
      </c>
      <c r="AS30" s="16">
        <v>0</v>
      </c>
      <c r="AT30" s="16">
        <v>2</v>
      </c>
      <c r="AU30" s="16">
        <v>800</v>
      </c>
      <c r="AV30" s="16">
        <v>45</v>
      </c>
      <c r="AW30" s="16">
        <v>90</v>
      </c>
      <c r="AX30" s="16">
        <v>180</v>
      </c>
      <c r="AY30" s="16">
        <v>6.25</v>
      </c>
    </row>
    <row r="31" spans="1:51" ht="15" thickBot="1" x14ac:dyDescent="0.4">
      <c r="A31" t="s">
        <v>227</v>
      </c>
      <c r="B31" s="16">
        <v>1655</v>
      </c>
      <c r="C31" s="16">
        <v>20</v>
      </c>
      <c r="D31" s="16">
        <v>0.7</v>
      </c>
      <c r="E31" s="16">
        <v>0.16</v>
      </c>
      <c r="F31" s="16">
        <f t="shared" si="2"/>
        <v>4.375</v>
      </c>
      <c r="G31" s="16">
        <v>2.0105999999999999E-2</v>
      </c>
      <c r="H31" s="16">
        <v>5.0000000000000001E-3</v>
      </c>
      <c r="I31" s="16">
        <v>4.8919999999999998E-2</v>
      </c>
      <c r="J31" s="16">
        <v>1</v>
      </c>
      <c r="K31" s="16">
        <v>0.63</v>
      </c>
      <c r="L31" s="16">
        <f t="shared" si="1"/>
        <v>1.26</v>
      </c>
      <c r="M31" s="16">
        <v>16.5</v>
      </c>
      <c r="N31" s="16">
        <v>0.2</v>
      </c>
      <c r="O31" s="16">
        <v>0</v>
      </c>
      <c r="P31" s="16">
        <v>0</v>
      </c>
      <c r="Q31" s="16">
        <v>1.4</v>
      </c>
      <c r="R31" s="16">
        <v>0.19500000000000001</v>
      </c>
      <c r="S31" s="16">
        <v>0.19500000000000001</v>
      </c>
      <c r="T31" s="16">
        <v>0.14624999999999999</v>
      </c>
      <c r="U31" s="16">
        <v>0.2</v>
      </c>
      <c r="V31" s="16">
        <v>0</v>
      </c>
      <c r="W31" s="16">
        <v>0.125</v>
      </c>
      <c r="X31" s="16">
        <v>1.4</v>
      </c>
      <c r="Y31" s="16">
        <v>0</v>
      </c>
      <c r="Z31" s="16">
        <v>0</v>
      </c>
      <c r="AA31" s="16">
        <v>0</v>
      </c>
      <c r="AB31" s="16">
        <v>0</v>
      </c>
      <c r="AC31" s="16">
        <v>0</v>
      </c>
      <c r="AD31" s="16">
        <v>0</v>
      </c>
      <c r="AE31" s="16">
        <v>0</v>
      </c>
      <c r="AF31" s="16">
        <v>0.1173</v>
      </c>
      <c r="AG31" s="16">
        <v>0.1173</v>
      </c>
      <c r="AH31" s="16">
        <v>1.3635999999999999</v>
      </c>
      <c r="AI31" s="16">
        <v>1</v>
      </c>
      <c r="AJ31" s="16">
        <v>15</v>
      </c>
      <c r="AK31" s="16">
        <v>0.26</v>
      </c>
      <c r="AL31" s="16">
        <v>1.1000000000000001</v>
      </c>
      <c r="AM31" s="16">
        <v>0</v>
      </c>
      <c r="AN31" s="16">
        <v>0</v>
      </c>
      <c r="AO31" s="16">
        <v>0</v>
      </c>
      <c r="AP31" s="16">
        <v>0</v>
      </c>
      <c r="AQ31" s="16">
        <v>0</v>
      </c>
      <c r="AR31" s="16">
        <v>0</v>
      </c>
      <c r="AS31" s="16">
        <v>0</v>
      </c>
      <c r="AT31" s="16">
        <v>2</v>
      </c>
      <c r="AU31" s="16">
        <v>800</v>
      </c>
      <c r="AV31" s="16">
        <v>45</v>
      </c>
      <c r="AW31" s="16">
        <v>90</v>
      </c>
      <c r="AX31" s="16">
        <v>180</v>
      </c>
      <c r="AY31" s="16">
        <v>6.25</v>
      </c>
    </row>
    <row r="32" spans="1:51" ht="15" thickBot="1" x14ac:dyDescent="0.4">
      <c r="A32" t="s">
        <v>228</v>
      </c>
      <c r="B32" s="16">
        <v>1655</v>
      </c>
      <c r="C32" s="16">
        <v>20</v>
      </c>
      <c r="D32" s="16">
        <v>0.75</v>
      </c>
      <c r="E32" s="16">
        <v>0.16</v>
      </c>
      <c r="F32" s="16">
        <f t="shared" si="2"/>
        <v>4.6875</v>
      </c>
      <c r="G32" s="16">
        <v>2.0105999999999999E-2</v>
      </c>
      <c r="H32" s="16">
        <v>5.0000000000000001E-3</v>
      </c>
      <c r="I32" s="16">
        <v>4.8919999999999998E-2</v>
      </c>
      <c r="J32" s="16">
        <v>1</v>
      </c>
      <c r="K32" s="16">
        <v>0.63</v>
      </c>
      <c r="L32" s="16">
        <f t="shared" si="1"/>
        <v>1.26</v>
      </c>
      <c r="M32" s="16">
        <v>16.5</v>
      </c>
      <c r="N32" s="16">
        <v>0.2</v>
      </c>
      <c r="O32" s="16">
        <v>0</v>
      </c>
      <c r="P32" s="16">
        <v>0</v>
      </c>
      <c r="Q32" s="16">
        <v>1.4</v>
      </c>
      <c r="R32" s="16">
        <v>0.19500000000000001</v>
      </c>
      <c r="S32" s="16">
        <v>0.19500000000000001</v>
      </c>
      <c r="T32" s="16">
        <v>0.14624999999999999</v>
      </c>
      <c r="U32" s="16">
        <v>0.2</v>
      </c>
      <c r="V32" s="16">
        <v>0</v>
      </c>
      <c r="W32" s="16">
        <v>0.125</v>
      </c>
      <c r="X32" s="16">
        <v>1.4</v>
      </c>
      <c r="Y32" s="16">
        <v>0</v>
      </c>
      <c r="Z32" s="16">
        <v>0</v>
      </c>
      <c r="AA32" s="16">
        <v>0</v>
      </c>
      <c r="AB32" s="16">
        <v>0</v>
      </c>
      <c r="AC32" s="16">
        <v>0</v>
      </c>
      <c r="AD32" s="16">
        <v>0</v>
      </c>
      <c r="AE32" s="16">
        <v>0</v>
      </c>
      <c r="AF32" s="16">
        <v>0.1173</v>
      </c>
      <c r="AG32" s="16">
        <v>0.1173</v>
      </c>
      <c r="AH32" s="16">
        <v>1.3635999999999999</v>
      </c>
      <c r="AI32" s="16">
        <v>1</v>
      </c>
      <c r="AJ32" s="16">
        <v>15</v>
      </c>
      <c r="AK32" s="16">
        <v>0.26</v>
      </c>
      <c r="AL32" s="16">
        <v>1.1000000000000001</v>
      </c>
      <c r="AM32" s="16">
        <v>0</v>
      </c>
      <c r="AN32" s="16">
        <v>0</v>
      </c>
      <c r="AO32" s="16">
        <v>0</v>
      </c>
      <c r="AP32" s="16">
        <v>0</v>
      </c>
      <c r="AQ32" s="16">
        <v>0</v>
      </c>
      <c r="AR32" s="16">
        <v>0</v>
      </c>
      <c r="AS32" s="16">
        <v>0</v>
      </c>
      <c r="AT32" s="16">
        <v>2</v>
      </c>
      <c r="AU32" s="16">
        <v>800</v>
      </c>
      <c r="AV32" s="16">
        <v>45</v>
      </c>
      <c r="AW32" s="16">
        <v>90</v>
      </c>
      <c r="AX32" s="16">
        <v>180</v>
      </c>
      <c r="AY32" s="16">
        <v>6.25</v>
      </c>
    </row>
    <row r="33" spans="1:51" ht="15" thickBot="1" x14ac:dyDescent="0.4">
      <c r="A33" t="s">
        <v>229</v>
      </c>
      <c r="B33" s="16">
        <v>1655</v>
      </c>
      <c r="C33" s="16">
        <v>20</v>
      </c>
      <c r="D33" s="16">
        <v>1.56</v>
      </c>
      <c r="E33" s="16">
        <v>0.08</v>
      </c>
      <c r="F33" s="16">
        <f>D33/E33</f>
        <v>19.5</v>
      </c>
      <c r="G33" s="16">
        <f>3.14*(E33/2)*(E33/2)</f>
        <v>5.0240000000000007E-3</v>
      </c>
      <c r="H33" s="16">
        <v>5.0000000000000001E-3</v>
      </c>
      <c r="I33" s="16">
        <v>4.8919999999999998E-2</v>
      </c>
      <c r="J33" s="16">
        <v>1</v>
      </c>
      <c r="K33" s="16">
        <v>0.63</v>
      </c>
      <c r="L33" s="16">
        <v>0.63</v>
      </c>
      <c r="M33" s="16">
        <v>16.5</v>
      </c>
      <c r="N33" s="16">
        <v>0.2</v>
      </c>
      <c r="O33" s="16">
        <v>0</v>
      </c>
      <c r="P33" s="16">
        <v>0</v>
      </c>
      <c r="Q33" s="16">
        <v>1.4</v>
      </c>
      <c r="R33" s="16">
        <v>0.19500000000000001</v>
      </c>
      <c r="S33" s="16">
        <v>0.19500000000000001</v>
      </c>
      <c r="T33" s="16">
        <v>0.14624999999999999</v>
      </c>
      <c r="U33" s="16">
        <v>0.2</v>
      </c>
      <c r="V33" s="16">
        <v>0</v>
      </c>
      <c r="W33" s="16">
        <v>0.125</v>
      </c>
      <c r="X33" s="16">
        <v>1.4</v>
      </c>
      <c r="Y33" s="16">
        <v>0</v>
      </c>
      <c r="Z33" s="16">
        <v>0</v>
      </c>
      <c r="AA33" s="16">
        <v>0</v>
      </c>
      <c r="AB33" s="16">
        <v>0</v>
      </c>
      <c r="AC33" s="16">
        <v>0</v>
      </c>
      <c r="AD33" s="16">
        <v>0</v>
      </c>
      <c r="AE33" s="16">
        <v>0</v>
      </c>
      <c r="AF33" s="16">
        <v>0.1173</v>
      </c>
      <c r="AG33" s="16">
        <v>0.1173</v>
      </c>
      <c r="AH33" s="16">
        <v>1.3635999999999999</v>
      </c>
      <c r="AI33" s="16">
        <v>1</v>
      </c>
      <c r="AJ33" s="16">
        <v>15</v>
      </c>
      <c r="AK33" s="16">
        <v>0.26</v>
      </c>
      <c r="AL33" s="16">
        <v>1.1000000000000001</v>
      </c>
      <c r="AM33" s="16">
        <v>0</v>
      </c>
      <c r="AN33" s="16">
        <v>0</v>
      </c>
      <c r="AO33" s="16">
        <v>0</v>
      </c>
      <c r="AP33" s="16">
        <v>0</v>
      </c>
      <c r="AQ33" s="16">
        <v>0</v>
      </c>
      <c r="AR33" s="16">
        <v>0</v>
      </c>
      <c r="AS33" s="16">
        <v>0</v>
      </c>
      <c r="AT33" s="16">
        <v>2</v>
      </c>
      <c r="AU33" s="16">
        <v>800</v>
      </c>
      <c r="AV33" s="16">
        <v>45</v>
      </c>
      <c r="AW33" s="16">
        <v>90</v>
      </c>
      <c r="AX33" s="16">
        <v>180</v>
      </c>
      <c r="AY33" s="16">
        <v>6.25</v>
      </c>
    </row>
    <row r="34" spans="1:51" ht="15" thickBot="1" x14ac:dyDescent="0.4">
      <c r="A34" t="s">
        <v>230</v>
      </c>
      <c r="B34" s="16">
        <v>1655</v>
      </c>
      <c r="C34" s="16">
        <v>20</v>
      </c>
      <c r="D34" s="16">
        <v>1.56</v>
      </c>
      <c r="E34" s="16">
        <v>8.5000000000000006E-2</v>
      </c>
      <c r="F34" s="16">
        <f t="shared" ref="F34:F42" si="3">D34/E34</f>
        <v>18.352941176470587</v>
      </c>
      <c r="G34" s="16">
        <f t="shared" ref="G34:G42" si="4">3.14*(E34/2)*(E34/2)</f>
        <v>5.6716250000000013E-3</v>
      </c>
      <c r="H34" s="16">
        <v>5.0000000000000001E-3</v>
      </c>
      <c r="I34" s="16">
        <v>4.8919999999999998E-2</v>
      </c>
      <c r="J34" s="16">
        <v>1</v>
      </c>
      <c r="K34" s="16">
        <v>0.63</v>
      </c>
      <c r="L34" s="16">
        <v>0.63</v>
      </c>
      <c r="M34" s="16">
        <v>16.5</v>
      </c>
      <c r="N34" s="16">
        <v>0.2</v>
      </c>
      <c r="O34" s="16">
        <v>0</v>
      </c>
      <c r="P34" s="16">
        <v>0</v>
      </c>
      <c r="Q34" s="16">
        <v>1.4</v>
      </c>
      <c r="R34" s="16">
        <v>0.19500000000000001</v>
      </c>
      <c r="S34" s="16">
        <v>0.19500000000000001</v>
      </c>
      <c r="T34" s="16">
        <v>0.14624999999999999</v>
      </c>
      <c r="U34" s="16">
        <v>0.2</v>
      </c>
      <c r="V34" s="16">
        <v>0</v>
      </c>
      <c r="W34" s="16">
        <v>0.125</v>
      </c>
      <c r="X34" s="16">
        <v>1.4</v>
      </c>
      <c r="Y34" s="16">
        <v>0</v>
      </c>
      <c r="Z34" s="16">
        <v>0</v>
      </c>
      <c r="AA34" s="16">
        <v>0</v>
      </c>
      <c r="AB34" s="16">
        <v>0</v>
      </c>
      <c r="AC34" s="16">
        <v>0</v>
      </c>
      <c r="AD34" s="16">
        <v>0</v>
      </c>
      <c r="AE34" s="16">
        <v>0</v>
      </c>
      <c r="AF34" s="16">
        <v>0.1173</v>
      </c>
      <c r="AG34" s="16">
        <v>0.1173</v>
      </c>
      <c r="AH34" s="16">
        <v>1.3635999999999999</v>
      </c>
      <c r="AI34" s="16">
        <v>1</v>
      </c>
      <c r="AJ34" s="16">
        <v>15</v>
      </c>
      <c r="AK34" s="16">
        <v>0.26</v>
      </c>
      <c r="AL34" s="16">
        <v>1.1000000000000001</v>
      </c>
      <c r="AM34" s="16">
        <v>0</v>
      </c>
      <c r="AN34" s="16">
        <v>0</v>
      </c>
      <c r="AO34" s="16">
        <v>0</v>
      </c>
      <c r="AP34" s="16">
        <v>0</v>
      </c>
      <c r="AQ34" s="16">
        <v>0</v>
      </c>
      <c r="AR34" s="16">
        <v>0</v>
      </c>
      <c r="AS34" s="16">
        <v>0</v>
      </c>
      <c r="AT34" s="16">
        <v>2</v>
      </c>
      <c r="AU34" s="16">
        <v>800</v>
      </c>
      <c r="AV34" s="16">
        <v>45</v>
      </c>
      <c r="AW34" s="16">
        <v>90</v>
      </c>
      <c r="AX34" s="16">
        <v>180</v>
      </c>
      <c r="AY34" s="16">
        <v>6.25</v>
      </c>
    </row>
    <row r="35" spans="1:51" ht="15" thickBot="1" x14ac:dyDescent="0.4">
      <c r="A35" t="s">
        <v>231</v>
      </c>
      <c r="B35" s="16">
        <v>1655</v>
      </c>
      <c r="C35" s="16">
        <v>20</v>
      </c>
      <c r="D35" s="16">
        <v>1.56</v>
      </c>
      <c r="E35" s="16">
        <v>0.09</v>
      </c>
      <c r="F35" s="16">
        <f t="shared" si="3"/>
        <v>17.333333333333336</v>
      </c>
      <c r="G35" s="16">
        <f t="shared" si="4"/>
        <v>6.3585000000000004E-3</v>
      </c>
      <c r="H35" s="16">
        <v>5.0000000000000001E-3</v>
      </c>
      <c r="I35" s="16">
        <v>4.8919999999999998E-2</v>
      </c>
      <c r="J35" s="16">
        <v>1</v>
      </c>
      <c r="K35" s="16">
        <v>0.63</v>
      </c>
      <c r="L35" s="16">
        <v>0.63</v>
      </c>
      <c r="M35" s="16">
        <v>16.5</v>
      </c>
      <c r="N35" s="16">
        <v>0.2</v>
      </c>
      <c r="O35" s="16">
        <v>0</v>
      </c>
      <c r="P35" s="16">
        <v>0</v>
      </c>
      <c r="Q35" s="16">
        <v>1.4</v>
      </c>
      <c r="R35" s="16">
        <v>0.19500000000000001</v>
      </c>
      <c r="S35" s="16">
        <v>0.19500000000000001</v>
      </c>
      <c r="T35" s="16">
        <v>0.14624999999999999</v>
      </c>
      <c r="U35" s="16">
        <v>0.2</v>
      </c>
      <c r="V35" s="16">
        <v>0</v>
      </c>
      <c r="W35" s="16">
        <v>0.125</v>
      </c>
      <c r="X35" s="16">
        <v>1.4</v>
      </c>
      <c r="Y35" s="16">
        <v>0</v>
      </c>
      <c r="Z35" s="16">
        <v>0</v>
      </c>
      <c r="AA35" s="16">
        <v>0</v>
      </c>
      <c r="AB35" s="16">
        <v>0</v>
      </c>
      <c r="AC35" s="16">
        <v>0</v>
      </c>
      <c r="AD35" s="16">
        <v>0</v>
      </c>
      <c r="AE35" s="16">
        <v>0</v>
      </c>
      <c r="AF35" s="16">
        <v>0.1173</v>
      </c>
      <c r="AG35" s="16">
        <v>0.1173</v>
      </c>
      <c r="AH35" s="16">
        <v>1.3635999999999999</v>
      </c>
      <c r="AI35" s="16">
        <v>1</v>
      </c>
      <c r="AJ35" s="16">
        <v>15</v>
      </c>
      <c r="AK35" s="16">
        <v>0.26</v>
      </c>
      <c r="AL35" s="16">
        <v>1.1000000000000001</v>
      </c>
      <c r="AM35" s="16">
        <v>0</v>
      </c>
      <c r="AN35" s="16">
        <v>0</v>
      </c>
      <c r="AO35" s="16">
        <v>0</v>
      </c>
      <c r="AP35" s="16">
        <v>0</v>
      </c>
      <c r="AQ35" s="16">
        <v>0</v>
      </c>
      <c r="AR35" s="16">
        <v>0</v>
      </c>
      <c r="AS35" s="16">
        <v>0</v>
      </c>
      <c r="AT35" s="16">
        <v>2</v>
      </c>
      <c r="AU35" s="16">
        <v>800</v>
      </c>
      <c r="AV35" s="16">
        <v>45</v>
      </c>
      <c r="AW35" s="16">
        <v>90</v>
      </c>
      <c r="AX35" s="16">
        <v>180</v>
      </c>
      <c r="AY35" s="16">
        <v>6.25</v>
      </c>
    </row>
    <row r="36" spans="1:51" ht="15" thickBot="1" x14ac:dyDescent="0.4">
      <c r="A36" t="s">
        <v>232</v>
      </c>
      <c r="B36" s="16">
        <v>1655</v>
      </c>
      <c r="C36" s="16">
        <v>20</v>
      </c>
      <c r="D36" s="16">
        <v>1.56</v>
      </c>
      <c r="E36" s="16">
        <v>9.5000000000000001E-2</v>
      </c>
      <c r="F36" s="16">
        <f t="shared" si="3"/>
        <v>16.421052631578949</v>
      </c>
      <c r="G36" s="16">
        <f t="shared" si="4"/>
        <v>7.0846250000000006E-3</v>
      </c>
      <c r="H36" s="16">
        <v>5.0000000000000001E-3</v>
      </c>
      <c r="I36" s="16">
        <v>4.8919999999999998E-2</v>
      </c>
      <c r="J36" s="16">
        <v>1</v>
      </c>
      <c r="K36" s="16">
        <v>0.63</v>
      </c>
      <c r="L36" s="16">
        <v>0.63</v>
      </c>
      <c r="M36" s="16">
        <v>16.5</v>
      </c>
      <c r="N36" s="16">
        <v>0.2</v>
      </c>
      <c r="O36" s="16">
        <v>0</v>
      </c>
      <c r="P36" s="16">
        <v>0</v>
      </c>
      <c r="Q36" s="16">
        <v>1.4</v>
      </c>
      <c r="R36" s="16">
        <v>0.19500000000000001</v>
      </c>
      <c r="S36" s="16">
        <v>0.19500000000000001</v>
      </c>
      <c r="T36" s="16">
        <v>0.14624999999999999</v>
      </c>
      <c r="U36" s="16">
        <v>0.2</v>
      </c>
      <c r="V36" s="16">
        <v>0</v>
      </c>
      <c r="W36" s="16">
        <v>0.125</v>
      </c>
      <c r="X36" s="16">
        <v>1.4</v>
      </c>
      <c r="Y36" s="16">
        <v>0</v>
      </c>
      <c r="Z36" s="16">
        <v>0</v>
      </c>
      <c r="AA36" s="16">
        <v>0</v>
      </c>
      <c r="AB36" s="16">
        <v>0</v>
      </c>
      <c r="AC36" s="16">
        <v>0</v>
      </c>
      <c r="AD36" s="16">
        <v>0</v>
      </c>
      <c r="AE36" s="16">
        <v>0</v>
      </c>
      <c r="AF36" s="16">
        <v>0.1173</v>
      </c>
      <c r="AG36" s="16">
        <v>0.1173</v>
      </c>
      <c r="AH36" s="16">
        <v>1.3635999999999999</v>
      </c>
      <c r="AI36" s="16">
        <v>1</v>
      </c>
      <c r="AJ36" s="16">
        <v>15</v>
      </c>
      <c r="AK36" s="16">
        <v>0.26</v>
      </c>
      <c r="AL36" s="16">
        <v>1.1000000000000001</v>
      </c>
      <c r="AM36" s="16">
        <v>0</v>
      </c>
      <c r="AN36" s="16">
        <v>0</v>
      </c>
      <c r="AO36" s="16">
        <v>0</v>
      </c>
      <c r="AP36" s="16">
        <v>0</v>
      </c>
      <c r="AQ36" s="16">
        <v>0</v>
      </c>
      <c r="AR36" s="16">
        <v>0</v>
      </c>
      <c r="AS36" s="16">
        <v>0</v>
      </c>
      <c r="AT36" s="16">
        <v>2</v>
      </c>
      <c r="AU36" s="16">
        <v>800</v>
      </c>
      <c r="AV36" s="16">
        <v>45</v>
      </c>
      <c r="AW36" s="16">
        <v>90</v>
      </c>
      <c r="AX36" s="16">
        <v>180</v>
      </c>
      <c r="AY36" s="16">
        <v>6.25</v>
      </c>
    </row>
    <row r="37" spans="1:51" ht="15" thickBot="1" x14ac:dyDescent="0.4">
      <c r="A37" t="s">
        <v>233</v>
      </c>
      <c r="B37" s="16">
        <v>1655</v>
      </c>
      <c r="C37" s="16">
        <v>20</v>
      </c>
      <c r="D37" s="16">
        <v>1.56</v>
      </c>
      <c r="E37" s="16">
        <v>0.1</v>
      </c>
      <c r="F37" s="16">
        <f t="shared" si="3"/>
        <v>15.6</v>
      </c>
      <c r="G37" s="16">
        <f t="shared" si="4"/>
        <v>7.8500000000000011E-3</v>
      </c>
      <c r="H37" s="16">
        <v>5.0000000000000001E-3</v>
      </c>
      <c r="I37" s="16">
        <v>4.8919999999999998E-2</v>
      </c>
      <c r="J37" s="16">
        <v>1</v>
      </c>
      <c r="K37" s="16">
        <v>0.63</v>
      </c>
      <c r="L37" s="16">
        <v>0.63</v>
      </c>
      <c r="M37" s="16">
        <v>16.5</v>
      </c>
      <c r="N37" s="16">
        <v>0.2</v>
      </c>
      <c r="O37" s="16">
        <v>0</v>
      </c>
      <c r="P37" s="16">
        <v>0</v>
      </c>
      <c r="Q37" s="16">
        <v>1.4</v>
      </c>
      <c r="R37" s="16">
        <v>0.19500000000000001</v>
      </c>
      <c r="S37" s="16">
        <v>0.19500000000000001</v>
      </c>
      <c r="T37" s="16">
        <v>0.14624999999999999</v>
      </c>
      <c r="U37" s="16">
        <v>0.2</v>
      </c>
      <c r="V37" s="16">
        <v>0</v>
      </c>
      <c r="W37" s="16">
        <v>0.125</v>
      </c>
      <c r="X37" s="16">
        <v>1.4</v>
      </c>
      <c r="Y37" s="16">
        <v>0</v>
      </c>
      <c r="Z37" s="16">
        <v>0</v>
      </c>
      <c r="AA37" s="16">
        <v>0</v>
      </c>
      <c r="AB37" s="16">
        <v>0</v>
      </c>
      <c r="AC37" s="16">
        <v>0</v>
      </c>
      <c r="AD37" s="16">
        <v>0</v>
      </c>
      <c r="AE37" s="16">
        <v>0</v>
      </c>
      <c r="AF37" s="16">
        <v>0.1173</v>
      </c>
      <c r="AG37" s="16">
        <v>0.1173</v>
      </c>
      <c r="AH37" s="16">
        <v>1.3635999999999999</v>
      </c>
      <c r="AI37" s="16">
        <v>1</v>
      </c>
      <c r="AJ37" s="16">
        <v>15</v>
      </c>
      <c r="AK37" s="16">
        <v>0.26</v>
      </c>
      <c r="AL37" s="16">
        <v>1.1000000000000001</v>
      </c>
      <c r="AM37" s="16">
        <v>0</v>
      </c>
      <c r="AN37" s="16">
        <v>0</v>
      </c>
      <c r="AO37" s="16">
        <v>0</v>
      </c>
      <c r="AP37" s="16">
        <v>0</v>
      </c>
      <c r="AQ37" s="16">
        <v>0</v>
      </c>
      <c r="AR37" s="16">
        <v>0</v>
      </c>
      <c r="AS37" s="16">
        <v>0</v>
      </c>
      <c r="AT37" s="16">
        <v>2</v>
      </c>
      <c r="AU37" s="16">
        <v>800</v>
      </c>
      <c r="AV37" s="16">
        <v>45</v>
      </c>
      <c r="AW37" s="16">
        <v>90</v>
      </c>
      <c r="AX37" s="16">
        <v>180</v>
      </c>
      <c r="AY37" s="16">
        <v>6.25</v>
      </c>
    </row>
    <row r="38" spans="1:51" ht="15" thickBot="1" x14ac:dyDescent="0.4">
      <c r="A38" t="s">
        <v>234</v>
      </c>
      <c r="B38" s="16">
        <v>1655</v>
      </c>
      <c r="C38" s="16">
        <v>20</v>
      </c>
      <c r="D38" s="16">
        <v>1.56</v>
      </c>
      <c r="E38" s="16">
        <v>0.105</v>
      </c>
      <c r="F38" s="16">
        <f t="shared" si="3"/>
        <v>14.857142857142858</v>
      </c>
      <c r="G38" s="16">
        <f t="shared" si="4"/>
        <v>8.6546249999999991E-3</v>
      </c>
      <c r="H38" s="16">
        <v>5.0000000000000001E-3</v>
      </c>
      <c r="I38" s="16">
        <v>4.8919999999999998E-2</v>
      </c>
      <c r="J38" s="16">
        <v>1</v>
      </c>
      <c r="K38" s="16">
        <v>0.63</v>
      </c>
      <c r="L38" s="16">
        <v>0.63</v>
      </c>
      <c r="M38" s="16">
        <v>16.5</v>
      </c>
      <c r="N38" s="16">
        <v>0.2</v>
      </c>
      <c r="O38" s="16">
        <v>0</v>
      </c>
      <c r="P38" s="16">
        <v>0</v>
      </c>
      <c r="Q38" s="16">
        <v>1.4</v>
      </c>
      <c r="R38" s="16">
        <v>0.19500000000000001</v>
      </c>
      <c r="S38" s="16">
        <v>0.19500000000000001</v>
      </c>
      <c r="T38" s="16">
        <v>0.14624999999999999</v>
      </c>
      <c r="U38" s="16">
        <v>0.2</v>
      </c>
      <c r="V38" s="16">
        <v>0</v>
      </c>
      <c r="W38" s="16">
        <v>0.125</v>
      </c>
      <c r="X38" s="16">
        <v>1.4</v>
      </c>
      <c r="Y38" s="16">
        <v>0</v>
      </c>
      <c r="Z38" s="16">
        <v>0</v>
      </c>
      <c r="AA38" s="16">
        <v>0</v>
      </c>
      <c r="AB38" s="16">
        <v>0</v>
      </c>
      <c r="AC38" s="16">
        <v>0</v>
      </c>
      <c r="AD38" s="16">
        <v>0</v>
      </c>
      <c r="AE38" s="16">
        <v>0</v>
      </c>
      <c r="AF38" s="16">
        <v>0.1173</v>
      </c>
      <c r="AG38" s="16">
        <v>0.1173</v>
      </c>
      <c r="AH38" s="16">
        <v>1.3635999999999999</v>
      </c>
      <c r="AI38" s="16">
        <v>1</v>
      </c>
      <c r="AJ38" s="16">
        <v>15</v>
      </c>
      <c r="AK38" s="16">
        <v>0.26</v>
      </c>
      <c r="AL38" s="16">
        <v>1.1000000000000001</v>
      </c>
      <c r="AM38" s="16">
        <v>0</v>
      </c>
      <c r="AN38" s="16">
        <v>0</v>
      </c>
      <c r="AO38" s="16">
        <v>0</v>
      </c>
      <c r="AP38" s="16">
        <v>0</v>
      </c>
      <c r="AQ38" s="16">
        <v>0</v>
      </c>
      <c r="AR38" s="16">
        <v>0</v>
      </c>
      <c r="AS38" s="16">
        <v>0</v>
      </c>
      <c r="AT38" s="16">
        <v>2</v>
      </c>
      <c r="AU38" s="16">
        <v>800</v>
      </c>
      <c r="AV38" s="16">
        <v>45</v>
      </c>
      <c r="AW38" s="16">
        <v>90</v>
      </c>
      <c r="AX38" s="16">
        <v>180</v>
      </c>
      <c r="AY38" s="16">
        <v>6.25</v>
      </c>
    </row>
    <row r="39" spans="1:51" ht="15" thickBot="1" x14ac:dyDescent="0.4">
      <c r="A39" t="s">
        <v>235</v>
      </c>
      <c r="B39" s="16">
        <v>1655</v>
      </c>
      <c r="C39" s="16">
        <v>20</v>
      </c>
      <c r="D39" s="16">
        <v>1.56</v>
      </c>
      <c r="E39" s="16">
        <v>0.11</v>
      </c>
      <c r="F39" s="16">
        <f t="shared" si="3"/>
        <v>14.181818181818182</v>
      </c>
      <c r="G39" s="16">
        <f t="shared" si="4"/>
        <v>9.4985000000000017E-3</v>
      </c>
      <c r="H39" s="16">
        <v>5.0000000000000001E-3</v>
      </c>
      <c r="I39" s="16">
        <v>4.8919999999999998E-2</v>
      </c>
      <c r="J39" s="16">
        <v>1</v>
      </c>
      <c r="K39" s="16">
        <v>0.63</v>
      </c>
      <c r="L39" s="16">
        <v>0.63</v>
      </c>
      <c r="M39" s="16">
        <v>16.5</v>
      </c>
      <c r="N39" s="16">
        <v>0.2</v>
      </c>
      <c r="O39" s="16">
        <v>0</v>
      </c>
      <c r="P39" s="16">
        <v>0</v>
      </c>
      <c r="Q39" s="16">
        <v>1.4</v>
      </c>
      <c r="R39" s="16">
        <v>0.19500000000000001</v>
      </c>
      <c r="S39" s="16">
        <v>0.19500000000000001</v>
      </c>
      <c r="T39" s="16">
        <v>0.14624999999999999</v>
      </c>
      <c r="U39" s="16">
        <v>0.2</v>
      </c>
      <c r="V39" s="16">
        <v>0</v>
      </c>
      <c r="W39" s="16">
        <v>0.125</v>
      </c>
      <c r="X39" s="16">
        <v>1.4</v>
      </c>
      <c r="Y39" s="16">
        <v>0</v>
      </c>
      <c r="Z39" s="16">
        <v>0</v>
      </c>
      <c r="AA39" s="16">
        <v>0</v>
      </c>
      <c r="AB39" s="16">
        <v>0</v>
      </c>
      <c r="AC39" s="16">
        <v>0</v>
      </c>
      <c r="AD39" s="16">
        <v>0</v>
      </c>
      <c r="AE39" s="16">
        <v>0</v>
      </c>
      <c r="AF39" s="16">
        <v>0.1173</v>
      </c>
      <c r="AG39" s="16">
        <v>0.1173</v>
      </c>
      <c r="AH39" s="16">
        <v>1.3635999999999999</v>
      </c>
      <c r="AI39" s="16">
        <v>1</v>
      </c>
      <c r="AJ39" s="16">
        <v>15</v>
      </c>
      <c r="AK39" s="16">
        <v>0.26</v>
      </c>
      <c r="AL39" s="16">
        <v>1.1000000000000001</v>
      </c>
      <c r="AM39" s="16">
        <v>0</v>
      </c>
      <c r="AN39" s="16">
        <v>0</v>
      </c>
      <c r="AO39" s="16">
        <v>0</v>
      </c>
      <c r="AP39" s="16">
        <v>0</v>
      </c>
      <c r="AQ39" s="16">
        <v>0</v>
      </c>
      <c r="AR39" s="16">
        <v>0</v>
      </c>
      <c r="AS39" s="16">
        <v>0</v>
      </c>
      <c r="AT39" s="16">
        <v>2</v>
      </c>
      <c r="AU39" s="16">
        <v>800</v>
      </c>
      <c r="AV39" s="16">
        <v>45</v>
      </c>
      <c r="AW39" s="16">
        <v>90</v>
      </c>
      <c r="AX39" s="16">
        <v>180</v>
      </c>
      <c r="AY39" s="16">
        <v>6.25</v>
      </c>
    </row>
    <row r="40" spans="1:51" ht="15" thickBot="1" x14ac:dyDescent="0.4">
      <c r="A40" t="s">
        <v>236</v>
      </c>
      <c r="B40" s="16">
        <v>1655</v>
      </c>
      <c r="C40" s="16">
        <v>20</v>
      </c>
      <c r="D40" s="16">
        <v>1.56</v>
      </c>
      <c r="E40" s="16">
        <v>0.115</v>
      </c>
      <c r="F40" s="16">
        <f t="shared" si="3"/>
        <v>13.565217391304348</v>
      </c>
      <c r="G40" s="16">
        <f t="shared" si="4"/>
        <v>1.0381625000000002E-2</v>
      </c>
      <c r="H40" s="16">
        <v>5.0000000000000001E-3</v>
      </c>
      <c r="I40" s="16">
        <v>4.8919999999999998E-2</v>
      </c>
      <c r="J40" s="16">
        <v>1</v>
      </c>
      <c r="K40" s="16">
        <v>0.63</v>
      </c>
      <c r="L40" s="16">
        <v>0.63</v>
      </c>
      <c r="M40" s="16">
        <v>16.5</v>
      </c>
      <c r="N40" s="16">
        <v>0.2</v>
      </c>
      <c r="O40" s="16">
        <v>0</v>
      </c>
      <c r="P40" s="16">
        <v>0</v>
      </c>
      <c r="Q40" s="16">
        <v>1.4</v>
      </c>
      <c r="R40" s="16">
        <v>0.19500000000000001</v>
      </c>
      <c r="S40" s="16">
        <v>0.19500000000000001</v>
      </c>
      <c r="T40" s="16">
        <v>0.14624999999999999</v>
      </c>
      <c r="U40" s="16">
        <v>0.2</v>
      </c>
      <c r="V40" s="16">
        <v>0</v>
      </c>
      <c r="W40" s="16">
        <v>0.125</v>
      </c>
      <c r="X40" s="16">
        <v>1.4</v>
      </c>
      <c r="Y40" s="16">
        <v>0</v>
      </c>
      <c r="Z40" s="16">
        <v>0</v>
      </c>
      <c r="AA40" s="16">
        <v>0</v>
      </c>
      <c r="AB40" s="16">
        <v>0</v>
      </c>
      <c r="AC40" s="16">
        <v>0</v>
      </c>
      <c r="AD40" s="16">
        <v>0</v>
      </c>
      <c r="AE40" s="16">
        <v>0</v>
      </c>
      <c r="AF40" s="16">
        <v>0.1173</v>
      </c>
      <c r="AG40" s="16">
        <v>0.1173</v>
      </c>
      <c r="AH40" s="16">
        <v>1.3635999999999999</v>
      </c>
      <c r="AI40" s="16">
        <v>1</v>
      </c>
      <c r="AJ40" s="16">
        <v>15</v>
      </c>
      <c r="AK40" s="16">
        <v>0.26</v>
      </c>
      <c r="AL40" s="16">
        <v>1.1000000000000001</v>
      </c>
      <c r="AM40" s="16">
        <v>0</v>
      </c>
      <c r="AN40" s="16">
        <v>0</v>
      </c>
      <c r="AO40" s="16">
        <v>0</v>
      </c>
      <c r="AP40" s="16">
        <v>0</v>
      </c>
      <c r="AQ40" s="16">
        <v>0</v>
      </c>
      <c r="AR40" s="16">
        <v>0</v>
      </c>
      <c r="AS40" s="16">
        <v>0</v>
      </c>
      <c r="AT40" s="16">
        <v>2</v>
      </c>
      <c r="AU40" s="16">
        <v>800</v>
      </c>
      <c r="AV40" s="16">
        <v>45</v>
      </c>
      <c r="AW40" s="16">
        <v>90</v>
      </c>
      <c r="AX40" s="16">
        <v>180</v>
      </c>
      <c r="AY40" s="16">
        <v>6.25</v>
      </c>
    </row>
    <row r="41" spans="1:51" ht="15" thickBot="1" x14ac:dyDescent="0.4">
      <c r="A41" t="s">
        <v>237</v>
      </c>
      <c r="B41" s="16">
        <v>1655</v>
      </c>
      <c r="C41" s="16">
        <v>20</v>
      </c>
      <c r="D41" s="16">
        <v>1.56</v>
      </c>
      <c r="E41" s="16">
        <v>0.12</v>
      </c>
      <c r="F41" s="16">
        <f t="shared" si="3"/>
        <v>13.000000000000002</v>
      </c>
      <c r="G41" s="16">
        <f t="shared" si="4"/>
        <v>1.1304E-2</v>
      </c>
      <c r="H41" s="16">
        <v>5.0000000000000001E-3</v>
      </c>
      <c r="I41" s="16">
        <v>4.8919999999999998E-2</v>
      </c>
      <c r="J41" s="16">
        <v>1</v>
      </c>
      <c r="K41" s="16">
        <v>0.63</v>
      </c>
      <c r="L41" s="16">
        <v>0.63</v>
      </c>
      <c r="M41" s="16">
        <v>16.5</v>
      </c>
      <c r="N41" s="16">
        <v>0.2</v>
      </c>
      <c r="O41" s="16">
        <v>0</v>
      </c>
      <c r="P41" s="16">
        <v>0</v>
      </c>
      <c r="Q41" s="16">
        <v>1.4</v>
      </c>
      <c r="R41" s="16">
        <v>0.19500000000000001</v>
      </c>
      <c r="S41" s="16">
        <v>0.19500000000000001</v>
      </c>
      <c r="T41" s="16">
        <v>0.14624999999999999</v>
      </c>
      <c r="U41" s="16">
        <v>0.2</v>
      </c>
      <c r="V41" s="16">
        <v>0</v>
      </c>
      <c r="W41" s="16">
        <v>0.125</v>
      </c>
      <c r="X41" s="16">
        <v>1.4</v>
      </c>
      <c r="Y41" s="16">
        <v>0</v>
      </c>
      <c r="Z41" s="16">
        <v>0</v>
      </c>
      <c r="AA41" s="16">
        <v>0</v>
      </c>
      <c r="AB41" s="16">
        <v>0</v>
      </c>
      <c r="AC41" s="16">
        <v>0</v>
      </c>
      <c r="AD41" s="16">
        <v>0</v>
      </c>
      <c r="AE41" s="16">
        <v>0</v>
      </c>
      <c r="AF41" s="16">
        <v>0.1173</v>
      </c>
      <c r="AG41" s="16">
        <v>0.1173</v>
      </c>
      <c r="AH41" s="16">
        <v>1.3635999999999999</v>
      </c>
      <c r="AI41" s="16">
        <v>1</v>
      </c>
      <c r="AJ41" s="16">
        <v>15</v>
      </c>
      <c r="AK41" s="16">
        <v>0.26</v>
      </c>
      <c r="AL41" s="16">
        <v>1.1000000000000001</v>
      </c>
      <c r="AM41" s="16">
        <v>0</v>
      </c>
      <c r="AN41" s="16">
        <v>0</v>
      </c>
      <c r="AO41" s="16">
        <v>0</v>
      </c>
      <c r="AP41" s="16">
        <v>0</v>
      </c>
      <c r="AQ41" s="16">
        <v>0</v>
      </c>
      <c r="AR41" s="16">
        <v>0</v>
      </c>
      <c r="AS41" s="16">
        <v>0</v>
      </c>
      <c r="AT41" s="16">
        <v>2</v>
      </c>
      <c r="AU41" s="16">
        <v>800</v>
      </c>
      <c r="AV41" s="16">
        <v>45</v>
      </c>
      <c r="AW41" s="16">
        <v>90</v>
      </c>
      <c r="AX41" s="16">
        <v>180</v>
      </c>
      <c r="AY41" s="16">
        <v>6.25</v>
      </c>
    </row>
    <row r="42" spans="1:51" ht="15" thickBot="1" x14ac:dyDescent="0.4">
      <c r="A42" t="s">
        <v>238</v>
      </c>
      <c r="B42" s="16">
        <v>1655</v>
      </c>
      <c r="C42" s="16">
        <v>20</v>
      </c>
      <c r="D42" s="16">
        <v>1.56</v>
      </c>
      <c r="E42" s="16">
        <v>0.125</v>
      </c>
      <c r="F42" s="16">
        <f t="shared" si="3"/>
        <v>12.48</v>
      </c>
      <c r="G42" s="16">
        <f t="shared" si="4"/>
        <v>1.2265625E-2</v>
      </c>
      <c r="H42" s="16">
        <v>5.0000000000000001E-3</v>
      </c>
      <c r="I42" s="16">
        <v>4.8919999999999998E-2</v>
      </c>
      <c r="J42" s="16">
        <v>1</v>
      </c>
      <c r="K42" s="16">
        <v>0.63</v>
      </c>
      <c r="L42" s="16">
        <v>0.63</v>
      </c>
      <c r="M42" s="16">
        <v>16.5</v>
      </c>
      <c r="N42" s="16">
        <v>0.2</v>
      </c>
      <c r="O42" s="16">
        <v>0</v>
      </c>
      <c r="P42" s="16">
        <v>0</v>
      </c>
      <c r="Q42" s="16">
        <v>1.4</v>
      </c>
      <c r="R42" s="16">
        <v>0.19500000000000001</v>
      </c>
      <c r="S42" s="16">
        <v>0.19500000000000001</v>
      </c>
      <c r="T42" s="16">
        <v>0.14624999999999999</v>
      </c>
      <c r="U42" s="16">
        <v>0.2</v>
      </c>
      <c r="V42" s="16">
        <v>0</v>
      </c>
      <c r="W42" s="16">
        <v>0.125</v>
      </c>
      <c r="X42" s="16">
        <v>1.4</v>
      </c>
      <c r="Y42" s="16">
        <v>0</v>
      </c>
      <c r="Z42" s="16">
        <v>0</v>
      </c>
      <c r="AA42" s="16">
        <v>0</v>
      </c>
      <c r="AB42" s="16">
        <v>0</v>
      </c>
      <c r="AC42" s="16">
        <v>0</v>
      </c>
      <c r="AD42" s="16">
        <v>0</v>
      </c>
      <c r="AE42" s="16">
        <v>0</v>
      </c>
      <c r="AF42" s="16">
        <v>0.1173</v>
      </c>
      <c r="AG42" s="16">
        <v>0.1173</v>
      </c>
      <c r="AH42" s="16">
        <v>1.3635999999999999</v>
      </c>
      <c r="AI42" s="16">
        <v>1</v>
      </c>
      <c r="AJ42" s="16">
        <v>15</v>
      </c>
      <c r="AK42" s="16">
        <v>0.26</v>
      </c>
      <c r="AL42" s="16">
        <v>1.1000000000000001</v>
      </c>
      <c r="AM42" s="16">
        <v>0</v>
      </c>
      <c r="AN42" s="16">
        <v>0</v>
      </c>
      <c r="AO42" s="16">
        <v>0</v>
      </c>
      <c r="AP42" s="16">
        <v>0</v>
      </c>
      <c r="AQ42" s="16">
        <v>0</v>
      </c>
      <c r="AR42" s="16">
        <v>0</v>
      </c>
      <c r="AS42" s="16">
        <v>0</v>
      </c>
      <c r="AT42" s="16">
        <v>2</v>
      </c>
      <c r="AU42" s="16">
        <v>800</v>
      </c>
      <c r="AV42" s="16">
        <v>45</v>
      </c>
      <c r="AW42" s="16">
        <v>90</v>
      </c>
      <c r="AX42" s="16">
        <v>180</v>
      </c>
      <c r="AY42" s="16">
        <v>6.25</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2"/>
  <sheetViews>
    <sheetView topLeftCell="A29" workbookViewId="0">
      <selection activeCell="C43" sqref="C43"/>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t="s">
        <v>199</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MIN(X3:AO3)</f>
        <v>8.9800000000000001E-3</v>
      </c>
      <c r="AQ3" t="s">
        <v>60</v>
      </c>
      <c r="AR3">
        <v>0.08</v>
      </c>
      <c r="AS3">
        <v>0.3</v>
      </c>
      <c r="AT3" t="s">
        <v>61</v>
      </c>
      <c r="AU3">
        <v>0</v>
      </c>
      <c r="AV3">
        <v>0</v>
      </c>
      <c r="AW3" t="s">
        <v>60</v>
      </c>
      <c r="AX3">
        <v>0.08</v>
      </c>
      <c r="AY3">
        <v>0.3</v>
      </c>
      <c r="AZ3" t="s">
        <v>61</v>
      </c>
      <c r="BA3">
        <v>0</v>
      </c>
      <c r="BB3">
        <v>0</v>
      </c>
    </row>
    <row r="4" spans="1:54" x14ac:dyDescent="0.35">
      <c r="A4" t="s">
        <v>200</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MAX(E4:V4)</f>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MIN(X4:AO4)</f>
        <v>8.9800000000000001E-3</v>
      </c>
      <c r="AQ4" t="s">
        <v>60</v>
      </c>
      <c r="AR4">
        <v>0.08</v>
      </c>
      <c r="AS4">
        <v>0.3</v>
      </c>
      <c r="AT4" t="s">
        <v>61</v>
      </c>
      <c r="AU4">
        <v>0</v>
      </c>
      <c r="AV4">
        <v>0</v>
      </c>
      <c r="AW4" t="s">
        <v>60</v>
      </c>
      <c r="AX4">
        <v>0.08</v>
      </c>
      <c r="AY4">
        <v>0.3</v>
      </c>
      <c r="AZ4" t="s">
        <v>61</v>
      </c>
      <c r="BA4">
        <v>0</v>
      </c>
      <c r="BB4">
        <v>0</v>
      </c>
    </row>
    <row r="5" spans="1:54" x14ac:dyDescent="0.35">
      <c r="A5" t="s">
        <v>201</v>
      </c>
      <c r="B5" t="s">
        <v>55</v>
      </c>
      <c r="C5">
        <v>8.6999999999999994E-2</v>
      </c>
      <c r="D5">
        <v>0.30199999999999999</v>
      </c>
      <c r="E5">
        <v>-0.41660000000000003</v>
      </c>
      <c r="F5">
        <v>-0.27339999999999998</v>
      </c>
      <c r="G5">
        <v>-0.125</v>
      </c>
      <c r="H5">
        <v>3.2000000000000002E-3</v>
      </c>
      <c r="I5">
        <v>0.21360000000000001</v>
      </c>
      <c r="J5">
        <v>0.33119999999999999</v>
      </c>
      <c r="K5">
        <v>0.42630000000000001</v>
      </c>
      <c r="L5">
        <v>0.52410000000000001</v>
      </c>
      <c r="M5">
        <v>0.62360000000000004</v>
      </c>
      <c r="N5">
        <v>0.72170000000000001</v>
      </c>
      <c r="O5">
        <v>0.8165</v>
      </c>
      <c r="P5">
        <v>0.90590000000000004</v>
      </c>
      <c r="Q5">
        <v>0.9889</v>
      </c>
      <c r="R5">
        <v>1.0582</v>
      </c>
      <c r="S5">
        <v>1.1042000000000001</v>
      </c>
      <c r="T5">
        <v>1.1555</v>
      </c>
      <c r="U5">
        <v>1.1303000000000001</v>
      </c>
      <c r="V5">
        <v>1.097</v>
      </c>
      <c r="W5">
        <f>MAX(E5:V5)</f>
        <v>1.1555</v>
      </c>
      <c r="X5">
        <v>4.0489999999999998E-2</v>
      </c>
      <c r="Y5">
        <v>0.02</v>
      </c>
      <c r="Z5">
        <v>1.439E-2</v>
      </c>
      <c r="AA5">
        <v>1.0540000000000001E-2</v>
      </c>
      <c r="AB5">
        <v>9.7599999999999996E-3</v>
      </c>
      <c r="AC5">
        <v>9.3299999999999998E-3</v>
      </c>
      <c r="AD5">
        <v>9.0600000000000003E-3</v>
      </c>
      <c r="AE5">
        <v>8.9800000000000001E-3</v>
      </c>
      <c r="AF5">
        <v>9.2800000000000001E-3</v>
      </c>
      <c r="AG5">
        <v>1.01E-2</v>
      </c>
      <c r="AH5">
        <v>1.133E-2</v>
      </c>
      <c r="AI5">
        <v>1.3140000000000001E-2</v>
      </c>
      <c r="AJ5">
        <v>1.5730000000000001E-2</v>
      </c>
      <c r="AK5">
        <v>2.0119999999999999E-2</v>
      </c>
      <c r="AL5">
        <v>2.7230000000000001E-2</v>
      </c>
      <c r="AM5">
        <v>3.6409999999999998E-2</v>
      </c>
      <c r="AN5">
        <v>5.1929999999999997E-2</v>
      </c>
      <c r="AO5">
        <v>6.2429999999999999E-2</v>
      </c>
      <c r="AP5">
        <f>MIN(X5:AO5)</f>
        <v>8.9800000000000001E-3</v>
      </c>
      <c r="AQ5" t="s">
        <v>60</v>
      </c>
      <c r="AR5">
        <v>0.08</v>
      </c>
      <c r="AS5">
        <v>0.3</v>
      </c>
      <c r="AT5" t="s">
        <v>61</v>
      </c>
      <c r="AU5">
        <v>0</v>
      </c>
      <c r="AV5">
        <v>0</v>
      </c>
      <c r="AW5" t="s">
        <v>60</v>
      </c>
      <c r="AX5">
        <v>0.08</v>
      </c>
      <c r="AY5">
        <v>0.3</v>
      </c>
      <c r="AZ5" t="s">
        <v>61</v>
      </c>
      <c r="BA5">
        <v>0</v>
      </c>
      <c r="BB5">
        <v>0</v>
      </c>
    </row>
    <row r="6" spans="1:54" x14ac:dyDescent="0.35">
      <c r="A6" t="s">
        <v>202</v>
      </c>
      <c r="B6" t="s">
        <v>55</v>
      </c>
      <c r="C6">
        <v>8.6999999999999994E-2</v>
      </c>
      <c r="D6">
        <v>0.30199999999999999</v>
      </c>
      <c r="E6">
        <v>-0.41660000000000003</v>
      </c>
      <c r="F6">
        <v>-0.27339999999999998</v>
      </c>
      <c r="G6">
        <v>-0.125</v>
      </c>
      <c r="H6">
        <v>3.2000000000000002E-3</v>
      </c>
      <c r="I6">
        <v>0.21360000000000001</v>
      </c>
      <c r="J6">
        <v>0.33119999999999999</v>
      </c>
      <c r="K6">
        <v>0.42630000000000001</v>
      </c>
      <c r="L6">
        <v>0.52410000000000001</v>
      </c>
      <c r="M6">
        <v>0.62360000000000004</v>
      </c>
      <c r="N6">
        <v>0.72170000000000001</v>
      </c>
      <c r="O6">
        <v>0.8165</v>
      </c>
      <c r="P6">
        <v>0.90590000000000004</v>
      </c>
      <c r="Q6">
        <v>0.9889</v>
      </c>
      <c r="R6">
        <v>1.0582</v>
      </c>
      <c r="S6">
        <v>1.1042000000000001</v>
      </c>
      <c r="T6">
        <v>1.1555</v>
      </c>
      <c r="U6">
        <v>1.1303000000000001</v>
      </c>
      <c r="V6">
        <v>1.097</v>
      </c>
      <c r="W6">
        <f t="shared" ref="W6:W22" si="2">MAX(E6:V6)</f>
        <v>1.1555</v>
      </c>
      <c r="X6">
        <v>4.0489999999999998E-2</v>
      </c>
      <c r="Y6">
        <v>0.02</v>
      </c>
      <c r="Z6">
        <v>1.439E-2</v>
      </c>
      <c r="AA6">
        <v>1.0540000000000001E-2</v>
      </c>
      <c r="AB6">
        <v>9.7599999999999996E-3</v>
      </c>
      <c r="AC6">
        <v>9.3299999999999998E-3</v>
      </c>
      <c r="AD6">
        <v>9.0600000000000003E-3</v>
      </c>
      <c r="AE6">
        <v>8.9800000000000001E-3</v>
      </c>
      <c r="AF6">
        <v>9.2800000000000001E-3</v>
      </c>
      <c r="AG6">
        <v>1.01E-2</v>
      </c>
      <c r="AH6">
        <v>1.133E-2</v>
      </c>
      <c r="AI6">
        <v>1.3140000000000001E-2</v>
      </c>
      <c r="AJ6">
        <v>1.5730000000000001E-2</v>
      </c>
      <c r="AK6">
        <v>2.0119999999999999E-2</v>
      </c>
      <c r="AL6">
        <v>2.7230000000000001E-2</v>
      </c>
      <c r="AM6">
        <v>3.6409999999999998E-2</v>
      </c>
      <c r="AN6">
        <v>5.1929999999999997E-2</v>
      </c>
      <c r="AO6">
        <v>6.2429999999999999E-2</v>
      </c>
      <c r="AP6">
        <f t="shared" ref="AP6:AP22" si="3">MIN(X6:AO6)</f>
        <v>8.9800000000000001E-3</v>
      </c>
      <c r="AQ6" t="s">
        <v>60</v>
      </c>
      <c r="AR6">
        <v>0.08</v>
      </c>
      <c r="AS6">
        <v>0.3</v>
      </c>
      <c r="AT6" t="s">
        <v>61</v>
      </c>
      <c r="AU6">
        <v>0</v>
      </c>
      <c r="AV6">
        <v>0</v>
      </c>
      <c r="AW6" t="s">
        <v>60</v>
      </c>
      <c r="AX6">
        <v>0.08</v>
      </c>
      <c r="AY6">
        <v>0.3</v>
      </c>
      <c r="AZ6" t="s">
        <v>61</v>
      </c>
      <c r="BA6">
        <v>0</v>
      </c>
      <c r="BB6">
        <v>0</v>
      </c>
    </row>
    <row r="7" spans="1:54" x14ac:dyDescent="0.35">
      <c r="A7" t="s">
        <v>203</v>
      </c>
      <c r="B7" t="s">
        <v>55</v>
      </c>
      <c r="C7">
        <v>8.6999999999999994E-2</v>
      </c>
      <c r="D7">
        <v>0.30199999999999999</v>
      </c>
      <c r="E7">
        <v>-0.41660000000000003</v>
      </c>
      <c r="F7">
        <v>-0.27339999999999998</v>
      </c>
      <c r="G7">
        <v>-0.125</v>
      </c>
      <c r="H7">
        <v>3.2000000000000002E-3</v>
      </c>
      <c r="I7">
        <v>0.21360000000000001</v>
      </c>
      <c r="J7">
        <v>0.33119999999999999</v>
      </c>
      <c r="K7">
        <v>0.42630000000000001</v>
      </c>
      <c r="L7">
        <v>0.52410000000000001</v>
      </c>
      <c r="M7">
        <v>0.62360000000000004</v>
      </c>
      <c r="N7">
        <v>0.72170000000000001</v>
      </c>
      <c r="O7">
        <v>0.8165</v>
      </c>
      <c r="P7">
        <v>0.90590000000000004</v>
      </c>
      <c r="Q7">
        <v>0.9889</v>
      </c>
      <c r="R7">
        <v>1.0582</v>
      </c>
      <c r="S7">
        <v>1.1042000000000001</v>
      </c>
      <c r="T7">
        <v>1.1555</v>
      </c>
      <c r="U7">
        <v>1.1303000000000001</v>
      </c>
      <c r="V7">
        <v>1.097</v>
      </c>
      <c r="W7">
        <f t="shared" si="2"/>
        <v>1.1555</v>
      </c>
      <c r="X7">
        <v>4.0489999999999998E-2</v>
      </c>
      <c r="Y7">
        <v>0.02</v>
      </c>
      <c r="Z7">
        <v>1.439E-2</v>
      </c>
      <c r="AA7">
        <v>1.0540000000000001E-2</v>
      </c>
      <c r="AB7">
        <v>9.7599999999999996E-3</v>
      </c>
      <c r="AC7">
        <v>9.3299999999999998E-3</v>
      </c>
      <c r="AD7">
        <v>9.0600000000000003E-3</v>
      </c>
      <c r="AE7">
        <v>8.9800000000000001E-3</v>
      </c>
      <c r="AF7">
        <v>9.2800000000000001E-3</v>
      </c>
      <c r="AG7">
        <v>1.01E-2</v>
      </c>
      <c r="AH7">
        <v>1.133E-2</v>
      </c>
      <c r="AI7">
        <v>1.3140000000000001E-2</v>
      </c>
      <c r="AJ7">
        <v>1.5730000000000001E-2</v>
      </c>
      <c r="AK7">
        <v>2.0119999999999999E-2</v>
      </c>
      <c r="AL7">
        <v>2.7230000000000001E-2</v>
      </c>
      <c r="AM7">
        <v>3.6409999999999998E-2</v>
      </c>
      <c r="AN7">
        <v>5.1929999999999997E-2</v>
      </c>
      <c r="AO7">
        <v>6.2429999999999999E-2</v>
      </c>
      <c r="AP7">
        <f t="shared" si="3"/>
        <v>8.9800000000000001E-3</v>
      </c>
      <c r="AQ7" t="s">
        <v>60</v>
      </c>
      <c r="AR7">
        <v>0.08</v>
      </c>
      <c r="AS7">
        <v>0.3</v>
      </c>
      <c r="AT7" t="s">
        <v>61</v>
      </c>
      <c r="AU7">
        <v>0</v>
      </c>
      <c r="AV7">
        <v>0</v>
      </c>
      <c r="AW7" t="s">
        <v>60</v>
      </c>
      <c r="AX7">
        <v>0.08</v>
      </c>
      <c r="AY7">
        <v>0.3</v>
      </c>
      <c r="AZ7" t="s">
        <v>61</v>
      </c>
      <c r="BA7">
        <v>0</v>
      </c>
      <c r="BB7">
        <v>0</v>
      </c>
    </row>
    <row r="8" spans="1:54" x14ac:dyDescent="0.35">
      <c r="A8" t="s">
        <v>204</v>
      </c>
      <c r="B8" t="s">
        <v>55</v>
      </c>
      <c r="C8">
        <v>8.6999999999999994E-2</v>
      </c>
      <c r="D8">
        <v>0.30199999999999999</v>
      </c>
      <c r="E8">
        <v>-0.41660000000000003</v>
      </c>
      <c r="F8">
        <v>-0.27339999999999998</v>
      </c>
      <c r="G8">
        <v>-0.125</v>
      </c>
      <c r="H8">
        <v>3.2000000000000002E-3</v>
      </c>
      <c r="I8">
        <v>0.21360000000000001</v>
      </c>
      <c r="J8">
        <v>0.33119999999999999</v>
      </c>
      <c r="K8">
        <v>0.42630000000000001</v>
      </c>
      <c r="L8">
        <v>0.52410000000000001</v>
      </c>
      <c r="M8">
        <v>0.62360000000000004</v>
      </c>
      <c r="N8">
        <v>0.72170000000000001</v>
      </c>
      <c r="O8">
        <v>0.8165</v>
      </c>
      <c r="P8">
        <v>0.90590000000000004</v>
      </c>
      <c r="Q8">
        <v>0.9889</v>
      </c>
      <c r="R8">
        <v>1.0582</v>
      </c>
      <c r="S8">
        <v>1.1042000000000001</v>
      </c>
      <c r="T8">
        <v>1.1555</v>
      </c>
      <c r="U8">
        <v>1.1303000000000001</v>
      </c>
      <c r="V8">
        <v>1.097</v>
      </c>
      <c r="W8">
        <f t="shared" si="2"/>
        <v>1.1555</v>
      </c>
      <c r="X8">
        <v>4.0489999999999998E-2</v>
      </c>
      <c r="Y8">
        <v>0.02</v>
      </c>
      <c r="Z8">
        <v>1.439E-2</v>
      </c>
      <c r="AA8">
        <v>1.0540000000000001E-2</v>
      </c>
      <c r="AB8">
        <v>9.7599999999999996E-3</v>
      </c>
      <c r="AC8">
        <v>9.3299999999999998E-3</v>
      </c>
      <c r="AD8">
        <v>9.0600000000000003E-3</v>
      </c>
      <c r="AE8">
        <v>8.9800000000000001E-3</v>
      </c>
      <c r="AF8">
        <v>9.2800000000000001E-3</v>
      </c>
      <c r="AG8">
        <v>1.01E-2</v>
      </c>
      <c r="AH8">
        <v>1.133E-2</v>
      </c>
      <c r="AI8">
        <v>1.3140000000000001E-2</v>
      </c>
      <c r="AJ8">
        <v>1.5730000000000001E-2</v>
      </c>
      <c r="AK8">
        <v>2.0119999999999999E-2</v>
      </c>
      <c r="AL8">
        <v>2.7230000000000001E-2</v>
      </c>
      <c r="AM8">
        <v>3.6409999999999998E-2</v>
      </c>
      <c r="AN8">
        <v>5.1929999999999997E-2</v>
      </c>
      <c r="AO8">
        <v>6.2429999999999999E-2</v>
      </c>
      <c r="AP8">
        <f t="shared" si="3"/>
        <v>8.9800000000000001E-3</v>
      </c>
      <c r="AQ8" t="s">
        <v>60</v>
      </c>
      <c r="AR8">
        <v>0.08</v>
      </c>
      <c r="AS8">
        <v>0.3</v>
      </c>
      <c r="AT8" t="s">
        <v>61</v>
      </c>
      <c r="AU8">
        <v>0</v>
      </c>
      <c r="AV8">
        <v>0</v>
      </c>
      <c r="AW8" t="s">
        <v>60</v>
      </c>
      <c r="AX8">
        <v>0.08</v>
      </c>
      <c r="AY8">
        <v>0.3</v>
      </c>
      <c r="AZ8" t="s">
        <v>61</v>
      </c>
      <c r="BA8">
        <v>0</v>
      </c>
      <c r="BB8">
        <v>0</v>
      </c>
    </row>
    <row r="9" spans="1:54" x14ac:dyDescent="0.35">
      <c r="A9" t="s">
        <v>205</v>
      </c>
      <c r="B9" t="s">
        <v>55</v>
      </c>
      <c r="C9">
        <v>8.6999999999999994E-2</v>
      </c>
      <c r="D9">
        <v>0.30199999999999999</v>
      </c>
      <c r="E9">
        <v>-0.41660000000000003</v>
      </c>
      <c r="F9">
        <v>-0.27339999999999998</v>
      </c>
      <c r="G9">
        <v>-0.125</v>
      </c>
      <c r="H9">
        <v>3.2000000000000002E-3</v>
      </c>
      <c r="I9">
        <v>0.21360000000000001</v>
      </c>
      <c r="J9">
        <v>0.33119999999999999</v>
      </c>
      <c r="K9">
        <v>0.42630000000000001</v>
      </c>
      <c r="L9">
        <v>0.52410000000000001</v>
      </c>
      <c r="M9">
        <v>0.62360000000000004</v>
      </c>
      <c r="N9">
        <v>0.72170000000000001</v>
      </c>
      <c r="O9">
        <v>0.8165</v>
      </c>
      <c r="P9">
        <v>0.90590000000000004</v>
      </c>
      <c r="Q9">
        <v>0.9889</v>
      </c>
      <c r="R9">
        <v>1.0582</v>
      </c>
      <c r="S9">
        <v>1.1042000000000001</v>
      </c>
      <c r="T9">
        <v>1.1555</v>
      </c>
      <c r="U9">
        <v>1.1303000000000001</v>
      </c>
      <c r="V9">
        <v>1.097</v>
      </c>
      <c r="W9">
        <f t="shared" si="2"/>
        <v>1.1555</v>
      </c>
      <c r="X9">
        <v>4.0489999999999998E-2</v>
      </c>
      <c r="Y9">
        <v>0.02</v>
      </c>
      <c r="Z9">
        <v>1.439E-2</v>
      </c>
      <c r="AA9">
        <v>1.0540000000000001E-2</v>
      </c>
      <c r="AB9">
        <v>9.7599999999999996E-3</v>
      </c>
      <c r="AC9">
        <v>9.3299999999999998E-3</v>
      </c>
      <c r="AD9">
        <v>9.0600000000000003E-3</v>
      </c>
      <c r="AE9">
        <v>8.9800000000000001E-3</v>
      </c>
      <c r="AF9">
        <v>9.2800000000000001E-3</v>
      </c>
      <c r="AG9">
        <v>1.01E-2</v>
      </c>
      <c r="AH9">
        <v>1.133E-2</v>
      </c>
      <c r="AI9">
        <v>1.3140000000000001E-2</v>
      </c>
      <c r="AJ9">
        <v>1.5730000000000001E-2</v>
      </c>
      <c r="AK9">
        <v>2.0119999999999999E-2</v>
      </c>
      <c r="AL9">
        <v>2.7230000000000001E-2</v>
      </c>
      <c r="AM9">
        <v>3.6409999999999998E-2</v>
      </c>
      <c r="AN9">
        <v>5.1929999999999997E-2</v>
      </c>
      <c r="AO9">
        <v>6.2429999999999999E-2</v>
      </c>
      <c r="AP9">
        <f t="shared" si="3"/>
        <v>8.9800000000000001E-3</v>
      </c>
      <c r="AQ9" t="s">
        <v>60</v>
      </c>
      <c r="AR9">
        <v>0.08</v>
      </c>
      <c r="AS9">
        <v>0.3</v>
      </c>
      <c r="AT9" t="s">
        <v>61</v>
      </c>
      <c r="AU9">
        <v>0</v>
      </c>
      <c r="AV9">
        <v>0</v>
      </c>
      <c r="AW9" t="s">
        <v>60</v>
      </c>
      <c r="AX9">
        <v>0.08</v>
      </c>
      <c r="AY9">
        <v>0.3</v>
      </c>
      <c r="AZ9" t="s">
        <v>61</v>
      </c>
      <c r="BA9">
        <v>0</v>
      </c>
      <c r="BB9">
        <v>0</v>
      </c>
    </row>
    <row r="10" spans="1:54" x14ac:dyDescent="0.35">
      <c r="A10" t="s">
        <v>206</v>
      </c>
      <c r="B10" t="s">
        <v>55</v>
      </c>
      <c r="C10">
        <v>8.6999999999999994E-2</v>
      </c>
      <c r="D10">
        <v>0.30199999999999999</v>
      </c>
      <c r="E10">
        <v>-0.41660000000000003</v>
      </c>
      <c r="F10">
        <v>-0.27339999999999998</v>
      </c>
      <c r="G10">
        <v>-0.125</v>
      </c>
      <c r="H10">
        <v>3.2000000000000002E-3</v>
      </c>
      <c r="I10">
        <v>0.21360000000000001</v>
      </c>
      <c r="J10">
        <v>0.33119999999999999</v>
      </c>
      <c r="K10">
        <v>0.42630000000000001</v>
      </c>
      <c r="L10">
        <v>0.52410000000000001</v>
      </c>
      <c r="M10">
        <v>0.62360000000000004</v>
      </c>
      <c r="N10">
        <v>0.72170000000000001</v>
      </c>
      <c r="O10">
        <v>0.8165</v>
      </c>
      <c r="P10">
        <v>0.90590000000000004</v>
      </c>
      <c r="Q10">
        <v>0.9889</v>
      </c>
      <c r="R10">
        <v>1.0582</v>
      </c>
      <c r="S10">
        <v>1.1042000000000001</v>
      </c>
      <c r="T10">
        <v>1.1555</v>
      </c>
      <c r="U10">
        <v>1.1303000000000001</v>
      </c>
      <c r="V10">
        <v>1.097</v>
      </c>
      <c r="W10">
        <f t="shared" si="2"/>
        <v>1.1555</v>
      </c>
      <c r="X10">
        <v>4.0489999999999998E-2</v>
      </c>
      <c r="Y10">
        <v>0.02</v>
      </c>
      <c r="Z10">
        <v>1.439E-2</v>
      </c>
      <c r="AA10">
        <v>1.0540000000000001E-2</v>
      </c>
      <c r="AB10">
        <v>9.7599999999999996E-3</v>
      </c>
      <c r="AC10">
        <v>9.3299999999999998E-3</v>
      </c>
      <c r="AD10">
        <v>9.0600000000000003E-3</v>
      </c>
      <c r="AE10">
        <v>8.9800000000000001E-3</v>
      </c>
      <c r="AF10">
        <v>9.2800000000000001E-3</v>
      </c>
      <c r="AG10">
        <v>1.01E-2</v>
      </c>
      <c r="AH10">
        <v>1.133E-2</v>
      </c>
      <c r="AI10">
        <v>1.3140000000000001E-2</v>
      </c>
      <c r="AJ10">
        <v>1.5730000000000001E-2</v>
      </c>
      <c r="AK10">
        <v>2.0119999999999999E-2</v>
      </c>
      <c r="AL10">
        <v>2.7230000000000001E-2</v>
      </c>
      <c r="AM10">
        <v>3.6409999999999998E-2</v>
      </c>
      <c r="AN10">
        <v>5.1929999999999997E-2</v>
      </c>
      <c r="AO10">
        <v>6.2429999999999999E-2</v>
      </c>
      <c r="AP10">
        <f t="shared" si="3"/>
        <v>8.9800000000000001E-3</v>
      </c>
      <c r="AQ10" t="s">
        <v>60</v>
      </c>
      <c r="AR10">
        <v>0.08</v>
      </c>
      <c r="AS10">
        <v>0.3</v>
      </c>
      <c r="AT10" t="s">
        <v>61</v>
      </c>
      <c r="AU10">
        <v>0</v>
      </c>
      <c r="AV10">
        <v>0</v>
      </c>
      <c r="AW10" t="s">
        <v>60</v>
      </c>
      <c r="AX10">
        <v>0.08</v>
      </c>
      <c r="AY10">
        <v>0.3</v>
      </c>
      <c r="AZ10" t="s">
        <v>61</v>
      </c>
      <c r="BA10">
        <v>0</v>
      </c>
      <c r="BB10">
        <v>0</v>
      </c>
    </row>
    <row r="11" spans="1:54" x14ac:dyDescent="0.35">
      <c r="A11" t="s">
        <v>207</v>
      </c>
      <c r="B11" t="s">
        <v>55</v>
      </c>
      <c r="C11">
        <v>8.6999999999999994E-2</v>
      </c>
      <c r="D11">
        <v>0.30199999999999999</v>
      </c>
      <c r="E11">
        <v>-0.41660000000000003</v>
      </c>
      <c r="F11">
        <v>-0.27339999999999998</v>
      </c>
      <c r="G11">
        <v>-0.125</v>
      </c>
      <c r="H11">
        <v>3.2000000000000002E-3</v>
      </c>
      <c r="I11">
        <v>0.21360000000000001</v>
      </c>
      <c r="J11">
        <v>0.33119999999999999</v>
      </c>
      <c r="K11">
        <v>0.42630000000000001</v>
      </c>
      <c r="L11">
        <v>0.52410000000000001</v>
      </c>
      <c r="M11">
        <v>0.62360000000000004</v>
      </c>
      <c r="N11">
        <v>0.72170000000000001</v>
      </c>
      <c r="O11">
        <v>0.8165</v>
      </c>
      <c r="P11">
        <v>0.90590000000000004</v>
      </c>
      <c r="Q11">
        <v>0.9889</v>
      </c>
      <c r="R11">
        <v>1.0582</v>
      </c>
      <c r="S11">
        <v>1.1042000000000001</v>
      </c>
      <c r="T11">
        <v>1.1555</v>
      </c>
      <c r="U11">
        <v>1.1303000000000001</v>
      </c>
      <c r="V11">
        <v>1.097</v>
      </c>
      <c r="W11">
        <f t="shared" si="2"/>
        <v>1.1555</v>
      </c>
      <c r="X11">
        <v>4.0489999999999998E-2</v>
      </c>
      <c r="Y11">
        <v>0.02</v>
      </c>
      <c r="Z11">
        <v>1.439E-2</v>
      </c>
      <c r="AA11">
        <v>1.0540000000000001E-2</v>
      </c>
      <c r="AB11">
        <v>9.7599999999999996E-3</v>
      </c>
      <c r="AC11">
        <v>9.3299999999999998E-3</v>
      </c>
      <c r="AD11">
        <v>9.0600000000000003E-3</v>
      </c>
      <c r="AE11">
        <v>8.9800000000000001E-3</v>
      </c>
      <c r="AF11">
        <v>9.2800000000000001E-3</v>
      </c>
      <c r="AG11">
        <v>1.01E-2</v>
      </c>
      <c r="AH11">
        <v>1.133E-2</v>
      </c>
      <c r="AI11">
        <v>1.3140000000000001E-2</v>
      </c>
      <c r="AJ11">
        <v>1.5730000000000001E-2</v>
      </c>
      <c r="AK11">
        <v>2.0119999999999999E-2</v>
      </c>
      <c r="AL11">
        <v>2.7230000000000001E-2</v>
      </c>
      <c r="AM11">
        <v>3.6409999999999998E-2</v>
      </c>
      <c r="AN11">
        <v>5.1929999999999997E-2</v>
      </c>
      <c r="AO11">
        <v>6.2429999999999999E-2</v>
      </c>
      <c r="AP11">
        <f t="shared" si="3"/>
        <v>8.9800000000000001E-3</v>
      </c>
      <c r="AQ11" t="s">
        <v>60</v>
      </c>
      <c r="AR11">
        <v>0.08</v>
      </c>
      <c r="AS11">
        <v>0.3</v>
      </c>
      <c r="AT11" t="s">
        <v>61</v>
      </c>
      <c r="AU11">
        <v>0</v>
      </c>
      <c r="AV11">
        <v>0</v>
      </c>
      <c r="AW11" t="s">
        <v>60</v>
      </c>
      <c r="AX11">
        <v>0.08</v>
      </c>
      <c r="AY11">
        <v>0.3</v>
      </c>
      <c r="AZ11" t="s">
        <v>61</v>
      </c>
      <c r="BA11">
        <v>0</v>
      </c>
      <c r="BB11">
        <v>0</v>
      </c>
    </row>
    <row r="12" spans="1:54" x14ac:dyDescent="0.35">
      <c r="A12" t="s">
        <v>208</v>
      </c>
      <c r="B12" t="s">
        <v>55</v>
      </c>
      <c r="C12">
        <v>8.6999999999999994E-2</v>
      </c>
      <c r="D12">
        <v>0.30199999999999999</v>
      </c>
      <c r="E12">
        <v>-0.41660000000000003</v>
      </c>
      <c r="F12">
        <v>-0.27339999999999998</v>
      </c>
      <c r="G12">
        <v>-0.125</v>
      </c>
      <c r="H12">
        <v>3.2000000000000002E-3</v>
      </c>
      <c r="I12">
        <v>0.21360000000000001</v>
      </c>
      <c r="J12">
        <v>0.33119999999999999</v>
      </c>
      <c r="K12">
        <v>0.42630000000000001</v>
      </c>
      <c r="L12">
        <v>0.52410000000000001</v>
      </c>
      <c r="M12">
        <v>0.62360000000000004</v>
      </c>
      <c r="N12">
        <v>0.72170000000000001</v>
      </c>
      <c r="O12">
        <v>0.8165</v>
      </c>
      <c r="P12">
        <v>0.90590000000000004</v>
      </c>
      <c r="Q12">
        <v>0.9889</v>
      </c>
      <c r="R12">
        <v>1.0582</v>
      </c>
      <c r="S12">
        <v>1.1042000000000001</v>
      </c>
      <c r="T12">
        <v>1.1555</v>
      </c>
      <c r="U12">
        <v>1.1303000000000001</v>
      </c>
      <c r="V12">
        <v>1.097</v>
      </c>
      <c r="W12">
        <f t="shared" si="2"/>
        <v>1.1555</v>
      </c>
      <c r="X12">
        <v>4.0489999999999998E-2</v>
      </c>
      <c r="Y12">
        <v>0.02</v>
      </c>
      <c r="Z12">
        <v>1.439E-2</v>
      </c>
      <c r="AA12">
        <v>1.0540000000000001E-2</v>
      </c>
      <c r="AB12">
        <v>9.7599999999999996E-3</v>
      </c>
      <c r="AC12">
        <v>9.3299999999999998E-3</v>
      </c>
      <c r="AD12">
        <v>9.0600000000000003E-3</v>
      </c>
      <c r="AE12">
        <v>8.9800000000000001E-3</v>
      </c>
      <c r="AF12">
        <v>9.2800000000000001E-3</v>
      </c>
      <c r="AG12">
        <v>1.01E-2</v>
      </c>
      <c r="AH12">
        <v>1.133E-2</v>
      </c>
      <c r="AI12">
        <v>1.3140000000000001E-2</v>
      </c>
      <c r="AJ12">
        <v>1.5730000000000001E-2</v>
      </c>
      <c r="AK12">
        <v>2.0119999999999999E-2</v>
      </c>
      <c r="AL12">
        <v>2.7230000000000001E-2</v>
      </c>
      <c r="AM12">
        <v>3.6409999999999998E-2</v>
      </c>
      <c r="AN12">
        <v>5.1929999999999997E-2</v>
      </c>
      <c r="AO12">
        <v>6.2429999999999999E-2</v>
      </c>
      <c r="AP12">
        <f t="shared" si="3"/>
        <v>8.9800000000000001E-3</v>
      </c>
      <c r="AQ12" t="s">
        <v>60</v>
      </c>
      <c r="AR12">
        <v>0.08</v>
      </c>
      <c r="AS12">
        <v>0.3</v>
      </c>
      <c r="AT12" t="s">
        <v>61</v>
      </c>
      <c r="AU12">
        <v>0</v>
      </c>
      <c r="AV12">
        <v>0</v>
      </c>
      <c r="AW12" t="s">
        <v>60</v>
      </c>
      <c r="AX12">
        <v>0.08</v>
      </c>
      <c r="AY12">
        <v>0.3</v>
      </c>
      <c r="AZ12" t="s">
        <v>61</v>
      </c>
      <c r="BA12">
        <v>0</v>
      </c>
      <c r="BB12">
        <v>0</v>
      </c>
    </row>
    <row r="13" spans="1:54" x14ac:dyDescent="0.35">
      <c r="A13" t="s">
        <v>209</v>
      </c>
      <c r="B13" t="s">
        <v>55</v>
      </c>
      <c r="C13">
        <v>8.6999999999999994E-2</v>
      </c>
      <c r="D13">
        <v>0.30199999999999999</v>
      </c>
      <c r="E13">
        <v>-0.41660000000000003</v>
      </c>
      <c r="F13">
        <v>-0.27339999999999998</v>
      </c>
      <c r="G13">
        <v>-0.125</v>
      </c>
      <c r="H13">
        <v>3.2000000000000002E-3</v>
      </c>
      <c r="I13">
        <v>0.21360000000000001</v>
      </c>
      <c r="J13">
        <v>0.33119999999999999</v>
      </c>
      <c r="K13">
        <v>0.42630000000000001</v>
      </c>
      <c r="L13">
        <v>0.52410000000000001</v>
      </c>
      <c r="M13">
        <v>0.62360000000000004</v>
      </c>
      <c r="N13">
        <v>0.72170000000000001</v>
      </c>
      <c r="O13">
        <v>0.8165</v>
      </c>
      <c r="P13">
        <v>0.90590000000000004</v>
      </c>
      <c r="Q13">
        <v>0.9889</v>
      </c>
      <c r="R13">
        <v>1.0582</v>
      </c>
      <c r="S13">
        <v>1.1042000000000001</v>
      </c>
      <c r="T13">
        <v>1.1555</v>
      </c>
      <c r="U13">
        <v>1.1303000000000001</v>
      </c>
      <c r="V13">
        <v>1.097</v>
      </c>
      <c r="W13">
        <f t="shared" si="2"/>
        <v>1.1555</v>
      </c>
      <c r="X13">
        <v>4.0489999999999998E-2</v>
      </c>
      <c r="Y13">
        <v>0.02</v>
      </c>
      <c r="Z13">
        <v>1.439E-2</v>
      </c>
      <c r="AA13">
        <v>1.0540000000000001E-2</v>
      </c>
      <c r="AB13">
        <v>9.7599999999999996E-3</v>
      </c>
      <c r="AC13">
        <v>9.3299999999999998E-3</v>
      </c>
      <c r="AD13">
        <v>9.0600000000000003E-3</v>
      </c>
      <c r="AE13">
        <v>8.9800000000000001E-3</v>
      </c>
      <c r="AF13">
        <v>9.2800000000000001E-3</v>
      </c>
      <c r="AG13">
        <v>1.01E-2</v>
      </c>
      <c r="AH13">
        <v>1.133E-2</v>
      </c>
      <c r="AI13">
        <v>1.3140000000000001E-2</v>
      </c>
      <c r="AJ13">
        <v>1.5730000000000001E-2</v>
      </c>
      <c r="AK13">
        <v>2.0119999999999999E-2</v>
      </c>
      <c r="AL13">
        <v>2.7230000000000001E-2</v>
      </c>
      <c r="AM13">
        <v>3.6409999999999998E-2</v>
      </c>
      <c r="AN13">
        <v>5.1929999999999997E-2</v>
      </c>
      <c r="AO13">
        <v>6.2429999999999999E-2</v>
      </c>
      <c r="AP13">
        <f t="shared" si="3"/>
        <v>8.9800000000000001E-3</v>
      </c>
      <c r="AQ13" t="s">
        <v>60</v>
      </c>
      <c r="AR13">
        <v>0.08</v>
      </c>
      <c r="AS13">
        <v>0.3</v>
      </c>
      <c r="AT13" t="s">
        <v>61</v>
      </c>
      <c r="AU13">
        <v>0</v>
      </c>
      <c r="AV13">
        <v>0</v>
      </c>
      <c r="AW13" t="s">
        <v>60</v>
      </c>
      <c r="AX13">
        <v>0.08</v>
      </c>
      <c r="AY13">
        <v>0.3</v>
      </c>
      <c r="AZ13" t="s">
        <v>61</v>
      </c>
      <c r="BA13">
        <v>0</v>
      </c>
      <c r="BB13">
        <v>0</v>
      </c>
    </row>
    <row r="14" spans="1:54" x14ac:dyDescent="0.35">
      <c r="A14" t="s">
        <v>210</v>
      </c>
      <c r="B14" t="s">
        <v>55</v>
      </c>
      <c r="C14">
        <v>8.6999999999999994E-2</v>
      </c>
      <c r="D14">
        <v>0.30199999999999999</v>
      </c>
      <c r="E14">
        <v>-0.41660000000000003</v>
      </c>
      <c r="F14">
        <v>-0.27339999999999998</v>
      </c>
      <c r="G14">
        <v>-0.125</v>
      </c>
      <c r="H14">
        <v>3.2000000000000002E-3</v>
      </c>
      <c r="I14">
        <v>0.21360000000000001</v>
      </c>
      <c r="J14">
        <v>0.33119999999999999</v>
      </c>
      <c r="K14">
        <v>0.42630000000000001</v>
      </c>
      <c r="L14">
        <v>0.52410000000000001</v>
      </c>
      <c r="M14">
        <v>0.62360000000000004</v>
      </c>
      <c r="N14">
        <v>0.72170000000000001</v>
      </c>
      <c r="O14">
        <v>0.8165</v>
      </c>
      <c r="P14">
        <v>0.90590000000000004</v>
      </c>
      <c r="Q14">
        <v>0.9889</v>
      </c>
      <c r="R14">
        <v>1.0582</v>
      </c>
      <c r="S14">
        <v>1.1042000000000001</v>
      </c>
      <c r="T14">
        <v>1.1555</v>
      </c>
      <c r="U14">
        <v>1.1303000000000001</v>
      </c>
      <c r="V14">
        <v>1.097</v>
      </c>
      <c r="W14">
        <f t="shared" si="2"/>
        <v>1.1555</v>
      </c>
      <c r="X14">
        <v>4.0489999999999998E-2</v>
      </c>
      <c r="Y14">
        <v>0.02</v>
      </c>
      <c r="Z14">
        <v>1.439E-2</v>
      </c>
      <c r="AA14">
        <v>1.0540000000000001E-2</v>
      </c>
      <c r="AB14">
        <v>9.7599999999999996E-3</v>
      </c>
      <c r="AC14">
        <v>9.3299999999999998E-3</v>
      </c>
      <c r="AD14">
        <v>9.0600000000000003E-3</v>
      </c>
      <c r="AE14">
        <v>8.9800000000000001E-3</v>
      </c>
      <c r="AF14">
        <v>9.2800000000000001E-3</v>
      </c>
      <c r="AG14">
        <v>1.01E-2</v>
      </c>
      <c r="AH14">
        <v>1.133E-2</v>
      </c>
      <c r="AI14">
        <v>1.3140000000000001E-2</v>
      </c>
      <c r="AJ14">
        <v>1.5730000000000001E-2</v>
      </c>
      <c r="AK14">
        <v>2.0119999999999999E-2</v>
      </c>
      <c r="AL14">
        <v>2.7230000000000001E-2</v>
      </c>
      <c r="AM14">
        <v>3.6409999999999998E-2</v>
      </c>
      <c r="AN14">
        <v>5.1929999999999997E-2</v>
      </c>
      <c r="AO14">
        <v>6.2429999999999999E-2</v>
      </c>
      <c r="AP14">
        <f t="shared" si="3"/>
        <v>8.9800000000000001E-3</v>
      </c>
      <c r="AQ14" t="s">
        <v>60</v>
      </c>
      <c r="AR14">
        <v>0.08</v>
      </c>
      <c r="AS14">
        <v>0.3</v>
      </c>
      <c r="AT14" t="s">
        <v>61</v>
      </c>
      <c r="AU14">
        <v>0</v>
      </c>
      <c r="AV14">
        <v>0</v>
      </c>
      <c r="AW14" t="s">
        <v>60</v>
      </c>
      <c r="AX14">
        <v>0.08</v>
      </c>
      <c r="AY14">
        <v>0.3</v>
      </c>
      <c r="AZ14" t="s">
        <v>61</v>
      </c>
      <c r="BA14">
        <v>0</v>
      </c>
      <c r="BB14">
        <v>0</v>
      </c>
    </row>
    <row r="15" spans="1:54" x14ac:dyDescent="0.35">
      <c r="A15" t="s">
        <v>211</v>
      </c>
      <c r="B15" t="s">
        <v>55</v>
      </c>
      <c r="C15">
        <v>8.6999999999999994E-2</v>
      </c>
      <c r="D15">
        <v>0.30199999999999999</v>
      </c>
      <c r="E15">
        <v>-0.41660000000000003</v>
      </c>
      <c r="F15">
        <v>-0.27339999999999998</v>
      </c>
      <c r="G15">
        <v>-0.125</v>
      </c>
      <c r="H15">
        <v>3.2000000000000002E-3</v>
      </c>
      <c r="I15">
        <v>0.21360000000000001</v>
      </c>
      <c r="J15">
        <v>0.33119999999999999</v>
      </c>
      <c r="K15">
        <v>0.42630000000000001</v>
      </c>
      <c r="L15">
        <v>0.52410000000000001</v>
      </c>
      <c r="M15">
        <v>0.62360000000000004</v>
      </c>
      <c r="N15">
        <v>0.72170000000000001</v>
      </c>
      <c r="O15">
        <v>0.8165</v>
      </c>
      <c r="P15">
        <v>0.90590000000000004</v>
      </c>
      <c r="Q15">
        <v>0.9889</v>
      </c>
      <c r="R15">
        <v>1.0582</v>
      </c>
      <c r="S15">
        <v>1.1042000000000001</v>
      </c>
      <c r="T15">
        <v>1.1555</v>
      </c>
      <c r="U15">
        <v>1.1303000000000001</v>
      </c>
      <c r="V15">
        <v>1.097</v>
      </c>
      <c r="W15">
        <f t="shared" si="2"/>
        <v>1.1555</v>
      </c>
      <c r="X15">
        <v>4.0489999999999998E-2</v>
      </c>
      <c r="Y15">
        <v>0.02</v>
      </c>
      <c r="Z15">
        <v>1.439E-2</v>
      </c>
      <c r="AA15">
        <v>1.0540000000000001E-2</v>
      </c>
      <c r="AB15">
        <v>9.7599999999999996E-3</v>
      </c>
      <c r="AC15">
        <v>9.3299999999999998E-3</v>
      </c>
      <c r="AD15">
        <v>9.0600000000000003E-3</v>
      </c>
      <c r="AE15">
        <v>8.9800000000000001E-3</v>
      </c>
      <c r="AF15">
        <v>9.2800000000000001E-3</v>
      </c>
      <c r="AG15">
        <v>1.01E-2</v>
      </c>
      <c r="AH15">
        <v>1.133E-2</v>
      </c>
      <c r="AI15">
        <v>1.3140000000000001E-2</v>
      </c>
      <c r="AJ15">
        <v>1.5730000000000001E-2</v>
      </c>
      <c r="AK15">
        <v>2.0119999999999999E-2</v>
      </c>
      <c r="AL15">
        <v>2.7230000000000001E-2</v>
      </c>
      <c r="AM15">
        <v>3.6409999999999998E-2</v>
      </c>
      <c r="AN15">
        <v>5.1929999999999997E-2</v>
      </c>
      <c r="AO15">
        <v>6.2429999999999999E-2</v>
      </c>
      <c r="AP15">
        <f t="shared" si="3"/>
        <v>8.9800000000000001E-3</v>
      </c>
      <c r="AQ15" t="s">
        <v>60</v>
      </c>
      <c r="AR15">
        <v>0.08</v>
      </c>
      <c r="AS15">
        <v>0.3</v>
      </c>
      <c r="AT15" t="s">
        <v>61</v>
      </c>
      <c r="AU15">
        <v>0</v>
      </c>
      <c r="AV15">
        <v>0</v>
      </c>
      <c r="AW15" t="s">
        <v>60</v>
      </c>
      <c r="AX15">
        <v>0.08</v>
      </c>
      <c r="AY15">
        <v>0.3</v>
      </c>
      <c r="AZ15" t="s">
        <v>61</v>
      </c>
      <c r="BA15">
        <v>0</v>
      </c>
      <c r="BB15">
        <v>0</v>
      </c>
    </row>
    <row r="16" spans="1:54" x14ac:dyDescent="0.35">
      <c r="A16" t="s">
        <v>212</v>
      </c>
      <c r="B16" t="s">
        <v>55</v>
      </c>
      <c r="C16">
        <v>8.6999999999999994E-2</v>
      </c>
      <c r="D16">
        <v>0.30199999999999999</v>
      </c>
      <c r="E16">
        <v>-0.41660000000000003</v>
      </c>
      <c r="F16">
        <v>-0.27339999999999998</v>
      </c>
      <c r="G16">
        <v>-0.125</v>
      </c>
      <c r="H16">
        <v>3.2000000000000002E-3</v>
      </c>
      <c r="I16">
        <v>0.21360000000000001</v>
      </c>
      <c r="J16">
        <v>0.33119999999999999</v>
      </c>
      <c r="K16">
        <v>0.42630000000000001</v>
      </c>
      <c r="L16">
        <v>0.52410000000000001</v>
      </c>
      <c r="M16">
        <v>0.62360000000000004</v>
      </c>
      <c r="N16">
        <v>0.72170000000000001</v>
      </c>
      <c r="O16">
        <v>0.8165</v>
      </c>
      <c r="P16">
        <v>0.90590000000000004</v>
      </c>
      <c r="Q16">
        <v>0.9889</v>
      </c>
      <c r="R16">
        <v>1.0582</v>
      </c>
      <c r="S16">
        <v>1.1042000000000001</v>
      </c>
      <c r="T16">
        <v>1.1555</v>
      </c>
      <c r="U16">
        <v>1.1303000000000001</v>
      </c>
      <c r="V16">
        <v>1.097</v>
      </c>
      <c r="W16">
        <f t="shared" si="2"/>
        <v>1.1555</v>
      </c>
      <c r="X16">
        <v>4.0489999999999998E-2</v>
      </c>
      <c r="Y16">
        <v>0.02</v>
      </c>
      <c r="Z16">
        <v>1.439E-2</v>
      </c>
      <c r="AA16">
        <v>1.0540000000000001E-2</v>
      </c>
      <c r="AB16">
        <v>9.7599999999999996E-3</v>
      </c>
      <c r="AC16">
        <v>9.3299999999999998E-3</v>
      </c>
      <c r="AD16">
        <v>9.0600000000000003E-3</v>
      </c>
      <c r="AE16">
        <v>8.9800000000000001E-3</v>
      </c>
      <c r="AF16">
        <v>9.2800000000000001E-3</v>
      </c>
      <c r="AG16">
        <v>1.01E-2</v>
      </c>
      <c r="AH16">
        <v>1.133E-2</v>
      </c>
      <c r="AI16">
        <v>1.3140000000000001E-2</v>
      </c>
      <c r="AJ16">
        <v>1.5730000000000001E-2</v>
      </c>
      <c r="AK16">
        <v>2.0119999999999999E-2</v>
      </c>
      <c r="AL16">
        <v>2.7230000000000001E-2</v>
      </c>
      <c r="AM16">
        <v>3.6409999999999998E-2</v>
      </c>
      <c r="AN16">
        <v>5.1929999999999997E-2</v>
      </c>
      <c r="AO16">
        <v>6.2429999999999999E-2</v>
      </c>
      <c r="AP16">
        <f t="shared" si="3"/>
        <v>8.9800000000000001E-3</v>
      </c>
      <c r="AQ16" t="s">
        <v>60</v>
      </c>
      <c r="AR16">
        <v>0.08</v>
      </c>
      <c r="AS16">
        <v>0.3</v>
      </c>
      <c r="AT16" t="s">
        <v>61</v>
      </c>
      <c r="AU16">
        <v>0</v>
      </c>
      <c r="AV16">
        <v>0</v>
      </c>
      <c r="AW16" t="s">
        <v>60</v>
      </c>
      <c r="AX16">
        <v>0.08</v>
      </c>
      <c r="AY16">
        <v>0.3</v>
      </c>
      <c r="AZ16" t="s">
        <v>61</v>
      </c>
      <c r="BA16">
        <v>0</v>
      </c>
      <c r="BB16">
        <v>0</v>
      </c>
    </row>
    <row r="17" spans="1:54" x14ac:dyDescent="0.35">
      <c r="A17" t="s">
        <v>213</v>
      </c>
      <c r="B17" t="s">
        <v>55</v>
      </c>
      <c r="C17">
        <v>8.6999999999999994E-2</v>
      </c>
      <c r="D17">
        <v>0.30199999999999999</v>
      </c>
      <c r="E17">
        <v>-0.41660000000000003</v>
      </c>
      <c r="F17">
        <v>-0.27339999999999998</v>
      </c>
      <c r="G17">
        <v>-0.125</v>
      </c>
      <c r="H17">
        <v>3.2000000000000002E-3</v>
      </c>
      <c r="I17">
        <v>0.21360000000000001</v>
      </c>
      <c r="J17">
        <v>0.33119999999999999</v>
      </c>
      <c r="K17">
        <v>0.42630000000000001</v>
      </c>
      <c r="L17">
        <v>0.52410000000000001</v>
      </c>
      <c r="M17">
        <v>0.62360000000000004</v>
      </c>
      <c r="N17">
        <v>0.72170000000000001</v>
      </c>
      <c r="O17">
        <v>0.8165</v>
      </c>
      <c r="P17">
        <v>0.90590000000000004</v>
      </c>
      <c r="Q17">
        <v>0.9889</v>
      </c>
      <c r="R17">
        <v>1.0582</v>
      </c>
      <c r="S17">
        <v>1.1042000000000001</v>
      </c>
      <c r="T17">
        <v>1.1555</v>
      </c>
      <c r="U17">
        <v>1.1303000000000001</v>
      </c>
      <c r="V17">
        <v>1.097</v>
      </c>
      <c r="W17">
        <f t="shared" si="2"/>
        <v>1.1555</v>
      </c>
      <c r="X17">
        <v>4.0489999999999998E-2</v>
      </c>
      <c r="Y17">
        <v>0.02</v>
      </c>
      <c r="Z17">
        <v>1.439E-2</v>
      </c>
      <c r="AA17">
        <v>1.0540000000000001E-2</v>
      </c>
      <c r="AB17">
        <v>9.7599999999999996E-3</v>
      </c>
      <c r="AC17">
        <v>9.3299999999999998E-3</v>
      </c>
      <c r="AD17">
        <v>9.0600000000000003E-3</v>
      </c>
      <c r="AE17">
        <v>8.9800000000000001E-3</v>
      </c>
      <c r="AF17">
        <v>9.2800000000000001E-3</v>
      </c>
      <c r="AG17">
        <v>1.01E-2</v>
      </c>
      <c r="AH17">
        <v>1.133E-2</v>
      </c>
      <c r="AI17">
        <v>1.3140000000000001E-2</v>
      </c>
      <c r="AJ17">
        <v>1.5730000000000001E-2</v>
      </c>
      <c r="AK17">
        <v>2.0119999999999999E-2</v>
      </c>
      <c r="AL17">
        <v>2.7230000000000001E-2</v>
      </c>
      <c r="AM17">
        <v>3.6409999999999998E-2</v>
      </c>
      <c r="AN17">
        <v>5.1929999999999997E-2</v>
      </c>
      <c r="AO17">
        <v>6.2429999999999999E-2</v>
      </c>
      <c r="AP17">
        <f t="shared" si="3"/>
        <v>8.9800000000000001E-3</v>
      </c>
      <c r="AQ17" t="s">
        <v>60</v>
      </c>
      <c r="AR17">
        <v>0.08</v>
      </c>
      <c r="AS17">
        <v>0.3</v>
      </c>
      <c r="AT17" t="s">
        <v>61</v>
      </c>
      <c r="AU17">
        <v>0</v>
      </c>
      <c r="AV17">
        <v>0</v>
      </c>
      <c r="AW17" t="s">
        <v>60</v>
      </c>
      <c r="AX17">
        <v>0.08</v>
      </c>
      <c r="AY17">
        <v>0.3</v>
      </c>
      <c r="AZ17" t="s">
        <v>61</v>
      </c>
      <c r="BA17">
        <v>0</v>
      </c>
      <c r="BB17">
        <v>0</v>
      </c>
    </row>
    <row r="18" spans="1:54" x14ac:dyDescent="0.35">
      <c r="A18" t="s">
        <v>214</v>
      </c>
      <c r="B18" t="s">
        <v>55</v>
      </c>
      <c r="C18">
        <v>8.6999999999999994E-2</v>
      </c>
      <c r="D18">
        <v>0.30199999999999999</v>
      </c>
      <c r="E18">
        <v>-0.41660000000000003</v>
      </c>
      <c r="F18">
        <v>-0.27339999999999998</v>
      </c>
      <c r="G18">
        <v>-0.125</v>
      </c>
      <c r="H18">
        <v>3.2000000000000002E-3</v>
      </c>
      <c r="I18">
        <v>0.21360000000000001</v>
      </c>
      <c r="J18">
        <v>0.33119999999999999</v>
      </c>
      <c r="K18">
        <v>0.42630000000000001</v>
      </c>
      <c r="L18">
        <v>0.52410000000000001</v>
      </c>
      <c r="M18">
        <v>0.62360000000000004</v>
      </c>
      <c r="N18">
        <v>0.72170000000000001</v>
      </c>
      <c r="O18">
        <v>0.8165</v>
      </c>
      <c r="P18">
        <v>0.90590000000000004</v>
      </c>
      <c r="Q18">
        <v>0.9889</v>
      </c>
      <c r="R18">
        <v>1.0582</v>
      </c>
      <c r="S18">
        <v>1.1042000000000001</v>
      </c>
      <c r="T18">
        <v>1.1555</v>
      </c>
      <c r="U18">
        <v>1.1303000000000001</v>
      </c>
      <c r="V18">
        <v>1.097</v>
      </c>
      <c r="W18">
        <f t="shared" si="2"/>
        <v>1.1555</v>
      </c>
      <c r="X18">
        <v>4.0489999999999998E-2</v>
      </c>
      <c r="Y18">
        <v>0.02</v>
      </c>
      <c r="Z18">
        <v>1.439E-2</v>
      </c>
      <c r="AA18">
        <v>1.0540000000000001E-2</v>
      </c>
      <c r="AB18">
        <v>9.7599999999999996E-3</v>
      </c>
      <c r="AC18">
        <v>9.3299999999999998E-3</v>
      </c>
      <c r="AD18">
        <v>9.0600000000000003E-3</v>
      </c>
      <c r="AE18">
        <v>8.9800000000000001E-3</v>
      </c>
      <c r="AF18">
        <v>9.2800000000000001E-3</v>
      </c>
      <c r="AG18">
        <v>1.01E-2</v>
      </c>
      <c r="AH18">
        <v>1.133E-2</v>
      </c>
      <c r="AI18">
        <v>1.3140000000000001E-2</v>
      </c>
      <c r="AJ18">
        <v>1.5730000000000001E-2</v>
      </c>
      <c r="AK18">
        <v>2.0119999999999999E-2</v>
      </c>
      <c r="AL18">
        <v>2.7230000000000001E-2</v>
      </c>
      <c r="AM18">
        <v>3.6409999999999998E-2</v>
      </c>
      <c r="AN18">
        <v>5.1929999999999997E-2</v>
      </c>
      <c r="AO18">
        <v>6.2429999999999999E-2</v>
      </c>
      <c r="AP18">
        <f t="shared" si="3"/>
        <v>8.9800000000000001E-3</v>
      </c>
      <c r="AQ18" t="s">
        <v>60</v>
      </c>
      <c r="AR18">
        <v>0.08</v>
      </c>
      <c r="AS18">
        <v>0.3</v>
      </c>
      <c r="AT18" t="s">
        <v>61</v>
      </c>
      <c r="AU18">
        <v>0</v>
      </c>
      <c r="AV18">
        <v>0</v>
      </c>
      <c r="AW18" t="s">
        <v>60</v>
      </c>
      <c r="AX18">
        <v>0.08</v>
      </c>
      <c r="AY18">
        <v>0.3</v>
      </c>
      <c r="AZ18" t="s">
        <v>61</v>
      </c>
      <c r="BA18">
        <v>0</v>
      </c>
      <c r="BB18">
        <v>0</v>
      </c>
    </row>
    <row r="19" spans="1:54" x14ac:dyDescent="0.35">
      <c r="A19" t="s">
        <v>215</v>
      </c>
      <c r="B19" t="s">
        <v>55</v>
      </c>
      <c r="C19">
        <v>8.6999999999999994E-2</v>
      </c>
      <c r="D19">
        <v>0.30199999999999999</v>
      </c>
      <c r="E19">
        <v>-0.41660000000000003</v>
      </c>
      <c r="F19">
        <v>-0.27339999999999998</v>
      </c>
      <c r="G19">
        <v>-0.125</v>
      </c>
      <c r="H19">
        <v>3.2000000000000002E-3</v>
      </c>
      <c r="I19">
        <v>0.21360000000000001</v>
      </c>
      <c r="J19">
        <v>0.33119999999999999</v>
      </c>
      <c r="K19">
        <v>0.42630000000000001</v>
      </c>
      <c r="L19">
        <v>0.52410000000000001</v>
      </c>
      <c r="M19">
        <v>0.62360000000000004</v>
      </c>
      <c r="N19">
        <v>0.72170000000000001</v>
      </c>
      <c r="O19">
        <v>0.8165</v>
      </c>
      <c r="P19">
        <v>0.90590000000000004</v>
      </c>
      <c r="Q19">
        <v>0.9889</v>
      </c>
      <c r="R19">
        <v>1.0582</v>
      </c>
      <c r="S19">
        <v>1.1042000000000001</v>
      </c>
      <c r="T19">
        <v>1.1555</v>
      </c>
      <c r="U19">
        <v>1.1303000000000001</v>
      </c>
      <c r="V19">
        <v>1.097</v>
      </c>
      <c r="W19">
        <f t="shared" si="2"/>
        <v>1.1555</v>
      </c>
      <c r="X19">
        <v>4.0489999999999998E-2</v>
      </c>
      <c r="Y19">
        <v>0.02</v>
      </c>
      <c r="Z19">
        <v>1.439E-2</v>
      </c>
      <c r="AA19">
        <v>1.0540000000000001E-2</v>
      </c>
      <c r="AB19">
        <v>9.7599999999999996E-3</v>
      </c>
      <c r="AC19">
        <v>9.3299999999999998E-3</v>
      </c>
      <c r="AD19">
        <v>9.0600000000000003E-3</v>
      </c>
      <c r="AE19">
        <v>8.9800000000000001E-3</v>
      </c>
      <c r="AF19">
        <v>9.2800000000000001E-3</v>
      </c>
      <c r="AG19">
        <v>1.01E-2</v>
      </c>
      <c r="AH19">
        <v>1.133E-2</v>
      </c>
      <c r="AI19">
        <v>1.3140000000000001E-2</v>
      </c>
      <c r="AJ19">
        <v>1.5730000000000001E-2</v>
      </c>
      <c r="AK19">
        <v>2.0119999999999999E-2</v>
      </c>
      <c r="AL19">
        <v>2.7230000000000001E-2</v>
      </c>
      <c r="AM19">
        <v>3.6409999999999998E-2</v>
      </c>
      <c r="AN19">
        <v>5.1929999999999997E-2</v>
      </c>
      <c r="AO19">
        <v>6.2429999999999999E-2</v>
      </c>
      <c r="AP19">
        <f t="shared" si="3"/>
        <v>8.9800000000000001E-3</v>
      </c>
      <c r="AQ19" t="s">
        <v>60</v>
      </c>
      <c r="AR19">
        <v>0.08</v>
      </c>
      <c r="AS19">
        <v>0.3</v>
      </c>
      <c r="AT19" t="s">
        <v>61</v>
      </c>
      <c r="AU19">
        <v>0</v>
      </c>
      <c r="AV19">
        <v>0</v>
      </c>
      <c r="AW19" t="s">
        <v>60</v>
      </c>
      <c r="AX19">
        <v>0.08</v>
      </c>
      <c r="AY19">
        <v>0.3</v>
      </c>
      <c r="AZ19" t="s">
        <v>61</v>
      </c>
      <c r="BA19">
        <v>0</v>
      </c>
      <c r="BB19">
        <v>0</v>
      </c>
    </row>
    <row r="20" spans="1:54" x14ac:dyDescent="0.35">
      <c r="A20" t="s">
        <v>216</v>
      </c>
      <c r="B20" t="s">
        <v>55</v>
      </c>
      <c r="C20">
        <v>8.6999999999999994E-2</v>
      </c>
      <c r="D20">
        <v>0.30199999999999999</v>
      </c>
      <c r="E20">
        <v>-0.41660000000000003</v>
      </c>
      <c r="F20">
        <v>-0.27339999999999998</v>
      </c>
      <c r="G20">
        <v>-0.125</v>
      </c>
      <c r="H20">
        <v>3.2000000000000002E-3</v>
      </c>
      <c r="I20">
        <v>0.21360000000000001</v>
      </c>
      <c r="J20">
        <v>0.33119999999999999</v>
      </c>
      <c r="K20">
        <v>0.42630000000000001</v>
      </c>
      <c r="L20">
        <v>0.52410000000000001</v>
      </c>
      <c r="M20">
        <v>0.62360000000000004</v>
      </c>
      <c r="N20">
        <v>0.72170000000000001</v>
      </c>
      <c r="O20">
        <v>0.8165</v>
      </c>
      <c r="P20">
        <v>0.90590000000000004</v>
      </c>
      <c r="Q20">
        <v>0.9889</v>
      </c>
      <c r="R20">
        <v>1.0582</v>
      </c>
      <c r="S20">
        <v>1.1042000000000001</v>
      </c>
      <c r="T20">
        <v>1.1555</v>
      </c>
      <c r="U20">
        <v>1.1303000000000001</v>
      </c>
      <c r="V20">
        <v>1.097</v>
      </c>
      <c r="W20">
        <f t="shared" si="2"/>
        <v>1.1555</v>
      </c>
      <c r="X20">
        <v>4.0489999999999998E-2</v>
      </c>
      <c r="Y20">
        <v>0.02</v>
      </c>
      <c r="Z20">
        <v>1.439E-2</v>
      </c>
      <c r="AA20">
        <v>1.0540000000000001E-2</v>
      </c>
      <c r="AB20">
        <v>9.7599999999999996E-3</v>
      </c>
      <c r="AC20">
        <v>9.3299999999999998E-3</v>
      </c>
      <c r="AD20">
        <v>9.0600000000000003E-3</v>
      </c>
      <c r="AE20">
        <v>8.9800000000000001E-3</v>
      </c>
      <c r="AF20">
        <v>9.2800000000000001E-3</v>
      </c>
      <c r="AG20">
        <v>1.01E-2</v>
      </c>
      <c r="AH20">
        <v>1.133E-2</v>
      </c>
      <c r="AI20">
        <v>1.3140000000000001E-2</v>
      </c>
      <c r="AJ20">
        <v>1.5730000000000001E-2</v>
      </c>
      <c r="AK20">
        <v>2.0119999999999999E-2</v>
      </c>
      <c r="AL20">
        <v>2.7230000000000001E-2</v>
      </c>
      <c r="AM20">
        <v>3.6409999999999998E-2</v>
      </c>
      <c r="AN20">
        <v>5.1929999999999997E-2</v>
      </c>
      <c r="AO20">
        <v>6.2429999999999999E-2</v>
      </c>
      <c r="AP20">
        <f t="shared" si="3"/>
        <v>8.9800000000000001E-3</v>
      </c>
      <c r="AQ20" t="s">
        <v>60</v>
      </c>
      <c r="AR20">
        <v>0.08</v>
      </c>
      <c r="AS20">
        <v>0.3</v>
      </c>
      <c r="AT20" t="s">
        <v>61</v>
      </c>
      <c r="AU20">
        <v>0</v>
      </c>
      <c r="AV20">
        <v>0</v>
      </c>
      <c r="AW20" t="s">
        <v>60</v>
      </c>
      <c r="AX20">
        <v>0.08</v>
      </c>
      <c r="AY20">
        <v>0.3</v>
      </c>
      <c r="AZ20" t="s">
        <v>61</v>
      </c>
      <c r="BA20">
        <v>0</v>
      </c>
      <c r="BB20">
        <v>0</v>
      </c>
    </row>
    <row r="21" spans="1:54" x14ac:dyDescent="0.35">
      <c r="A21" t="s">
        <v>217</v>
      </c>
      <c r="B21" t="s">
        <v>55</v>
      </c>
      <c r="C21">
        <v>8.6999999999999994E-2</v>
      </c>
      <c r="D21">
        <v>0.30199999999999999</v>
      </c>
      <c r="E21">
        <v>-0.41660000000000003</v>
      </c>
      <c r="F21">
        <v>-0.27339999999999998</v>
      </c>
      <c r="G21">
        <v>-0.125</v>
      </c>
      <c r="H21">
        <v>3.2000000000000002E-3</v>
      </c>
      <c r="I21">
        <v>0.21360000000000001</v>
      </c>
      <c r="J21">
        <v>0.33119999999999999</v>
      </c>
      <c r="K21">
        <v>0.42630000000000001</v>
      </c>
      <c r="L21">
        <v>0.52410000000000001</v>
      </c>
      <c r="M21">
        <v>0.62360000000000004</v>
      </c>
      <c r="N21">
        <v>0.72170000000000001</v>
      </c>
      <c r="O21">
        <v>0.8165</v>
      </c>
      <c r="P21">
        <v>0.90590000000000004</v>
      </c>
      <c r="Q21">
        <v>0.9889</v>
      </c>
      <c r="R21">
        <v>1.0582</v>
      </c>
      <c r="S21">
        <v>1.1042000000000001</v>
      </c>
      <c r="T21">
        <v>1.1555</v>
      </c>
      <c r="U21">
        <v>1.1303000000000001</v>
      </c>
      <c r="V21">
        <v>1.097</v>
      </c>
      <c r="W21">
        <f t="shared" si="2"/>
        <v>1.1555</v>
      </c>
      <c r="X21">
        <v>4.0489999999999998E-2</v>
      </c>
      <c r="Y21">
        <v>0.02</v>
      </c>
      <c r="Z21">
        <v>1.439E-2</v>
      </c>
      <c r="AA21">
        <v>1.0540000000000001E-2</v>
      </c>
      <c r="AB21">
        <v>9.7599999999999996E-3</v>
      </c>
      <c r="AC21">
        <v>9.3299999999999998E-3</v>
      </c>
      <c r="AD21">
        <v>9.0600000000000003E-3</v>
      </c>
      <c r="AE21">
        <v>8.9800000000000001E-3</v>
      </c>
      <c r="AF21">
        <v>9.2800000000000001E-3</v>
      </c>
      <c r="AG21">
        <v>1.01E-2</v>
      </c>
      <c r="AH21">
        <v>1.133E-2</v>
      </c>
      <c r="AI21">
        <v>1.3140000000000001E-2</v>
      </c>
      <c r="AJ21">
        <v>1.5730000000000001E-2</v>
      </c>
      <c r="AK21">
        <v>2.0119999999999999E-2</v>
      </c>
      <c r="AL21">
        <v>2.7230000000000001E-2</v>
      </c>
      <c r="AM21">
        <v>3.6409999999999998E-2</v>
      </c>
      <c r="AN21">
        <v>5.1929999999999997E-2</v>
      </c>
      <c r="AO21">
        <v>6.2429999999999999E-2</v>
      </c>
      <c r="AP21">
        <f t="shared" si="3"/>
        <v>8.9800000000000001E-3</v>
      </c>
      <c r="AQ21" t="s">
        <v>60</v>
      </c>
      <c r="AR21">
        <v>0.08</v>
      </c>
      <c r="AS21">
        <v>0.3</v>
      </c>
      <c r="AT21" t="s">
        <v>61</v>
      </c>
      <c r="AU21">
        <v>0</v>
      </c>
      <c r="AV21">
        <v>0</v>
      </c>
      <c r="AW21" t="s">
        <v>60</v>
      </c>
      <c r="AX21">
        <v>0.08</v>
      </c>
      <c r="AY21">
        <v>0.3</v>
      </c>
      <c r="AZ21" t="s">
        <v>61</v>
      </c>
      <c r="BA21">
        <v>0</v>
      </c>
      <c r="BB21">
        <v>0</v>
      </c>
    </row>
    <row r="22" spans="1:54" x14ac:dyDescent="0.35">
      <c r="A22" t="s">
        <v>218</v>
      </c>
      <c r="B22" t="s">
        <v>55</v>
      </c>
      <c r="C22">
        <v>8.6999999999999994E-2</v>
      </c>
      <c r="D22">
        <v>0.30199999999999999</v>
      </c>
      <c r="E22">
        <v>-0.41660000000000003</v>
      </c>
      <c r="F22">
        <v>-0.27339999999999998</v>
      </c>
      <c r="G22">
        <v>-0.125</v>
      </c>
      <c r="H22">
        <v>3.2000000000000002E-3</v>
      </c>
      <c r="I22">
        <v>0.21360000000000001</v>
      </c>
      <c r="J22">
        <v>0.33119999999999999</v>
      </c>
      <c r="K22">
        <v>0.42630000000000001</v>
      </c>
      <c r="L22">
        <v>0.52410000000000001</v>
      </c>
      <c r="M22">
        <v>0.62360000000000004</v>
      </c>
      <c r="N22">
        <v>0.72170000000000001</v>
      </c>
      <c r="O22">
        <v>0.8165</v>
      </c>
      <c r="P22">
        <v>0.90590000000000004</v>
      </c>
      <c r="Q22">
        <v>0.9889</v>
      </c>
      <c r="R22">
        <v>1.0582</v>
      </c>
      <c r="S22">
        <v>1.1042000000000001</v>
      </c>
      <c r="T22">
        <v>1.1555</v>
      </c>
      <c r="U22">
        <v>1.1303000000000001</v>
      </c>
      <c r="V22">
        <v>1.097</v>
      </c>
      <c r="W22">
        <f t="shared" si="2"/>
        <v>1.1555</v>
      </c>
      <c r="X22">
        <v>4.0489999999999998E-2</v>
      </c>
      <c r="Y22">
        <v>0.02</v>
      </c>
      <c r="Z22">
        <v>1.439E-2</v>
      </c>
      <c r="AA22">
        <v>1.0540000000000001E-2</v>
      </c>
      <c r="AB22">
        <v>9.7599999999999996E-3</v>
      </c>
      <c r="AC22">
        <v>9.3299999999999998E-3</v>
      </c>
      <c r="AD22">
        <v>9.0600000000000003E-3</v>
      </c>
      <c r="AE22">
        <v>8.9800000000000001E-3</v>
      </c>
      <c r="AF22">
        <v>9.2800000000000001E-3</v>
      </c>
      <c r="AG22">
        <v>1.01E-2</v>
      </c>
      <c r="AH22">
        <v>1.133E-2</v>
      </c>
      <c r="AI22">
        <v>1.3140000000000001E-2</v>
      </c>
      <c r="AJ22">
        <v>1.5730000000000001E-2</v>
      </c>
      <c r="AK22">
        <v>2.0119999999999999E-2</v>
      </c>
      <c r="AL22">
        <v>2.7230000000000001E-2</v>
      </c>
      <c r="AM22">
        <v>3.6409999999999998E-2</v>
      </c>
      <c r="AN22">
        <v>5.1929999999999997E-2</v>
      </c>
      <c r="AO22">
        <v>6.2429999999999999E-2</v>
      </c>
      <c r="AP22">
        <f t="shared" si="3"/>
        <v>8.9800000000000001E-3</v>
      </c>
      <c r="AQ22" t="s">
        <v>60</v>
      </c>
      <c r="AR22">
        <v>0.08</v>
      </c>
      <c r="AS22">
        <v>0.3</v>
      </c>
      <c r="AT22" t="s">
        <v>61</v>
      </c>
      <c r="AU22">
        <v>0</v>
      </c>
      <c r="AV22">
        <v>0</v>
      </c>
      <c r="AW22" t="s">
        <v>60</v>
      </c>
      <c r="AX22">
        <v>0.08</v>
      </c>
      <c r="AY22">
        <v>0.3</v>
      </c>
      <c r="AZ22" t="s">
        <v>61</v>
      </c>
      <c r="BA22">
        <v>0</v>
      </c>
      <c r="BB22">
        <v>0</v>
      </c>
    </row>
    <row r="23" spans="1:54" x14ac:dyDescent="0.35">
      <c r="A23" t="s">
        <v>219</v>
      </c>
      <c r="B23" t="s">
        <v>55</v>
      </c>
      <c r="C23">
        <v>8.6999999999999994E-2</v>
      </c>
      <c r="D23">
        <v>0.30199999999999999</v>
      </c>
      <c r="E23">
        <v>-0.41660000000000003</v>
      </c>
      <c r="F23">
        <v>-0.27339999999999998</v>
      </c>
      <c r="G23">
        <v>-0.125</v>
      </c>
      <c r="H23">
        <v>3.2000000000000002E-3</v>
      </c>
      <c r="I23">
        <v>0.21360000000000001</v>
      </c>
      <c r="J23">
        <v>0.33119999999999999</v>
      </c>
      <c r="K23">
        <v>0.42630000000000001</v>
      </c>
      <c r="L23">
        <v>0.52410000000000001</v>
      </c>
      <c r="M23">
        <v>0.62360000000000004</v>
      </c>
      <c r="N23">
        <v>0.72170000000000001</v>
      </c>
      <c r="O23">
        <v>0.8165</v>
      </c>
      <c r="P23">
        <v>0.90590000000000004</v>
      </c>
      <c r="Q23">
        <v>0.9889</v>
      </c>
      <c r="R23">
        <v>1.0582</v>
      </c>
      <c r="S23">
        <v>1.1042000000000001</v>
      </c>
      <c r="T23">
        <v>1.1555</v>
      </c>
      <c r="U23">
        <v>1.1303000000000001</v>
      </c>
      <c r="V23">
        <v>1.097</v>
      </c>
      <c r="W23">
        <f t="shared" ref="W23:W32" si="4">MAX(E23:V23)</f>
        <v>1.1555</v>
      </c>
      <c r="X23">
        <v>4.0489999999999998E-2</v>
      </c>
      <c r="Y23">
        <v>0.02</v>
      </c>
      <c r="Z23">
        <v>1.439E-2</v>
      </c>
      <c r="AA23">
        <v>1.0540000000000001E-2</v>
      </c>
      <c r="AB23">
        <v>9.7599999999999996E-3</v>
      </c>
      <c r="AC23">
        <v>9.3299999999999998E-3</v>
      </c>
      <c r="AD23">
        <v>9.0600000000000003E-3</v>
      </c>
      <c r="AE23">
        <v>8.9800000000000001E-3</v>
      </c>
      <c r="AF23">
        <v>9.2800000000000001E-3</v>
      </c>
      <c r="AG23">
        <v>1.01E-2</v>
      </c>
      <c r="AH23">
        <v>1.133E-2</v>
      </c>
      <c r="AI23">
        <v>1.3140000000000001E-2</v>
      </c>
      <c r="AJ23">
        <v>1.5730000000000001E-2</v>
      </c>
      <c r="AK23">
        <v>2.0119999999999999E-2</v>
      </c>
      <c r="AL23">
        <v>2.7230000000000001E-2</v>
      </c>
      <c r="AM23">
        <v>3.6409999999999998E-2</v>
      </c>
      <c r="AN23">
        <v>5.1929999999999997E-2</v>
      </c>
      <c r="AO23">
        <v>6.2429999999999999E-2</v>
      </c>
      <c r="AP23">
        <f t="shared" ref="AP23:AP32" si="5">MIN(X23:AO23)</f>
        <v>8.9800000000000001E-3</v>
      </c>
      <c r="AQ23" t="s">
        <v>60</v>
      </c>
      <c r="AR23">
        <v>0.08</v>
      </c>
      <c r="AS23">
        <v>0.3</v>
      </c>
      <c r="AT23" t="s">
        <v>61</v>
      </c>
      <c r="AU23">
        <v>0</v>
      </c>
      <c r="AV23">
        <v>0</v>
      </c>
      <c r="AW23" t="s">
        <v>60</v>
      </c>
      <c r="AX23">
        <v>0.08</v>
      </c>
      <c r="AY23">
        <v>0.3</v>
      </c>
      <c r="AZ23" t="s">
        <v>61</v>
      </c>
      <c r="BA23">
        <v>0</v>
      </c>
      <c r="BB23">
        <v>0</v>
      </c>
    </row>
    <row r="24" spans="1:54" x14ac:dyDescent="0.35">
      <c r="A24" t="s">
        <v>220</v>
      </c>
      <c r="B24" t="s">
        <v>55</v>
      </c>
      <c r="C24">
        <v>8.6999999999999994E-2</v>
      </c>
      <c r="D24">
        <v>0.30199999999999999</v>
      </c>
      <c r="E24">
        <v>-0.41660000000000003</v>
      </c>
      <c r="F24">
        <v>-0.27339999999999998</v>
      </c>
      <c r="G24">
        <v>-0.125</v>
      </c>
      <c r="H24">
        <v>3.2000000000000002E-3</v>
      </c>
      <c r="I24">
        <v>0.21360000000000001</v>
      </c>
      <c r="J24">
        <v>0.33119999999999999</v>
      </c>
      <c r="K24">
        <v>0.42630000000000001</v>
      </c>
      <c r="L24">
        <v>0.52410000000000001</v>
      </c>
      <c r="M24">
        <v>0.62360000000000004</v>
      </c>
      <c r="N24">
        <v>0.72170000000000001</v>
      </c>
      <c r="O24">
        <v>0.8165</v>
      </c>
      <c r="P24">
        <v>0.90590000000000004</v>
      </c>
      <c r="Q24">
        <v>0.9889</v>
      </c>
      <c r="R24">
        <v>1.0582</v>
      </c>
      <c r="S24">
        <v>1.1042000000000001</v>
      </c>
      <c r="T24">
        <v>1.1555</v>
      </c>
      <c r="U24">
        <v>1.1303000000000001</v>
      </c>
      <c r="V24">
        <v>1.097</v>
      </c>
      <c r="W24">
        <f t="shared" si="4"/>
        <v>1.1555</v>
      </c>
      <c r="X24">
        <v>4.0489999999999998E-2</v>
      </c>
      <c r="Y24">
        <v>0.02</v>
      </c>
      <c r="Z24">
        <v>1.439E-2</v>
      </c>
      <c r="AA24">
        <v>1.0540000000000001E-2</v>
      </c>
      <c r="AB24">
        <v>9.7599999999999996E-3</v>
      </c>
      <c r="AC24">
        <v>9.3299999999999998E-3</v>
      </c>
      <c r="AD24">
        <v>9.0600000000000003E-3</v>
      </c>
      <c r="AE24">
        <v>8.9800000000000001E-3</v>
      </c>
      <c r="AF24">
        <v>9.2800000000000001E-3</v>
      </c>
      <c r="AG24">
        <v>1.01E-2</v>
      </c>
      <c r="AH24">
        <v>1.133E-2</v>
      </c>
      <c r="AI24">
        <v>1.3140000000000001E-2</v>
      </c>
      <c r="AJ24">
        <v>1.5730000000000001E-2</v>
      </c>
      <c r="AK24">
        <v>2.0119999999999999E-2</v>
      </c>
      <c r="AL24">
        <v>2.7230000000000001E-2</v>
      </c>
      <c r="AM24">
        <v>3.6409999999999998E-2</v>
      </c>
      <c r="AN24">
        <v>5.1929999999999997E-2</v>
      </c>
      <c r="AO24">
        <v>6.2429999999999999E-2</v>
      </c>
      <c r="AP24">
        <f t="shared" si="5"/>
        <v>8.9800000000000001E-3</v>
      </c>
      <c r="AQ24" t="s">
        <v>60</v>
      </c>
      <c r="AR24">
        <v>0.08</v>
      </c>
      <c r="AS24">
        <v>0.3</v>
      </c>
      <c r="AT24" t="s">
        <v>61</v>
      </c>
      <c r="AU24">
        <v>0</v>
      </c>
      <c r="AV24">
        <v>0</v>
      </c>
      <c r="AW24" t="s">
        <v>60</v>
      </c>
      <c r="AX24">
        <v>0.08</v>
      </c>
      <c r="AY24">
        <v>0.3</v>
      </c>
      <c r="AZ24" t="s">
        <v>61</v>
      </c>
      <c r="BA24">
        <v>0</v>
      </c>
      <c r="BB24">
        <v>0</v>
      </c>
    </row>
    <row r="25" spans="1:54" x14ac:dyDescent="0.35">
      <c r="A25" t="s">
        <v>221</v>
      </c>
      <c r="B25" t="s">
        <v>55</v>
      </c>
      <c r="C25">
        <v>8.6999999999999994E-2</v>
      </c>
      <c r="D25">
        <v>0.30199999999999999</v>
      </c>
      <c r="E25">
        <v>-0.41660000000000003</v>
      </c>
      <c r="F25">
        <v>-0.27339999999999998</v>
      </c>
      <c r="G25">
        <v>-0.125</v>
      </c>
      <c r="H25">
        <v>3.2000000000000002E-3</v>
      </c>
      <c r="I25">
        <v>0.21360000000000001</v>
      </c>
      <c r="J25">
        <v>0.33119999999999999</v>
      </c>
      <c r="K25">
        <v>0.42630000000000001</v>
      </c>
      <c r="L25">
        <v>0.52410000000000001</v>
      </c>
      <c r="M25">
        <v>0.62360000000000004</v>
      </c>
      <c r="N25">
        <v>0.72170000000000001</v>
      </c>
      <c r="O25">
        <v>0.8165</v>
      </c>
      <c r="P25">
        <v>0.90590000000000004</v>
      </c>
      <c r="Q25">
        <v>0.9889</v>
      </c>
      <c r="R25">
        <v>1.0582</v>
      </c>
      <c r="S25">
        <v>1.1042000000000001</v>
      </c>
      <c r="T25">
        <v>1.1555</v>
      </c>
      <c r="U25">
        <v>1.1303000000000001</v>
      </c>
      <c r="V25">
        <v>1.097</v>
      </c>
      <c r="W25">
        <f t="shared" si="4"/>
        <v>1.1555</v>
      </c>
      <c r="X25">
        <v>4.0489999999999998E-2</v>
      </c>
      <c r="Y25">
        <v>0.02</v>
      </c>
      <c r="Z25">
        <v>1.439E-2</v>
      </c>
      <c r="AA25">
        <v>1.0540000000000001E-2</v>
      </c>
      <c r="AB25">
        <v>9.7599999999999996E-3</v>
      </c>
      <c r="AC25">
        <v>9.3299999999999998E-3</v>
      </c>
      <c r="AD25">
        <v>9.0600000000000003E-3</v>
      </c>
      <c r="AE25">
        <v>8.9800000000000001E-3</v>
      </c>
      <c r="AF25">
        <v>9.2800000000000001E-3</v>
      </c>
      <c r="AG25">
        <v>1.01E-2</v>
      </c>
      <c r="AH25">
        <v>1.133E-2</v>
      </c>
      <c r="AI25">
        <v>1.3140000000000001E-2</v>
      </c>
      <c r="AJ25">
        <v>1.5730000000000001E-2</v>
      </c>
      <c r="AK25">
        <v>2.0119999999999999E-2</v>
      </c>
      <c r="AL25">
        <v>2.7230000000000001E-2</v>
      </c>
      <c r="AM25">
        <v>3.6409999999999998E-2</v>
      </c>
      <c r="AN25">
        <v>5.1929999999999997E-2</v>
      </c>
      <c r="AO25">
        <v>6.2429999999999999E-2</v>
      </c>
      <c r="AP25">
        <f t="shared" si="5"/>
        <v>8.9800000000000001E-3</v>
      </c>
      <c r="AQ25" t="s">
        <v>60</v>
      </c>
      <c r="AR25">
        <v>0.08</v>
      </c>
      <c r="AS25">
        <v>0.3</v>
      </c>
      <c r="AT25" t="s">
        <v>61</v>
      </c>
      <c r="AU25">
        <v>0</v>
      </c>
      <c r="AV25">
        <v>0</v>
      </c>
      <c r="AW25" t="s">
        <v>60</v>
      </c>
      <c r="AX25">
        <v>0.08</v>
      </c>
      <c r="AY25">
        <v>0.3</v>
      </c>
      <c r="AZ25" t="s">
        <v>61</v>
      </c>
      <c r="BA25">
        <v>0</v>
      </c>
      <c r="BB25">
        <v>0</v>
      </c>
    </row>
    <row r="26" spans="1:54" x14ac:dyDescent="0.35">
      <c r="A26" t="s">
        <v>222</v>
      </c>
      <c r="B26" t="s">
        <v>55</v>
      </c>
      <c r="C26">
        <v>8.6999999999999994E-2</v>
      </c>
      <c r="D26">
        <v>0.30199999999999999</v>
      </c>
      <c r="E26">
        <v>-0.41660000000000003</v>
      </c>
      <c r="F26">
        <v>-0.27339999999999998</v>
      </c>
      <c r="G26">
        <v>-0.125</v>
      </c>
      <c r="H26">
        <v>3.2000000000000002E-3</v>
      </c>
      <c r="I26">
        <v>0.21360000000000001</v>
      </c>
      <c r="J26">
        <v>0.33119999999999999</v>
      </c>
      <c r="K26">
        <v>0.42630000000000001</v>
      </c>
      <c r="L26">
        <v>0.52410000000000001</v>
      </c>
      <c r="M26">
        <v>0.62360000000000004</v>
      </c>
      <c r="N26">
        <v>0.72170000000000001</v>
      </c>
      <c r="O26">
        <v>0.8165</v>
      </c>
      <c r="P26">
        <v>0.90590000000000004</v>
      </c>
      <c r="Q26">
        <v>0.9889</v>
      </c>
      <c r="R26">
        <v>1.0582</v>
      </c>
      <c r="S26">
        <v>1.1042000000000001</v>
      </c>
      <c r="T26">
        <v>1.1555</v>
      </c>
      <c r="U26">
        <v>1.1303000000000001</v>
      </c>
      <c r="V26">
        <v>1.097</v>
      </c>
      <c r="W26">
        <f t="shared" si="4"/>
        <v>1.1555</v>
      </c>
      <c r="X26">
        <v>4.0489999999999998E-2</v>
      </c>
      <c r="Y26">
        <v>0.02</v>
      </c>
      <c r="Z26">
        <v>1.439E-2</v>
      </c>
      <c r="AA26">
        <v>1.0540000000000001E-2</v>
      </c>
      <c r="AB26">
        <v>9.7599999999999996E-3</v>
      </c>
      <c r="AC26">
        <v>9.3299999999999998E-3</v>
      </c>
      <c r="AD26">
        <v>9.0600000000000003E-3</v>
      </c>
      <c r="AE26">
        <v>8.9800000000000001E-3</v>
      </c>
      <c r="AF26">
        <v>9.2800000000000001E-3</v>
      </c>
      <c r="AG26">
        <v>1.01E-2</v>
      </c>
      <c r="AH26">
        <v>1.133E-2</v>
      </c>
      <c r="AI26">
        <v>1.3140000000000001E-2</v>
      </c>
      <c r="AJ26">
        <v>1.5730000000000001E-2</v>
      </c>
      <c r="AK26">
        <v>2.0119999999999999E-2</v>
      </c>
      <c r="AL26">
        <v>2.7230000000000001E-2</v>
      </c>
      <c r="AM26">
        <v>3.6409999999999998E-2</v>
      </c>
      <c r="AN26">
        <v>5.1929999999999997E-2</v>
      </c>
      <c r="AO26">
        <v>6.2429999999999999E-2</v>
      </c>
      <c r="AP26">
        <f t="shared" si="5"/>
        <v>8.9800000000000001E-3</v>
      </c>
      <c r="AQ26" t="s">
        <v>60</v>
      </c>
      <c r="AR26">
        <v>0.08</v>
      </c>
      <c r="AS26">
        <v>0.3</v>
      </c>
      <c r="AT26" t="s">
        <v>61</v>
      </c>
      <c r="AU26">
        <v>0</v>
      </c>
      <c r="AV26">
        <v>0</v>
      </c>
      <c r="AW26" t="s">
        <v>60</v>
      </c>
      <c r="AX26">
        <v>0.08</v>
      </c>
      <c r="AY26">
        <v>0.3</v>
      </c>
      <c r="AZ26" t="s">
        <v>61</v>
      </c>
      <c r="BA26">
        <v>0</v>
      </c>
      <c r="BB26">
        <v>0</v>
      </c>
    </row>
    <row r="27" spans="1:54" x14ac:dyDescent="0.35">
      <c r="A27" t="s">
        <v>223</v>
      </c>
      <c r="B27" t="s">
        <v>55</v>
      </c>
      <c r="C27">
        <v>8.6999999999999994E-2</v>
      </c>
      <c r="D27">
        <v>0.30199999999999999</v>
      </c>
      <c r="E27">
        <v>-0.41660000000000003</v>
      </c>
      <c r="F27">
        <v>-0.27339999999999998</v>
      </c>
      <c r="G27">
        <v>-0.125</v>
      </c>
      <c r="H27">
        <v>3.2000000000000002E-3</v>
      </c>
      <c r="I27">
        <v>0.21360000000000001</v>
      </c>
      <c r="J27">
        <v>0.33119999999999999</v>
      </c>
      <c r="K27">
        <v>0.42630000000000001</v>
      </c>
      <c r="L27">
        <v>0.52410000000000001</v>
      </c>
      <c r="M27">
        <v>0.62360000000000004</v>
      </c>
      <c r="N27">
        <v>0.72170000000000001</v>
      </c>
      <c r="O27">
        <v>0.8165</v>
      </c>
      <c r="P27">
        <v>0.90590000000000004</v>
      </c>
      <c r="Q27">
        <v>0.9889</v>
      </c>
      <c r="R27">
        <v>1.0582</v>
      </c>
      <c r="S27">
        <v>1.1042000000000001</v>
      </c>
      <c r="T27">
        <v>1.1555</v>
      </c>
      <c r="U27">
        <v>1.1303000000000001</v>
      </c>
      <c r="V27">
        <v>1.097</v>
      </c>
      <c r="W27">
        <f t="shared" si="4"/>
        <v>1.1555</v>
      </c>
      <c r="X27">
        <v>4.0489999999999998E-2</v>
      </c>
      <c r="Y27">
        <v>0.02</v>
      </c>
      <c r="Z27">
        <v>1.439E-2</v>
      </c>
      <c r="AA27">
        <v>1.0540000000000001E-2</v>
      </c>
      <c r="AB27">
        <v>9.7599999999999996E-3</v>
      </c>
      <c r="AC27">
        <v>9.3299999999999998E-3</v>
      </c>
      <c r="AD27">
        <v>9.0600000000000003E-3</v>
      </c>
      <c r="AE27">
        <v>8.9800000000000001E-3</v>
      </c>
      <c r="AF27">
        <v>9.2800000000000001E-3</v>
      </c>
      <c r="AG27">
        <v>1.01E-2</v>
      </c>
      <c r="AH27">
        <v>1.133E-2</v>
      </c>
      <c r="AI27">
        <v>1.3140000000000001E-2</v>
      </c>
      <c r="AJ27">
        <v>1.5730000000000001E-2</v>
      </c>
      <c r="AK27">
        <v>2.0119999999999999E-2</v>
      </c>
      <c r="AL27">
        <v>2.7230000000000001E-2</v>
      </c>
      <c r="AM27">
        <v>3.6409999999999998E-2</v>
      </c>
      <c r="AN27">
        <v>5.1929999999999997E-2</v>
      </c>
      <c r="AO27">
        <v>6.2429999999999999E-2</v>
      </c>
      <c r="AP27">
        <f t="shared" si="5"/>
        <v>8.9800000000000001E-3</v>
      </c>
      <c r="AQ27" t="s">
        <v>60</v>
      </c>
      <c r="AR27">
        <v>0.08</v>
      </c>
      <c r="AS27">
        <v>0.3</v>
      </c>
      <c r="AT27" t="s">
        <v>61</v>
      </c>
      <c r="AU27">
        <v>0</v>
      </c>
      <c r="AV27">
        <v>0</v>
      </c>
      <c r="AW27" t="s">
        <v>60</v>
      </c>
      <c r="AX27">
        <v>0.08</v>
      </c>
      <c r="AY27">
        <v>0.3</v>
      </c>
      <c r="AZ27" t="s">
        <v>61</v>
      </c>
      <c r="BA27">
        <v>0</v>
      </c>
      <c r="BB27">
        <v>0</v>
      </c>
    </row>
    <row r="28" spans="1:54" x14ac:dyDescent="0.35">
      <c r="A28" t="s">
        <v>224</v>
      </c>
      <c r="B28" t="s">
        <v>55</v>
      </c>
      <c r="C28">
        <v>8.6999999999999994E-2</v>
      </c>
      <c r="D28">
        <v>0.30199999999999999</v>
      </c>
      <c r="E28">
        <v>-0.41660000000000003</v>
      </c>
      <c r="F28">
        <v>-0.27339999999999998</v>
      </c>
      <c r="G28">
        <v>-0.125</v>
      </c>
      <c r="H28">
        <v>3.2000000000000002E-3</v>
      </c>
      <c r="I28">
        <v>0.21360000000000001</v>
      </c>
      <c r="J28">
        <v>0.33119999999999999</v>
      </c>
      <c r="K28">
        <v>0.42630000000000001</v>
      </c>
      <c r="L28">
        <v>0.52410000000000001</v>
      </c>
      <c r="M28">
        <v>0.62360000000000004</v>
      </c>
      <c r="N28">
        <v>0.72170000000000001</v>
      </c>
      <c r="O28">
        <v>0.8165</v>
      </c>
      <c r="P28">
        <v>0.90590000000000004</v>
      </c>
      <c r="Q28">
        <v>0.9889</v>
      </c>
      <c r="R28">
        <v>1.0582</v>
      </c>
      <c r="S28">
        <v>1.1042000000000001</v>
      </c>
      <c r="T28">
        <v>1.1555</v>
      </c>
      <c r="U28">
        <v>1.1303000000000001</v>
      </c>
      <c r="V28">
        <v>1.097</v>
      </c>
      <c r="W28">
        <f t="shared" si="4"/>
        <v>1.1555</v>
      </c>
      <c r="X28">
        <v>4.0489999999999998E-2</v>
      </c>
      <c r="Y28">
        <v>0.02</v>
      </c>
      <c r="Z28">
        <v>1.439E-2</v>
      </c>
      <c r="AA28">
        <v>1.0540000000000001E-2</v>
      </c>
      <c r="AB28">
        <v>9.7599999999999996E-3</v>
      </c>
      <c r="AC28">
        <v>9.3299999999999998E-3</v>
      </c>
      <c r="AD28">
        <v>9.0600000000000003E-3</v>
      </c>
      <c r="AE28">
        <v>8.9800000000000001E-3</v>
      </c>
      <c r="AF28">
        <v>9.2800000000000001E-3</v>
      </c>
      <c r="AG28">
        <v>1.01E-2</v>
      </c>
      <c r="AH28">
        <v>1.133E-2</v>
      </c>
      <c r="AI28">
        <v>1.3140000000000001E-2</v>
      </c>
      <c r="AJ28">
        <v>1.5730000000000001E-2</v>
      </c>
      <c r="AK28">
        <v>2.0119999999999999E-2</v>
      </c>
      <c r="AL28">
        <v>2.7230000000000001E-2</v>
      </c>
      <c r="AM28">
        <v>3.6409999999999998E-2</v>
      </c>
      <c r="AN28">
        <v>5.1929999999999997E-2</v>
      </c>
      <c r="AO28">
        <v>6.2429999999999999E-2</v>
      </c>
      <c r="AP28">
        <f t="shared" si="5"/>
        <v>8.9800000000000001E-3</v>
      </c>
      <c r="AQ28" t="s">
        <v>60</v>
      </c>
      <c r="AR28">
        <v>0.08</v>
      </c>
      <c r="AS28">
        <v>0.3</v>
      </c>
      <c r="AT28" t="s">
        <v>61</v>
      </c>
      <c r="AU28">
        <v>0</v>
      </c>
      <c r="AV28">
        <v>0</v>
      </c>
      <c r="AW28" t="s">
        <v>60</v>
      </c>
      <c r="AX28">
        <v>0.08</v>
      </c>
      <c r="AY28">
        <v>0.3</v>
      </c>
      <c r="AZ28" t="s">
        <v>61</v>
      </c>
      <c r="BA28">
        <v>0</v>
      </c>
      <c r="BB28">
        <v>0</v>
      </c>
    </row>
    <row r="29" spans="1:54" x14ac:dyDescent="0.35">
      <c r="A29" t="s">
        <v>225</v>
      </c>
      <c r="B29" t="s">
        <v>55</v>
      </c>
      <c r="C29">
        <v>8.6999999999999994E-2</v>
      </c>
      <c r="D29">
        <v>0.30199999999999999</v>
      </c>
      <c r="E29">
        <v>-0.41660000000000003</v>
      </c>
      <c r="F29">
        <v>-0.27339999999999998</v>
      </c>
      <c r="G29">
        <v>-0.125</v>
      </c>
      <c r="H29">
        <v>3.2000000000000002E-3</v>
      </c>
      <c r="I29">
        <v>0.21360000000000001</v>
      </c>
      <c r="J29">
        <v>0.33119999999999999</v>
      </c>
      <c r="K29">
        <v>0.42630000000000001</v>
      </c>
      <c r="L29">
        <v>0.52410000000000001</v>
      </c>
      <c r="M29">
        <v>0.62360000000000004</v>
      </c>
      <c r="N29">
        <v>0.72170000000000001</v>
      </c>
      <c r="O29">
        <v>0.8165</v>
      </c>
      <c r="P29">
        <v>0.90590000000000004</v>
      </c>
      <c r="Q29">
        <v>0.9889</v>
      </c>
      <c r="R29">
        <v>1.0582</v>
      </c>
      <c r="S29">
        <v>1.1042000000000001</v>
      </c>
      <c r="T29">
        <v>1.1555</v>
      </c>
      <c r="U29">
        <v>1.1303000000000001</v>
      </c>
      <c r="V29">
        <v>1.097</v>
      </c>
      <c r="W29">
        <f t="shared" si="4"/>
        <v>1.1555</v>
      </c>
      <c r="X29">
        <v>4.0489999999999998E-2</v>
      </c>
      <c r="Y29">
        <v>0.02</v>
      </c>
      <c r="Z29">
        <v>1.439E-2</v>
      </c>
      <c r="AA29">
        <v>1.0540000000000001E-2</v>
      </c>
      <c r="AB29">
        <v>9.7599999999999996E-3</v>
      </c>
      <c r="AC29">
        <v>9.3299999999999998E-3</v>
      </c>
      <c r="AD29">
        <v>9.0600000000000003E-3</v>
      </c>
      <c r="AE29">
        <v>8.9800000000000001E-3</v>
      </c>
      <c r="AF29">
        <v>9.2800000000000001E-3</v>
      </c>
      <c r="AG29">
        <v>1.01E-2</v>
      </c>
      <c r="AH29">
        <v>1.133E-2</v>
      </c>
      <c r="AI29">
        <v>1.3140000000000001E-2</v>
      </c>
      <c r="AJ29">
        <v>1.5730000000000001E-2</v>
      </c>
      <c r="AK29">
        <v>2.0119999999999999E-2</v>
      </c>
      <c r="AL29">
        <v>2.7230000000000001E-2</v>
      </c>
      <c r="AM29">
        <v>3.6409999999999998E-2</v>
      </c>
      <c r="AN29">
        <v>5.1929999999999997E-2</v>
      </c>
      <c r="AO29">
        <v>6.2429999999999999E-2</v>
      </c>
      <c r="AP29">
        <f t="shared" si="5"/>
        <v>8.9800000000000001E-3</v>
      </c>
      <c r="AQ29" t="s">
        <v>60</v>
      </c>
      <c r="AR29">
        <v>0.08</v>
      </c>
      <c r="AS29">
        <v>0.3</v>
      </c>
      <c r="AT29" t="s">
        <v>61</v>
      </c>
      <c r="AU29">
        <v>0</v>
      </c>
      <c r="AV29">
        <v>0</v>
      </c>
      <c r="AW29" t="s">
        <v>60</v>
      </c>
      <c r="AX29">
        <v>0.08</v>
      </c>
      <c r="AY29">
        <v>0.3</v>
      </c>
      <c r="AZ29" t="s">
        <v>61</v>
      </c>
      <c r="BA29">
        <v>0</v>
      </c>
      <c r="BB29">
        <v>0</v>
      </c>
    </row>
    <row r="30" spans="1:54" x14ac:dyDescent="0.35">
      <c r="A30" t="s">
        <v>226</v>
      </c>
      <c r="B30" t="s">
        <v>55</v>
      </c>
      <c r="C30">
        <v>8.6999999999999994E-2</v>
      </c>
      <c r="D30">
        <v>0.30199999999999999</v>
      </c>
      <c r="E30">
        <v>-0.41660000000000003</v>
      </c>
      <c r="F30">
        <v>-0.27339999999999998</v>
      </c>
      <c r="G30">
        <v>-0.125</v>
      </c>
      <c r="H30">
        <v>3.2000000000000002E-3</v>
      </c>
      <c r="I30">
        <v>0.21360000000000001</v>
      </c>
      <c r="J30">
        <v>0.33119999999999999</v>
      </c>
      <c r="K30">
        <v>0.42630000000000001</v>
      </c>
      <c r="L30">
        <v>0.52410000000000001</v>
      </c>
      <c r="M30">
        <v>0.62360000000000004</v>
      </c>
      <c r="N30">
        <v>0.72170000000000001</v>
      </c>
      <c r="O30">
        <v>0.8165</v>
      </c>
      <c r="P30">
        <v>0.90590000000000004</v>
      </c>
      <c r="Q30">
        <v>0.9889</v>
      </c>
      <c r="R30">
        <v>1.0582</v>
      </c>
      <c r="S30">
        <v>1.1042000000000001</v>
      </c>
      <c r="T30">
        <v>1.1555</v>
      </c>
      <c r="U30">
        <v>1.1303000000000001</v>
      </c>
      <c r="V30">
        <v>1.097</v>
      </c>
      <c r="W30">
        <f t="shared" si="4"/>
        <v>1.1555</v>
      </c>
      <c r="X30">
        <v>4.0489999999999998E-2</v>
      </c>
      <c r="Y30">
        <v>0.02</v>
      </c>
      <c r="Z30">
        <v>1.439E-2</v>
      </c>
      <c r="AA30">
        <v>1.0540000000000001E-2</v>
      </c>
      <c r="AB30">
        <v>9.7599999999999996E-3</v>
      </c>
      <c r="AC30">
        <v>9.3299999999999998E-3</v>
      </c>
      <c r="AD30">
        <v>9.0600000000000003E-3</v>
      </c>
      <c r="AE30">
        <v>8.9800000000000001E-3</v>
      </c>
      <c r="AF30">
        <v>9.2800000000000001E-3</v>
      </c>
      <c r="AG30">
        <v>1.01E-2</v>
      </c>
      <c r="AH30">
        <v>1.133E-2</v>
      </c>
      <c r="AI30">
        <v>1.3140000000000001E-2</v>
      </c>
      <c r="AJ30">
        <v>1.5730000000000001E-2</v>
      </c>
      <c r="AK30">
        <v>2.0119999999999999E-2</v>
      </c>
      <c r="AL30">
        <v>2.7230000000000001E-2</v>
      </c>
      <c r="AM30">
        <v>3.6409999999999998E-2</v>
      </c>
      <c r="AN30">
        <v>5.1929999999999997E-2</v>
      </c>
      <c r="AO30">
        <v>6.2429999999999999E-2</v>
      </c>
      <c r="AP30">
        <f t="shared" si="5"/>
        <v>8.9800000000000001E-3</v>
      </c>
      <c r="AQ30" t="s">
        <v>60</v>
      </c>
      <c r="AR30">
        <v>0.08</v>
      </c>
      <c r="AS30">
        <v>0.3</v>
      </c>
      <c r="AT30" t="s">
        <v>61</v>
      </c>
      <c r="AU30">
        <v>0</v>
      </c>
      <c r="AV30">
        <v>0</v>
      </c>
      <c r="AW30" t="s">
        <v>60</v>
      </c>
      <c r="AX30">
        <v>0.08</v>
      </c>
      <c r="AY30">
        <v>0.3</v>
      </c>
      <c r="AZ30" t="s">
        <v>61</v>
      </c>
      <c r="BA30">
        <v>0</v>
      </c>
      <c r="BB30">
        <v>0</v>
      </c>
    </row>
    <row r="31" spans="1:54" x14ac:dyDescent="0.35">
      <c r="A31" t="s">
        <v>227</v>
      </c>
      <c r="B31" t="s">
        <v>55</v>
      </c>
      <c r="C31">
        <v>8.6999999999999994E-2</v>
      </c>
      <c r="D31">
        <v>0.30199999999999999</v>
      </c>
      <c r="E31">
        <v>-0.41660000000000003</v>
      </c>
      <c r="F31">
        <v>-0.27339999999999998</v>
      </c>
      <c r="G31">
        <v>-0.125</v>
      </c>
      <c r="H31">
        <v>3.2000000000000002E-3</v>
      </c>
      <c r="I31">
        <v>0.21360000000000001</v>
      </c>
      <c r="J31">
        <v>0.33119999999999999</v>
      </c>
      <c r="K31">
        <v>0.42630000000000001</v>
      </c>
      <c r="L31">
        <v>0.52410000000000001</v>
      </c>
      <c r="M31">
        <v>0.62360000000000004</v>
      </c>
      <c r="N31">
        <v>0.72170000000000001</v>
      </c>
      <c r="O31">
        <v>0.8165</v>
      </c>
      <c r="P31">
        <v>0.90590000000000004</v>
      </c>
      <c r="Q31">
        <v>0.9889</v>
      </c>
      <c r="R31">
        <v>1.0582</v>
      </c>
      <c r="S31">
        <v>1.1042000000000001</v>
      </c>
      <c r="T31">
        <v>1.1555</v>
      </c>
      <c r="U31">
        <v>1.1303000000000001</v>
      </c>
      <c r="V31">
        <v>1.097</v>
      </c>
      <c r="W31">
        <f t="shared" si="4"/>
        <v>1.1555</v>
      </c>
      <c r="X31">
        <v>4.0489999999999998E-2</v>
      </c>
      <c r="Y31">
        <v>0.02</v>
      </c>
      <c r="Z31">
        <v>1.439E-2</v>
      </c>
      <c r="AA31">
        <v>1.0540000000000001E-2</v>
      </c>
      <c r="AB31">
        <v>9.7599999999999996E-3</v>
      </c>
      <c r="AC31">
        <v>9.3299999999999998E-3</v>
      </c>
      <c r="AD31">
        <v>9.0600000000000003E-3</v>
      </c>
      <c r="AE31">
        <v>8.9800000000000001E-3</v>
      </c>
      <c r="AF31">
        <v>9.2800000000000001E-3</v>
      </c>
      <c r="AG31">
        <v>1.01E-2</v>
      </c>
      <c r="AH31">
        <v>1.133E-2</v>
      </c>
      <c r="AI31">
        <v>1.3140000000000001E-2</v>
      </c>
      <c r="AJ31">
        <v>1.5730000000000001E-2</v>
      </c>
      <c r="AK31">
        <v>2.0119999999999999E-2</v>
      </c>
      <c r="AL31">
        <v>2.7230000000000001E-2</v>
      </c>
      <c r="AM31">
        <v>3.6409999999999998E-2</v>
      </c>
      <c r="AN31">
        <v>5.1929999999999997E-2</v>
      </c>
      <c r="AO31">
        <v>6.2429999999999999E-2</v>
      </c>
      <c r="AP31">
        <f t="shared" si="5"/>
        <v>8.9800000000000001E-3</v>
      </c>
      <c r="AQ31" t="s">
        <v>60</v>
      </c>
      <c r="AR31">
        <v>0.08</v>
      </c>
      <c r="AS31">
        <v>0.3</v>
      </c>
      <c r="AT31" t="s">
        <v>61</v>
      </c>
      <c r="AU31">
        <v>0</v>
      </c>
      <c r="AV31">
        <v>0</v>
      </c>
      <c r="AW31" t="s">
        <v>60</v>
      </c>
      <c r="AX31">
        <v>0.08</v>
      </c>
      <c r="AY31">
        <v>0.3</v>
      </c>
      <c r="AZ31" t="s">
        <v>61</v>
      </c>
      <c r="BA31">
        <v>0</v>
      </c>
      <c r="BB31">
        <v>0</v>
      </c>
    </row>
    <row r="32" spans="1:54" x14ac:dyDescent="0.35">
      <c r="A32" t="s">
        <v>228</v>
      </c>
      <c r="B32" t="s">
        <v>55</v>
      </c>
      <c r="C32">
        <v>8.6999999999999994E-2</v>
      </c>
      <c r="D32">
        <v>0.30199999999999999</v>
      </c>
      <c r="E32">
        <v>-0.41660000000000003</v>
      </c>
      <c r="F32">
        <v>-0.27339999999999998</v>
      </c>
      <c r="G32">
        <v>-0.125</v>
      </c>
      <c r="H32">
        <v>3.2000000000000002E-3</v>
      </c>
      <c r="I32">
        <v>0.21360000000000001</v>
      </c>
      <c r="J32">
        <v>0.33119999999999999</v>
      </c>
      <c r="K32">
        <v>0.42630000000000001</v>
      </c>
      <c r="L32">
        <v>0.52410000000000001</v>
      </c>
      <c r="M32">
        <v>0.62360000000000004</v>
      </c>
      <c r="N32">
        <v>0.72170000000000001</v>
      </c>
      <c r="O32">
        <v>0.8165</v>
      </c>
      <c r="P32">
        <v>0.90590000000000004</v>
      </c>
      <c r="Q32">
        <v>0.9889</v>
      </c>
      <c r="R32">
        <v>1.0582</v>
      </c>
      <c r="S32">
        <v>1.1042000000000001</v>
      </c>
      <c r="T32">
        <v>1.1555</v>
      </c>
      <c r="U32">
        <v>1.1303000000000001</v>
      </c>
      <c r="V32">
        <v>1.097</v>
      </c>
      <c r="W32">
        <f t="shared" si="4"/>
        <v>1.1555</v>
      </c>
      <c r="X32">
        <v>4.0489999999999998E-2</v>
      </c>
      <c r="Y32">
        <v>0.02</v>
      </c>
      <c r="Z32">
        <v>1.439E-2</v>
      </c>
      <c r="AA32">
        <v>1.0540000000000001E-2</v>
      </c>
      <c r="AB32">
        <v>9.7599999999999996E-3</v>
      </c>
      <c r="AC32">
        <v>9.3299999999999998E-3</v>
      </c>
      <c r="AD32">
        <v>9.0600000000000003E-3</v>
      </c>
      <c r="AE32">
        <v>8.9800000000000001E-3</v>
      </c>
      <c r="AF32">
        <v>9.2800000000000001E-3</v>
      </c>
      <c r="AG32">
        <v>1.01E-2</v>
      </c>
      <c r="AH32">
        <v>1.133E-2</v>
      </c>
      <c r="AI32">
        <v>1.3140000000000001E-2</v>
      </c>
      <c r="AJ32">
        <v>1.5730000000000001E-2</v>
      </c>
      <c r="AK32">
        <v>2.0119999999999999E-2</v>
      </c>
      <c r="AL32">
        <v>2.7230000000000001E-2</v>
      </c>
      <c r="AM32">
        <v>3.6409999999999998E-2</v>
      </c>
      <c r="AN32">
        <v>5.1929999999999997E-2</v>
      </c>
      <c r="AO32">
        <v>6.2429999999999999E-2</v>
      </c>
      <c r="AP32">
        <f t="shared" si="5"/>
        <v>8.9800000000000001E-3</v>
      </c>
      <c r="AQ32" t="s">
        <v>60</v>
      </c>
      <c r="AR32">
        <v>0.08</v>
      </c>
      <c r="AS32">
        <v>0.3</v>
      </c>
      <c r="AT32" t="s">
        <v>61</v>
      </c>
      <c r="AU32">
        <v>0</v>
      </c>
      <c r="AV32">
        <v>0</v>
      </c>
      <c r="AW32" t="s">
        <v>60</v>
      </c>
      <c r="AX32">
        <v>0.08</v>
      </c>
      <c r="AY32">
        <v>0.3</v>
      </c>
      <c r="AZ32" t="s">
        <v>61</v>
      </c>
      <c r="BA32">
        <v>0</v>
      </c>
      <c r="BB32">
        <v>0</v>
      </c>
    </row>
    <row r="33" spans="1:54" x14ac:dyDescent="0.35">
      <c r="A33" t="s">
        <v>229</v>
      </c>
      <c r="B33" t="s">
        <v>55</v>
      </c>
      <c r="C33">
        <v>8.6999999999999994E-2</v>
      </c>
      <c r="D33">
        <v>0.30199999999999999</v>
      </c>
      <c r="E33">
        <v>-0.41660000000000003</v>
      </c>
      <c r="F33">
        <v>-0.27339999999999998</v>
      </c>
      <c r="G33">
        <v>-0.125</v>
      </c>
      <c r="H33">
        <v>3.2000000000000002E-3</v>
      </c>
      <c r="I33">
        <v>0.21360000000000001</v>
      </c>
      <c r="J33">
        <v>0.33119999999999999</v>
      </c>
      <c r="K33">
        <v>0.42630000000000001</v>
      </c>
      <c r="L33">
        <v>0.52410000000000001</v>
      </c>
      <c r="M33">
        <v>0.62360000000000004</v>
      </c>
      <c r="N33">
        <v>0.72170000000000001</v>
      </c>
      <c r="O33">
        <v>0.8165</v>
      </c>
      <c r="P33">
        <v>0.90590000000000004</v>
      </c>
      <c r="Q33">
        <v>0.9889</v>
      </c>
      <c r="R33">
        <v>1.0582</v>
      </c>
      <c r="S33">
        <v>1.1042000000000001</v>
      </c>
      <c r="T33">
        <v>1.1555</v>
      </c>
      <c r="U33">
        <v>1.1303000000000001</v>
      </c>
      <c r="V33">
        <v>1.097</v>
      </c>
      <c r="W33">
        <f t="shared" ref="W33:W42" si="6">MAX(E33:V33)</f>
        <v>1.1555</v>
      </c>
      <c r="X33">
        <v>4.0489999999999998E-2</v>
      </c>
      <c r="Y33">
        <v>0.02</v>
      </c>
      <c r="Z33">
        <v>1.439E-2</v>
      </c>
      <c r="AA33">
        <v>1.0540000000000001E-2</v>
      </c>
      <c r="AB33">
        <v>9.7599999999999996E-3</v>
      </c>
      <c r="AC33">
        <v>9.3299999999999998E-3</v>
      </c>
      <c r="AD33">
        <v>9.0600000000000003E-3</v>
      </c>
      <c r="AE33">
        <v>8.9800000000000001E-3</v>
      </c>
      <c r="AF33">
        <v>9.2800000000000001E-3</v>
      </c>
      <c r="AG33">
        <v>1.01E-2</v>
      </c>
      <c r="AH33">
        <v>1.133E-2</v>
      </c>
      <c r="AI33">
        <v>1.3140000000000001E-2</v>
      </c>
      <c r="AJ33">
        <v>1.5730000000000001E-2</v>
      </c>
      <c r="AK33">
        <v>2.0119999999999999E-2</v>
      </c>
      <c r="AL33">
        <v>2.7230000000000001E-2</v>
      </c>
      <c r="AM33">
        <v>3.6409999999999998E-2</v>
      </c>
      <c r="AN33">
        <v>5.1929999999999997E-2</v>
      </c>
      <c r="AO33">
        <v>6.2429999999999999E-2</v>
      </c>
      <c r="AP33">
        <f t="shared" ref="AP33:AP42" si="7">MIN(X33:AO33)</f>
        <v>8.9800000000000001E-3</v>
      </c>
      <c r="AQ33" t="s">
        <v>60</v>
      </c>
      <c r="AR33">
        <v>0.08</v>
      </c>
      <c r="AS33">
        <v>0.3</v>
      </c>
      <c r="AT33" t="s">
        <v>61</v>
      </c>
      <c r="AU33">
        <v>0</v>
      </c>
      <c r="AV33">
        <v>0</v>
      </c>
      <c r="AW33" t="s">
        <v>60</v>
      </c>
      <c r="AX33">
        <v>0.08</v>
      </c>
      <c r="AY33">
        <v>0.3</v>
      </c>
      <c r="AZ33" t="s">
        <v>61</v>
      </c>
      <c r="BA33">
        <v>0</v>
      </c>
      <c r="BB33">
        <v>0</v>
      </c>
    </row>
    <row r="34" spans="1:54" x14ac:dyDescent="0.35">
      <c r="A34" t="s">
        <v>230</v>
      </c>
      <c r="B34" t="s">
        <v>55</v>
      </c>
      <c r="C34">
        <v>8.6999999999999994E-2</v>
      </c>
      <c r="D34">
        <v>0.30199999999999999</v>
      </c>
      <c r="E34">
        <v>-0.41660000000000003</v>
      </c>
      <c r="F34">
        <v>-0.27339999999999998</v>
      </c>
      <c r="G34">
        <v>-0.125</v>
      </c>
      <c r="H34">
        <v>3.2000000000000002E-3</v>
      </c>
      <c r="I34">
        <v>0.21360000000000001</v>
      </c>
      <c r="J34">
        <v>0.33119999999999999</v>
      </c>
      <c r="K34">
        <v>0.42630000000000001</v>
      </c>
      <c r="L34">
        <v>0.52410000000000001</v>
      </c>
      <c r="M34">
        <v>0.62360000000000004</v>
      </c>
      <c r="N34">
        <v>0.72170000000000001</v>
      </c>
      <c r="O34">
        <v>0.8165</v>
      </c>
      <c r="P34">
        <v>0.90590000000000004</v>
      </c>
      <c r="Q34">
        <v>0.9889</v>
      </c>
      <c r="R34">
        <v>1.0582</v>
      </c>
      <c r="S34">
        <v>1.1042000000000001</v>
      </c>
      <c r="T34">
        <v>1.1555</v>
      </c>
      <c r="U34">
        <v>1.1303000000000001</v>
      </c>
      <c r="V34">
        <v>1.097</v>
      </c>
      <c r="W34">
        <f t="shared" si="6"/>
        <v>1.1555</v>
      </c>
      <c r="X34">
        <v>4.0489999999999998E-2</v>
      </c>
      <c r="Y34">
        <v>0.02</v>
      </c>
      <c r="Z34">
        <v>1.439E-2</v>
      </c>
      <c r="AA34">
        <v>1.0540000000000001E-2</v>
      </c>
      <c r="AB34">
        <v>9.7599999999999996E-3</v>
      </c>
      <c r="AC34">
        <v>9.3299999999999998E-3</v>
      </c>
      <c r="AD34">
        <v>9.0600000000000003E-3</v>
      </c>
      <c r="AE34">
        <v>8.9800000000000001E-3</v>
      </c>
      <c r="AF34">
        <v>9.2800000000000001E-3</v>
      </c>
      <c r="AG34">
        <v>1.01E-2</v>
      </c>
      <c r="AH34">
        <v>1.133E-2</v>
      </c>
      <c r="AI34">
        <v>1.3140000000000001E-2</v>
      </c>
      <c r="AJ34">
        <v>1.5730000000000001E-2</v>
      </c>
      <c r="AK34">
        <v>2.0119999999999999E-2</v>
      </c>
      <c r="AL34">
        <v>2.7230000000000001E-2</v>
      </c>
      <c r="AM34">
        <v>3.6409999999999998E-2</v>
      </c>
      <c r="AN34">
        <v>5.1929999999999997E-2</v>
      </c>
      <c r="AO34">
        <v>6.2429999999999999E-2</v>
      </c>
      <c r="AP34">
        <f t="shared" si="7"/>
        <v>8.9800000000000001E-3</v>
      </c>
      <c r="AQ34" t="s">
        <v>60</v>
      </c>
      <c r="AR34">
        <v>0.08</v>
      </c>
      <c r="AS34">
        <v>0.3</v>
      </c>
      <c r="AT34" t="s">
        <v>61</v>
      </c>
      <c r="AU34">
        <v>0</v>
      </c>
      <c r="AV34">
        <v>0</v>
      </c>
      <c r="AW34" t="s">
        <v>60</v>
      </c>
      <c r="AX34">
        <v>0.08</v>
      </c>
      <c r="AY34">
        <v>0.3</v>
      </c>
      <c r="AZ34" t="s">
        <v>61</v>
      </c>
      <c r="BA34">
        <v>0</v>
      </c>
      <c r="BB34">
        <v>0</v>
      </c>
    </row>
    <row r="35" spans="1:54" x14ac:dyDescent="0.35">
      <c r="A35" t="s">
        <v>231</v>
      </c>
      <c r="B35" t="s">
        <v>55</v>
      </c>
      <c r="C35">
        <v>8.6999999999999994E-2</v>
      </c>
      <c r="D35">
        <v>0.30199999999999999</v>
      </c>
      <c r="E35">
        <v>-0.41660000000000003</v>
      </c>
      <c r="F35">
        <v>-0.27339999999999998</v>
      </c>
      <c r="G35">
        <v>-0.125</v>
      </c>
      <c r="H35">
        <v>3.2000000000000002E-3</v>
      </c>
      <c r="I35">
        <v>0.21360000000000001</v>
      </c>
      <c r="J35">
        <v>0.33119999999999999</v>
      </c>
      <c r="K35">
        <v>0.42630000000000001</v>
      </c>
      <c r="L35">
        <v>0.52410000000000001</v>
      </c>
      <c r="M35">
        <v>0.62360000000000004</v>
      </c>
      <c r="N35">
        <v>0.72170000000000001</v>
      </c>
      <c r="O35">
        <v>0.8165</v>
      </c>
      <c r="P35">
        <v>0.90590000000000004</v>
      </c>
      <c r="Q35">
        <v>0.9889</v>
      </c>
      <c r="R35">
        <v>1.0582</v>
      </c>
      <c r="S35">
        <v>1.1042000000000001</v>
      </c>
      <c r="T35">
        <v>1.1555</v>
      </c>
      <c r="U35">
        <v>1.1303000000000001</v>
      </c>
      <c r="V35">
        <v>1.097</v>
      </c>
      <c r="W35">
        <f t="shared" si="6"/>
        <v>1.1555</v>
      </c>
      <c r="X35">
        <v>4.0489999999999998E-2</v>
      </c>
      <c r="Y35">
        <v>0.02</v>
      </c>
      <c r="Z35">
        <v>1.439E-2</v>
      </c>
      <c r="AA35">
        <v>1.0540000000000001E-2</v>
      </c>
      <c r="AB35">
        <v>9.7599999999999996E-3</v>
      </c>
      <c r="AC35">
        <v>9.3299999999999998E-3</v>
      </c>
      <c r="AD35">
        <v>9.0600000000000003E-3</v>
      </c>
      <c r="AE35">
        <v>8.9800000000000001E-3</v>
      </c>
      <c r="AF35">
        <v>9.2800000000000001E-3</v>
      </c>
      <c r="AG35">
        <v>1.01E-2</v>
      </c>
      <c r="AH35">
        <v>1.133E-2</v>
      </c>
      <c r="AI35">
        <v>1.3140000000000001E-2</v>
      </c>
      <c r="AJ35">
        <v>1.5730000000000001E-2</v>
      </c>
      <c r="AK35">
        <v>2.0119999999999999E-2</v>
      </c>
      <c r="AL35">
        <v>2.7230000000000001E-2</v>
      </c>
      <c r="AM35">
        <v>3.6409999999999998E-2</v>
      </c>
      <c r="AN35">
        <v>5.1929999999999997E-2</v>
      </c>
      <c r="AO35">
        <v>6.2429999999999999E-2</v>
      </c>
      <c r="AP35">
        <f t="shared" si="7"/>
        <v>8.9800000000000001E-3</v>
      </c>
      <c r="AQ35" t="s">
        <v>60</v>
      </c>
      <c r="AR35">
        <v>0.08</v>
      </c>
      <c r="AS35">
        <v>0.3</v>
      </c>
      <c r="AT35" t="s">
        <v>61</v>
      </c>
      <c r="AU35">
        <v>0</v>
      </c>
      <c r="AV35">
        <v>0</v>
      </c>
      <c r="AW35" t="s">
        <v>60</v>
      </c>
      <c r="AX35">
        <v>0.08</v>
      </c>
      <c r="AY35">
        <v>0.3</v>
      </c>
      <c r="AZ35" t="s">
        <v>61</v>
      </c>
      <c r="BA35">
        <v>0</v>
      </c>
      <c r="BB35">
        <v>0</v>
      </c>
    </row>
    <row r="36" spans="1:54" x14ac:dyDescent="0.35">
      <c r="A36" t="s">
        <v>232</v>
      </c>
      <c r="B36" t="s">
        <v>55</v>
      </c>
      <c r="C36">
        <v>8.6999999999999994E-2</v>
      </c>
      <c r="D36">
        <v>0.30199999999999999</v>
      </c>
      <c r="E36">
        <v>-0.41660000000000003</v>
      </c>
      <c r="F36">
        <v>-0.27339999999999998</v>
      </c>
      <c r="G36">
        <v>-0.125</v>
      </c>
      <c r="H36">
        <v>3.2000000000000002E-3</v>
      </c>
      <c r="I36">
        <v>0.21360000000000001</v>
      </c>
      <c r="J36">
        <v>0.33119999999999999</v>
      </c>
      <c r="K36">
        <v>0.42630000000000001</v>
      </c>
      <c r="L36">
        <v>0.52410000000000001</v>
      </c>
      <c r="M36">
        <v>0.62360000000000004</v>
      </c>
      <c r="N36">
        <v>0.72170000000000001</v>
      </c>
      <c r="O36">
        <v>0.8165</v>
      </c>
      <c r="P36">
        <v>0.90590000000000004</v>
      </c>
      <c r="Q36">
        <v>0.9889</v>
      </c>
      <c r="R36">
        <v>1.0582</v>
      </c>
      <c r="S36">
        <v>1.1042000000000001</v>
      </c>
      <c r="T36">
        <v>1.1555</v>
      </c>
      <c r="U36">
        <v>1.1303000000000001</v>
      </c>
      <c r="V36">
        <v>1.097</v>
      </c>
      <c r="W36">
        <f t="shared" si="6"/>
        <v>1.1555</v>
      </c>
      <c r="X36">
        <v>4.0489999999999998E-2</v>
      </c>
      <c r="Y36">
        <v>0.02</v>
      </c>
      <c r="Z36">
        <v>1.439E-2</v>
      </c>
      <c r="AA36">
        <v>1.0540000000000001E-2</v>
      </c>
      <c r="AB36">
        <v>9.7599999999999996E-3</v>
      </c>
      <c r="AC36">
        <v>9.3299999999999998E-3</v>
      </c>
      <c r="AD36">
        <v>9.0600000000000003E-3</v>
      </c>
      <c r="AE36">
        <v>8.9800000000000001E-3</v>
      </c>
      <c r="AF36">
        <v>9.2800000000000001E-3</v>
      </c>
      <c r="AG36">
        <v>1.01E-2</v>
      </c>
      <c r="AH36">
        <v>1.133E-2</v>
      </c>
      <c r="AI36">
        <v>1.3140000000000001E-2</v>
      </c>
      <c r="AJ36">
        <v>1.5730000000000001E-2</v>
      </c>
      <c r="AK36">
        <v>2.0119999999999999E-2</v>
      </c>
      <c r="AL36">
        <v>2.7230000000000001E-2</v>
      </c>
      <c r="AM36">
        <v>3.6409999999999998E-2</v>
      </c>
      <c r="AN36">
        <v>5.1929999999999997E-2</v>
      </c>
      <c r="AO36">
        <v>6.2429999999999999E-2</v>
      </c>
      <c r="AP36">
        <f t="shared" si="7"/>
        <v>8.9800000000000001E-3</v>
      </c>
      <c r="AQ36" t="s">
        <v>60</v>
      </c>
      <c r="AR36">
        <v>0.08</v>
      </c>
      <c r="AS36">
        <v>0.3</v>
      </c>
      <c r="AT36" t="s">
        <v>61</v>
      </c>
      <c r="AU36">
        <v>0</v>
      </c>
      <c r="AV36">
        <v>0</v>
      </c>
      <c r="AW36" t="s">
        <v>60</v>
      </c>
      <c r="AX36">
        <v>0.08</v>
      </c>
      <c r="AY36">
        <v>0.3</v>
      </c>
      <c r="AZ36" t="s">
        <v>61</v>
      </c>
      <c r="BA36">
        <v>0</v>
      </c>
      <c r="BB36">
        <v>0</v>
      </c>
    </row>
    <row r="37" spans="1:54" x14ac:dyDescent="0.35">
      <c r="A37" t="s">
        <v>233</v>
      </c>
      <c r="B37" t="s">
        <v>55</v>
      </c>
      <c r="C37">
        <v>8.6999999999999994E-2</v>
      </c>
      <c r="D37">
        <v>0.30199999999999999</v>
      </c>
      <c r="E37">
        <v>-0.41660000000000003</v>
      </c>
      <c r="F37">
        <v>-0.27339999999999998</v>
      </c>
      <c r="G37">
        <v>-0.125</v>
      </c>
      <c r="H37">
        <v>3.2000000000000002E-3</v>
      </c>
      <c r="I37">
        <v>0.21360000000000001</v>
      </c>
      <c r="J37">
        <v>0.33119999999999999</v>
      </c>
      <c r="K37">
        <v>0.42630000000000001</v>
      </c>
      <c r="L37">
        <v>0.52410000000000001</v>
      </c>
      <c r="M37">
        <v>0.62360000000000004</v>
      </c>
      <c r="N37">
        <v>0.72170000000000001</v>
      </c>
      <c r="O37">
        <v>0.8165</v>
      </c>
      <c r="P37">
        <v>0.90590000000000004</v>
      </c>
      <c r="Q37">
        <v>0.9889</v>
      </c>
      <c r="R37">
        <v>1.0582</v>
      </c>
      <c r="S37">
        <v>1.1042000000000001</v>
      </c>
      <c r="T37">
        <v>1.1555</v>
      </c>
      <c r="U37">
        <v>1.1303000000000001</v>
      </c>
      <c r="V37">
        <v>1.097</v>
      </c>
      <c r="W37">
        <f t="shared" si="6"/>
        <v>1.1555</v>
      </c>
      <c r="X37">
        <v>4.0489999999999998E-2</v>
      </c>
      <c r="Y37">
        <v>0.02</v>
      </c>
      <c r="Z37">
        <v>1.439E-2</v>
      </c>
      <c r="AA37">
        <v>1.0540000000000001E-2</v>
      </c>
      <c r="AB37">
        <v>9.7599999999999996E-3</v>
      </c>
      <c r="AC37">
        <v>9.3299999999999998E-3</v>
      </c>
      <c r="AD37">
        <v>9.0600000000000003E-3</v>
      </c>
      <c r="AE37">
        <v>8.9800000000000001E-3</v>
      </c>
      <c r="AF37">
        <v>9.2800000000000001E-3</v>
      </c>
      <c r="AG37">
        <v>1.01E-2</v>
      </c>
      <c r="AH37">
        <v>1.133E-2</v>
      </c>
      <c r="AI37">
        <v>1.3140000000000001E-2</v>
      </c>
      <c r="AJ37">
        <v>1.5730000000000001E-2</v>
      </c>
      <c r="AK37">
        <v>2.0119999999999999E-2</v>
      </c>
      <c r="AL37">
        <v>2.7230000000000001E-2</v>
      </c>
      <c r="AM37">
        <v>3.6409999999999998E-2</v>
      </c>
      <c r="AN37">
        <v>5.1929999999999997E-2</v>
      </c>
      <c r="AO37">
        <v>6.2429999999999999E-2</v>
      </c>
      <c r="AP37">
        <f t="shared" si="7"/>
        <v>8.9800000000000001E-3</v>
      </c>
      <c r="AQ37" t="s">
        <v>60</v>
      </c>
      <c r="AR37">
        <v>0.08</v>
      </c>
      <c r="AS37">
        <v>0.3</v>
      </c>
      <c r="AT37" t="s">
        <v>61</v>
      </c>
      <c r="AU37">
        <v>0</v>
      </c>
      <c r="AV37">
        <v>0</v>
      </c>
      <c r="AW37" t="s">
        <v>60</v>
      </c>
      <c r="AX37">
        <v>0.08</v>
      </c>
      <c r="AY37">
        <v>0.3</v>
      </c>
      <c r="AZ37" t="s">
        <v>61</v>
      </c>
      <c r="BA37">
        <v>0</v>
      </c>
      <c r="BB37">
        <v>0</v>
      </c>
    </row>
    <row r="38" spans="1:54" x14ac:dyDescent="0.35">
      <c r="A38" t="s">
        <v>234</v>
      </c>
      <c r="B38" t="s">
        <v>55</v>
      </c>
      <c r="C38">
        <v>8.6999999999999994E-2</v>
      </c>
      <c r="D38">
        <v>0.30199999999999999</v>
      </c>
      <c r="E38">
        <v>-0.41660000000000003</v>
      </c>
      <c r="F38">
        <v>-0.27339999999999998</v>
      </c>
      <c r="G38">
        <v>-0.125</v>
      </c>
      <c r="H38">
        <v>3.2000000000000002E-3</v>
      </c>
      <c r="I38">
        <v>0.21360000000000001</v>
      </c>
      <c r="J38">
        <v>0.33119999999999999</v>
      </c>
      <c r="K38">
        <v>0.42630000000000001</v>
      </c>
      <c r="L38">
        <v>0.52410000000000001</v>
      </c>
      <c r="M38">
        <v>0.62360000000000004</v>
      </c>
      <c r="N38">
        <v>0.72170000000000001</v>
      </c>
      <c r="O38">
        <v>0.8165</v>
      </c>
      <c r="P38">
        <v>0.90590000000000004</v>
      </c>
      <c r="Q38">
        <v>0.9889</v>
      </c>
      <c r="R38">
        <v>1.0582</v>
      </c>
      <c r="S38">
        <v>1.1042000000000001</v>
      </c>
      <c r="T38">
        <v>1.1555</v>
      </c>
      <c r="U38">
        <v>1.1303000000000001</v>
      </c>
      <c r="V38">
        <v>1.097</v>
      </c>
      <c r="W38">
        <f t="shared" si="6"/>
        <v>1.1555</v>
      </c>
      <c r="X38">
        <v>4.0489999999999998E-2</v>
      </c>
      <c r="Y38">
        <v>0.02</v>
      </c>
      <c r="Z38">
        <v>1.439E-2</v>
      </c>
      <c r="AA38">
        <v>1.0540000000000001E-2</v>
      </c>
      <c r="AB38">
        <v>9.7599999999999996E-3</v>
      </c>
      <c r="AC38">
        <v>9.3299999999999998E-3</v>
      </c>
      <c r="AD38">
        <v>9.0600000000000003E-3</v>
      </c>
      <c r="AE38">
        <v>8.9800000000000001E-3</v>
      </c>
      <c r="AF38">
        <v>9.2800000000000001E-3</v>
      </c>
      <c r="AG38">
        <v>1.01E-2</v>
      </c>
      <c r="AH38">
        <v>1.133E-2</v>
      </c>
      <c r="AI38">
        <v>1.3140000000000001E-2</v>
      </c>
      <c r="AJ38">
        <v>1.5730000000000001E-2</v>
      </c>
      <c r="AK38">
        <v>2.0119999999999999E-2</v>
      </c>
      <c r="AL38">
        <v>2.7230000000000001E-2</v>
      </c>
      <c r="AM38">
        <v>3.6409999999999998E-2</v>
      </c>
      <c r="AN38">
        <v>5.1929999999999997E-2</v>
      </c>
      <c r="AO38">
        <v>6.2429999999999999E-2</v>
      </c>
      <c r="AP38">
        <f t="shared" si="7"/>
        <v>8.9800000000000001E-3</v>
      </c>
      <c r="AQ38" t="s">
        <v>60</v>
      </c>
      <c r="AR38">
        <v>0.08</v>
      </c>
      <c r="AS38">
        <v>0.3</v>
      </c>
      <c r="AT38" t="s">
        <v>61</v>
      </c>
      <c r="AU38">
        <v>0</v>
      </c>
      <c r="AV38">
        <v>0</v>
      </c>
      <c r="AW38" t="s">
        <v>60</v>
      </c>
      <c r="AX38">
        <v>0.08</v>
      </c>
      <c r="AY38">
        <v>0.3</v>
      </c>
      <c r="AZ38" t="s">
        <v>61</v>
      </c>
      <c r="BA38">
        <v>0</v>
      </c>
      <c r="BB38">
        <v>0</v>
      </c>
    </row>
    <row r="39" spans="1:54" x14ac:dyDescent="0.35">
      <c r="A39" t="s">
        <v>235</v>
      </c>
      <c r="B39" t="s">
        <v>55</v>
      </c>
      <c r="C39">
        <v>8.6999999999999994E-2</v>
      </c>
      <c r="D39">
        <v>0.30199999999999999</v>
      </c>
      <c r="E39">
        <v>-0.41660000000000003</v>
      </c>
      <c r="F39">
        <v>-0.27339999999999998</v>
      </c>
      <c r="G39">
        <v>-0.125</v>
      </c>
      <c r="H39">
        <v>3.2000000000000002E-3</v>
      </c>
      <c r="I39">
        <v>0.21360000000000001</v>
      </c>
      <c r="J39">
        <v>0.33119999999999999</v>
      </c>
      <c r="K39">
        <v>0.42630000000000001</v>
      </c>
      <c r="L39">
        <v>0.52410000000000001</v>
      </c>
      <c r="M39">
        <v>0.62360000000000004</v>
      </c>
      <c r="N39">
        <v>0.72170000000000001</v>
      </c>
      <c r="O39">
        <v>0.8165</v>
      </c>
      <c r="P39">
        <v>0.90590000000000004</v>
      </c>
      <c r="Q39">
        <v>0.9889</v>
      </c>
      <c r="R39">
        <v>1.0582</v>
      </c>
      <c r="S39">
        <v>1.1042000000000001</v>
      </c>
      <c r="T39">
        <v>1.1555</v>
      </c>
      <c r="U39">
        <v>1.1303000000000001</v>
      </c>
      <c r="V39">
        <v>1.097</v>
      </c>
      <c r="W39">
        <f t="shared" si="6"/>
        <v>1.1555</v>
      </c>
      <c r="X39">
        <v>4.0489999999999998E-2</v>
      </c>
      <c r="Y39">
        <v>0.02</v>
      </c>
      <c r="Z39">
        <v>1.439E-2</v>
      </c>
      <c r="AA39">
        <v>1.0540000000000001E-2</v>
      </c>
      <c r="AB39">
        <v>9.7599999999999996E-3</v>
      </c>
      <c r="AC39">
        <v>9.3299999999999998E-3</v>
      </c>
      <c r="AD39">
        <v>9.0600000000000003E-3</v>
      </c>
      <c r="AE39">
        <v>8.9800000000000001E-3</v>
      </c>
      <c r="AF39">
        <v>9.2800000000000001E-3</v>
      </c>
      <c r="AG39">
        <v>1.01E-2</v>
      </c>
      <c r="AH39">
        <v>1.133E-2</v>
      </c>
      <c r="AI39">
        <v>1.3140000000000001E-2</v>
      </c>
      <c r="AJ39">
        <v>1.5730000000000001E-2</v>
      </c>
      <c r="AK39">
        <v>2.0119999999999999E-2</v>
      </c>
      <c r="AL39">
        <v>2.7230000000000001E-2</v>
      </c>
      <c r="AM39">
        <v>3.6409999999999998E-2</v>
      </c>
      <c r="AN39">
        <v>5.1929999999999997E-2</v>
      </c>
      <c r="AO39">
        <v>6.2429999999999999E-2</v>
      </c>
      <c r="AP39">
        <f t="shared" si="7"/>
        <v>8.9800000000000001E-3</v>
      </c>
      <c r="AQ39" t="s">
        <v>60</v>
      </c>
      <c r="AR39">
        <v>0.08</v>
      </c>
      <c r="AS39">
        <v>0.3</v>
      </c>
      <c r="AT39" t="s">
        <v>61</v>
      </c>
      <c r="AU39">
        <v>0</v>
      </c>
      <c r="AV39">
        <v>0</v>
      </c>
      <c r="AW39" t="s">
        <v>60</v>
      </c>
      <c r="AX39">
        <v>0.08</v>
      </c>
      <c r="AY39">
        <v>0.3</v>
      </c>
      <c r="AZ39" t="s">
        <v>61</v>
      </c>
      <c r="BA39">
        <v>0</v>
      </c>
      <c r="BB39">
        <v>0</v>
      </c>
    </row>
    <row r="40" spans="1:54" x14ac:dyDescent="0.35">
      <c r="A40" t="s">
        <v>236</v>
      </c>
      <c r="B40" t="s">
        <v>55</v>
      </c>
      <c r="C40">
        <v>8.6999999999999994E-2</v>
      </c>
      <c r="D40">
        <v>0.30199999999999999</v>
      </c>
      <c r="E40">
        <v>-0.41660000000000003</v>
      </c>
      <c r="F40">
        <v>-0.27339999999999998</v>
      </c>
      <c r="G40">
        <v>-0.125</v>
      </c>
      <c r="H40">
        <v>3.2000000000000002E-3</v>
      </c>
      <c r="I40">
        <v>0.21360000000000001</v>
      </c>
      <c r="J40">
        <v>0.33119999999999999</v>
      </c>
      <c r="K40">
        <v>0.42630000000000001</v>
      </c>
      <c r="L40">
        <v>0.52410000000000001</v>
      </c>
      <c r="M40">
        <v>0.62360000000000004</v>
      </c>
      <c r="N40">
        <v>0.72170000000000001</v>
      </c>
      <c r="O40">
        <v>0.8165</v>
      </c>
      <c r="P40">
        <v>0.90590000000000004</v>
      </c>
      <c r="Q40">
        <v>0.9889</v>
      </c>
      <c r="R40">
        <v>1.0582</v>
      </c>
      <c r="S40">
        <v>1.1042000000000001</v>
      </c>
      <c r="T40">
        <v>1.1555</v>
      </c>
      <c r="U40">
        <v>1.1303000000000001</v>
      </c>
      <c r="V40">
        <v>1.097</v>
      </c>
      <c r="W40">
        <f t="shared" si="6"/>
        <v>1.1555</v>
      </c>
      <c r="X40">
        <v>4.0489999999999998E-2</v>
      </c>
      <c r="Y40">
        <v>0.02</v>
      </c>
      <c r="Z40">
        <v>1.439E-2</v>
      </c>
      <c r="AA40">
        <v>1.0540000000000001E-2</v>
      </c>
      <c r="AB40">
        <v>9.7599999999999996E-3</v>
      </c>
      <c r="AC40">
        <v>9.3299999999999998E-3</v>
      </c>
      <c r="AD40">
        <v>9.0600000000000003E-3</v>
      </c>
      <c r="AE40">
        <v>8.9800000000000001E-3</v>
      </c>
      <c r="AF40">
        <v>9.2800000000000001E-3</v>
      </c>
      <c r="AG40">
        <v>1.01E-2</v>
      </c>
      <c r="AH40">
        <v>1.133E-2</v>
      </c>
      <c r="AI40">
        <v>1.3140000000000001E-2</v>
      </c>
      <c r="AJ40">
        <v>1.5730000000000001E-2</v>
      </c>
      <c r="AK40">
        <v>2.0119999999999999E-2</v>
      </c>
      <c r="AL40">
        <v>2.7230000000000001E-2</v>
      </c>
      <c r="AM40">
        <v>3.6409999999999998E-2</v>
      </c>
      <c r="AN40">
        <v>5.1929999999999997E-2</v>
      </c>
      <c r="AO40">
        <v>6.2429999999999999E-2</v>
      </c>
      <c r="AP40">
        <f t="shared" si="7"/>
        <v>8.9800000000000001E-3</v>
      </c>
      <c r="AQ40" t="s">
        <v>60</v>
      </c>
      <c r="AR40">
        <v>0.08</v>
      </c>
      <c r="AS40">
        <v>0.3</v>
      </c>
      <c r="AT40" t="s">
        <v>61</v>
      </c>
      <c r="AU40">
        <v>0</v>
      </c>
      <c r="AV40">
        <v>0</v>
      </c>
      <c r="AW40" t="s">
        <v>60</v>
      </c>
      <c r="AX40">
        <v>0.08</v>
      </c>
      <c r="AY40">
        <v>0.3</v>
      </c>
      <c r="AZ40" t="s">
        <v>61</v>
      </c>
      <c r="BA40">
        <v>0</v>
      </c>
      <c r="BB40">
        <v>0</v>
      </c>
    </row>
    <row r="41" spans="1:54" x14ac:dyDescent="0.35">
      <c r="A41" t="s">
        <v>237</v>
      </c>
      <c r="B41" t="s">
        <v>55</v>
      </c>
      <c r="C41">
        <v>8.6999999999999994E-2</v>
      </c>
      <c r="D41">
        <v>0.30199999999999999</v>
      </c>
      <c r="E41">
        <v>-0.41660000000000003</v>
      </c>
      <c r="F41">
        <v>-0.27339999999999998</v>
      </c>
      <c r="G41">
        <v>-0.125</v>
      </c>
      <c r="H41">
        <v>3.2000000000000002E-3</v>
      </c>
      <c r="I41">
        <v>0.21360000000000001</v>
      </c>
      <c r="J41">
        <v>0.33119999999999999</v>
      </c>
      <c r="K41">
        <v>0.42630000000000001</v>
      </c>
      <c r="L41">
        <v>0.52410000000000001</v>
      </c>
      <c r="M41">
        <v>0.62360000000000004</v>
      </c>
      <c r="N41">
        <v>0.72170000000000001</v>
      </c>
      <c r="O41">
        <v>0.8165</v>
      </c>
      <c r="P41">
        <v>0.90590000000000004</v>
      </c>
      <c r="Q41">
        <v>0.9889</v>
      </c>
      <c r="R41">
        <v>1.0582</v>
      </c>
      <c r="S41">
        <v>1.1042000000000001</v>
      </c>
      <c r="T41">
        <v>1.1555</v>
      </c>
      <c r="U41">
        <v>1.1303000000000001</v>
      </c>
      <c r="V41">
        <v>1.097</v>
      </c>
      <c r="W41">
        <f t="shared" si="6"/>
        <v>1.1555</v>
      </c>
      <c r="X41">
        <v>4.0489999999999998E-2</v>
      </c>
      <c r="Y41">
        <v>0.02</v>
      </c>
      <c r="Z41">
        <v>1.439E-2</v>
      </c>
      <c r="AA41">
        <v>1.0540000000000001E-2</v>
      </c>
      <c r="AB41">
        <v>9.7599999999999996E-3</v>
      </c>
      <c r="AC41">
        <v>9.3299999999999998E-3</v>
      </c>
      <c r="AD41">
        <v>9.0600000000000003E-3</v>
      </c>
      <c r="AE41">
        <v>8.9800000000000001E-3</v>
      </c>
      <c r="AF41">
        <v>9.2800000000000001E-3</v>
      </c>
      <c r="AG41">
        <v>1.01E-2</v>
      </c>
      <c r="AH41">
        <v>1.133E-2</v>
      </c>
      <c r="AI41">
        <v>1.3140000000000001E-2</v>
      </c>
      <c r="AJ41">
        <v>1.5730000000000001E-2</v>
      </c>
      <c r="AK41">
        <v>2.0119999999999999E-2</v>
      </c>
      <c r="AL41">
        <v>2.7230000000000001E-2</v>
      </c>
      <c r="AM41">
        <v>3.6409999999999998E-2</v>
      </c>
      <c r="AN41">
        <v>5.1929999999999997E-2</v>
      </c>
      <c r="AO41">
        <v>6.2429999999999999E-2</v>
      </c>
      <c r="AP41">
        <f t="shared" si="7"/>
        <v>8.9800000000000001E-3</v>
      </c>
      <c r="AQ41" t="s">
        <v>60</v>
      </c>
      <c r="AR41">
        <v>0.08</v>
      </c>
      <c r="AS41">
        <v>0.3</v>
      </c>
      <c r="AT41" t="s">
        <v>61</v>
      </c>
      <c r="AU41">
        <v>0</v>
      </c>
      <c r="AV41">
        <v>0</v>
      </c>
      <c r="AW41" t="s">
        <v>60</v>
      </c>
      <c r="AX41">
        <v>0.08</v>
      </c>
      <c r="AY41">
        <v>0.3</v>
      </c>
      <c r="AZ41" t="s">
        <v>61</v>
      </c>
      <c r="BA41">
        <v>0</v>
      </c>
      <c r="BB41">
        <v>0</v>
      </c>
    </row>
    <row r="42" spans="1:54" x14ac:dyDescent="0.35">
      <c r="A42" t="s">
        <v>238</v>
      </c>
      <c r="B42" t="s">
        <v>55</v>
      </c>
      <c r="C42">
        <v>8.6999999999999994E-2</v>
      </c>
      <c r="D42">
        <v>0.30199999999999999</v>
      </c>
      <c r="E42">
        <v>-0.41660000000000003</v>
      </c>
      <c r="F42">
        <v>-0.27339999999999998</v>
      </c>
      <c r="G42">
        <v>-0.125</v>
      </c>
      <c r="H42">
        <v>3.2000000000000002E-3</v>
      </c>
      <c r="I42">
        <v>0.21360000000000001</v>
      </c>
      <c r="J42">
        <v>0.33119999999999999</v>
      </c>
      <c r="K42">
        <v>0.42630000000000001</v>
      </c>
      <c r="L42">
        <v>0.52410000000000001</v>
      </c>
      <c r="M42">
        <v>0.62360000000000004</v>
      </c>
      <c r="N42">
        <v>0.72170000000000001</v>
      </c>
      <c r="O42">
        <v>0.8165</v>
      </c>
      <c r="P42">
        <v>0.90590000000000004</v>
      </c>
      <c r="Q42">
        <v>0.9889</v>
      </c>
      <c r="R42">
        <v>1.0582</v>
      </c>
      <c r="S42">
        <v>1.1042000000000001</v>
      </c>
      <c r="T42">
        <v>1.1555</v>
      </c>
      <c r="U42">
        <v>1.1303000000000001</v>
      </c>
      <c r="V42">
        <v>1.097</v>
      </c>
      <c r="W42">
        <f t="shared" si="6"/>
        <v>1.1555</v>
      </c>
      <c r="X42">
        <v>4.0489999999999998E-2</v>
      </c>
      <c r="Y42">
        <v>0.02</v>
      </c>
      <c r="Z42">
        <v>1.439E-2</v>
      </c>
      <c r="AA42">
        <v>1.0540000000000001E-2</v>
      </c>
      <c r="AB42">
        <v>9.7599999999999996E-3</v>
      </c>
      <c r="AC42">
        <v>9.3299999999999998E-3</v>
      </c>
      <c r="AD42">
        <v>9.0600000000000003E-3</v>
      </c>
      <c r="AE42">
        <v>8.9800000000000001E-3</v>
      </c>
      <c r="AF42">
        <v>9.2800000000000001E-3</v>
      </c>
      <c r="AG42">
        <v>1.01E-2</v>
      </c>
      <c r="AH42">
        <v>1.133E-2</v>
      </c>
      <c r="AI42">
        <v>1.3140000000000001E-2</v>
      </c>
      <c r="AJ42">
        <v>1.5730000000000001E-2</v>
      </c>
      <c r="AK42">
        <v>2.0119999999999999E-2</v>
      </c>
      <c r="AL42">
        <v>2.7230000000000001E-2</v>
      </c>
      <c r="AM42">
        <v>3.6409999999999998E-2</v>
      </c>
      <c r="AN42">
        <v>5.1929999999999997E-2</v>
      </c>
      <c r="AO42">
        <v>6.2429999999999999E-2</v>
      </c>
      <c r="AP42">
        <f t="shared" si="7"/>
        <v>8.9800000000000001E-3</v>
      </c>
      <c r="AQ42" t="s">
        <v>60</v>
      </c>
      <c r="AR42">
        <v>0.08</v>
      </c>
      <c r="AS42">
        <v>0.3</v>
      </c>
      <c r="AT42" t="s">
        <v>61</v>
      </c>
      <c r="AU42">
        <v>0</v>
      </c>
      <c r="AV42">
        <v>0</v>
      </c>
      <c r="AW42" t="s">
        <v>60</v>
      </c>
      <c r="AX42">
        <v>0.08</v>
      </c>
      <c r="AY42">
        <v>0.3</v>
      </c>
      <c r="AZ42" t="s">
        <v>61</v>
      </c>
      <c r="BA42">
        <v>0</v>
      </c>
      <c r="BB42">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72"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2024-02-26T06:33:47Z</dcterms:modified>
</cp:coreProperties>
</file>