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ir_\Desktop\Web Inicial\TP integrador\"/>
    </mc:Choice>
  </mc:AlternateContent>
  <xr:revisionPtr revIDLastSave="0" documentId="13_ncr:1_{1615B910-7E0F-444E-B8B6-08903BF789E3}" xr6:coauthVersionLast="47" xr6:coauthVersionMax="47" xr10:uidLastSave="{00000000-0000-0000-0000-000000000000}"/>
  <bookViews>
    <workbookView xWindow="-120" yWindow="-120" windowWidth="29040" windowHeight="15720" xr2:uid="{8C59ABE4-1D8C-42F0-B929-715C3081FD21}"/>
  </bookViews>
  <sheets>
    <sheet name="Seguimiento" sheetId="1" r:id="rId1"/>
    <sheet name="Enunciado" sheetId="3" r:id="rId2"/>
    <sheet name="dudas" sheetId="4" r:id="rId3"/>
    <sheet name="ejempl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25" i="1"/>
  <c r="G28" i="1"/>
  <c r="G26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1" i="1"/>
  <c r="O24" i="1"/>
</calcChain>
</file>

<file path=xl/sharedStrings.xml><?xml version="1.0" encoding="utf-8"?>
<sst xmlns="http://schemas.openxmlformats.org/spreadsheetml/2006/main" count="235" uniqueCount="173">
  <si>
    <t>Etapa 1</t>
  </si>
  <si>
    <t>Etapa 2</t>
  </si>
  <si>
    <t>Etapa 3</t>
  </si>
  <si>
    <t xml:space="preserve">Etapa 0 </t>
  </si>
  <si>
    <t>Definición de la idea</t>
  </si>
  <si>
    <t>Fecha_Inicio</t>
  </si>
  <si>
    <t>Fecha_Fin</t>
  </si>
  <si>
    <t>Definiciones</t>
  </si>
  <si>
    <t>Etapa 4</t>
  </si>
  <si>
    <t>Participantes</t>
  </si>
  <si>
    <t>Bloque</t>
  </si>
  <si>
    <t>Tema</t>
  </si>
  <si>
    <t>Sub tarea</t>
  </si>
  <si>
    <t>JA; GM; YS</t>
  </si>
  <si>
    <t>---</t>
  </si>
  <si>
    <t>Column1</t>
  </si>
  <si>
    <t>Column2</t>
  </si>
  <si>
    <t>Column3</t>
  </si>
  <si>
    <t>Column4</t>
  </si>
  <si>
    <t>Column5</t>
  </si>
  <si>
    <t>TP Integrador - “Introducción a la Programación Web”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</si>
  <si>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</si>
  <si>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</si>
  <si>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</si>
  <si>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</si>
  <si>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</si>
  <si>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</si>
  <si>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</si>
  <si>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</si>
  <si>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</si>
  <si>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</si>
  <si>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</si>
  <si>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</si>
  <si>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</si>
  <si>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</si>
  <si>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[image]</t>
  </si>
  <si>
    <t>Column22</t>
  </si>
  <si>
    <t>Column23</t>
  </si>
  <si>
    <t>Trabajo Práctico Integrador</t>
  </si>
  <si>
    <t>Objetivo</t>
  </si>
  <si>
    <t>Concretar</t>
  </si>
  <si>
    <t>un</t>
  </si>
  <si>
    <t>proyecto</t>
  </si>
  <si>
    <t>aplicando</t>
  </si>
  <si>
    <t>los</t>
  </si>
  <si>
    <t>conocimientos</t>
  </si>
  <si>
    <t>impartidos</t>
  </si>
  <si>
    <t>a</t>
  </si>
  <si>
    <t>lo</t>
  </si>
  <si>
    <t>largo</t>
  </si>
  <si>
    <t>del curso, con la</t>
  </si>
  <si>
    <t>finalidad de agregarlo a sus portfolios personales.</t>
  </si>
  <si>
    <t>Enunciado</t>
  </si>
  <si>
    <t>Desarrollar</t>
  </si>
  <si>
    <t>una</t>
  </si>
  <si>
    <t>landing</t>
  </si>
  <si>
    <t>page</t>
  </si>
  <si>
    <t>para</t>
  </si>
  <si>
    <t>organización/emprendimiento/empresa</t>
  </si>
  <si>
    <t>(rubro/actividad</t>
  </si>
  <si>
    <t>elección</t>
  </si>
  <si>
    <t>del</t>
  </si>
  <si>
    <t>estudiante)</t>
  </si>
  <si>
    <t>que</t>
  </si>
  <si>
    <t>cumpla,</t>
  </si>
  <si>
    <t>mínimamente,</t>
  </si>
  <si>
    <t>con</t>
  </si>
  <si>
    <t>siguientes</t>
  </si>
  <si>
    <t>requisitos:</t>
  </si>
  <si>
    <t>●</t>
  </si>
  <si>
    <t>El sitio debe contar con las siguientes Secciones:</t>
  </si>
  <si>
    <t>○</t>
  </si>
  <si>
    <t>Presentación de la Organización</t>
  </si>
  <si>
    <t>Presentación Personal</t>
  </si>
  <si>
    <t>Formulario de Contacto</t>
  </si>
  <si>
    <t>Formulario de un Proceso (Ejemplos: Cotización o Reclamo)</t>
  </si>
  <si>
    <t>El sitio debe contar con un Formulario de Proceso:</t>
  </si>
  <si>
    <t>A modo Asistente (Wizard)</t>
  </si>
  <si>
    <t>Validación de Campos</t>
  </si>
  <si>
    <t>Generación de Resumen (No Editable)</t>
  </si>
  <si>
    <t>Exportación a PDF</t>
  </si>
  <si>
    <t>El sitio debe utilizar las siguientes Bibliotecas</t>
  </si>
  <si>
    <t>Uso de Bibliotecas JS</t>
  </si>
  <si>
    <t>■</t>
  </si>
  <si>
    <t>JQuery</t>
  </si>
  <si>
    <t>Validate.JS</t>
  </si>
  <si>
    <t>El sitio debe contar con una Integración</t>
  </si>
  <si>
    <t>Consumo de API Externa a través de AJAX</t>
  </si>
  <si>
    <t>Visualización de los Resultados Obtenidos</t>
  </si>
  <si>
    <t>Tecnologías a utilizar</t>
  </si>
  <si>
    <t>HTML</t>
  </si>
  <si>
    <t>CSS</t>
  </si>
  <si>
    <t>JS</t>
  </si>
  <si>
    <t>Paso a paso sugerido</t>
  </si>
  <si>
    <t>1)</t>
  </si>
  <si>
    <t>Definir Wireframes y Bocetos del Sitio</t>
  </si>
  <si>
    <t>2)</t>
  </si>
  <si>
    <t>Generar Repositorio Git</t>
  </si>
  <si>
    <t>3)</t>
  </si>
  <si>
    <t>Generar las Maquetas</t>
  </si>
  <si>
    <t>4)</t>
  </si>
  <si>
    <t>Pruebas de Concepto de las Librerías</t>
  </si>
  <si>
    <t>5)</t>
  </si>
  <si>
    <t>Implementación de JS</t>
  </si>
  <si>
    <t>6)</t>
  </si>
  <si>
    <t>Pruebas de Integración</t>
  </si>
  <si>
    <t>Algunas Sugerencias</t>
  </si>
  <si>
    <t>1.</t>
  </si>
  <si>
    <t>Probar cada biblioteca de Javascript por separado</t>
  </si>
  <si>
    <t>2.</t>
  </si>
  <si>
    <t>Crear un formulario simple agregando funcionalidades de distintas bibliotecas con el</t>
  </si>
  <si>
    <t>objetivo de tener un proceso de aprendizaje significativo iterativo-incremental.</t>
  </si>
  <si>
    <t>3.</t>
  </si>
  <si>
    <t>¡Mucha Paciencia!</t>
  </si>
  <si>
    <t xml:space="preserve">Responsive??? </t>
  </si>
  <si>
    <t>varias pantallas diseñadas??</t>
  </si>
  <si>
    <t>Como exportamos a pdf</t>
  </si>
  <si>
    <t>Asistente???</t>
  </si>
  <si>
    <t>Resumen??</t>
  </si>
  <si>
    <t>Bibliotectas??</t>
  </si>
  <si>
    <t>Integración, debemos consumir alguna API?</t>
  </si>
  <si>
    <t>Consultoría de desarrollo de software</t>
  </si>
  <si>
    <t>JSON</t>
  </si>
  <si>
    <t>{temperatura: 25 c°; Humedad: 40%}</t>
  </si>
  <si>
    <t>25c°</t>
  </si>
  <si>
    <t>Humedad: 40%</t>
  </si>
  <si>
    <t>USD 50</t>
  </si>
  <si>
    <t>Home + presentación de la org.</t>
  </si>
  <si>
    <t>Portfolio de dev -- modelo (dentro van a estar lo daatos de la persona que selecicione)</t>
  </si>
  <si>
    <t>Formulario de contacto (sencillo)</t>
  </si>
  <si>
    <t>Formulario de un Proceso (solicitud de cotización) consumo de API de dólar. Agendar reunion. Presencial o virtual, calendario, resumen de lo ingresado, alerta de confirmación.</t>
  </si>
  <si>
    <t>Formulario, tipo paso a paso o asistente virtual</t>
  </si>
  <si>
    <t>JA; GM; YS; FB; BC</t>
  </si>
  <si>
    <t>Resumen del form de proceso + boton export pdf</t>
  </si>
  <si>
    <t>USD Blue</t>
  </si>
  <si>
    <t>USD MEP</t>
  </si>
  <si>
    <t>Gustavo</t>
  </si>
  <si>
    <t>Yair</t>
  </si>
  <si>
    <t>Jesica</t>
  </si>
  <si>
    <t>Agustin E. S. Devesa</t>
  </si>
  <si>
    <t>16:17 (hace 8 horas)</t>
  </si>
  <si>
    <t>para mí, GUSTAVO, JESICA, BIBIANA, FANY</t>
  </si>
  <si>
    <t>Hola Yair y equipo!</t>
  </si>
  <si>
    <t>Me gustó más la opción de la empresa de consultoría, va a estar más ajustado a las necesidades del Trabajo Practico.</t>
  </si>
  <si>
    <t>El formulario de proceso es una pantalla interactuable para el usuario para ejecutar algo. Para su caso (consultoría) podrian hacer un "Agendemos una reunion" y varios inputs por ejempo Nombre, Email, teléfono, un radio button si es presencial o virtual, un select de sus oficinas (si el radio button presnecial esta presionado) y un calendario para el encuentro con horarios. </t>
  </si>
  <si>
    <t>Una vez rellenada la info: muestre toda la info lista para confirmar, y una vez confirmado diga "Turno confirmado te esperamos!" y una exportación a PDF.</t>
  </si>
  <si>
    <t>Se me ocurre eso, si se les ocurre un proceso mas interesante o mas simple sientanse libres de hacerlo.</t>
  </si>
  <si>
    <t>El concepto de "asistente" es como que la web te guía a que completes paso a paso el proceso. (no se si se entiende)</t>
  </si>
  <si>
    <t>Las validaciones las pueden hacer como quieran: no hace falta validar toodoo, pero minimamente el mail que tenga @ por ejemplo. O una fecha válida (que no exista un 31 de febrero). O que no le metan números al nombre por ejemplo.</t>
  </si>
  <si>
    <t>Lo del PDF es una forma de mostrar la información, de poder se puede, dejenlo para el final si se les complica mucho. No es requisito necesario para la aprobación.</t>
  </si>
  <si>
    <t>Las bibliotecas Jquery y ValidateJS son sugeridas por la cátedra, pueden usar las librerías que quieran. Pero al menos una.</t>
  </si>
  <si>
    <t>El consumo de API tiene que ser externo. Ejemplo pueden consumir una API de clima para colocar en alguna parte de su web el clima, o la cotizacion del dolar, o una API que les traiga imágenes aleatorias para sus "casos de exito" (https://randomuser.me/)</t>
  </si>
  <si>
    <t>Pueden usar lo que quieran AJAX, Fetch, Axios, pero tienen que consumir un servicio externo.</t>
  </si>
  <si>
    <t>Los Wireframes son un concepto base para que ustedes puedan empezar a armar el trabajo. No tienen por qué seguir a rajatabla lo que planificaron desde el principio. Pero es bueno tener un marco común de trabajo entre ustedes. En un ejemplo practico, al final el proyecto, el usuario no va a querer los wireframes, va a querer el producto funcionando tal cual lo pidio.</t>
  </si>
  <si>
    <t>Generar maquetas : Wireframes</t>
  </si>
  <si>
    <t>Librerias : Bibliotecas (libraries en inglés)</t>
  </si>
  <si>
    <t>Pruebas de integración sería que cada parte de la web funcione con todos sus componentes andando.</t>
  </si>
  <si>
    <t>Por el momento hagan pruebas manuales pero que interactúen todos los componentes involucrados.</t>
  </si>
  <si>
    <t>Buen trabajo sigan asi!</t>
  </si>
  <si>
    <t>Cualquier otra duda estoy a su disposición.</t>
  </si>
  <si>
    <t>Saludos, </t>
  </si>
  <si>
    <t>Fany - (Gustavo)</t>
  </si>
  <si>
    <r>
      <t xml:space="preserve">TP integrador - </t>
    </r>
    <r>
      <rPr>
        <b/>
        <sz val="12"/>
        <color theme="0"/>
        <rFont val="Calibri"/>
        <family val="2"/>
        <scheme val="minor"/>
      </rPr>
      <t>Fecha de entrega: 14.04.23</t>
    </r>
  </si>
  <si>
    <t>Diseño en Figma - a definir el 30.03.23</t>
  </si>
  <si>
    <t>-</t>
  </si>
  <si>
    <t>Manejo de datos y reestructura del DOM  - JS</t>
  </si>
  <si>
    <t>Definición de tema y estilo - css</t>
  </si>
  <si>
    <t>Estructura - html</t>
  </si>
  <si>
    <t>demora</t>
  </si>
  <si>
    <t>Home + presentación de la org. + btn menu</t>
  </si>
  <si>
    <t>JA; GM; YS (FB y BC dejan el curso)</t>
  </si>
  <si>
    <t>11.04.2023 - Matías nos dá su devolución preliminar del trabajo; como resultado, se modificaron estilos, dimensiones, etc..</t>
  </si>
  <si>
    <t>Integración de API dólar (DolarSi)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</si>
</sst>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dd\.mm\.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99FF"/>
        <bgColor indexed="64"/>
      </patternFill>
    </fill>
  </fills>
  <borders count="2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/>
    </xf>
    <xf numFmtId="0" fontId="0" fillId="4" borderId="3" xfId="0" applyFill="1" applyBorder="1"/>
    <xf numFmtId="0" fontId="0" fillId="0" borderId="3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  <xf numFmtId="0" fontId="0" fillId="4" borderId="1" xfId="0" applyFill="1" applyBorder="1"/>
    <xf numFmtId="0" fontId="0" fillId="4" borderId="2" xfId="0" applyFill="1" applyBorder="1"/>
    <xf numFmtId="0" fontId="5" fillId="4" borderId="5" xfId="0" applyFont="1" applyFill="1" applyBorder="1"/>
    <xf numFmtId="0" fontId="5" fillId="0" borderId="4" xfId="0" applyFont="1" applyBorder="1"/>
    <xf numFmtId="0" fontId="6" fillId="0" borderId="4" xfId="0" applyFont="1" applyBorder="1"/>
    <xf numFmtId="164" fontId="0" fillId="0" borderId="0" xfId="0" applyNumberFormat="1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18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 vertical="center"/>
    </xf>
    <xf numFmtId="0" fontId="0" fillId="6" borderId="20" xfId="0" applyFill="1" applyBorder="1" applyAlignment="1">
      <alignment horizontal="right" vertical="center" indent="1"/>
    </xf>
    <xf numFmtId="0" fontId="0" fillId="6" borderId="0" xfId="0" applyFill="1"/>
    <xf numFmtId="0" fontId="0" fillId="6" borderId="0" xfId="0" applyFill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7" borderId="20" xfId="0" applyFill="1" applyBorder="1" applyAlignment="1">
      <alignment horizontal="right" vertical="center" inden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center" vertical="center"/>
    </xf>
    <xf numFmtId="0" fontId="0" fillId="6" borderId="22" xfId="0" applyFill="1" applyBorder="1" applyAlignment="1">
      <alignment horizontal="right" vertical="center" indent="1"/>
    </xf>
    <xf numFmtId="0" fontId="0" fillId="6" borderId="23" xfId="0" applyFill="1" applyBorder="1"/>
    <xf numFmtId="0" fontId="0" fillId="6" borderId="23" xfId="0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8" borderId="23" xfId="0" applyNumberFormat="1" applyFill="1" applyBorder="1" applyAlignment="1">
      <alignment horizontal="center" vertical="center"/>
    </xf>
    <xf numFmtId="0" fontId="0" fillId="6" borderId="0" xfId="0" applyFill="1" applyAlignment="1">
      <alignment horizontal="right" vertical="center" indent="1"/>
    </xf>
    <xf numFmtId="0" fontId="0" fillId="7" borderId="0" xfId="0" applyFill="1" applyAlignment="1">
      <alignment horizontal="right" vertical="center" indent="1"/>
    </xf>
    <xf numFmtId="0" fontId="0" fillId="6" borderId="23" xfId="0" applyFill="1" applyBorder="1" applyAlignment="1">
      <alignment horizontal="right" vertical="center" indent="1"/>
    </xf>
    <xf numFmtId="0" fontId="7" fillId="0" borderId="0" xfId="0" applyFont="1"/>
    <xf numFmtId="14" fontId="0" fillId="0" borderId="0" xfId="0" applyNumberFormat="1"/>
    <xf numFmtId="2" fontId="0" fillId="0" borderId="0" xfId="0" applyNumberFormat="1"/>
    <xf numFmtId="0" fontId="8" fillId="10" borderId="0" xfId="0" applyFon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" fontId="0" fillId="8" borderId="23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64" fontId="0" fillId="13" borderId="18" xfId="0" applyNumberFormat="1" applyFill="1" applyBorder="1" applyAlignment="1">
      <alignment horizontal="center" vertical="center"/>
    </xf>
    <xf numFmtId="1" fontId="0" fillId="13" borderId="18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0" fillId="11" borderId="26" xfId="0" applyFont="1" applyFill="1" applyBorder="1" applyAlignment="1">
      <alignment horizontal="center" vertical="center"/>
    </xf>
    <xf numFmtId="0" fontId="10" fillId="11" borderId="27" xfId="0" applyFont="1" applyFill="1" applyBorder="1" applyAlignment="1">
      <alignment horizontal="center" vertical="center"/>
    </xf>
    <xf numFmtId="0" fontId="10" fillId="11" borderId="28" xfId="0" applyFont="1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/>
    </xf>
    <xf numFmtId="0" fontId="7" fillId="9" borderId="18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0" fillId="7" borderId="23" xfId="0" applyFill="1" applyBorder="1" applyAlignment="1">
      <alignment horizontal="right" vertical="center" indent="1"/>
    </xf>
    <xf numFmtId="0" fontId="0" fillId="7" borderId="23" xfId="0" applyFill="1" applyBorder="1"/>
    <xf numFmtId="0" fontId="0" fillId="7" borderId="23" xfId="0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0099FF"/>
      <color rgb="FF99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95251</xdr:colOff>
      <xdr:row>3</xdr:row>
      <xdr:rowOff>85726</xdr:rowOff>
    </xdr:from>
    <xdr:to>
      <xdr:col>11</xdr:col>
      <xdr:colOff>411293</xdr:colOff>
      <xdr:row>23</xdr:row>
      <xdr:rowOff>47626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9E25E0-8380-412D-0374-BD2EA15E5C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1" y="657226"/>
          <a:ext cx="8698042" cy="377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C2A6-4756-45F5-9EFD-7AF3A0E122C0}">
  <dimension ref="A1:O30"/>
  <sheetViews>
    <sheetView tabSelected="1" zoomScale="85" zoomScaleNormal="85" workbookViewId="0">
      <pane ySplit="3" topLeftCell="A4" activePane="bottomLeft" state="frozen"/>
      <selection pane="bottomLeft" activeCell="H4" sqref="H4"/>
    </sheetView>
  </sheetViews>
  <sheetFormatPr baseColWidth="10" defaultRowHeight="15" x14ac:dyDescent="0.25"/>
  <cols>
    <col min="1" max="1" width="9.5703125" customWidth="1"/>
    <col min="2" max="2" width="37.28515625" bestFit="1" customWidth="1"/>
    <col min="3" max="3" width="51.140625" customWidth="1"/>
    <col min="4" max="4" width="34.85546875" bestFit="1" customWidth="1"/>
    <col min="5" max="5" width="12" style="1" bestFit="1" customWidth="1"/>
    <col min="6" max="6" width="9.85546875" style="25" bestFit="1" customWidth="1"/>
    <col min="7" max="7" width="9.85546875" style="25" customWidth="1"/>
    <col min="8" max="8" width="14.42578125" customWidth="1"/>
    <col min="10" max="10" width="23.5703125" customWidth="1"/>
  </cols>
  <sheetData>
    <row r="1" spans="1:15" ht="32.25" customHeight="1" x14ac:dyDescent="0.25">
      <c r="A1" s="54" t="s">
        <v>162</v>
      </c>
      <c r="B1" s="54"/>
      <c r="C1" s="54"/>
      <c r="D1" s="47" t="str">
        <f ca="1">+"Días restantes: "&amp;(DATE(2023,4,14)-TODAY())</f>
        <v>Días restantes: -1</v>
      </c>
      <c r="J1" s="26"/>
    </row>
    <row r="2" spans="1:15" x14ac:dyDescent="0.25">
      <c r="J2" s="45"/>
    </row>
    <row r="3" spans="1:15" x14ac:dyDescent="0.25">
      <c r="A3" s="3" t="s">
        <v>10</v>
      </c>
      <c r="B3" s="3" t="s">
        <v>11</v>
      </c>
      <c r="C3" s="3" t="s">
        <v>12</v>
      </c>
      <c r="D3" s="3" t="s">
        <v>7</v>
      </c>
      <c r="E3" s="3" t="s">
        <v>5</v>
      </c>
      <c r="F3" s="3" t="s">
        <v>6</v>
      </c>
      <c r="G3" s="3" t="s">
        <v>168</v>
      </c>
      <c r="H3" s="3" t="s">
        <v>9</v>
      </c>
      <c r="J3" s="46"/>
    </row>
    <row r="4" spans="1:15" x14ac:dyDescent="0.25">
      <c r="A4" s="25" t="s">
        <v>3</v>
      </c>
      <c r="B4" t="s">
        <v>4</v>
      </c>
      <c r="C4" s="4" t="s">
        <v>14</v>
      </c>
      <c r="D4" s="44" t="s">
        <v>121</v>
      </c>
      <c r="E4" s="2">
        <v>45014</v>
      </c>
      <c r="F4" s="23">
        <v>45014</v>
      </c>
      <c r="G4" s="50">
        <f>+IF(F4="","",F4-E4)</f>
        <v>0</v>
      </c>
      <c r="H4" s="25" t="s">
        <v>13</v>
      </c>
    </row>
    <row r="5" spans="1:15" x14ac:dyDescent="0.25">
      <c r="A5" s="73" t="s">
        <v>0</v>
      </c>
      <c r="B5" s="75" t="s">
        <v>163</v>
      </c>
      <c r="C5" s="74"/>
      <c r="D5" s="74"/>
      <c r="E5" s="27">
        <v>45015</v>
      </c>
      <c r="F5" s="52">
        <v>45017</v>
      </c>
      <c r="G5" s="53">
        <f t="shared" ref="G5:G29" si="0">+IF(F5="","",F5-E5)</f>
        <v>2</v>
      </c>
      <c r="H5" s="72" t="s">
        <v>132</v>
      </c>
    </row>
    <row r="6" spans="1:15" ht="15.75" thickBot="1" x14ac:dyDescent="0.3">
      <c r="A6" s="73"/>
      <c r="B6" s="29">
        <v>1</v>
      </c>
      <c r="C6" s="30" t="s">
        <v>127</v>
      </c>
      <c r="D6" s="31" t="s">
        <v>137</v>
      </c>
      <c r="E6" s="23">
        <v>45015</v>
      </c>
      <c r="F6" s="32">
        <v>45018</v>
      </c>
      <c r="G6" s="48">
        <f t="shared" si="0"/>
        <v>3</v>
      </c>
      <c r="H6" s="61"/>
    </row>
    <row r="7" spans="1:15" ht="30" x14ac:dyDescent="0.25">
      <c r="A7" s="73"/>
      <c r="B7" s="33">
        <v>2</v>
      </c>
      <c r="C7" s="34" t="s">
        <v>128</v>
      </c>
      <c r="D7" s="35" t="s">
        <v>137</v>
      </c>
      <c r="E7" s="23">
        <v>45021</v>
      </c>
      <c r="F7" s="32">
        <v>45022</v>
      </c>
      <c r="G7" s="48">
        <f t="shared" si="0"/>
        <v>1</v>
      </c>
      <c r="H7" s="61"/>
      <c r="M7" s="63" t="s">
        <v>124</v>
      </c>
      <c r="N7" s="66" t="s">
        <v>125</v>
      </c>
      <c r="O7" s="67"/>
    </row>
    <row r="8" spans="1:15" x14ac:dyDescent="0.25">
      <c r="A8" s="73"/>
      <c r="B8" s="29">
        <v>3</v>
      </c>
      <c r="C8" s="30" t="s">
        <v>129</v>
      </c>
      <c r="D8" s="31" t="s">
        <v>161</v>
      </c>
      <c r="E8" s="23">
        <v>45015</v>
      </c>
      <c r="F8" s="32">
        <v>45018</v>
      </c>
      <c r="G8" s="48">
        <f t="shared" si="0"/>
        <v>3</v>
      </c>
      <c r="H8" s="61"/>
      <c r="M8" s="64"/>
      <c r="N8" s="68"/>
      <c r="O8" s="69"/>
    </row>
    <row r="9" spans="1:15" ht="60.75" thickBot="1" x14ac:dyDescent="0.3">
      <c r="A9" s="73"/>
      <c r="B9" s="33">
        <v>4</v>
      </c>
      <c r="C9" s="34" t="s">
        <v>130</v>
      </c>
      <c r="D9" s="35" t="s">
        <v>136</v>
      </c>
      <c r="E9" s="23">
        <v>45015</v>
      </c>
      <c r="F9" s="32">
        <v>45018</v>
      </c>
      <c r="G9" s="48">
        <f t="shared" si="0"/>
        <v>3</v>
      </c>
      <c r="H9" s="61"/>
      <c r="M9" s="65"/>
      <c r="N9" s="70"/>
      <c r="O9" s="71"/>
    </row>
    <row r="10" spans="1:15" x14ac:dyDescent="0.25">
      <c r="A10" s="73"/>
      <c r="B10" s="36">
        <v>5</v>
      </c>
      <c r="C10" s="37" t="s">
        <v>133</v>
      </c>
      <c r="D10" s="38" t="s">
        <v>138</v>
      </c>
      <c r="E10" s="39">
        <v>45015</v>
      </c>
      <c r="F10" s="40">
        <v>45021</v>
      </c>
      <c r="G10" s="49">
        <f t="shared" si="0"/>
        <v>6</v>
      </c>
      <c r="H10" s="62"/>
    </row>
    <row r="11" spans="1:15" x14ac:dyDescent="0.25">
      <c r="A11" s="73" t="s">
        <v>1</v>
      </c>
      <c r="B11" s="74" t="s">
        <v>167</v>
      </c>
      <c r="C11" s="74"/>
      <c r="D11" s="74"/>
      <c r="E11" s="28">
        <v>45021</v>
      </c>
      <c r="F11" s="52">
        <v>45021</v>
      </c>
      <c r="G11" s="53">
        <f t="shared" si="0"/>
        <v>0</v>
      </c>
      <c r="H11" s="72" t="s">
        <v>170</v>
      </c>
      <c r="M11" t="s">
        <v>134</v>
      </c>
      <c r="N11" t="s">
        <v>135</v>
      </c>
    </row>
    <row r="12" spans="1:15" x14ac:dyDescent="0.25">
      <c r="A12" s="73"/>
      <c r="B12" s="41">
        <v>1</v>
      </c>
      <c r="C12" s="30" t="s">
        <v>127</v>
      </c>
      <c r="D12" s="31" t="s">
        <v>137</v>
      </c>
      <c r="E12" s="23">
        <v>45018</v>
      </c>
      <c r="F12" s="32">
        <v>45021</v>
      </c>
      <c r="G12" s="48">
        <f t="shared" si="0"/>
        <v>3</v>
      </c>
      <c r="H12" s="61"/>
    </row>
    <row r="13" spans="1:15" ht="30" x14ac:dyDescent="0.25">
      <c r="A13" s="73"/>
      <c r="B13" s="42">
        <v>2</v>
      </c>
      <c r="C13" s="34" t="s">
        <v>128</v>
      </c>
      <c r="D13" s="35" t="s">
        <v>137</v>
      </c>
      <c r="E13" s="23">
        <v>45025</v>
      </c>
      <c r="F13" s="32">
        <v>45025</v>
      </c>
      <c r="G13" s="48">
        <f t="shared" si="0"/>
        <v>0</v>
      </c>
      <c r="H13" s="61"/>
    </row>
    <row r="14" spans="1:15" x14ac:dyDescent="0.25">
      <c r="A14" s="73"/>
      <c r="B14" s="41">
        <v>3</v>
      </c>
      <c r="C14" s="30" t="s">
        <v>129</v>
      </c>
      <c r="D14" s="31" t="s">
        <v>138</v>
      </c>
      <c r="E14" s="23">
        <v>45022</v>
      </c>
      <c r="F14" s="32">
        <v>45026</v>
      </c>
      <c r="G14" s="48">
        <f t="shared" si="0"/>
        <v>4</v>
      </c>
      <c r="H14" s="61"/>
    </row>
    <row r="15" spans="1:15" ht="60" x14ac:dyDescent="0.25">
      <c r="A15" s="73"/>
      <c r="B15" s="42">
        <v>4</v>
      </c>
      <c r="C15" s="34" t="s">
        <v>130</v>
      </c>
      <c r="D15" s="35" t="s">
        <v>136</v>
      </c>
      <c r="E15" s="23">
        <v>45022</v>
      </c>
      <c r="F15" s="32">
        <v>45023</v>
      </c>
      <c r="G15" s="48">
        <f t="shared" si="0"/>
        <v>1</v>
      </c>
      <c r="H15" s="61"/>
    </row>
    <row r="16" spans="1:15" x14ac:dyDescent="0.25">
      <c r="A16" s="73"/>
      <c r="B16" s="43">
        <v>5</v>
      </c>
      <c r="C16" s="37" t="s">
        <v>133</v>
      </c>
      <c r="D16" s="38" t="s">
        <v>138</v>
      </c>
      <c r="E16" s="39">
        <v>45015</v>
      </c>
      <c r="F16" s="40">
        <v>45026</v>
      </c>
      <c r="G16" s="49">
        <f t="shared" si="0"/>
        <v>11</v>
      </c>
      <c r="H16" s="62"/>
    </row>
    <row r="17" spans="1:15" x14ac:dyDescent="0.25">
      <c r="A17" s="73" t="s">
        <v>2</v>
      </c>
      <c r="B17" s="74" t="s">
        <v>166</v>
      </c>
      <c r="C17" s="74"/>
      <c r="D17" s="74"/>
      <c r="E17" s="2"/>
      <c r="F17" s="52"/>
      <c r="G17" s="53" t="str">
        <f t="shared" si="0"/>
        <v/>
      </c>
      <c r="H17" s="72" t="s">
        <v>13</v>
      </c>
    </row>
    <row r="18" spans="1:15" x14ac:dyDescent="0.25">
      <c r="A18" s="73"/>
      <c r="B18" s="41">
        <v>1</v>
      </c>
      <c r="C18" s="30" t="s">
        <v>127</v>
      </c>
      <c r="D18" s="31" t="s">
        <v>137</v>
      </c>
      <c r="E18" s="23">
        <v>45021</v>
      </c>
      <c r="F18" s="32">
        <v>45025</v>
      </c>
      <c r="G18" s="48">
        <f t="shared" si="0"/>
        <v>4</v>
      </c>
      <c r="H18" s="61"/>
    </row>
    <row r="19" spans="1:15" ht="30" x14ac:dyDescent="0.25">
      <c r="A19" s="73"/>
      <c r="B19" s="42">
        <v>2</v>
      </c>
      <c r="C19" s="34" t="s">
        <v>128</v>
      </c>
      <c r="D19" s="35" t="s">
        <v>137</v>
      </c>
      <c r="E19" s="23">
        <v>45025</v>
      </c>
      <c r="F19" s="32">
        <v>45025</v>
      </c>
      <c r="G19" s="48">
        <f t="shared" si="0"/>
        <v>0</v>
      </c>
      <c r="H19" s="61"/>
    </row>
    <row r="20" spans="1:15" x14ac:dyDescent="0.25">
      <c r="A20" s="73"/>
      <c r="B20" s="41">
        <v>3</v>
      </c>
      <c r="C20" s="30" t="s">
        <v>129</v>
      </c>
      <c r="D20" s="31" t="s">
        <v>138</v>
      </c>
      <c r="E20" s="23">
        <v>45027</v>
      </c>
      <c r="F20" s="32">
        <v>45029</v>
      </c>
      <c r="G20" s="48">
        <f t="shared" si="0"/>
        <v>2</v>
      </c>
      <c r="H20" s="61"/>
    </row>
    <row r="21" spans="1:15" ht="60" x14ac:dyDescent="0.25">
      <c r="A21" s="73"/>
      <c r="B21" s="42">
        <v>4</v>
      </c>
      <c r="C21" s="34" t="s">
        <v>130</v>
      </c>
      <c r="D21" s="35" t="s">
        <v>136</v>
      </c>
      <c r="E21" s="23">
        <v>45027</v>
      </c>
      <c r="F21" s="32">
        <v>45029</v>
      </c>
      <c r="G21" s="48">
        <f t="shared" si="0"/>
        <v>2</v>
      </c>
      <c r="H21" s="61"/>
    </row>
    <row r="22" spans="1:15" x14ac:dyDescent="0.25">
      <c r="A22" s="73"/>
      <c r="B22" s="43">
        <v>5</v>
      </c>
      <c r="C22" s="37" t="s">
        <v>133</v>
      </c>
      <c r="D22" s="38" t="s">
        <v>138</v>
      </c>
      <c r="E22" s="39">
        <v>45027</v>
      </c>
      <c r="F22" s="40">
        <v>45029</v>
      </c>
      <c r="G22" s="49">
        <f t="shared" si="0"/>
        <v>2</v>
      </c>
      <c r="H22" s="62"/>
    </row>
    <row r="23" spans="1:15" ht="15.75" x14ac:dyDescent="0.25">
      <c r="A23" s="55" t="s">
        <v>171</v>
      </c>
      <c r="B23" s="56"/>
      <c r="C23" s="56"/>
      <c r="D23" s="56"/>
      <c r="E23" s="56"/>
      <c r="F23" s="56"/>
      <c r="G23" s="56"/>
      <c r="H23" s="57"/>
    </row>
    <row r="24" spans="1:15" x14ac:dyDescent="0.25">
      <c r="A24" s="58" t="s">
        <v>8</v>
      </c>
      <c r="B24" s="60" t="s">
        <v>165</v>
      </c>
      <c r="C24" s="60"/>
      <c r="D24" s="60"/>
      <c r="E24" s="2">
        <v>45021</v>
      </c>
      <c r="F24" s="52">
        <v>45023</v>
      </c>
      <c r="G24" s="53">
        <f t="shared" si="0"/>
        <v>2</v>
      </c>
      <c r="H24" s="61" t="s">
        <v>13</v>
      </c>
      <c r="M24" t="s">
        <v>126</v>
      </c>
      <c r="O24" t="str">
        <f>"ARS "&amp;50*400</f>
        <v>ARS 20000</v>
      </c>
    </row>
    <row r="25" spans="1:15" x14ac:dyDescent="0.25">
      <c r="A25" s="59"/>
      <c r="B25" s="41">
        <v>1</v>
      </c>
      <c r="C25" s="30" t="s">
        <v>169</v>
      </c>
      <c r="D25" s="31" t="s">
        <v>137</v>
      </c>
      <c r="E25" s="23">
        <v>45028</v>
      </c>
      <c r="F25" s="32">
        <v>45028</v>
      </c>
      <c r="G25" s="48">
        <f>+IF(F25="","",F25-E25)</f>
        <v>0</v>
      </c>
      <c r="H25" s="61"/>
      <c r="J25" t="s">
        <v>122</v>
      </c>
    </row>
    <row r="26" spans="1:15" ht="30" x14ac:dyDescent="0.25">
      <c r="A26" s="59"/>
      <c r="B26" s="42">
        <v>2</v>
      </c>
      <c r="C26" s="34" t="s">
        <v>128</v>
      </c>
      <c r="D26" s="35" t="s">
        <v>137</v>
      </c>
      <c r="E26" s="23">
        <v>45027</v>
      </c>
      <c r="F26" s="32">
        <v>45029</v>
      </c>
      <c r="G26" s="48">
        <f t="shared" si="0"/>
        <v>2</v>
      </c>
      <c r="H26" s="61"/>
      <c r="J26" t="s">
        <v>123</v>
      </c>
    </row>
    <row r="27" spans="1:15" x14ac:dyDescent="0.25">
      <c r="A27" s="59"/>
      <c r="B27" s="41">
        <v>3</v>
      </c>
      <c r="C27" s="30" t="s">
        <v>129</v>
      </c>
      <c r="D27" s="31" t="s">
        <v>138</v>
      </c>
      <c r="E27" s="23" t="s">
        <v>164</v>
      </c>
      <c r="F27" s="23" t="s">
        <v>164</v>
      </c>
      <c r="G27" s="50" t="s">
        <v>164</v>
      </c>
      <c r="H27" s="61"/>
    </row>
    <row r="28" spans="1:15" ht="60" x14ac:dyDescent="0.25">
      <c r="A28" s="59"/>
      <c r="B28" s="42">
        <v>4</v>
      </c>
      <c r="C28" s="34" t="s">
        <v>130</v>
      </c>
      <c r="D28" s="35" t="s">
        <v>136</v>
      </c>
      <c r="E28" s="23">
        <v>45024</v>
      </c>
      <c r="F28" s="32">
        <v>45025</v>
      </c>
      <c r="G28" s="48">
        <f t="shared" si="0"/>
        <v>1</v>
      </c>
      <c r="H28" s="61"/>
    </row>
    <row r="29" spans="1:15" x14ac:dyDescent="0.25">
      <c r="A29" s="59"/>
      <c r="B29" s="41">
        <v>4</v>
      </c>
      <c r="C29" s="30" t="s">
        <v>172</v>
      </c>
      <c r="D29" s="31" t="s">
        <v>137</v>
      </c>
      <c r="E29" s="23">
        <v>45029</v>
      </c>
      <c r="F29" s="32">
        <v>45030</v>
      </c>
      <c r="G29" s="48">
        <f t="shared" si="0"/>
        <v>1</v>
      </c>
      <c r="H29" s="61"/>
    </row>
    <row r="30" spans="1:15" x14ac:dyDescent="0.25">
      <c r="A30" s="59"/>
      <c r="B30" s="76">
        <v>5</v>
      </c>
      <c r="C30" s="77" t="s">
        <v>133</v>
      </c>
      <c r="D30" s="78" t="s">
        <v>138</v>
      </c>
      <c r="E30" s="39" t="s">
        <v>164</v>
      </c>
      <c r="F30" s="39" t="s">
        <v>164</v>
      </c>
      <c r="G30" s="51" t="s">
        <v>164</v>
      </c>
      <c r="H30" s="62"/>
    </row>
  </sheetData>
  <mergeCells count="16">
    <mergeCell ref="M7:M9"/>
    <mergeCell ref="N7:O9"/>
    <mergeCell ref="H5:H10"/>
    <mergeCell ref="A5:A10"/>
    <mergeCell ref="A17:A22"/>
    <mergeCell ref="B17:D17"/>
    <mergeCell ref="H17:H22"/>
    <mergeCell ref="H11:H16"/>
    <mergeCell ref="B5:D5"/>
    <mergeCell ref="B11:D11"/>
    <mergeCell ref="A11:A16"/>
    <mergeCell ref="A1:C1"/>
    <mergeCell ref="A23:H23"/>
    <mergeCell ref="A24:A30"/>
    <mergeCell ref="B24:D24"/>
    <mergeCell ref="H24:H30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5D83-95AF-431E-890B-777789D85AEE}">
  <dimension ref="A1:W50"/>
  <sheetViews>
    <sheetView workbookViewId="0">
      <selection activeCell="F26" sqref="F26"/>
    </sheetView>
  </sheetViews>
  <sheetFormatPr baseColWidth="10" defaultRowHeight="15" x14ac:dyDescent="0.25"/>
  <cols>
    <col min="1" max="1" width="11.140625" bestFit="1" customWidth="1"/>
    <col min="2" max="2" width="77.28515625" bestFit="1" customWidth="1"/>
    <col min="3" max="3" width="15.42578125" bestFit="1" customWidth="1"/>
    <col min="4" max="4" width="11.140625" bestFit="1" customWidth="1"/>
    <col min="5" max="5" width="8.85546875" bestFit="1" customWidth="1"/>
    <col min="6" max="6" width="54.42578125" bestFit="1" customWidth="1"/>
    <col min="7" max="7" width="9.5703125" bestFit="1" customWidth="1"/>
    <col min="8" max="9" width="8.85546875" bestFit="1" customWidth="1"/>
    <col min="10" max="10" width="11.28515625" bestFit="1" customWidth="1"/>
    <col min="11" max="11" width="9.85546875" bestFit="1" customWidth="1"/>
    <col min="12" max="12" width="14" bestFit="1" customWidth="1"/>
    <col min="13" max="14" width="9.85546875" bestFit="1" customWidth="1"/>
    <col min="15" max="15" width="37.42578125" bestFit="1" customWidth="1"/>
    <col min="16" max="16" width="14" bestFit="1" customWidth="1"/>
    <col min="17" max="20" width="9.85546875" bestFit="1" customWidth="1"/>
    <col min="21" max="21" width="15.140625" bestFit="1" customWidth="1"/>
    <col min="22" max="22" width="10.140625" bestFit="1" customWidth="1"/>
    <col min="23" max="23" width="9.85546875" bestFit="1" customWidth="1"/>
  </cols>
  <sheetData>
    <row r="1" spans="1:23" x14ac:dyDescent="0.25">
      <c r="A1" s="7" t="s">
        <v>15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8" t="s">
        <v>28</v>
      </c>
      <c r="O1" s="8" t="s">
        <v>29</v>
      </c>
      <c r="P1" s="8" t="s">
        <v>30</v>
      </c>
      <c r="Q1" s="8" t="s">
        <v>31</v>
      </c>
      <c r="R1" s="8" t="s">
        <v>32</v>
      </c>
      <c r="S1" s="8" t="s">
        <v>33</v>
      </c>
      <c r="T1" s="8" t="s">
        <v>34</v>
      </c>
      <c r="U1" s="8" t="s">
        <v>35</v>
      </c>
      <c r="V1" s="8" t="s">
        <v>36</v>
      </c>
      <c r="W1" s="9" t="s">
        <v>37</v>
      </c>
    </row>
    <row r="2" spans="1:23" x14ac:dyDescent="0.25">
      <c r="A2" s="10"/>
      <c r="B2" s="11"/>
      <c r="C2" s="11"/>
      <c r="D2" s="11"/>
      <c r="E2" s="11"/>
      <c r="F2" s="11" t="s">
        <v>38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</row>
    <row r="3" spans="1:23" ht="18.75" x14ac:dyDescent="0.3">
      <c r="A3" s="21" t="s">
        <v>39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5"/>
    </row>
    <row r="4" spans="1:23" x14ac:dyDescent="0.25">
      <c r="A4" s="10" t="s">
        <v>40</v>
      </c>
      <c r="B4" s="11" t="s">
        <v>41</v>
      </c>
      <c r="C4" s="11"/>
      <c r="D4" s="11"/>
      <c r="E4" s="11"/>
      <c r="F4" s="11" t="s">
        <v>42</v>
      </c>
      <c r="G4" s="11" t="s">
        <v>43</v>
      </c>
      <c r="H4" s="11"/>
      <c r="I4" s="11"/>
      <c r="J4" s="11"/>
      <c r="K4" s="11" t="s">
        <v>44</v>
      </c>
      <c r="L4" s="11" t="s">
        <v>45</v>
      </c>
      <c r="M4" s="11"/>
      <c r="N4" s="11"/>
      <c r="O4" s="11" t="s">
        <v>46</v>
      </c>
      <c r="P4" s="11"/>
      <c r="Q4" s="11" t="s">
        <v>47</v>
      </c>
      <c r="R4" s="11" t="s">
        <v>48</v>
      </c>
      <c r="S4" s="11" t="s">
        <v>49</v>
      </c>
      <c r="T4" s="11"/>
      <c r="U4" s="11" t="s">
        <v>50</v>
      </c>
      <c r="V4" s="11"/>
      <c r="W4" s="12"/>
    </row>
    <row r="5" spans="1:23" x14ac:dyDescent="0.25">
      <c r="A5" s="13"/>
      <c r="B5" s="14"/>
      <c r="C5" s="14"/>
      <c r="D5" s="14"/>
      <c r="E5" s="14"/>
      <c r="F5" s="14" t="s">
        <v>51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5"/>
    </row>
    <row r="6" spans="1:23" x14ac:dyDescent="0.25">
      <c r="A6" s="10"/>
      <c r="B6" s="11" t="s">
        <v>52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1:23" x14ac:dyDescent="0.25">
      <c r="A7" s="13" t="s">
        <v>53</v>
      </c>
      <c r="B7" s="14"/>
      <c r="C7" s="14" t="s">
        <v>54</v>
      </c>
      <c r="D7" s="14"/>
      <c r="E7" s="14"/>
      <c r="F7" s="14" t="s">
        <v>55</v>
      </c>
      <c r="G7" s="14"/>
      <c r="H7" s="14"/>
      <c r="I7" s="14" t="s">
        <v>56</v>
      </c>
      <c r="J7" s="14"/>
      <c r="K7" s="14"/>
      <c r="L7" s="14" t="s">
        <v>57</v>
      </c>
      <c r="M7" s="14" t="s">
        <v>54</v>
      </c>
      <c r="N7" s="14"/>
      <c r="O7" s="14" t="s">
        <v>58</v>
      </c>
      <c r="P7" s="14"/>
      <c r="Q7" s="14"/>
      <c r="R7" s="14"/>
      <c r="S7" s="14"/>
      <c r="T7" s="14"/>
      <c r="U7" s="14"/>
      <c r="V7" s="14"/>
      <c r="W7" s="15"/>
    </row>
    <row r="8" spans="1:23" x14ac:dyDescent="0.25">
      <c r="A8" s="10"/>
      <c r="B8" s="11"/>
      <c r="C8" s="11" t="s">
        <v>59</v>
      </c>
      <c r="D8" s="11" t="s">
        <v>47</v>
      </c>
      <c r="E8" s="11"/>
      <c r="F8" s="11" t="s">
        <v>60</v>
      </c>
      <c r="G8" s="11"/>
      <c r="H8" s="11" t="s">
        <v>61</v>
      </c>
      <c r="I8" s="11"/>
      <c r="J8" s="11" t="s">
        <v>62</v>
      </c>
      <c r="K8" s="11"/>
      <c r="L8" s="11"/>
      <c r="M8" s="11" t="s">
        <v>63</v>
      </c>
      <c r="N8" s="11" t="s">
        <v>64</v>
      </c>
      <c r="O8" s="11"/>
      <c r="P8" s="11" t="s">
        <v>65</v>
      </c>
      <c r="Q8" s="11"/>
      <c r="R8" s="11"/>
      <c r="S8" s="11"/>
      <c r="T8" s="11" t="s">
        <v>66</v>
      </c>
      <c r="U8" s="11" t="s">
        <v>44</v>
      </c>
      <c r="V8" s="11" t="s">
        <v>67</v>
      </c>
      <c r="W8" s="12"/>
    </row>
    <row r="9" spans="1:23" ht="21" x14ac:dyDescent="0.35">
      <c r="A9" s="22" t="s">
        <v>68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5"/>
    </row>
    <row r="10" spans="1:23" x14ac:dyDescent="0.25">
      <c r="A10" s="10" t="s">
        <v>69</v>
      </c>
      <c r="B10" s="11"/>
      <c r="C10" s="11"/>
      <c r="D10" s="11"/>
      <c r="E10" s="11"/>
      <c r="F10" s="11" t="s">
        <v>70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</row>
    <row r="11" spans="1:23" x14ac:dyDescent="0.25">
      <c r="A11" s="13"/>
      <c r="B11" s="14" t="s">
        <v>71</v>
      </c>
      <c r="C11" s="14"/>
      <c r="D11" s="14"/>
      <c r="E11" s="14"/>
      <c r="F11" s="14" t="s">
        <v>72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5"/>
    </row>
    <row r="12" spans="1:23" x14ac:dyDescent="0.25">
      <c r="A12" s="10"/>
      <c r="B12" s="11" t="s">
        <v>71</v>
      </c>
      <c r="C12" s="11"/>
      <c r="D12" s="11"/>
      <c r="E12" s="11"/>
      <c r="F12" s="11" t="s">
        <v>73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</row>
    <row r="13" spans="1:23" x14ac:dyDescent="0.25">
      <c r="A13" s="13"/>
      <c r="B13" s="14" t="s">
        <v>71</v>
      </c>
      <c r="C13" s="14"/>
      <c r="D13" s="14"/>
      <c r="E13" s="14"/>
      <c r="F13" s="14" t="s">
        <v>74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5"/>
    </row>
    <row r="14" spans="1:23" x14ac:dyDescent="0.25">
      <c r="A14" s="10"/>
      <c r="B14" s="11" t="s">
        <v>71</v>
      </c>
      <c r="C14" s="11"/>
      <c r="D14" s="11"/>
      <c r="E14" s="11"/>
      <c r="F14" s="11" t="s">
        <v>75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</row>
    <row r="15" spans="1:23" x14ac:dyDescent="0.25">
      <c r="A15" s="13" t="s">
        <v>69</v>
      </c>
      <c r="B15" s="14"/>
      <c r="C15" s="14"/>
      <c r="D15" s="14"/>
      <c r="E15" s="14"/>
      <c r="F15" s="14" t="s">
        <v>76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5"/>
    </row>
    <row r="16" spans="1:23" x14ac:dyDescent="0.25">
      <c r="A16" s="10"/>
      <c r="B16" s="11" t="s">
        <v>71</v>
      </c>
      <c r="C16" s="11"/>
      <c r="D16" s="11"/>
      <c r="E16" s="11"/>
      <c r="F16" s="11" t="s">
        <v>77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</row>
    <row r="17" spans="1:23" x14ac:dyDescent="0.25">
      <c r="A17" s="13"/>
      <c r="B17" s="14" t="s">
        <v>71</v>
      </c>
      <c r="C17" s="14"/>
      <c r="D17" s="14"/>
      <c r="E17" s="14"/>
      <c r="F17" s="14" t="s">
        <v>78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5"/>
    </row>
    <row r="18" spans="1:23" x14ac:dyDescent="0.25">
      <c r="A18" s="10"/>
      <c r="B18" s="11" t="s">
        <v>71</v>
      </c>
      <c r="C18" s="11"/>
      <c r="D18" s="11"/>
      <c r="E18" s="11"/>
      <c r="F18" s="11" t="s">
        <v>79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</row>
    <row r="19" spans="1:23" x14ac:dyDescent="0.25">
      <c r="A19" s="13"/>
      <c r="B19" s="14" t="s">
        <v>71</v>
      </c>
      <c r="C19" s="14"/>
      <c r="D19" s="14"/>
      <c r="E19" s="14"/>
      <c r="F19" s="14" t="s">
        <v>80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5"/>
    </row>
    <row r="20" spans="1:23" x14ac:dyDescent="0.25">
      <c r="A20" s="10" t="s">
        <v>69</v>
      </c>
      <c r="B20" s="11"/>
      <c r="C20" s="11"/>
      <c r="D20" s="11"/>
      <c r="E20" s="11"/>
      <c r="F20" s="11" t="s">
        <v>81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</row>
    <row r="21" spans="1:23" x14ac:dyDescent="0.25">
      <c r="A21" s="13"/>
      <c r="B21" s="14" t="s">
        <v>71</v>
      </c>
      <c r="C21" s="14"/>
      <c r="D21" s="14"/>
      <c r="E21" s="14"/>
      <c r="F21" s="14" t="s">
        <v>82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5"/>
    </row>
    <row r="22" spans="1:23" x14ac:dyDescent="0.25">
      <c r="A22" s="10"/>
      <c r="B22" s="11"/>
      <c r="C22" s="11"/>
      <c r="D22" s="11"/>
      <c r="E22" s="11" t="s">
        <v>83</v>
      </c>
      <c r="F22" s="11" t="s">
        <v>84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</row>
    <row r="23" spans="1:23" x14ac:dyDescent="0.25">
      <c r="A23" s="13"/>
      <c r="B23" s="14"/>
      <c r="C23" s="14"/>
      <c r="D23" s="14"/>
      <c r="E23" s="14" t="s">
        <v>83</v>
      </c>
      <c r="F23" s="14" t="s">
        <v>85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5"/>
    </row>
    <row r="24" spans="1:23" x14ac:dyDescent="0.25">
      <c r="A24" s="10" t="s">
        <v>69</v>
      </c>
      <c r="B24" s="11"/>
      <c r="C24" s="11"/>
      <c r="D24" s="11"/>
      <c r="E24" s="11"/>
      <c r="F24" s="11" t="s">
        <v>86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</row>
    <row r="25" spans="1:23" x14ac:dyDescent="0.25">
      <c r="A25" s="13"/>
      <c r="B25" s="14" t="s">
        <v>71</v>
      </c>
      <c r="C25" s="14"/>
      <c r="D25" s="14"/>
      <c r="E25" s="14"/>
      <c r="F25" s="14" t="s">
        <v>87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</row>
    <row r="26" spans="1:23" x14ac:dyDescent="0.25">
      <c r="A26" s="10"/>
      <c r="B26" s="11" t="s">
        <v>71</v>
      </c>
      <c r="C26" s="11"/>
      <c r="D26" s="11"/>
      <c r="E26" s="11"/>
      <c r="F26" s="11" t="s">
        <v>88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</row>
    <row r="27" spans="1:23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6">
        <v>1</v>
      </c>
    </row>
    <row r="33" spans="1:4" x14ac:dyDescent="0.25">
      <c r="A33" s="7" t="s">
        <v>15</v>
      </c>
      <c r="B33" s="8" t="s">
        <v>20</v>
      </c>
      <c r="C33" s="8" t="s">
        <v>35</v>
      </c>
      <c r="D33" s="9" t="s">
        <v>18</v>
      </c>
    </row>
    <row r="34" spans="1:4" ht="18.75" x14ac:dyDescent="0.3">
      <c r="A34" s="10"/>
      <c r="B34" s="20" t="s">
        <v>89</v>
      </c>
      <c r="C34" s="11"/>
      <c r="D34" s="12"/>
    </row>
    <row r="35" spans="1:4" x14ac:dyDescent="0.25">
      <c r="A35" s="13" t="s">
        <v>69</v>
      </c>
      <c r="B35" s="14" t="s">
        <v>90</v>
      </c>
      <c r="C35" s="14"/>
      <c r="D35" s="15"/>
    </row>
    <row r="36" spans="1:4" x14ac:dyDescent="0.25">
      <c r="A36" s="10" t="s">
        <v>69</v>
      </c>
      <c r="B36" s="11" t="s">
        <v>91</v>
      </c>
      <c r="C36" s="11"/>
      <c r="D36" s="12"/>
    </row>
    <row r="37" spans="1:4" x14ac:dyDescent="0.25">
      <c r="A37" s="13" t="s">
        <v>69</v>
      </c>
      <c r="B37" s="14" t="s">
        <v>92</v>
      </c>
      <c r="C37" s="14"/>
      <c r="D37" s="15"/>
    </row>
    <row r="38" spans="1:4" ht="18.75" x14ac:dyDescent="0.3">
      <c r="A38" s="10"/>
      <c r="B38" s="20" t="s">
        <v>93</v>
      </c>
      <c r="C38" s="11"/>
      <c r="D38" s="12"/>
    </row>
    <row r="39" spans="1:4" x14ac:dyDescent="0.25">
      <c r="A39" s="13" t="s">
        <v>94</v>
      </c>
      <c r="B39" s="14" t="s">
        <v>95</v>
      </c>
      <c r="C39" s="14"/>
      <c r="D39" s="15"/>
    </row>
    <row r="40" spans="1:4" x14ac:dyDescent="0.25">
      <c r="A40" s="10" t="s">
        <v>96</v>
      </c>
      <c r="B40" s="11" t="s">
        <v>97</v>
      </c>
      <c r="C40" s="11"/>
      <c r="D40" s="12"/>
    </row>
    <row r="41" spans="1:4" x14ac:dyDescent="0.25">
      <c r="A41" s="13" t="s">
        <v>98</v>
      </c>
      <c r="B41" s="14" t="s">
        <v>99</v>
      </c>
      <c r="C41" s="14"/>
      <c r="D41" s="15"/>
    </row>
    <row r="42" spans="1:4" x14ac:dyDescent="0.25">
      <c r="A42" s="10" t="s">
        <v>100</v>
      </c>
      <c r="B42" s="11" t="s">
        <v>101</v>
      </c>
      <c r="C42" s="11"/>
      <c r="D42" s="12"/>
    </row>
    <row r="43" spans="1:4" x14ac:dyDescent="0.25">
      <c r="A43" s="13" t="s">
        <v>102</v>
      </c>
      <c r="B43" s="14" t="s">
        <v>103</v>
      </c>
      <c r="C43" s="14"/>
      <c r="D43" s="15"/>
    </row>
    <row r="44" spans="1:4" x14ac:dyDescent="0.25">
      <c r="A44" s="10" t="s">
        <v>104</v>
      </c>
      <c r="B44" s="11" t="s">
        <v>105</v>
      </c>
      <c r="C44" s="11"/>
      <c r="D44" s="12"/>
    </row>
    <row r="45" spans="1:4" x14ac:dyDescent="0.25">
      <c r="A45" s="13"/>
      <c r="B45" s="14" t="s">
        <v>106</v>
      </c>
      <c r="C45" s="14"/>
      <c r="D45" s="15"/>
    </row>
    <row r="46" spans="1:4" x14ac:dyDescent="0.25">
      <c r="A46" s="10" t="s">
        <v>107</v>
      </c>
      <c r="B46" s="11" t="s">
        <v>108</v>
      </c>
      <c r="C46" s="11"/>
      <c r="D46" s="12"/>
    </row>
    <row r="47" spans="1:4" x14ac:dyDescent="0.25">
      <c r="A47" s="13" t="s">
        <v>109</v>
      </c>
      <c r="B47" s="14" t="s">
        <v>110</v>
      </c>
      <c r="C47" s="14"/>
      <c r="D47" s="15"/>
    </row>
    <row r="48" spans="1:4" x14ac:dyDescent="0.25">
      <c r="A48" s="10"/>
      <c r="B48" s="11" t="s">
        <v>111</v>
      </c>
      <c r="C48" s="11"/>
      <c r="D48" s="12"/>
    </row>
    <row r="49" spans="1:4" x14ac:dyDescent="0.25">
      <c r="A49" s="13" t="s">
        <v>112</v>
      </c>
      <c r="B49" s="14" t="s">
        <v>113</v>
      </c>
      <c r="C49" s="14"/>
      <c r="D49" s="15"/>
    </row>
    <row r="50" spans="1:4" x14ac:dyDescent="0.25">
      <c r="A50" s="18"/>
      <c r="B50" s="19"/>
      <c r="C50" s="19"/>
      <c r="D50" s="5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0897-87F6-45C3-BBE5-EC638173CF92}">
  <sheetPr>
    <tabColor rgb="FFC00000"/>
  </sheetPr>
  <dimension ref="B3:Q45"/>
  <sheetViews>
    <sheetView workbookViewId="0">
      <selection activeCell="C15" sqref="C15"/>
    </sheetView>
  </sheetViews>
  <sheetFormatPr baseColWidth="10" defaultRowHeight="15" x14ac:dyDescent="0.25"/>
  <cols>
    <col min="1" max="1" width="3" customWidth="1"/>
  </cols>
  <sheetData>
    <row r="3" spans="2:17" x14ac:dyDescent="0.25">
      <c r="B3" t="s">
        <v>114</v>
      </c>
      <c r="C3" t="s">
        <v>115</v>
      </c>
    </row>
    <row r="4" spans="2:17" x14ac:dyDescent="0.25">
      <c r="B4" t="s">
        <v>116</v>
      </c>
    </row>
    <row r="5" spans="2:17" x14ac:dyDescent="0.25">
      <c r="B5" t="s">
        <v>117</v>
      </c>
    </row>
    <row r="6" spans="2:17" x14ac:dyDescent="0.25">
      <c r="B6" t="s">
        <v>118</v>
      </c>
    </row>
    <row r="7" spans="2:17" x14ac:dyDescent="0.25">
      <c r="B7" t="s">
        <v>119</v>
      </c>
    </row>
    <row r="8" spans="2:17" x14ac:dyDescent="0.25">
      <c r="B8" t="s">
        <v>120</v>
      </c>
    </row>
    <row r="10" spans="2:17" ht="6.75" customHeight="1" x14ac:dyDescent="0.25"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</row>
    <row r="12" spans="2:17" x14ac:dyDescent="0.25">
      <c r="B12" t="s">
        <v>139</v>
      </c>
      <c r="C12" t="s">
        <v>140</v>
      </c>
    </row>
    <row r="14" spans="2:17" x14ac:dyDescent="0.25">
      <c r="B14" t="s">
        <v>141</v>
      </c>
    </row>
    <row r="15" spans="2:17" x14ac:dyDescent="0.25">
      <c r="B15" t="s">
        <v>142</v>
      </c>
    </row>
    <row r="17" spans="2:2" x14ac:dyDescent="0.25">
      <c r="B17" t="s">
        <v>143</v>
      </c>
    </row>
    <row r="19" spans="2:2" x14ac:dyDescent="0.25">
      <c r="B19" t="s">
        <v>144</v>
      </c>
    </row>
    <row r="20" spans="2:2" x14ac:dyDescent="0.25">
      <c r="B20" t="s">
        <v>145</v>
      </c>
    </row>
    <row r="21" spans="2:2" x14ac:dyDescent="0.25">
      <c r="B21" t="s">
        <v>146</v>
      </c>
    </row>
    <row r="23" spans="2:2" x14ac:dyDescent="0.25">
      <c r="B23" t="s">
        <v>147</v>
      </c>
    </row>
    <row r="25" spans="2:2" x14ac:dyDescent="0.25">
      <c r="B25" t="s">
        <v>148</v>
      </c>
    </row>
    <row r="27" spans="2:2" x14ac:dyDescent="0.25">
      <c r="B27" t="s">
        <v>149</v>
      </c>
    </row>
    <row r="29" spans="2:2" x14ac:dyDescent="0.25">
      <c r="B29" t="s">
        <v>150</v>
      </c>
    </row>
    <row r="31" spans="2:2" x14ac:dyDescent="0.25">
      <c r="B31" t="s">
        <v>151</v>
      </c>
    </row>
    <row r="32" spans="2:2" x14ac:dyDescent="0.25">
      <c r="B32" t="s">
        <v>152</v>
      </c>
    </row>
    <row r="34" spans="2:2" x14ac:dyDescent="0.25">
      <c r="B34" t="s">
        <v>153</v>
      </c>
    </row>
    <row r="35" spans="2:2" x14ac:dyDescent="0.25">
      <c r="B35" t="s">
        <v>154</v>
      </c>
    </row>
    <row r="36" spans="2:2" x14ac:dyDescent="0.25">
      <c r="B36" t="s">
        <v>155</v>
      </c>
    </row>
    <row r="38" spans="2:2" x14ac:dyDescent="0.25">
      <c r="B38" t="s">
        <v>156</v>
      </c>
    </row>
    <row r="39" spans="2:2" x14ac:dyDescent="0.25">
      <c r="B39" t="s">
        <v>157</v>
      </c>
    </row>
    <row r="41" spans="2:2" x14ac:dyDescent="0.25">
      <c r="B41" t="s">
        <v>158</v>
      </c>
    </row>
    <row r="43" spans="2:2" x14ac:dyDescent="0.25">
      <c r="B43" t="s">
        <v>159</v>
      </c>
    </row>
    <row r="45" spans="2:2" x14ac:dyDescent="0.25">
      <c r="B45" t="s">
        <v>160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5140-0CC6-4865-8F60-93D008506382}">
  <dimension ref="C3"/>
  <sheetViews>
    <sheetView workbookViewId="0">
      <selection activeCell="H24" sqref="H24"/>
    </sheetView>
  </sheetViews>
  <sheetFormatPr baseColWidth="10" defaultRowHeight="15" x14ac:dyDescent="0.25"/>
  <sheetData>
    <row r="3" spans="3:3" x14ac:dyDescent="0.25">
      <c r="C3" t="s">
        <v>131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b p 9 V m x Q L N e l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a j a I 7 j B c M U y A Q h 1 + Y r s H H v s / 2 B s O p r 1 3 e K K x s u t 0 C m C O T 9 g T 8 A U E s D B B Q A A g A I A B G 6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u n 1 W K I p H u A 4 A A A A R A A A A E w A c A E Z v c m 1 1 b G F z L 1 N l Y 3 R p b 2 4 x L m 0 g o h g A K K A U A A A A A A A A A A A A A A A A A A A A A A A A A A A A K 0 5 N L s n M z 1 M I h t C G 1 g B Q S w E C L Q A U A A I A C A A R u n 1 W b F A s 1 6 U A A A D 2 A A A A E g A A A A A A A A A A A A A A A A A A A A A A Q 2 9 u Z m l n L 1 B h Y 2 t h Z 2 U u e G 1 s U E s B A i 0 A F A A C A A g A E b p 9 V g / K 6 a u k A A A A 6 Q A A A B M A A A A A A A A A A A A A A A A A 8 Q A A A F t D b 2 5 0 Z W 5 0 X 1 R 5 c G V z X S 5 4 b W x Q S w E C L Q A U A A I A C A A R u n 1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z 3 O 9 b R U 6 0 a 5 M s P 3 n f d L q w A A A A A C A A A A A A A Q Z g A A A A E A A C A A A A A U w y m 5 3 9 F r e V A X c p a 7 D L N + F c Y X k r C M i Z 0 z e k g g Q n j I E A A A A A A O g A A A A A I A A C A A A A C 9 B K b D a / Z T t R W O 0 T O H L f L w p Q A G z O q 9 f i l 4 s 3 I n S G 9 g 5 l A A A A A s q s j s o d p Q o 1 U S J x e J 9 0 s 2 w L E k J M B M e P e l i 7 z l T W U 4 T r q 4 d G R L M 2 U Q f i 9 D l 3 5 A 9 F / S H 4 6 8 W D A R A w D j Y v 3 z w F 4 0 4 o M w n m i O B g Y 5 O h 6 V 1 W 5 / D E A A A A D T f s x 6 2 9 2 7 b l n O G 1 g 0 h q 6 q s R 8 Y p i w j Q v C x a p u M F g I 6 s R 1 P v d N I a W l M y y d V m J m i s r 7 y y v z i g V U g 8 y R 3 6 B R t u S f k < / D a t a M a s h u p > 
</file>

<file path=customXml/itemProps1.xml><?xml version="1.0" encoding="utf-8"?>
<ds:datastoreItem xmlns:ds="http://schemas.openxmlformats.org/officeDocument/2006/customXml" ds:itemID="{B380C145-B4B7-422A-A2D8-055468D4D9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Seguimiento</vt:lpstr>
      <vt:lpstr>Enunciado</vt:lpstr>
      <vt:lpstr>dudas</vt:lpstr>
      <vt:lpstr>ejemplos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Yair Sansó</dc:creator>
  <cp:lastModifiedBy>Yair Sansó</cp:lastModifiedBy>
  <dcterms:created xsi:type="dcterms:W3CDTF">2023-03-29T22:07:24Z</dcterms:created>
  <dcterms:modified xsi:type="dcterms:W3CDTF">2023-04-15T04:59:24Z</dcterms:modified>
</cp:coreProperties>
</file>