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in.Lorenzen\Documents\"/>
    </mc:Choice>
  </mc:AlternateContent>
  <bookViews>
    <workbookView xWindow="0" yWindow="0" windowWidth="8100" windowHeight="8505"/>
  </bookViews>
  <sheets>
    <sheet name="Link Budget" sheetId="1" r:id="rId1"/>
  </sheets>
  <calcPr calcId="152511"/>
</workbook>
</file>

<file path=xl/calcChain.xml><?xml version="1.0" encoding="utf-8"?>
<calcChain xmlns="http://schemas.openxmlformats.org/spreadsheetml/2006/main">
  <c r="E42" i="1" l="1"/>
  <c r="A42" i="1"/>
  <c r="E41" i="1"/>
  <c r="E43" i="1" s="1"/>
  <c r="E37" i="1"/>
  <c r="A37" i="1"/>
  <c r="A41" i="1" s="1"/>
  <c r="A43" i="1" s="1"/>
  <c r="E28" i="1"/>
  <c r="A28" i="1"/>
  <c r="B13" i="1"/>
  <c r="B5" i="1"/>
  <c r="B10" i="1" s="1"/>
  <c r="B3" i="1"/>
  <c r="B2" i="1"/>
  <c r="A23" i="1" l="1"/>
  <c r="A27" i="1" s="1"/>
  <c r="A29" i="1" s="1"/>
  <c r="E23" i="1"/>
  <c r="E27" i="1" s="1"/>
  <c r="E29" i="1" s="1"/>
  <c r="E10" i="1"/>
  <c r="E9" i="1"/>
</calcChain>
</file>

<file path=xl/sharedStrings.xml><?xml version="1.0" encoding="utf-8"?>
<sst xmlns="http://schemas.openxmlformats.org/spreadsheetml/2006/main" count="113" uniqueCount="44">
  <si>
    <t>Friis transmission equation</t>
  </si>
  <si>
    <t>Free space loss equation</t>
  </si>
  <si>
    <t>Pi</t>
  </si>
  <si>
    <t>c (m/s)</t>
  </si>
  <si>
    <t>Vp</t>
  </si>
  <si>
    <t>Re (km)</t>
  </si>
  <si>
    <t>Friis (dB)</t>
  </si>
  <si>
    <t>R overhead (km)</t>
  </si>
  <si>
    <t>Enter the input values into cells with this color.</t>
  </si>
  <si>
    <t>R at AOS/LOS (km)</t>
  </si>
  <si>
    <t>Mask Angle (deg)</t>
  </si>
  <si>
    <t>Frequency (MHz)</t>
  </si>
  <si>
    <t>Lambda (cm)</t>
  </si>
  <si>
    <t>Transmission equation constant for mhz, km</t>
  </si>
  <si>
    <t>Radio RX Min. Sens.</t>
  </si>
  <si>
    <t>DxWiFi minimum RX signal strength [1]</t>
  </si>
  <si>
    <t>AOS/LOS: DOWN</t>
  </si>
  <si>
    <t>AOS/LOS: UP</t>
  </si>
  <si>
    <t>dBm</t>
  </si>
  <si>
    <t>CS0 DxWiFi card TX output power</t>
  </si>
  <si>
    <t>Ground DxWiFi card output power</t>
  </si>
  <si>
    <t>dB</t>
  </si>
  <si>
    <t>2.4 GHz power amp gain</t>
  </si>
  <si>
    <t>CS0 Feedline losses</t>
  </si>
  <si>
    <t>dBi</t>
  </si>
  <si>
    <t>Ground feedline losses</t>
  </si>
  <si>
    <t>CS0 antenna gain</t>
  </si>
  <si>
    <t>Ground antenna gain [2]</t>
  </si>
  <si>
    <t>Free space loss</t>
  </si>
  <si>
    <t>Ground anntena gain [2]</t>
  </si>
  <si>
    <t>CS0 feedline losses</t>
  </si>
  <si>
    <t>Ground RX LNA gain</t>
  </si>
  <si>
    <t>CS0 RX LNA gain</t>
  </si>
  <si>
    <t>Signal Strength at ground RX</t>
  </si>
  <si>
    <t>Signal Strength at CS0 RX</t>
  </si>
  <si>
    <t>DxWiFi minimum RX signal strength</t>
  </si>
  <si>
    <t>Margin</t>
  </si>
  <si>
    <t/>
  </si>
  <si>
    <t>OVEREAD:DOWN</t>
  </si>
  <si>
    <t>OVEREAD:UP</t>
  </si>
  <si>
    <t xml:space="preserve">[1] </t>
  </si>
  <si>
    <t>As measured: see 2014/02/16 email from Richard W.</t>
  </si>
  <si>
    <t>[2]</t>
  </si>
  <si>
    <t>https://wifiantenna.wordpress.com/helical-antennas/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</si>
</sst>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color rgb="FF000000"/>
      <name val="Arial"/>
    </font>
    <font>
      <sz val="10"/>
      <name val="Arial"/>
    </font>
    <font>
      <u/>
      <sz val="10"/>
      <color rgb="FF1155CC"/>
      <name val="Arial"/>
    </font>
    <font>
      <b/>
      <sz val="10"/>
      <name val="Arial"/>
    </font>
    <font>
      <sz val="10"/>
      <color rgb="FF000000"/>
      <name val="Arial"/>
    </font>
    <font>
      <u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4" fontId="1" fillId="0" borderId="0" xfId="0" applyNumberFormat="1" applyFont="1" applyAlignment="1">
      <alignment horizontal="right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3" fontId="3" fillId="2" borderId="0" xfId="0" applyNumberFormat="1" applyFont="1" applyFill="1" applyAlignment="1">
      <alignment horizontal="right" wrapText="1"/>
    </xf>
    <xf numFmtId="0" fontId="1" fillId="2" borderId="0" xfId="0" applyFont="1" applyFill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right" wrapText="1"/>
    </xf>
    <xf numFmtId="164" fontId="1" fillId="3" borderId="0" xfId="0" applyNumberFormat="1" applyFont="1" applyFill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4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left" wrapText="1"/>
    </xf>
    <xf numFmtId="0" fontId="5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ifiantenna.wordpress.com/helical-antennas/" TargetMode="External"/><Relationship Id="rId2" Type="http://schemas.openxmlformats.org/officeDocument/2006/relationships/hyperlink" Target="https://en.wikipedia.org/wiki/Free-space_path_loss" TargetMode="External"/><Relationship Id="rId1" Type="http://schemas.openxmlformats.org/officeDocument/2006/relationships/hyperlink" Target="http://en.wikipedia.org/wiki/Friis_transmission_eq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4.42578125" defaultRowHeight="12.75" customHeight="1" x14ac:dyDescent="0.2"/>
  <cols>
    <col min="1" max="1" width="19" customWidth="1"/>
    <col min="2" max="2" width="11" customWidth="1"/>
    <col min="3" max="3" width="47.85546875" customWidth="1"/>
    <col min="4" max="4" width="3.85546875" customWidth="1"/>
    <col min="5" max="5" width="13.28515625" customWidth="1"/>
    <col min="6" max="6" width="4.85546875" customWidth="1"/>
    <col min="7" max="7" width="42.28515625" customWidth="1"/>
    <col min="8" max="8" width="72.425781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</row>
    <row r="2" spans="1:26" ht="12.75" customHeight="1" x14ac:dyDescent="0.2">
      <c r="A2" s="1" t="s">
        <v>0</v>
      </c>
      <c r="B2" s="24" t="str">
        <f>HYPERLINK("http://en.wikipedia.org/wiki/Friis_transmission_equation","Pr=Pt+Gt+Gr+ [20 log (Lambda/4*Pi*R)]")</f>
        <v>Pr=Pt+Gt+Gr+ [20 log (Lambda/4*Pi*R)]</v>
      </c>
      <c r="C2" s="2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/>
      <c r="V2" s="2"/>
      <c r="W2" s="2"/>
      <c r="X2" s="2"/>
      <c r="Y2" s="2"/>
      <c r="Z2" s="2"/>
    </row>
    <row r="3" spans="1:26" ht="12.75" customHeight="1" x14ac:dyDescent="0.2">
      <c r="A3" s="1" t="s">
        <v>1</v>
      </c>
      <c r="B3" s="24" t="str">
        <f>HYPERLINK("https://en.wikipedia.org/wiki/Free-space_path_loss","FSPL = (4*Pi*d*f/c)^2")</f>
        <v>FSPL = (4*Pi*d*f/c)^2</v>
      </c>
      <c r="C3" s="2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"/>
      <c r="V3" s="2"/>
      <c r="W3" s="2"/>
      <c r="X3" s="2"/>
      <c r="Y3" s="2"/>
      <c r="Z3" s="2"/>
    </row>
    <row r="4" spans="1:26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2"/>
      <c r="V4" s="2"/>
      <c r="W4" s="2"/>
      <c r="X4" s="2"/>
      <c r="Y4" s="2"/>
      <c r="Z4" s="2"/>
    </row>
    <row r="5" spans="1:26" ht="12.75" customHeight="1" x14ac:dyDescent="0.2">
      <c r="A5" s="1" t="s">
        <v>2</v>
      </c>
      <c r="B5" s="3">
        <f>PI()</f>
        <v>3.1415926535897931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2"/>
      <c r="W5" s="2"/>
      <c r="X5" s="2"/>
      <c r="Y5" s="2"/>
      <c r="Z5" s="2"/>
    </row>
    <row r="6" spans="1:26" ht="12.75" customHeight="1" x14ac:dyDescent="0.2">
      <c r="A6" s="1" t="s">
        <v>3</v>
      </c>
      <c r="B6" s="3">
        <v>299792458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2"/>
      <c r="V6" s="2"/>
      <c r="W6" s="2"/>
      <c r="X6" s="2"/>
      <c r="Y6" s="2"/>
      <c r="Z6" s="2"/>
    </row>
    <row r="7" spans="1:26" ht="12.75" customHeight="1" x14ac:dyDescent="0.2">
      <c r="A7" s="1" t="s">
        <v>4</v>
      </c>
      <c r="B7" s="4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2"/>
      <c r="V7" s="2"/>
      <c r="W7" s="2"/>
      <c r="X7" s="2"/>
      <c r="Y7" s="2"/>
      <c r="Z7" s="2"/>
    </row>
    <row r="8" spans="1:26" ht="12.75" customHeight="1" x14ac:dyDescent="0.2">
      <c r="A8" s="1" t="s">
        <v>5</v>
      </c>
      <c r="B8" s="3">
        <v>6378</v>
      </c>
      <c r="C8" s="1"/>
      <c r="D8" s="1"/>
      <c r="E8" s="3" t="s">
        <v>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2"/>
      <c r="V8" s="2"/>
      <c r="W8" s="2"/>
      <c r="X8" s="2"/>
      <c r="Y8" s="2"/>
      <c r="Z8" s="2"/>
    </row>
    <row r="9" spans="1:26" ht="12.75" customHeight="1" x14ac:dyDescent="0.2">
      <c r="A9" s="5" t="s">
        <v>7</v>
      </c>
      <c r="B9" s="6">
        <v>413</v>
      </c>
      <c r="C9" s="7" t="s">
        <v>8</v>
      </c>
      <c r="D9" s="1"/>
      <c r="E9" s="4">
        <f>20*LOG10(((B13/100)/(4*B5*(B9*1000))))</f>
        <v>-152.40712510650877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2"/>
      <c r="V9" s="2"/>
      <c r="W9" s="2"/>
      <c r="X9" s="2"/>
      <c r="Y9" s="2"/>
      <c r="Z9" s="2"/>
    </row>
    <row r="10" spans="1:26" ht="12.75" customHeight="1" x14ac:dyDescent="0.2">
      <c r="A10" s="5" t="s">
        <v>9</v>
      </c>
      <c r="B10" s="8">
        <f>SIN(B5-(90+B11)*B5/180-ASIN(B8*SIN((90+B11)*B5/180)/(B8+B9)))*(B8+B9)/SIN((90+B11)*B5/180)</f>
        <v>1011.920200836846</v>
      </c>
      <c r="C10" s="5"/>
      <c r="D10" s="1"/>
      <c r="E10" s="4">
        <f>20*LOG10(((B13/100)/(4*B5*(B10*1000))))</f>
        <v>-160.19104938862102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2"/>
      <c r="V10" s="2"/>
      <c r="W10" s="2"/>
      <c r="X10" s="2"/>
      <c r="Y10" s="2"/>
      <c r="Z10" s="2"/>
    </row>
    <row r="11" spans="1:26" ht="12.75" customHeight="1" x14ac:dyDescent="0.2">
      <c r="A11" s="5" t="s">
        <v>10</v>
      </c>
      <c r="B11" s="9">
        <v>20</v>
      </c>
      <c r="C11" s="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  <c r="V11" s="2"/>
      <c r="W11" s="2"/>
      <c r="X11" s="2"/>
      <c r="Y11" s="2"/>
      <c r="Z11" s="2"/>
    </row>
    <row r="12" spans="1:26" ht="12.75" customHeight="1" x14ac:dyDescent="0.2">
      <c r="A12" s="5" t="s">
        <v>11</v>
      </c>
      <c r="B12" s="9">
        <v>2410</v>
      </c>
      <c r="C12" s="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2"/>
      <c r="V12" s="2"/>
      <c r="W12" s="2"/>
      <c r="X12" s="2"/>
      <c r="Y12" s="2"/>
      <c r="Z12" s="2"/>
    </row>
    <row r="13" spans="1:26" ht="12.75" customHeight="1" x14ac:dyDescent="0.2">
      <c r="A13" s="1" t="s">
        <v>12</v>
      </c>
      <c r="B13" s="4">
        <f>(B6*B7)/(B12*1000*10)</f>
        <v>12.439521078838174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"/>
      <c r="V13" s="2"/>
      <c r="W13" s="2"/>
      <c r="X13" s="2"/>
      <c r="Y13" s="2"/>
      <c r="Z13" s="2"/>
    </row>
    <row r="14" spans="1:26" ht="12.75" customHeight="1" x14ac:dyDescent="0.2">
      <c r="A14" s="1" t="s">
        <v>13</v>
      </c>
      <c r="B14" s="3">
        <v>32.450000000000003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2"/>
      <c r="V14" s="2"/>
      <c r="W14" s="2"/>
      <c r="X14" s="2"/>
      <c r="Y14" s="2"/>
      <c r="Z14" s="2"/>
    </row>
    <row r="15" spans="1:26" ht="12.75" customHeight="1" x14ac:dyDescent="0.2">
      <c r="A15" s="1" t="s">
        <v>14</v>
      </c>
      <c r="B15" s="10">
        <v>-91</v>
      </c>
      <c r="C15" s="11" t="s">
        <v>15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2"/>
      <c r="V15" s="2"/>
      <c r="W15" s="2"/>
      <c r="X15" s="2"/>
      <c r="Y15" s="2"/>
      <c r="Z15" s="2"/>
    </row>
    <row r="16" spans="1:26" ht="12.75" customHeight="1" x14ac:dyDescent="0.2">
      <c r="A16" s="1"/>
      <c r="B16" s="1"/>
      <c r="C16" s="1"/>
      <c r="D16" s="1"/>
      <c r="E16" s="1"/>
      <c r="F16" s="1"/>
      <c r="G16" s="1"/>
      <c r="H16" s="1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2"/>
      <c r="V16" s="2"/>
      <c r="W16" s="2"/>
      <c r="X16" s="2"/>
      <c r="Y16" s="2"/>
      <c r="Z16" s="2"/>
    </row>
    <row r="17" spans="1:26" ht="12.75" customHeight="1" x14ac:dyDescent="0.2">
      <c r="A17" s="5" t="s">
        <v>16</v>
      </c>
      <c r="B17" s="5"/>
      <c r="C17" s="5"/>
      <c r="D17" s="1"/>
      <c r="E17" s="5" t="s">
        <v>17</v>
      </c>
      <c r="F17" s="5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2"/>
      <c r="V17" s="2"/>
      <c r="W17" s="2"/>
      <c r="X17" s="2"/>
      <c r="Y17" s="2"/>
      <c r="Z17" s="2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2"/>
      <c r="V18" s="2"/>
      <c r="W18" s="2"/>
      <c r="X18" s="2"/>
      <c r="Y18" s="2"/>
      <c r="Z18" s="2"/>
    </row>
    <row r="19" spans="1:26" ht="12.75" customHeight="1" x14ac:dyDescent="0.2">
      <c r="A19" s="10">
        <v>10</v>
      </c>
      <c r="B19" s="1" t="s">
        <v>18</v>
      </c>
      <c r="C19" s="11" t="s">
        <v>19</v>
      </c>
      <c r="D19" s="1"/>
      <c r="E19" s="10">
        <v>10</v>
      </c>
      <c r="F19" s="1" t="s">
        <v>18</v>
      </c>
      <c r="G19" s="11" t="s">
        <v>20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"/>
      <c r="V19" s="2"/>
      <c r="W19" s="2"/>
      <c r="X19" s="2"/>
      <c r="Y19" s="2"/>
      <c r="Z19" s="2"/>
    </row>
    <row r="20" spans="1:26" ht="12.75" customHeight="1" x14ac:dyDescent="0.2">
      <c r="A20" s="10">
        <v>30</v>
      </c>
      <c r="B20" s="11" t="s">
        <v>21</v>
      </c>
      <c r="C20" s="11" t="s">
        <v>22</v>
      </c>
      <c r="D20" s="1"/>
      <c r="E20" s="10">
        <v>30</v>
      </c>
      <c r="F20" s="11" t="s">
        <v>21</v>
      </c>
      <c r="G20" s="11" t="s">
        <v>22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"/>
      <c r="V20" s="2"/>
      <c r="W20" s="2"/>
      <c r="X20" s="2"/>
      <c r="Y20" s="2"/>
      <c r="Z20" s="2"/>
    </row>
    <row r="21" spans="1:26" ht="12.75" customHeight="1" x14ac:dyDescent="0.2">
      <c r="A21" s="3">
        <v>-1</v>
      </c>
      <c r="B21" s="1" t="s">
        <v>21</v>
      </c>
      <c r="C21" s="1" t="s">
        <v>23</v>
      </c>
      <c r="D21" s="1"/>
      <c r="E21" s="3">
        <v>-1</v>
      </c>
      <c r="F21" s="1" t="s">
        <v>24</v>
      </c>
      <c r="G21" s="1" t="s">
        <v>25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2"/>
      <c r="V21" s="2"/>
      <c r="W21" s="2"/>
      <c r="X21" s="2"/>
      <c r="Y21" s="2"/>
      <c r="Z21" s="2"/>
    </row>
    <row r="22" spans="1:26" ht="12.75" customHeight="1" x14ac:dyDescent="0.2">
      <c r="A22" s="10">
        <v>12</v>
      </c>
      <c r="B22" s="1" t="s">
        <v>24</v>
      </c>
      <c r="C22" s="1" t="s">
        <v>26</v>
      </c>
      <c r="D22" s="1"/>
      <c r="E22" s="10">
        <v>16</v>
      </c>
      <c r="F22" s="1" t="s">
        <v>21</v>
      </c>
      <c r="G22" s="11" t="s">
        <v>27</v>
      </c>
      <c r="H22" s="1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  <c r="V22" s="2"/>
      <c r="W22" s="2"/>
      <c r="X22" s="2"/>
      <c r="Y22" s="2"/>
      <c r="Z22" s="2"/>
    </row>
    <row r="23" spans="1:26" ht="12.75" customHeight="1" x14ac:dyDescent="0.2">
      <c r="A23" s="12">
        <f>-($B$14+20*LOG10(B10)+20*LOG10($B$12))</f>
        <v>-160.19326616673766</v>
      </c>
      <c r="B23" s="1" t="s">
        <v>21</v>
      </c>
      <c r="C23" s="1" t="s">
        <v>28</v>
      </c>
      <c r="D23" s="1"/>
      <c r="E23" s="13">
        <f>-($B$14+20*LOG10(B10)+20*LOG10($B$12))</f>
        <v>-160.19326616673766</v>
      </c>
      <c r="F23" s="1" t="s">
        <v>21</v>
      </c>
      <c r="G23" s="1" t="s">
        <v>28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2"/>
      <c r="V23" s="2"/>
      <c r="W23" s="2"/>
      <c r="X23" s="2"/>
      <c r="Y23" s="2"/>
      <c r="Z23" s="2"/>
    </row>
    <row r="24" spans="1:26" ht="12.75" customHeight="1" x14ac:dyDescent="0.2">
      <c r="A24" s="10">
        <v>16</v>
      </c>
      <c r="B24" s="1" t="s">
        <v>24</v>
      </c>
      <c r="C24" s="11" t="s">
        <v>29</v>
      </c>
      <c r="D24" s="1"/>
      <c r="E24" s="10">
        <v>12</v>
      </c>
      <c r="F24" s="1" t="s">
        <v>24</v>
      </c>
      <c r="G24" s="1" t="s">
        <v>26</v>
      </c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2"/>
      <c r="V24" s="2"/>
      <c r="W24" s="2"/>
      <c r="X24" s="2"/>
      <c r="Y24" s="2"/>
      <c r="Z24" s="2"/>
    </row>
    <row r="25" spans="1:26" ht="12.75" customHeight="1" x14ac:dyDescent="0.2">
      <c r="A25" s="3">
        <v>-1</v>
      </c>
      <c r="B25" s="1" t="s">
        <v>21</v>
      </c>
      <c r="C25" s="11" t="s">
        <v>25</v>
      </c>
      <c r="D25" s="1"/>
      <c r="E25" s="3">
        <v>-1</v>
      </c>
      <c r="F25" s="1" t="s">
        <v>21</v>
      </c>
      <c r="G25" s="1" t="s">
        <v>30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2"/>
      <c r="V25" s="2"/>
      <c r="W25" s="2"/>
      <c r="X25" s="2"/>
      <c r="Y25" s="2"/>
      <c r="Z25" s="2"/>
    </row>
    <row r="26" spans="1:26" ht="12.75" customHeight="1" x14ac:dyDescent="0.2">
      <c r="A26" s="10">
        <v>19</v>
      </c>
      <c r="B26" s="1" t="s">
        <v>21</v>
      </c>
      <c r="C26" s="11" t="s">
        <v>31</v>
      </c>
      <c r="D26" s="1"/>
      <c r="E26" s="14">
        <v>19</v>
      </c>
      <c r="F26" s="15" t="s">
        <v>21</v>
      </c>
      <c r="G26" s="16" t="s">
        <v>32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2"/>
      <c r="V26" s="2"/>
      <c r="W26" s="2"/>
      <c r="X26" s="2"/>
      <c r="Y26" s="2"/>
      <c r="Z26" s="2"/>
    </row>
    <row r="27" spans="1:26" ht="12.75" customHeight="1" x14ac:dyDescent="0.2">
      <c r="A27" s="17">
        <f>SUM(A19:A26)</f>
        <v>-75.193266166737658</v>
      </c>
      <c r="B27" s="18" t="s">
        <v>18</v>
      </c>
      <c r="C27" s="18" t="s">
        <v>33</v>
      </c>
      <c r="D27" s="1"/>
      <c r="E27" s="12">
        <f>SUM(E19:E26)</f>
        <v>-75.193266166737658</v>
      </c>
      <c r="F27" s="1" t="s">
        <v>21</v>
      </c>
      <c r="G27" s="1" t="s">
        <v>34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2"/>
      <c r="V27" s="2"/>
      <c r="W27" s="2"/>
      <c r="X27" s="2"/>
      <c r="Y27" s="2"/>
      <c r="Z27" s="2"/>
    </row>
    <row r="28" spans="1:26" ht="12.75" customHeight="1" x14ac:dyDescent="0.2">
      <c r="A28" s="19">
        <f>B15</f>
        <v>-91</v>
      </c>
      <c r="B28" s="1" t="s">
        <v>18</v>
      </c>
      <c r="C28" s="11" t="s">
        <v>35</v>
      </c>
      <c r="D28" s="1"/>
      <c r="E28" s="19">
        <f>B15</f>
        <v>-91</v>
      </c>
      <c r="F28" s="1" t="s">
        <v>18</v>
      </c>
      <c r="G28" s="11" t="s">
        <v>35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2"/>
      <c r="V28" s="2"/>
      <c r="W28" s="2"/>
      <c r="X28" s="2"/>
      <c r="Y28" s="2"/>
      <c r="Z28" s="2"/>
    </row>
    <row r="29" spans="1:26" ht="12.75" customHeight="1" x14ac:dyDescent="0.2">
      <c r="A29" s="20">
        <f>A27-A28</f>
        <v>15.806733833262342</v>
      </c>
      <c r="B29" s="21" t="s">
        <v>21</v>
      </c>
      <c r="C29" s="21" t="s">
        <v>36</v>
      </c>
      <c r="D29" s="1"/>
      <c r="E29" s="20">
        <f>E27-E28</f>
        <v>15.806733833262342</v>
      </c>
      <c r="F29" s="21" t="s">
        <v>21</v>
      </c>
      <c r="G29" s="21" t="s">
        <v>36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2"/>
      <c r="V29" s="2"/>
      <c r="W29" s="2"/>
      <c r="X29" s="2"/>
      <c r="Y29" s="2"/>
      <c r="Z29" s="2"/>
    </row>
    <row r="30" spans="1:26" ht="12.75" customHeight="1" x14ac:dyDescent="0.2">
      <c r="A30" s="1"/>
      <c r="B30" s="1" t="s">
        <v>37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"/>
      <c r="V30" s="2"/>
      <c r="W30" s="2"/>
      <c r="X30" s="2"/>
      <c r="Y30" s="2"/>
      <c r="Z30" s="2"/>
    </row>
    <row r="31" spans="1:26" ht="12.75" customHeight="1" x14ac:dyDescent="0.2">
      <c r="A31" s="5" t="s">
        <v>38</v>
      </c>
      <c r="B31" s="5"/>
      <c r="C31" s="5"/>
      <c r="D31" s="1"/>
      <c r="E31" s="5" t="s">
        <v>39</v>
      </c>
      <c r="F31" s="5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2"/>
      <c r="V31" s="2"/>
      <c r="W31" s="2"/>
      <c r="X31" s="2"/>
      <c r="Y31" s="2"/>
      <c r="Z31" s="2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2"/>
      <c r="V32" s="2"/>
      <c r="W32" s="2"/>
      <c r="X32" s="2"/>
      <c r="Y32" s="2"/>
      <c r="Z32" s="2"/>
    </row>
    <row r="33" spans="1:26" x14ac:dyDescent="0.2">
      <c r="A33" s="10">
        <v>10</v>
      </c>
      <c r="B33" s="1" t="s">
        <v>18</v>
      </c>
      <c r="C33" s="11" t="s">
        <v>19</v>
      </c>
      <c r="D33" s="1"/>
      <c r="E33" s="11">
        <v>10</v>
      </c>
      <c r="F33" s="1" t="s">
        <v>18</v>
      </c>
      <c r="G33" s="11" t="s">
        <v>20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2"/>
      <c r="V33" s="2"/>
      <c r="W33" s="2"/>
      <c r="X33" s="2"/>
      <c r="Y33" s="2"/>
      <c r="Z33" s="2"/>
    </row>
    <row r="34" spans="1:26" x14ac:dyDescent="0.2">
      <c r="A34" s="10">
        <v>30</v>
      </c>
      <c r="B34" s="11" t="s">
        <v>21</v>
      </c>
      <c r="C34" s="11" t="s">
        <v>22</v>
      </c>
      <c r="D34" s="1"/>
      <c r="E34" s="10">
        <v>30</v>
      </c>
      <c r="F34" s="11" t="s">
        <v>21</v>
      </c>
      <c r="G34" s="11" t="s">
        <v>22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2"/>
      <c r="V34" s="2"/>
      <c r="W34" s="2"/>
      <c r="X34" s="2"/>
      <c r="Y34" s="2"/>
      <c r="Z34" s="2"/>
    </row>
    <row r="35" spans="1:26" x14ac:dyDescent="0.2">
      <c r="A35" s="3">
        <v>-1</v>
      </c>
      <c r="B35" s="1" t="s">
        <v>21</v>
      </c>
      <c r="C35" s="1" t="s">
        <v>23</v>
      </c>
      <c r="D35" s="1"/>
      <c r="E35" s="3">
        <v>-1</v>
      </c>
      <c r="F35" s="1" t="s">
        <v>24</v>
      </c>
      <c r="G35" s="1" t="s">
        <v>25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2"/>
      <c r="V35" s="2"/>
      <c r="W35" s="2"/>
      <c r="X35" s="2"/>
      <c r="Y35" s="2"/>
      <c r="Z35" s="2"/>
    </row>
    <row r="36" spans="1:26" x14ac:dyDescent="0.2">
      <c r="A36" s="10">
        <v>12</v>
      </c>
      <c r="B36" s="1" t="s">
        <v>24</v>
      </c>
      <c r="C36" s="1" t="s">
        <v>26</v>
      </c>
      <c r="D36" s="1"/>
      <c r="E36" s="10">
        <v>16</v>
      </c>
      <c r="F36" s="1" t="s">
        <v>21</v>
      </c>
      <c r="G36" s="11" t="s">
        <v>27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2"/>
      <c r="V36" s="2"/>
      <c r="W36" s="2"/>
      <c r="X36" s="2"/>
      <c r="Y36" s="2"/>
      <c r="Z36" s="2"/>
    </row>
    <row r="37" spans="1:26" x14ac:dyDescent="0.2">
      <c r="A37" s="13">
        <f>-($B$14+20*LOG10(B9)+20*LOG10($B$12))</f>
        <v>-152.40934188462541</v>
      </c>
      <c r="B37" s="1" t="s">
        <v>21</v>
      </c>
      <c r="C37" s="1" t="s">
        <v>28</v>
      </c>
      <c r="D37" s="1"/>
      <c r="E37" s="13">
        <f>-($B$14+20*LOG10(B9)+20*LOG10($B$12))</f>
        <v>-152.40934188462541</v>
      </c>
      <c r="F37" s="1" t="s">
        <v>21</v>
      </c>
      <c r="G37" s="1" t="s">
        <v>28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2"/>
      <c r="V37" s="2"/>
      <c r="W37" s="2"/>
      <c r="X37" s="2"/>
      <c r="Y37" s="2"/>
      <c r="Z37" s="2"/>
    </row>
    <row r="38" spans="1:26" x14ac:dyDescent="0.2">
      <c r="A38" s="10">
        <v>16</v>
      </c>
      <c r="B38" s="1" t="s">
        <v>24</v>
      </c>
      <c r="C38" s="11" t="s">
        <v>29</v>
      </c>
      <c r="D38" s="1"/>
      <c r="E38" s="10">
        <v>12</v>
      </c>
      <c r="F38" s="1" t="s">
        <v>24</v>
      </c>
      <c r="G38" s="1" t="s">
        <v>26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2"/>
      <c r="V38" s="2"/>
      <c r="W38" s="2"/>
      <c r="X38" s="2"/>
      <c r="Y38" s="2"/>
      <c r="Z38" s="2"/>
    </row>
    <row r="39" spans="1:26" x14ac:dyDescent="0.2">
      <c r="A39" s="3">
        <v>-1</v>
      </c>
      <c r="B39" s="1" t="s">
        <v>21</v>
      </c>
      <c r="C39" s="11" t="s">
        <v>25</v>
      </c>
      <c r="D39" s="1"/>
      <c r="E39" s="3">
        <v>-1</v>
      </c>
      <c r="F39" s="1" t="s">
        <v>21</v>
      </c>
      <c r="G39" s="1" t="s">
        <v>30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2"/>
      <c r="V39" s="2"/>
      <c r="W39" s="2"/>
      <c r="X39" s="2"/>
      <c r="Y39" s="2"/>
      <c r="Z39" s="2"/>
    </row>
    <row r="40" spans="1:26" x14ac:dyDescent="0.2">
      <c r="A40" s="14">
        <v>19</v>
      </c>
      <c r="B40" s="15" t="s">
        <v>21</v>
      </c>
      <c r="C40" s="16" t="s">
        <v>31</v>
      </c>
      <c r="D40" s="1"/>
      <c r="E40" s="14">
        <v>19</v>
      </c>
      <c r="F40" s="15" t="s">
        <v>21</v>
      </c>
      <c r="G40" s="16" t="s">
        <v>32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2"/>
      <c r="V40" s="2"/>
      <c r="W40" s="2"/>
      <c r="X40" s="2"/>
      <c r="Y40" s="2"/>
      <c r="Z40" s="2"/>
    </row>
    <row r="41" spans="1:26" x14ac:dyDescent="0.2">
      <c r="A41" s="12">
        <f>SUM(A33:A40)</f>
        <v>-67.409341884625405</v>
      </c>
      <c r="B41" s="1" t="s">
        <v>21</v>
      </c>
      <c r="C41" s="1" t="s">
        <v>33</v>
      </c>
      <c r="D41" s="1"/>
      <c r="E41" s="12">
        <f>SUM(E33:E40)</f>
        <v>-67.409341884625405</v>
      </c>
      <c r="F41" s="1" t="s">
        <v>21</v>
      </c>
      <c r="G41" s="1" t="s">
        <v>34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2"/>
      <c r="V41" s="2"/>
      <c r="W41" s="2"/>
      <c r="X41" s="2"/>
      <c r="Y41" s="2"/>
      <c r="Z41" s="2"/>
    </row>
    <row r="42" spans="1:26" x14ac:dyDescent="0.2">
      <c r="A42" s="19">
        <f>B15</f>
        <v>-91</v>
      </c>
      <c r="B42" s="1" t="s">
        <v>18</v>
      </c>
      <c r="C42" s="11" t="s">
        <v>35</v>
      </c>
      <c r="D42" s="1"/>
      <c r="E42" s="19">
        <f>B15</f>
        <v>-91</v>
      </c>
      <c r="F42" s="1" t="s">
        <v>18</v>
      </c>
      <c r="G42" s="11" t="s">
        <v>35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2"/>
      <c r="V42" s="2"/>
      <c r="W42" s="2"/>
      <c r="X42" s="2"/>
      <c r="Y42" s="2"/>
      <c r="Z42" s="2"/>
    </row>
    <row r="43" spans="1:26" x14ac:dyDescent="0.2">
      <c r="A43" s="20">
        <f>A41-A42</f>
        <v>23.590658115374595</v>
      </c>
      <c r="B43" s="21" t="s">
        <v>21</v>
      </c>
      <c r="C43" s="21" t="s">
        <v>36</v>
      </c>
      <c r="D43" s="1"/>
      <c r="E43" s="20">
        <f>E41-E42</f>
        <v>23.590658115374595</v>
      </c>
      <c r="F43" s="21" t="s">
        <v>21</v>
      </c>
      <c r="G43" s="21" t="s">
        <v>36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2"/>
      <c r="V43" s="2"/>
      <c r="W43" s="2"/>
      <c r="X43" s="2"/>
      <c r="Y43" s="2"/>
      <c r="Z43" s="2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2"/>
      <c r="V44" s="2"/>
      <c r="W44" s="2"/>
      <c r="X44" s="2"/>
      <c r="Y44" s="2"/>
      <c r="Z44" s="2"/>
    </row>
    <row r="45" spans="1:26" x14ac:dyDescent="0.2">
      <c r="A45" s="1"/>
      <c r="B45" s="11" t="s">
        <v>40</v>
      </c>
      <c r="C45" s="22" t="s">
        <v>41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2"/>
      <c r="V45" s="2"/>
      <c r="W45" s="2"/>
      <c r="X45" s="2"/>
      <c r="Y45" s="2"/>
      <c r="Z45" s="2"/>
    </row>
    <row r="46" spans="1:26" ht="28.5" x14ac:dyDescent="0.2">
      <c r="A46" s="11"/>
      <c r="B46" s="11" t="s">
        <v>42</v>
      </c>
      <c r="C46" s="23" t="s">
        <v>43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2"/>
      <c r="V46" s="2"/>
      <c r="W46" s="2"/>
      <c r="X46" s="2"/>
      <c r="Y46" s="2"/>
      <c r="Z46" s="2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2"/>
      <c r="V47" s="2"/>
      <c r="W47" s="2"/>
      <c r="X47" s="2"/>
      <c r="Y47" s="2"/>
      <c r="Z47" s="2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2"/>
      <c r="V48" s="2"/>
      <c r="W48" s="2"/>
      <c r="X48" s="2"/>
      <c r="Y48" s="2"/>
      <c r="Z48" s="2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2"/>
      <c r="V49" s="2"/>
      <c r="W49" s="2"/>
      <c r="X49" s="2"/>
      <c r="Y49" s="2"/>
      <c r="Z49" s="2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2"/>
      <c r="V50" s="2"/>
      <c r="W50" s="2"/>
      <c r="X50" s="2"/>
      <c r="Y50" s="2"/>
      <c r="Z50" s="2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2"/>
      <c r="V51" s="2"/>
      <c r="W51" s="2"/>
      <c r="X51" s="2"/>
      <c r="Y51" s="2"/>
      <c r="Z51" s="2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2"/>
      <c r="V52" s="2"/>
      <c r="W52" s="2"/>
      <c r="X52" s="2"/>
      <c r="Y52" s="2"/>
      <c r="Z52" s="2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2"/>
      <c r="V53" s="2"/>
      <c r="W53" s="2"/>
      <c r="X53" s="2"/>
      <c r="Y53" s="2"/>
      <c r="Z53" s="2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2"/>
      <c r="V54" s="2"/>
      <c r="W54" s="2"/>
      <c r="X54" s="2"/>
      <c r="Y54" s="2"/>
      <c r="Z54" s="2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2"/>
      <c r="V55" s="2"/>
      <c r="W55" s="2"/>
      <c r="X55" s="2"/>
      <c r="Y55" s="2"/>
      <c r="Z55" s="2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2"/>
      <c r="V56" s="2"/>
      <c r="W56" s="2"/>
      <c r="X56" s="2"/>
      <c r="Y56" s="2"/>
      <c r="Z56" s="2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2"/>
      <c r="V57" s="2"/>
      <c r="W57" s="2"/>
      <c r="X57" s="2"/>
      <c r="Y57" s="2"/>
      <c r="Z57" s="2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2"/>
      <c r="V58" s="2"/>
      <c r="W58" s="2"/>
      <c r="X58" s="2"/>
      <c r="Y58" s="2"/>
      <c r="Z58" s="2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2"/>
      <c r="V59" s="2"/>
      <c r="W59" s="2"/>
      <c r="X59" s="2"/>
      <c r="Y59" s="2"/>
      <c r="Z59" s="2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2"/>
      <c r="V60" s="2"/>
      <c r="W60" s="2"/>
      <c r="X60" s="2"/>
      <c r="Y60" s="2"/>
      <c r="Z60" s="2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2"/>
      <c r="V61" s="2"/>
      <c r="W61" s="2"/>
      <c r="X61" s="2"/>
      <c r="Y61" s="2"/>
      <c r="Z61" s="2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2"/>
      <c r="V62" s="2"/>
      <c r="W62" s="2"/>
      <c r="X62" s="2"/>
      <c r="Y62" s="2"/>
      <c r="Z62" s="2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2"/>
      <c r="V63" s="2"/>
      <c r="W63" s="2"/>
      <c r="X63" s="2"/>
      <c r="Y63" s="2"/>
      <c r="Z63" s="2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2"/>
      <c r="V64" s="2"/>
      <c r="W64" s="2"/>
      <c r="X64" s="2"/>
      <c r="Y64" s="2"/>
      <c r="Z64" s="2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2"/>
      <c r="V65" s="2"/>
      <c r="W65" s="2"/>
      <c r="X65" s="2"/>
      <c r="Y65" s="2"/>
      <c r="Z65" s="2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2"/>
      <c r="V66" s="2"/>
      <c r="W66" s="2"/>
      <c r="X66" s="2"/>
      <c r="Y66" s="2"/>
      <c r="Z66" s="2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2"/>
      <c r="V67" s="2"/>
      <c r="W67" s="2"/>
      <c r="X67" s="2"/>
      <c r="Y67" s="2"/>
      <c r="Z67" s="2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2"/>
      <c r="V68" s="2"/>
      <c r="W68" s="2"/>
      <c r="X68" s="2"/>
      <c r="Y68" s="2"/>
      <c r="Z68" s="2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2"/>
      <c r="V69" s="2"/>
      <c r="W69" s="2"/>
      <c r="X69" s="2"/>
      <c r="Y69" s="2"/>
      <c r="Z69" s="2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2"/>
      <c r="V70" s="2"/>
      <c r="W70" s="2"/>
      <c r="X70" s="2"/>
      <c r="Y70" s="2"/>
      <c r="Z70" s="2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2"/>
      <c r="V71" s="2"/>
      <c r="W71" s="2"/>
      <c r="X71" s="2"/>
      <c r="Y71" s="2"/>
      <c r="Z71" s="2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2"/>
      <c r="V72" s="2"/>
      <c r="W72" s="2"/>
      <c r="X72" s="2"/>
      <c r="Y72" s="2"/>
      <c r="Z72" s="2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2"/>
      <c r="V73" s="2"/>
      <c r="W73" s="2"/>
      <c r="X73" s="2"/>
      <c r="Y73" s="2"/>
      <c r="Z73" s="2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2"/>
      <c r="V74" s="2"/>
      <c r="W74" s="2"/>
      <c r="X74" s="2"/>
      <c r="Y74" s="2"/>
      <c r="Z74" s="2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2"/>
      <c r="V75" s="2"/>
      <c r="W75" s="2"/>
      <c r="X75" s="2"/>
      <c r="Y75" s="2"/>
      <c r="Z75" s="2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2"/>
      <c r="V76" s="2"/>
      <c r="W76" s="2"/>
      <c r="X76" s="2"/>
      <c r="Y76" s="2"/>
      <c r="Z76" s="2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2"/>
      <c r="V77" s="2"/>
      <c r="W77" s="2"/>
      <c r="X77" s="2"/>
      <c r="Y77" s="2"/>
      <c r="Z77" s="2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2"/>
      <c r="V78" s="2"/>
      <c r="W78" s="2"/>
      <c r="X78" s="2"/>
      <c r="Y78" s="2"/>
      <c r="Z78" s="2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2"/>
      <c r="V79" s="2"/>
      <c r="W79" s="2"/>
      <c r="X79" s="2"/>
      <c r="Y79" s="2"/>
      <c r="Z79" s="2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2"/>
      <c r="V80" s="2"/>
      <c r="W80" s="2"/>
      <c r="X80" s="2"/>
      <c r="Y80" s="2"/>
      <c r="Z80" s="2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2"/>
      <c r="V81" s="2"/>
      <c r="W81" s="2"/>
      <c r="X81" s="2"/>
      <c r="Y81" s="2"/>
      <c r="Z81" s="2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2"/>
      <c r="V82" s="2"/>
      <c r="W82" s="2"/>
      <c r="X82" s="2"/>
      <c r="Y82" s="2"/>
      <c r="Z82" s="2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2"/>
      <c r="V83" s="2"/>
      <c r="W83" s="2"/>
      <c r="X83" s="2"/>
      <c r="Y83" s="2"/>
      <c r="Z83" s="2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2"/>
      <c r="V84" s="2"/>
      <c r="W84" s="2"/>
      <c r="X84" s="2"/>
      <c r="Y84" s="2"/>
      <c r="Z84" s="2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2"/>
      <c r="V85" s="2"/>
      <c r="W85" s="2"/>
      <c r="X85" s="2"/>
      <c r="Y85" s="2"/>
      <c r="Z85" s="2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2"/>
      <c r="V86" s="2"/>
      <c r="W86" s="2"/>
      <c r="X86" s="2"/>
      <c r="Y86" s="2"/>
      <c r="Z86" s="2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2"/>
      <c r="V87" s="2"/>
      <c r="W87" s="2"/>
      <c r="X87" s="2"/>
      <c r="Y87" s="2"/>
      <c r="Z87" s="2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2"/>
      <c r="V88" s="2"/>
      <c r="W88" s="2"/>
      <c r="X88" s="2"/>
      <c r="Y88" s="2"/>
      <c r="Z88" s="2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2"/>
      <c r="V89" s="2"/>
      <c r="W89" s="2"/>
      <c r="X89" s="2"/>
      <c r="Y89" s="2"/>
      <c r="Z89" s="2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2"/>
      <c r="V90" s="2"/>
      <c r="W90" s="2"/>
      <c r="X90" s="2"/>
      <c r="Y90" s="2"/>
      <c r="Z90" s="2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2"/>
      <c r="V91" s="2"/>
      <c r="W91" s="2"/>
      <c r="X91" s="2"/>
      <c r="Y91" s="2"/>
      <c r="Z91" s="2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2"/>
      <c r="V92" s="2"/>
      <c r="W92" s="2"/>
      <c r="X92" s="2"/>
      <c r="Y92" s="2"/>
      <c r="Z92" s="2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2"/>
      <c r="V93" s="2"/>
      <c r="W93" s="2"/>
      <c r="X93" s="2"/>
      <c r="Y93" s="2"/>
      <c r="Z93" s="2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2"/>
      <c r="V94" s="2"/>
      <c r="W94" s="2"/>
      <c r="X94" s="2"/>
      <c r="Y94" s="2"/>
      <c r="Z94" s="2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2"/>
      <c r="V95" s="2"/>
      <c r="W95" s="2"/>
      <c r="X95" s="2"/>
      <c r="Y95" s="2"/>
      <c r="Z95" s="2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2"/>
      <c r="V96" s="2"/>
      <c r="W96" s="2"/>
      <c r="X96" s="2"/>
      <c r="Y96" s="2"/>
      <c r="Z96" s="2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2"/>
      <c r="V97" s="2"/>
      <c r="W97" s="2"/>
      <c r="X97" s="2"/>
      <c r="Y97" s="2"/>
      <c r="Z97" s="2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2"/>
      <c r="V98" s="2"/>
      <c r="W98" s="2"/>
      <c r="X98" s="2"/>
      <c r="Y98" s="2"/>
      <c r="Z98" s="2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2"/>
      <c r="V99" s="2"/>
      <c r="W99" s="2"/>
      <c r="X99" s="2"/>
      <c r="Y99" s="2"/>
      <c r="Z99" s="2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2"/>
      <c r="V100" s="2"/>
      <c r="W100" s="2"/>
      <c r="X100" s="2"/>
      <c r="Y100" s="2"/>
      <c r="Z100" s="2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2"/>
      <c r="V101" s="2"/>
      <c r="W101" s="2"/>
      <c r="X101" s="2"/>
      <c r="Y101" s="2"/>
      <c r="Z101" s="2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2"/>
      <c r="V102" s="2"/>
      <c r="W102" s="2"/>
      <c r="X102" s="2"/>
      <c r="Y102" s="2"/>
      <c r="Z102" s="2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2"/>
      <c r="V103" s="2"/>
      <c r="W103" s="2"/>
      <c r="X103" s="2"/>
      <c r="Y103" s="2"/>
      <c r="Z103" s="2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2"/>
      <c r="V104" s="2"/>
      <c r="W104" s="2"/>
      <c r="X104" s="2"/>
      <c r="Y104" s="2"/>
      <c r="Z104" s="2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2"/>
      <c r="V105" s="2"/>
      <c r="W105" s="2"/>
      <c r="X105" s="2"/>
      <c r="Y105" s="2"/>
      <c r="Z105" s="2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2"/>
      <c r="V106" s="2"/>
      <c r="W106" s="2"/>
      <c r="X106" s="2"/>
      <c r="Y106" s="2"/>
      <c r="Z106" s="2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2"/>
      <c r="V107" s="2"/>
      <c r="W107" s="2"/>
      <c r="X107" s="2"/>
      <c r="Y107" s="2"/>
      <c r="Z107" s="2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2"/>
      <c r="V108" s="2"/>
      <c r="W108" s="2"/>
      <c r="X108" s="2"/>
      <c r="Y108" s="2"/>
      <c r="Z108" s="2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2"/>
      <c r="V109" s="2"/>
      <c r="W109" s="2"/>
      <c r="X109" s="2"/>
      <c r="Y109" s="2"/>
      <c r="Z109" s="2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2"/>
      <c r="V110" s="2"/>
      <c r="W110" s="2"/>
      <c r="X110" s="2"/>
      <c r="Y110" s="2"/>
      <c r="Z110" s="2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2"/>
      <c r="V111" s="2"/>
      <c r="W111" s="2"/>
      <c r="X111" s="2"/>
      <c r="Y111" s="2"/>
      <c r="Z111" s="2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2"/>
      <c r="V112" s="2"/>
      <c r="W112" s="2"/>
      <c r="X112" s="2"/>
      <c r="Y112" s="2"/>
      <c r="Z112" s="2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2"/>
      <c r="V113" s="2"/>
      <c r="W113" s="2"/>
      <c r="X113" s="2"/>
      <c r="Y113" s="2"/>
      <c r="Z113" s="2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2"/>
      <c r="V114" s="2"/>
      <c r="W114" s="2"/>
      <c r="X114" s="2"/>
      <c r="Y114" s="2"/>
      <c r="Z114" s="2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2"/>
      <c r="V115" s="2"/>
      <c r="W115" s="2"/>
      <c r="X115" s="2"/>
      <c r="Y115" s="2"/>
      <c r="Z115" s="2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2"/>
      <c r="V116" s="2"/>
      <c r="W116" s="2"/>
      <c r="X116" s="2"/>
      <c r="Y116" s="2"/>
      <c r="Z116" s="2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2"/>
      <c r="V117" s="2"/>
      <c r="W117" s="2"/>
      <c r="X117" s="2"/>
      <c r="Y117" s="2"/>
      <c r="Z117" s="2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2"/>
      <c r="V118" s="2"/>
      <c r="W118" s="2"/>
      <c r="X118" s="2"/>
      <c r="Y118" s="2"/>
      <c r="Z118" s="2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2"/>
      <c r="V119" s="2"/>
      <c r="W119" s="2"/>
      <c r="X119" s="2"/>
      <c r="Y119" s="2"/>
      <c r="Z119" s="2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2"/>
      <c r="V120" s="2"/>
      <c r="W120" s="2"/>
      <c r="X120" s="2"/>
      <c r="Y120" s="2"/>
      <c r="Z120" s="2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2"/>
      <c r="V121" s="2"/>
      <c r="W121" s="2"/>
      <c r="X121" s="2"/>
      <c r="Y121" s="2"/>
      <c r="Z121" s="2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2"/>
      <c r="V122" s="2"/>
      <c r="W122" s="2"/>
      <c r="X122" s="2"/>
      <c r="Y122" s="2"/>
      <c r="Z122" s="2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2"/>
      <c r="V123" s="2"/>
      <c r="W123" s="2"/>
      <c r="X123" s="2"/>
      <c r="Y123" s="2"/>
      <c r="Z123" s="2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2"/>
      <c r="V124" s="2"/>
      <c r="W124" s="2"/>
      <c r="X124" s="2"/>
      <c r="Y124" s="2"/>
      <c r="Z124" s="2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2"/>
      <c r="V125" s="2"/>
      <c r="W125" s="2"/>
      <c r="X125" s="2"/>
      <c r="Y125" s="2"/>
      <c r="Z125" s="2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2"/>
      <c r="V126" s="2"/>
      <c r="W126" s="2"/>
      <c r="X126" s="2"/>
      <c r="Y126" s="2"/>
      <c r="Z126" s="2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2"/>
      <c r="V127" s="2"/>
      <c r="W127" s="2"/>
      <c r="X127" s="2"/>
      <c r="Y127" s="2"/>
      <c r="Z127" s="2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2"/>
      <c r="V128" s="2"/>
      <c r="W128" s="2"/>
      <c r="X128" s="2"/>
      <c r="Y128" s="2"/>
      <c r="Z128" s="2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2"/>
      <c r="V129" s="2"/>
      <c r="W129" s="2"/>
      <c r="X129" s="2"/>
      <c r="Y129" s="2"/>
      <c r="Z129" s="2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2"/>
      <c r="V130" s="2"/>
      <c r="W130" s="2"/>
      <c r="X130" s="2"/>
      <c r="Y130" s="2"/>
      <c r="Z130" s="2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2"/>
      <c r="V131" s="2"/>
      <c r="W131" s="2"/>
      <c r="X131" s="2"/>
      <c r="Y131" s="2"/>
      <c r="Z131" s="2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2"/>
      <c r="V132" s="2"/>
      <c r="W132" s="2"/>
      <c r="X132" s="2"/>
      <c r="Y132" s="2"/>
      <c r="Z132" s="2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2"/>
      <c r="V133" s="2"/>
      <c r="W133" s="2"/>
      <c r="X133" s="2"/>
      <c r="Y133" s="2"/>
      <c r="Z133" s="2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2"/>
      <c r="V134" s="2"/>
      <c r="W134" s="2"/>
      <c r="X134" s="2"/>
      <c r="Y134" s="2"/>
      <c r="Z134" s="2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2"/>
      <c r="V135" s="2"/>
      <c r="W135" s="2"/>
      <c r="X135" s="2"/>
      <c r="Y135" s="2"/>
      <c r="Z135" s="2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2"/>
      <c r="V136" s="2"/>
      <c r="W136" s="2"/>
      <c r="X136" s="2"/>
      <c r="Y136" s="2"/>
      <c r="Z136" s="2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2"/>
      <c r="V137" s="2"/>
      <c r="W137" s="2"/>
      <c r="X137" s="2"/>
      <c r="Y137" s="2"/>
      <c r="Z137" s="2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2"/>
      <c r="V138" s="2"/>
      <c r="W138" s="2"/>
      <c r="X138" s="2"/>
      <c r="Y138" s="2"/>
      <c r="Z138" s="2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2"/>
      <c r="V139" s="2"/>
      <c r="W139" s="2"/>
      <c r="X139" s="2"/>
      <c r="Y139" s="2"/>
      <c r="Z139" s="2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2"/>
      <c r="V140" s="2"/>
      <c r="W140" s="2"/>
      <c r="X140" s="2"/>
      <c r="Y140" s="2"/>
      <c r="Z140" s="2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2"/>
      <c r="V141" s="2"/>
      <c r="W141" s="2"/>
      <c r="X141" s="2"/>
      <c r="Y141" s="2"/>
      <c r="Z141" s="2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2"/>
      <c r="V142" s="2"/>
      <c r="W142" s="2"/>
      <c r="X142" s="2"/>
      <c r="Y142" s="2"/>
      <c r="Z142" s="2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2"/>
      <c r="V143" s="2"/>
      <c r="W143" s="2"/>
      <c r="X143" s="2"/>
      <c r="Y143" s="2"/>
      <c r="Z143" s="2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2"/>
      <c r="V144" s="2"/>
      <c r="W144" s="2"/>
      <c r="X144" s="2"/>
      <c r="Y144" s="2"/>
      <c r="Z144" s="2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2"/>
      <c r="V145" s="2"/>
      <c r="W145" s="2"/>
      <c r="X145" s="2"/>
      <c r="Y145" s="2"/>
      <c r="Z145" s="2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2"/>
      <c r="V146" s="2"/>
      <c r="W146" s="2"/>
      <c r="X146" s="2"/>
      <c r="Y146" s="2"/>
      <c r="Z146" s="2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2"/>
      <c r="V147" s="2"/>
      <c r="W147" s="2"/>
      <c r="X147" s="2"/>
      <c r="Y147" s="2"/>
      <c r="Z147" s="2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2"/>
      <c r="V148" s="2"/>
      <c r="W148" s="2"/>
      <c r="X148" s="2"/>
      <c r="Y148" s="2"/>
      <c r="Z148" s="2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2"/>
      <c r="V149" s="2"/>
      <c r="W149" s="2"/>
      <c r="X149" s="2"/>
      <c r="Y149" s="2"/>
      <c r="Z149" s="2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2"/>
      <c r="V150" s="2"/>
      <c r="W150" s="2"/>
      <c r="X150" s="2"/>
      <c r="Y150" s="2"/>
      <c r="Z150" s="2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2"/>
      <c r="V151" s="2"/>
      <c r="W151" s="2"/>
      <c r="X151" s="2"/>
      <c r="Y151" s="2"/>
      <c r="Z151" s="2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2"/>
      <c r="V152" s="2"/>
      <c r="W152" s="2"/>
      <c r="X152" s="2"/>
      <c r="Y152" s="2"/>
      <c r="Z152" s="2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2"/>
      <c r="V153" s="2"/>
      <c r="W153" s="2"/>
      <c r="X153" s="2"/>
      <c r="Y153" s="2"/>
      <c r="Z153" s="2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2"/>
      <c r="V154" s="2"/>
      <c r="W154" s="2"/>
      <c r="X154" s="2"/>
      <c r="Y154" s="2"/>
      <c r="Z154" s="2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2"/>
      <c r="V155" s="2"/>
      <c r="W155" s="2"/>
      <c r="X155" s="2"/>
      <c r="Y155" s="2"/>
      <c r="Z155" s="2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2"/>
      <c r="V156" s="2"/>
      <c r="W156" s="2"/>
      <c r="X156" s="2"/>
      <c r="Y156" s="2"/>
      <c r="Z156" s="2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2"/>
      <c r="V157" s="2"/>
      <c r="W157" s="2"/>
      <c r="X157" s="2"/>
      <c r="Y157" s="2"/>
      <c r="Z157" s="2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2"/>
      <c r="V158" s="2"/>
      <c r="W158" s="2"/>
      <c r="X158" s="2"/>
      <c r="Y158" s="2"/>
      <c r="Z158" s="2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2"/>
      <c r="V159" s="2"/>
      <c r="W159" s="2"/>
      <c r="X159" s="2"/>
      <c r="Y159" s="2"/>
      <c r="Z159" s="2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2"/>
      <c r="V160" s="2"/>
      <c r="W160" s="2"/>
      <c r="X160" s="2"/>
      <c r="Y160" s="2"/>
      <c r="Z160" s="2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2"/>
      <c r="V161" s="2"/>
      <c r="W161" s="2"/>
      <c r="X161" s="2"/>
      <c r="Y161" s="2"/>
      <c r="Z161" s="2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2"/>
      <c r="V162" s="2"/>
      <c r="W162" s="2"/>
      <c r="X162" s="2"/>
      <c r="Y162" s="2"/>
      <c r="Z162" s="2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2"/>
      <c r="V163" s="2"/>
      <c r="W163" s="2"/>
      <c r="X163" s="2"/>
      <c r="Y163" s="2"/>
      <c r="Z163" s="2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2"/>
      <c r="V164" s="2"/>
      <c r="W164" s="2"/>
      <c r="X164" s="2"/>
      <c r="Y164" s="2"/>
      <c r="Z164" s="2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2"/>
      <c r="V165" s="2"/>
      <c r="W165" s="2"/>
      <c r="X165" s="2"/>
      <c r="Y165" s="2"/>
      <c r="Z165" s="2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2"/>
      <c r="V166" s="2"/>
      <c r="W166" s="2"/>
      <c r="X166" s="2"/>
      <c r="Y166" s="2"/>
      <c r="Z166" s="2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2"/>
      <c r="V167" s="2"/>
      <c r="W167" s="2"/>
      <c r="X167" s="2"/>
      <c r="Y167" s="2"/>
      <c r="Z167" s="2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2"/>
      <c r="V168" s="2"/>
      <c r="W168" s="2"/>
      <c r="X168" s="2"/>
      <c r="Y168" s="2"/>
      <c r="Z168" s="2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2"/>
      <c r="V169" s="2"/>
      <c r="W169" s="2"/>
      <c r="X169" s="2"/>
      <c r="Y169" s="2"/>
      <c r="Z169" s="2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2"/>
      <c r="V170" s="2"/>
      <c r="W170" s="2"/>
      <c r="X170" s="2"/>
      <c r="Y170" s="2"/>
      <c r="Z170" s="2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2"/>
      <c r="V171" s="2"/>
      <c r="W171" s="2"/>
      <c r="X171" s="2"/>
      <c r="Y171" s="2"/>
      <c r="Z171" s="2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2"/>
      <c r="V172" s="2"/>
      <c r="W172" s="2"/>
      <c r="X172" s="2"/>
      <c r="Y172" s="2"/>
      <c r="Z172" s="2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2"/>
      <c r="V173" s="2"/>
      <c r="W173" s="2"/>
      <c r="X173" s="2"/>
      <c r="Y173" s="2"/>
      <c r="Z173" s="2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2"/>
      <c r="V174" s="2"/>
      <c r="W174" s="2"/>
      <c r="X174" s="2"/>
      <c r="Y174" s="2"/>
      <c r="Z174" s="2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2"/>
      <c r="V175" s="2"/>
      <c r="W175" s="2"/>
      <c r="X175" s="2"/>
      <c r="Y175" s="2"/>
      <c r="Z175" s="2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2"/>
      <c r="V176" s="2"/>
      <c r="W176" s="2"/>
      <c r="X176" s="2"/>
      <c r="Y176" s="2"/>
      <c r="Z176" s="2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2"/>
      <c r="V177" s="2"/>
      <c r="W177" s="2"/>
      <c r="X177" s="2"/>
      <c r="Y177" s="2"/>
      <c r="Z177" s="2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2"/>
      <c r="V178" s="2"/>
      <c r="W178" s="2"/>
      <c r="X178" s="2"/>
      <c r="Y178" s="2"/>
      <c r="Z178" s="2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2"/>
      <c r="V179" s="2"/>
      <c r="W179" s="2"/>
      <c r="X179" s="2"/>
      <c r="Y179" s="2"/>
      <c r="Z179" s="2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2"/>
      <c r="V180" s="2"/>
      <c r="W180" s="2"/>
      <c r="X180" s="2"/>
      <c r="Y180" s="2"/>
      <c r="Z180" s="2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2"/>
      <c r="V181" s="2"/>
      <c r="W181" s="2"/>
      <c r="X181" s="2"/>
      <c r="Y181" s="2"/>
      <c r="Z181" s="2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2"/>
      <c r="V182" s="2"/>
      <c r="W182" s="2"/>
      <c r="X182" s="2"/>
      <c r="Y182" s="2"/>
      <c r="Z182" s="2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2"/>
      <c r="V183" s="2"/>
      <c r="W183" s="2"/>
      <c r="X183" s="2"/>
      <c r="Y183" s="2"/>
      <c r="Z183" s="2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2"/>
      <c r="V184" s="2"/>
      <c r="W184" s="2"/>
      <c r="X184" s="2"/>
      <c r="Y184" s="2"/>
      <c r="Z184" s="2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2"/>
      <c r="V185" s="2"/>
      <c r="W185" s="2"/>
      <c r="X185" s="2"/>
      <c r="Y185" s="2"/>
      <c r="Z185" s="2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2"/>
      <c r="V186" s="2"/>
      <c r="W186" s="2"/>
      <c r="X186" s="2"/>
      <c r="Y186" s="2"/>
      <c r="Z186" s="2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2"/>
      <c r="V187" s="2"/>
      <c r="W187" s="2"/>
      <c r="X187" s="2"/>
      <c r="Y187" s="2"/>
      <c r="Z187" s="2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2"/>
      <c r="V188" s="2"/>
      <c r="W188" s="2"/>
      <c r="X188" s="2"/>
      <c r="Y188" s="2"/>
      <c r="Z188" s="2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2"/>
      <c r="V189" s="2"/>
      <c r="W189" s="2"/>
      <c r="X189" s="2"/>
      <c r="Y189" s="2"/>
      <c r="Z189" s="2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2"/>
      <c r="V190" s="2"/>
      <c r="W190" s="2"/>
      <c r="X190" s="2"/>
      <c r="Y190" s="2"/>
      <c r="Z190" s="2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2"/>
      <c r="V191" s="2"/>
      <c r="W191" s="2"/>
      <c r="X191" s="2"/>
      <c r="Y191" s="2"/>
      <c r="Z191" s="2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2"/>
      <c r="V192" s="2"/>
      <c r="W192" s="2"/>
      <c r="X192" s="2"/>
      <c r="Y192" s="2"/>
      <c r="Z192" s="2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2"/>
      <c r="V193" s="2"/>
      <c r="W193" s="2"/>
      <c r="X193" s="2"/>
      <c r="Y193" s="2"/>
      <c r="Z193" s="2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2"/>
      <c r="V194" s="2"/>
      <c r="W194" s="2"/>
      <c r="X194" s="2"/>
      <c r="Y194" s="2"/>
      <c r="Z194" s="2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2"/>
      <c r="V195" s="2"/>
      <c r="W195" s="2"/>
      <c r="X195" s="2"/>
      <c r="Y195" s="2"/>
      <c r="Z195" s="2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2"/>
      <c r="V196" s="2"/>
      <c r="W196" s="2"/>
      <c r="X196" s="2"/>
      <c r="Y196" s="2"/>
      <c r="Z196" s="2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2"/>
      <c r="V197" s="2"/>
      <c r="W197" s="2"/>
      <c r="X197" s="2"/>
      <c r="Y197" s="2"/>
      <c r="Z197" s="2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2"/>
      <c r="V198" s="2"/>
      <c r="W198" s="2"/>
      <c r="X198" s="2"/>
      <c r="Y198" s="2"/>
      <c r="Z198" s="2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2"/>
      <c r="V199" s="2"/>
      <c r="W199" s="2"/>
      <c r="X199" s="2"/>
      <c r="Y199" s="2"/>
      <c r="Z199" s="2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2"/>
      <c r="V200" s="2"/>
      <c r="W200" s="2"/>
      <c r="X200" s="2"/>
      <c r="Y200" s="2"/>
      <c r="Z200" s="2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2"/>
      <c r="V201" s="2"/>
      <c r="W201" s="2"/>
      <c r="X201" s="2"/>
      <c r="Y201" s="2"/>
      <c r="Z201" s="2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2"/>
      <c r="V202" s="2"/>
      <c r="W202" s="2"/>
      <c r="X202" s="2"/>
      <c r="Y202" s="2"/>
      <c r="Z202" s="2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2"/>
      <c r="V203" s="2"/>
      <c r="W203" s="2"/>
      <c r="X203" s="2"/>
      <c r="Y203" s="2"/>
      <c r="Z203" s="2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2"/>
      <c r="V204" s="2"/>
      <c r="W204" s="2"/>
      <c r="X204" s="2"/>
      <c r="Y204" s="2"/>
      <c r="Z204" s="2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2"/>
      <c r="V205" s="2"/>
      <c r="W205" s="2"/>
      <c r="X205" s="2"/>
      <c r="Y205" s="2"/>
      <c r="Z205" s="2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2"/>
      <c r="V206" s="2"/>
      <c r="W206" s="2"/>
      <c r="X206" s="2"/>
      <c r="Y206" s="2"/>
      <c r="Z206" s="2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2"/>
      <c r="V207" s="2"/>
      <c r="W207" s="2"/>
      <c r="X207" s="2"/>
      <c r="Y207" s="2"/>
      <c r="Z207" s="2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2"/>
      <c r="V208" s="2"/>
      <c r="W208" s="2"/>
      <c r="X208" s="2"/>
      <c r="Y208" s="2"/>
      <c r="Z208" s="2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2"/>
      <c r="V209" s="2"/>
      <c r="W209" s="2"/>
      <c r="X209" s="2"/>
      <c r="Y209" s="2"/>
      <c r="Z209" s="2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2"/>
      <c r="V210" s="2"/>
      <c r="W210" s="2"/>
      <c r="X210" s="2"/>
      <c r="Y210" s="2"/>
      <c r="Z210" s="2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2"/>
      <c r="V211" s="2"/>
      <c r="W211" s="2"/>
      <c r="X211" s="2"/>
      <c r="Y211" s="2"/>
      <c r="Z211" s="2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2"/>
      <c r="V212" s="2"/>
      <c r="W212" s="2"/>
      <c r="X212" s="2"/>
      <c r="Y212" s="2"/>
      <c r="Z212" s="2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2"/>
      <c r="V213" s="2"/>
      <c r="W213" s="2"/>
      <c r="X213" s="2"/>
      <c r="Y213" s="2"/>
      <c r="Z213" s="2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2"/>
      <c r="V214" s="2"/>
      <c r="W214" s="2"/>
      <c r="X214" s="2"/>
      <c r="Y214" s="2"/>
      <c r="Z214" s="2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2"/>
      <c r="V215" s="2"/>
      <c r="W215" s="2"/>
      <c r="X215" s="2"/>
      <c r="Y215" s="2"/>
      <c r="Z215" s="2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2"/>
      <c r="V216" s="2"/>
      <c r="W216" s="2"/>
      <c r="X216" s="2"/>
      <c r="Y216" s="2"/>
      <c r="Z216" s="2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2"/>
      <c r="V217" s="2"/>
      <c r="W217" s="2"/>
      <c r="X217" s="2"/>
      <c r="Y217" s="2"/>
      <c r="Z217" s="2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2"/>
      <c r="V218" s="2"/>
      <c r="W218" s="2"/>
      <c r="X218" s="2"/>
      <c r="Y218" s="2"/>
      <c r="Z218" s="2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2"/>
      <c r="V219" s="2"/>
      <c r="W219" s="2"/>
      <c r="X219" s="2"/>
      <c r="Y219" s="2"/>
      <c r="Z219" s="2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2"/>
      <c r="V220" s="2"/>
      <c r="W220" s="2"/>
      <c r="X220" s="2"/>
      <c r="Y220" s="2"/>
      <c r="Z220" s="2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2"/>
      <c r="V221" s="2"/>
      <c r="W221" s="2"/>
      <c r="X221" s="2"/>
      <c r="Y221" s="2"/>
      <c r="Z221" s="2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2"/>
      <c r="V222" s="2"/>
      <c r="W222" s="2"/>
      <c r="X222" s="2"/>
      <c r="Y222" s="2"/>
      <c r="Z222" s="2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2"/>
      <c r="V223" s="2"/>
      <c r="W223" s="2"/>
      <c r="X223" s="2"/>
      <c r="Y223" s="2"/>
      <c r="Z223" s="2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2"/>
      <c r="V224" s="2"/>
      <c r="W224" s="2"/>
      <c r="X224" s="2"/>
      <c r="Y224" s="2"/>
      <c r="Z224" s="2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2"/>
      <c r="V225" s="2"/>
      <c r="W225" s="2"/>
      <c r="X225" s="2"/>
      <c r="Y225" s="2"/>
      <c r="Z225" s="2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2"/>
      <c r="V226" s="2"/>
      <c r="W226" s="2"/>
      <c r="X226" s="2"/>
      <c r="Y226" s="2"/>
      <c r="Z226" s="2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2"/>
      <c r="V227" s="2"/>
      <c r="W227" s="2"/>
      <c r="X227" s="2"/>
      <c r="Y227" s="2"/>
      <c r="Z227" s="2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2"/>
      <c r="V228" s="2"/>
      <c r="W228" s="2"/>
      <c r="X228" s="2"/>
      <c r="Y228" s="2"/>
      <c r="Z228" s="2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2"/>
      <c r="V229" s="2"/>
      <c r="W229" s="2"/>
      <c r="X229" s="2"/>
      <c r="Y229" s="2"/>
      <c r="Z229" s="2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2"/>
      <c r="V230" s="2"/>
      <c r="W230" s="2"/>
      <c r="X230" s="2"/>
      <c r="Y230" s="2"/>
      <c r="Z230" s="2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2"/>
      <c r="V231" s="2"/>
      <c r="W231" s="2"/>
      <c r="X231" s="2"/>
      <c r="Y231" s="2"/>
      <c r="Z231" s="2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2"/>
      <c r="V232" s="2"/>
      <c r="W232" s="2"/>
      <c r="X232" s="2"/>
      <c r="Y232" s="2"/>
      <c r="Z232" s="2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2"/>
      <c r="V233" s="2"/>
      <c r="W233" s="2"/>
      <c r="X233" s="2"/>
      <c r="Y233" s="2"/>
      <c r="Z233" s="2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2"/>
      <c r="V234" s="2"/>
      <c r="W234" s="2"/>
      <c r="X234" s="2"/>
      <c r="Y234" s="2"/>
      <c r="Z234" s="2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2"/>
      <c r="V235" s="2"/>
      <c r="W235" s="2"/>
      <c r="X235" s="2"/>
      <c r="Y235" s="2"/>
      <c r="Z235" s="2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2"/>
      <c r="V236" s="2"/>
      <c r="W236" s="2"/>
      <c r="X236" s="2"/>
      <c r="Y236" s="2"/>
      <c r="Z236" s="2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2"/>
      <c r="V237" s="2"/>
      <c r="W237" s="2"/>
      <c r="X237" s="2"/>
      <c r="Y237" s="2"/>
      <c r="Z237" s="2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2"/>
      <c r="V238" s="2"/>
      <c r="W238" s="2"/>
      <c r="X238" s="2"/>
      <c r="Y238" s="2"/>
      <c r="Z238" s="2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2"/>
      <c r="V239" s="2"/>
      <c r="W239" s="2"/>
      <c r="X239" s="2"/>
      <c r="Y239" s="2"/>
      <c r="Z239" s="2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2"/>
      <c r="V240" s="2"/>
      <c r="W240" s="2"/>
      <c r="X240" s="2"/>
      <c r="Y240" s="2"/>
      <c r="Z240" s="2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2"/>
      <c r="V241" s="2"/>
      <c r="W241" s="2"/>
      <c r="X241" s="2"/>
      <c r="Y241" s="2"/>
      <c r="Z241" s="2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2"/>
      <c r="V242" s="2"/>
      <c r="W242" s="2"/>
      <c r="X242" s="2"/>
      <c r="Y242" s="2"/>
      <c r="Z242" s="2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2"/>
      <c r="V243" s="2"/>
      <c r="W243" s="2"/>
      <c r="X243" s="2"/>
      <c r="Y243" s="2"/>
      <c r="Z243" s="2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2"/>
      <c r="V244" s="2"/>
      <c r="W244" s="2"/>
      <c r="X244" s="2"/>
      <c r="Y244" s="2"/>
      <c r="Z244" s="2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2"/>
      <c r="V245" s="2"/>
      <c r="W245" s="2"/>
      <c r="X245" s="2"/>
      <c r="Y245" s="2"/>
      <c r="Z245" s="2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2"/>
      <c r="V246" s="2"/>
      <c r="W246" s="2"/>
      <c r="X246" s="2"/>
      <c r="Y246" s="2"/>
      <c r="Z246" s="2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2"/>
      <c r="V247" s="2"/>
      <c r="W247" s="2"/>
      <c r="X247" s="2"/>
      <c r="Y247" s="2"/>
      <c r="Z247" s="2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2"/>
      <c r="V248" s="2"/>
      <c r="W248" s="2"/>
      <c r="X248" s="2"/>
      <c r="Y248" s="2"/>
      <c r="Z248" s="2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2"/>
      <c r="V249" s="2"/>
      <c r="W249" s="2"/>
      <c r="X249" s="2"/>
      <c r="Y249" s="2"/>
      <c r="Z249" s="2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2"/>
      <c r="V250" s="2"/>
      <c r="W250" s="2"/>
      <c r="X250" s="2"/>
      <c r="Y250" s="2"/>
      <c r="Z250" s="2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2"/>
      <c r="V251" s="2"/>
      <c r="W251" s="2"/>
      <c r="X251" s="2"/>
      <c r="Y251" s="2"/>
      <c r="Z251" s="2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2"/>
      <c r="V252" s="2"/>
      <c r="W252" s="2"/>
      <c r="X252" s="2"/>
      <c r="Y252" s="2"/>
      <c r="Z252" s="2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2"/>
      <c r="V253" s="2"/>
      <c r="W253" s="2"/>
      <c r="X253" s="2"/>
      <c r="Y253" s="2"/>
      <c r="Z253" s="2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2"/>
      <c r="V254" s="2"/>
      <c r="W254" s="2"/>
      <c r="X254" s="2"/>
      <c r="Y254" s="2"/>
      <c r="Z254" s="2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2"/>
      <c r="V255" s="2"/>
      <c r="W255" s="2"/>
      <c r="X255" s="2"/>
      <c r="Y255" s="2"/>
      <c r="Z255" s="2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2"/>
      <c r="V256" s="2"/>
      <c r="W256" s="2"/>
      <c r="X256" s="2"/>
      <c r="Y256" s="2"/>
      <c r="Z256" s="2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2"/>
      <c r="V257" s="2"/>
      <c r="W257" s="2"/>
      <c r="X257" s="2"/>
      <c r="Y257" s="2"/>
      <c r="Z257" s="2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2"/>
      <c r="V258" s="2"/>
      <c r="W258" s="2"/>
      <c r="X258" s="2"/>
      <c r="Y258" s="2"/>
      <c r="Z258" s="2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2"/>
      <c r="V259" s="2"/>
      <c r="W259" s="2"/>
      <c r="X259" s="2"/>
      <c r="Y259" s="2"/>
      <c r="Z259" s="2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2"/>
      <c r="V260" s="2"/>
      <c r="W260" s="2"/>
      <c r="X260" s="2"/>
      <c r="Y260" s="2"/>
      <c r="Z260" s="2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2"/>
      <c r="V261" s="2"/>
      <c r="W261" s="2"/>
      <c r="X261" s="2"/>
      <c r="Y261" s="2"/>
      <c r="Z261" s="2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2"/>
      <c r="V262" s="2"/>
      <c r="W262" s="2"/>
      <c r="X262" s="2"/>
      <c r="Y262" s="2"/>
      <c r="Z262" s="2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2"/>
      <c r="V263" s="2"/>
      <c r="W263" s="2"/>
      <c r="X263" s="2"/>
      <c r="Y263" s="2"/>
      <c r="Z263" s="2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2"/>
      <c r="V264" s="2"/>
      <c r="W264" s="2"/>
      <c r="X264" s="2"/>
      <c r="Y264" s="2"/>
      <c r="Z264" s="2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2"/>
      <c r="V265" s="2"/>
      <c r="W265" s="2"/>
      <c r="X265" s="2"/>
      <c r="Y265" s="2"/>
      <c r="Z265" s="2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2"/>
      <c r="V266" s="2"/>
      <c r="W266" s="2"/>
      <c r="X266" s="2"/>
      <c r="Y266" s="2"/>
      <c r="Z266" s="2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2"/>
      <c r="V267" s="2"/>
      <c r="W267" s="2"/>
      <c r="X267" s="2"/>
      <c r="Y267" s="2"/>
      <c r="Z267" s="2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2"/>
      <c r="V268" s="2"/>
      <c r="W268" s="2"/>
      <c r="X268" s="2"/>
      <c r="Y268" s="2"/>
      <c r="Z268" s="2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2"/>
      <c r="V269" s="2"/>
      <c r="W269" s="2"/>
      <c r="X269" s="2"/>
      <c r="Y269" s="2"/>
      <c r="Z269" s="2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2"/>
      <c r="V270" s="2"/>
      <c r="W270" s="2"/>
      <c r="X270" s="2"/>
      <c r="Y270" s="2"/>
      <c r="Z270" s="2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2"/>
      <c r="V271" s="2"/>
      <c r="W271" s="2"/>
      <c r="X271" s="2"/>
      <c r="Y271" s="2"/>
      <c r="Z271" s="2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2"/>
      <c r="V272" s="2"/>
      <c r="W272" s="2"/>
      <c r="X272" s="2"/>
      <c r="Y272" s="2"/>
      <c r="Z272" s="2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2"/>
      <c r="V273" s="2"/>
      <c r="W273" s="2"/>
      <c r="X273" s="2"/>
      <c r="Y273" s="2"/>
      <c r="Z273" s="2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2"/>
      <c r="V274" s="2"/>
      <c r="W274" s="2"/>
      <c r="X274" s="2"/>
      <c r="Y274" s="2"/>
      <c r="Z274" s="2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2"/>
      <c r="V275" s="2"/>
      <c r="W275" s="2"/>
      <c r="X275" s="2"/>
      <c r="Y275" s="2"/>
      <c r="Z275" s="2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2"/>
      <c r="V276" s="2"/>
      <c r="W276" s="2"/>
      <c r="X276" s="2"/>
      <c r="Y276" s="2"/>
      <c r="Z276" s="2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2"/>
      <c r="V277" s="2"/>
      <c r="W277" s="2"/>
      <c r="X277" s="2"/>
      <c r="Y277" s="2"/>
      <c r="Z277" s="2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2"/>
      <c r="V278" s="2"/>
      <c r="W278" s="2"/>
      <c r="X278" s="2"/>
      <c r="Y278" s="2"/>
      <c r="Z278" s="2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2"/>
      <c r="V279" s="2"/>
      <c r="W279" s="2"/>
      <c r="X279" s="2"/>
      <c r="Y279" s="2"/>
      <c r="Z279" s="2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2"/>
      <c r="V280" s="2"/>
      <c r="W280" s="2"/>
      <c r="X280" s="2"/>
      <c r="Y280" s="2"/>
      <c r="Z280" s="2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2"/>
      <c r="V281" s="2"/>
      <c r="W281" s="2"/>
      <c r="X281" s="2"/>
      <c r="Y281" s="2"/>
      <c r="Z281" s="2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2"/>
      <c r="V282" s="2"/>
      <c r="W282" s="2"/>
      <c r="X282" s="2"/>
      <c r="Y282" s="2"/>
      <c r="Z282" s="2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2"/>
      <c r="V283" s="2"/>
      <c r="W283" s="2"/>
      <c r="X283" s="2"/>
      <c r="Y283" s="2"/>
      <c r="Z283" s="2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2"/>
      <c r="V284" s="2"/>
      <c r="W284" s="2"/>
      <c r="X284" s="2"/>
      <c r="Y284" s="2"/>
      <c r="Z284" s="2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2"/>
      <c r="V285" s="2"/>
      <c r="W285" s="2"/>
      <c r="X285" s="2"/>
      <c r="Y285" s="2"/>
      <c r="Z285" s="2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2"/>
      <c r="V286" s="2"/>
      <c r="W286" s="2"/>
      <c r="X286" s="2"/>
      <c r="Y286" s="2"/>
      <c r="Z286" s="2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2"/>
      <c r="V287" s="2"/>
      <c r="W287" s="2"/>
      <c r="X287" s="2"/>
      <c r="Y287" s="2"/>
      <c r="Z287" s="2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2"/>
      <c r="V288" s="2"/>
      <c r="W288" s="2"/>
      <c r="X288" s="2"/>
      <c r="Y288" s="2"/>
      <c r="Z288" s="2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2"/>
      <c r="V289" s="2"/>
      <c r="W289" s="2"/>
      <c r="X289" s="2"/>
      <c r="Y289" s="2"/>
      <c r="Z289" s="2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2"/>
      <c r="V290" s="2"/>
      <c r="W290" s="2"/>
      <c r="X290" s="2"/>
      <c r="Y290" s="2"/>
      <c r="Z290" s="2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2"/>
      <c r="V291" s="2"/>
      <c r="W291" s="2"/>
      <c r="X291" s="2"/>
      <c r="Y291" s="2"/>
      <c r="Z291" s="2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2"/>
      <c r="V292" s="2"/>
      <c r="W292" s="2"/>
      <c r="X292" s="2"/>
      <c r="Y292" s="2"/>
      <c r="Z292" s="2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2"/>
      <c r="V293" s="2"/>
      <c r="W293" s="2"/>
      <c r="X293" s="2"/>
      <c r="Y293" s="2"/>
      <c r="Z293" s="2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2"/>
      <c r="V294" s="2"/>
      <c r="W294" s="2"/>
      <c r="X294" s="2"/>
      <c r="Y294" s="2"/>
      <c r="Z294" s="2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2"/>
      <c r="V295" s="2"/>
      <c r="W295" s="2"/>
      <c r="X295" s="2"/>
      <c r="Y295" s="2"/>
      <c r="Z295" s="2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2"/>
      <c r="V296" s="2"/>
      <c r="W296" s="2"/>
      <c r="X296" s="2"/>
      <c r="Y296" s="2"/>
      <c r="Z296" s="2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2"/>
      <c r="V297" s="2"/>
      <c r="W297" s="2"/>
      <c r="X297" s="2"/>
      <c r="Y297" s="2"/>
      <c r="Z297" s="2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2"/>
      <c r="V298" s="2"/>
      <c r="W298" s="2"/>
      <c r="X298" s="2"/>
      <c r="Y298" s="2"/>
      <c r="Z298" s="2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2"/>
      <c r="V299" s="2"/>
      <c r="W299" s="2"/>
      <c r="X299" s="2"/>
      <c r="Y299" s="2"/>
      <c r="Z299" s="2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2"/>
      <c r="V300" s="2"/>
      <c r="W300" s="2"/>
      <c r="X300" s="2"/>
      <c r="Y300" s="2"/>
      <c r="Z300" s="2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2"/>
      <c r="V301" s="2"/>
      <c r="W301" s="2"/>
      <c r="X301" s="2"/>
      <c r="Y301" s="2"/>
      <c r="Z301" s="2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2"/>
      <c r="V302" s="2"/>
      <c r="W302" s="2"/>
      <c r="X302" s="2"/>
      <c r="Y302" s="2"/>
      <c r="Z302" s="2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2"/>
      <c r="V303" s="2"/>
      <c r="W303" s="2"/>
      <c r="X303" s="2"/>
      <c r="Y303" s="2"/>
      <c r="Z303" s="2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2"/>
      <c r="V304" s="2"/>
      <c r="W304" s="2"/>
      <c r="X304" s="2"/>
      <c r="Y304" s="2"/>
      <c r="Z304" s="2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2"/>
      <c r="V305" s="2"/>
      <c r="W305" s="2"/>
      <c r="X305" s="2"/>
      <c r="Y305" s="2"/>
      <c r="Z305" s="2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2"/>
      <c r="V306" s="2"/>
      <c r="W306" s="2"/>
      <c r="X306" s="2"/>
      <c r="Y306" s="2"/>
      <c r="Z306" s="2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2"/>
      <c r="V307" s="2"/>
      <c r="W307" s="2"/>
      <c r="X307" s="2"/>
      <c r="Y307" s="2"/>
      <c r="Z307" s="2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2"/>
      <c r="V308" s="2"/>
      <c r="W308" s="2"/>
      <c r="X308" s="2"/>
      <c r="Y308" s="2"/>
      <c r="Z308" s="2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2"/>
      <c r="V309" s="2"/>
      <c r="W309" s="2"/>
      <c r="X309" s="2"/>
      <c r="Y309" s="2"/>
      <c r="Z309" s="2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2"/>
      <c r="V310" s="2"/>
      <c r="W310" s="2"/>
      <c r="X310" s="2"/>
      <c r="Y310" s="2"/>
      <c r="Z310" s="2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2"/>
      <c r="V311" s="2"/>
      <c r="W311" s="2"/>
      <c r="X311" s="2"/>
      <c r="Y311" s="2"/>
      <c r="Z311" s="2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2"/>
      <c r="V312" s="2"/>
      <c r="W312" s="2"/>
      <c r="X312" s="2"/>
      <c r="Y312" s="2"/>
      <c r="Z312" s="2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2"/>
      <c r="V313" s="2"/>
      <c r="W313" s="2"/>
      <c r="X313" s="2"/>
      <c r="Y313" s="2"/>
      <c r="Z313" s="2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2"/>
      <c r="V314" s="2"/>
      <c r="W314" s="2"/>
      <c r="X314" s="2"/>
      <c r="Y314" s="2"/>
      <c r="Z314" s="2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2"/>
      <c r="V315" s="2"/>
      <c r="W315" s="2"/>
      <c r="X315" s="2"/>
      <c r="Y315" s="2"/>
      <c r="Z315" s="2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2"/>
      <c r="V316" s="2"/>
      <c r="W316" s="2"/>
      <c r="X316" s="2"/>
      <c r="Y316" s="2"/>
      <c r="Z316" s="2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2"/>
      <c r="V317" s="2"/>
      <c r="W317" s="2"/>
      <c r="X317" s="2"/>
      <c r="Y317" s="2"/>
      <c r="Z317" s="2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2"/>
      <c r="V318" s="2"/>
      <c r="W318" s="2"/>
      <c r="X318" s="2"/>
      <c r="Y318" s="2"/>
      <c r="Z318" s="2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2"/>
      <c r="V319" s="2"/>
      <c r="W319" s="2"/>
      <c r="X319" s="2"/>
      <c r="Y319" s="2"/>
      <c r="Z319" s="2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2"/>
      <c r="V320" s="2"/>
      <c r="W320" s="2"/>
      <c r="X320" s="2"/>
      <c r="Y320" s="2"/>
      <c r="Z320" s="2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2"/>
      <c r="V321" s="2"/>
      <c r="W321" s="2"/>
      <c r="X321" s="2"/>
      <c r="Y321" s="2"/>
      <c r="Z321" s="2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2"/>
      <c r="V322" s="2"/>
      <c r="W322" s="2"/>
      <c r="X322" s="2"/>
      <c r="Y322" s="2"/>
      <c r="Z322" s="2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2"/>
      <c r="V323" s="2"/>
      <c r="W323" s="2"/>
      <c r="X323" s="2"/>
      <c r="Y323" s="2"/>
      <c r="Z323" s="2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2"/>
      <c r="V324" s="2"/>
      <c r="W324" s="2"/>
      <c r="X324" s="2"/>
      <c r="Y324" s="2"/>
      <c r="Z324" s="2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2"/>
      <c r="V325" s="2"/>
      <c r="W325" s="2"/>
      <c r="X325" s="2"/>
      <c r="Y325" s="2"/>
      <c r="Z325" s="2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2"/>
      <c r="V326" s="2"/>
      <c r="W326" s="2"/>
      <c r="X326" s="2"/>
      <c r="Y326" s="2"/>
      <c r="Z326" s="2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2"/>
      <c r="V327" s="2"/>
      <c r="W327" s="2"/>
      <c r="X327" s="2"/>
      <c r="Y327" s="2"/>
      <c r="Z327" s="2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2"/>
      <c r="V328" s="2"/>
      <c r="W328" s="2"/>
      <c r="X328" s="2"/>
      <c r="Y328" s="2"/>
      <c r="Z328" s="2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2"/>
      <c r="V329" s="2"/>
      <c r="W329" s="2"/>
      <c r="X329" s="2"/>
      <c r="Y329" s="2"/>
      <c r="Z329" s="2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2"/>
      <c r="V330" s="2"/>
      <c r="W330" s="2"/>
      <c r="X330" s="2"/>
      <c r="Y330" s="2"/>
      <c r="Z330" s="2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2"/>
      <c r="V331" s="2"/>
      <c r="W331" s="2"/>
      <c r="X331" s="2"/>
      <c r="Y331" s="2"/>
      <c r="Z331" s="2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2"/>
      <c r="V332" s="2"/>
      <c r="W332" s="2"/>
      <c r="X332" s="2"/>
      <c r="Y332" s="2"/>
      <c r="Z332" s="2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2"/>
      <c r="V333" s="2"/>
      <c r="W333" s="2"/>
      <c r="X333" s="2"/>
      <c r="Y333" s="2"/>
      <c r="Z333" s="2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2"/>
      <c r="V334" s="2"/>
      <c r="W334" s="2"/>
      <c r="X334" s="2"/>
      <c r="Y334" s="2"/>
      <c r="Z334" s="2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2"/>
      <c r="V335" s="2"/>
      <c r="W335" s="2"/>
      <c r="X335" s="2"/>
      <c r="Y335" s="2"/>
      <c r="Z335" s="2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2"/>
      <c r="V336" s="2"/>
      <c r="W336" s="2"/>
      <c r="X336" s="2"/>
      <c r="Y336" s="2"/>
      <c r="Z336" s="2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2"/>
      <c r="V337" s="2"/>
      <c r="W337" s="2"/>
      <c r="X337" s="2"/>
      <c r="Y337" s="2"/>
      <c r="Z337" s="2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2"/>
      <c r="V338" s="2"/>
      <c r="W338" s="2"/>
      <c r="X338" s="2"/>
      <c r="Y338" s="2"/>
      <c r="Z338" s="2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2"/>
      <c r="V339" s="2"/>
      <c r="W339" s="2"/>
      <c r="X339" s="2"/>
      <c r="Y339" s="2"/>
      <c r="Z339" s="2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2"/>
      <c r="V340" s="2"/>
      <c r="W340" s="2"/>
      <c r="X340" s="2"/>
      <c r="Y340" s="2"/>
      <c r="Z340" s="2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2"/>
      <c r="V341" s="2"/>
      <c r="W341" s="2"/>
      <c r="X341" s="2"/>
      <c r="Y341" s="2"/>
      <c r="Z341" s="2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2"/>
      <c r="V342" s="2"/>
      <c r="W342" s="2"/>
      <c r="X342" s="2"/>
      <c r="Y342" s="2"/>
      <c r="Z342" s="2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2"/>
      <c r="V343" s="2"/>
      <c r="W343" s="2"/>
      <c r="X343" s="2"/>
      <c r="Y343" s="2"/>
      <c r="Z343" s="2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2"/>
      <c r="V344" s="2"/>
      <c r="W344" s="2"/>
      <c r="X344" s="2"/>
      <c r="Y344" s="2"/>
      <c r="Z344" s="2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2"/>
      <c r="V345" s="2"/>
      <c r="W345" s="2"/>
      <c r="X345" s="2"/>
      <c r="Y345" s="2"/>
      <c r="Z345" s="2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2"/>
      <c r="V346" s="2"/>
      <c r="W346" s="2"/>
      <c r="X346" s="2"/>
      <c r="Y346" s="2"/>
      <c r="Z346" s="2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2"/>
      <c r="V347" s="2"/>
      <c r="W347" s="2"/>
      <c r="X347" s="2"/>
      <c r="Y347" s="2"/>
      <c r="Z347" s="2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2"/>
      <c r="V348" s="2"/>
      <c r="W348" s="2"/>
      <c r="X348" s="2"/>
      <c r="Y348" s="2"/>
      <c r="Z348" s="2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2"/>
      <c r="V349" s="2"/>
      <c r="W349" s="2"/>
      <c r="X349" s="2"/>
      <c r="Y349" s="2"/>
      <c r="Z349" s="2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2"/>
      <c r="V350" s="2"/>
      <c r="W350" s="2"/>
      <c r="X350" s="2"/>
      <c r="Y350" s="2"/>
      <c r="Z350" s="2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2"/>
      <c r="V351" s="2"/>
      <c r="W351" s="2"/>
      <c r="X351" s="2"/>
      <c r="Y351" s="2"/>
      <c r="Z351" s="2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2"/>
      <c r="V352" s="2"/>
      <c r="W352" s="2"/>
      <c r="X352" s="2"/>
      <c r="Y352" s="2"/>
      <c r="Z352" s="2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2"/>
      <c r="V353" s="2"/>
      <c r="W353" s="2"/>
      <c r="X353" s="2"/>
      <c r="Y353" s="2"/>
      <c r="Z353" s="2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2"/>
      <c r="V354" s="2"/>
      <c r="W354" s="2"/>
      <c r="X354" s="2"/>
      <c r="Y354" s="2"/>
      <c r="Z354" s="2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2"/>
      <c r="V355" s="2"/>
      <c r="W355" s="2"/>
      <c r="X355" s="2"/>
      <c r="Y355" s="2"/>
      <c r="Z355" s="2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2"/>
      <c r="V356" s="2"/>
      <c r="W356" s="2"/>
      <c r="X356" s="2"/>
      <c r="Y356" s="2"/>
      <c r="Z356" s="2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2"/>
      <c r="V357" s="2"/>
      <c r="W357" s="2"/>
      <c r="X357" s="2"/>
      <c r="Y357" s="2"/>
      <c r="Z357" s="2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2"/>
      <c r="V358" s="2"/>
      <c r="W358" s="2"/>
      <c r="X358" s="2"/>
      <c r="Y358" s="2"/>
      <c r="Z358" s="2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2"/>
      <c r="V359" s="2"/>
      <c r="W359" s="2"/>
      <c r="X359" s="2"/>
      <c r="Y359" s="2"/>
      <c r="Z359" s="2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2"/>
      <c r="V360" s="2"/>
      <c r="W360" s="2"/>
      <c r="X360" s="2"/>
      <c r="Y360" s="2"/>
      <c r="Z360" s="2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2"/>
      <c r="V361" s="2"/>
      <c r="W361" s="2"/>
      <c r="X361" s="2"/>
      <c r="Y361" s="2"/>
      <c r="Z361" s="2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2"/>
      <c r="V362" s="2"/>
      <c r="W362" s="2"/>
      <c r="X362" s="2"/>
      <c r="Y362" s="2"/>
      <c r="Z362" s="2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2"/>
      <c r="V363" s="2"/>
      <c r="W363" s="2"/>
      <c r="X363" s="2"/>
      <c r="Y363" s="2"/>
      <c r="Z363" s="2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2"/>
      <c r="V364" s="2"/>
      <c r="W364" s="2"/>
      <c r="X364" s="2"/>
      <c r="Y364" s="2"/>
      <c r="Z364" s="2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2"/>
      <c r="V365" s="2"/>
      <c r="W365" s="2"/>
      <c r="X365" s="2"/>
      <c r="Y365" s="2"/>
      <c r="Z365" s="2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2"/>
      <c r="V366" s="2"/>
      <c r="W366" s="2"/>
      <c r="X366" s="2"/>
      <c r="Y366" s="2"/>
      <c r="Z366" s="2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2"/>
      <c r="V367" s="2"/>
      <c r="W367" s="2"/>
      <c r="X367" s="2"/>
      <c r="Y367" s="2"/>
      <c r="Z367" s="2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2"/>
      <c r="V368" s="2"/>
      <c r="W368" s="2"/>
      <c r="X368" s="2"/>
      <c r="Y368" s="2"/>
      <c r="Z368" s="2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2"/>
      <c r="V369" s="2"/>
      <c r="W369" s="2"/>
      <c r="X369" s="2"/>
      <c r="Y369" s="2"/>
      <c r="Z369" s="2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2"/>
      <c r="V370" s="2"/>
      <c r="W370" s="2"/>
      <c r="X370" s="2"/>
      <c r="Y370" s="2"/>
      <c r="Z370" s="2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2"/>
      <c r="V371" s="2"/>
      <c r="W371" s="2"/>
      <c r="X371" s="2"/>
      <c r="Y371" s="2"/>
      <c r="Z371" s="2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2"/>
      <c r="V372" s="2"/>
      <c r="W372" s="2"/>
      <c r="X372" s="2"/>
      <c r="Y372" s="2"/>
      <c r="Z372" s="2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2"/>
      <c r="V373" s="2"/>
      <c r="W373" s="2"/>
      <c r="X373" s="2"/>
      <c r="Y373" s="2"/>
      <c r="Z373" s="2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2"/>
      <c r="V374" s="2"/>
      <c r="W374" s="2"/>
      <c r="X374" s="2"/>
      <c r="Y374" s="2"/>
      <c r="Z374" s="2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2"/>
      <c r="V375" s="2"/>
      <c r="W375" s="2"/>
      <c r="X375" s="2"/>
      <c r="Y375" s="2"/>
      <c r="Z375" s="2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2"/>
      <c r="V376" s="2"/>
      <c r="W376" s="2"/>
      <c r="X376" s="2"/>
      <c r="Y376" s="2"/>
      <c r="Z376" s="2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2"/>
      <c r="V377" s="2"/>
      <c r="W377" s="2"/>
      <c r="X377" s="2"/>
      <c r="Y377" s="2"/>
      <c r="Z377" s="2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2"/>
      <c r="V378" s="2"/>
      <c r="W378" s="2"/>
      <c r="X378" s="2"/>
      <c r="Y378" s="2"/>
      <c r="Z378" s="2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2"/>
      <c r="V379" s="2"/>
      <c r="W379" s="2"/>
      <c r="X379" s="2"/>
      <c r="Y379" s="2"/>
      <c r="Z379" s="2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2"/>
      <c r="V380" s="2"/>
      <c r="W380" s="2"/>
      <c r="X380" s="2"/>
      <c r="Y380" s="2"/>
      <c r="Z380" s="2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2"/>
      <c r="V381" s="2"/>
      <c r="W381" s="2"/>
      <c r="X381" s="2"/>
      <c r="Y381" s="2"/>
      <c r="Z381" s="2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2"/>
      <c r="V382" s="2"/>
      <c r="W382" s="2"/>
      <c r="X382" s="2"/>
      <c r="Y382" s="2"/>
      <c r="Z382" s="2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2"/>
      <c r="V383" s="2"/>
      <c r="W383" s="2"/>
      <c r="X383" s="2"/>
      <c r="Y383" s="2"/>
      <c r="Z383" s="2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2"/>
      <c r="V384" s="2"/>
      <c r="W384" s="2"/>
      <c r="X384" s="2"/>
      <c r="Y384" s="2"/>
      <c r="Z384" s="2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2"/>
      <c r="V385" s="2"/>
      <c r="W385" s="2"/>
      <c r="X385" s="2"/>
      <c r="Y385" s="2"/>
      <c r="Z385" s="2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2"/>
      <c r="V386" s="2"/>
      <c r="W386" s="2"/>
      <c r="X386" s="2"/>
      <c r="Y386" s="2"/>
      <c r="Z386" s="2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2"/>
      <c r="V387" s="2"/>
      <c r="W387" s="2"/>
      <c r="X387" s="2"/>
      <c r="Y387" s="2"/>
      <c r="Z387" s="2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2"/>
      <c r="V388" s="2"/>
      <c r="W388" s="2"/>
      <c r="X388" s="2"/>
      <c r="Y388" s="2"/>
      <c r="Z388" s="2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2"/>
      <c r="V389" s="2"/>
      <c r="W389" s="2"/>
      <c r="X389" s="2"/>
      <c r="Y389" s="2"/>
      <c r="Z389" s="2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2"/>
      <c r="V390" s="2"/>
      <c r="W390" s="2"/>
      <c r="X390" s="2"/>
      <c r="Y390" s="2"/>
      <c r="Z390" s="2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2"/>
      <c r="V391" s="2"/>
      <c r="W391" s="2"/>
      <c r="X391" s="2"/>
      <c r="Y391" s="2"/>
      <c r="Z391" s="2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2"/>
      <c r="V392" s="2"/>
      <c r="W392" s="2"/>
      <c r="X392" s="2"/>
      <c r="Y392" s="2"/>
      <c r="Z392" s="2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2"/>
      <c r="V393" s="2"/>
      <c r="W393" s="2"/>
      <c r="X393" s="2"/>
      <c r="Y393" s="2"/>
      <c r="Z393" s="2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2"/>
      <c r="V394" s="2"/>
      <c r="W394" s="2"/>
      <c r="X394" s="2"/>
      <c r="Y394" s="2"/>
      <c r="Z394" s="2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2"/>
      <c r="V395" s="2"/>
      <c r="W395" s="2"/>
      <c r="X395" s="2"/>
      <c r="Y395" s="2"/>
      <c r="Z395" s="2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2"/>
      <c r="V396" s="2"/>
      <c r="W396" s="2"/>
      <c r="X396" s="2"/>
      <c r="Y396" s="2"/>
      <c r="Z396" s="2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2"/>
      <c r="V397" s="2"/>
      <c r="W397" s="2"/>
      <c r="X397" s="2"/>
      <c r="Y397" s="2"/>
      <c r="Z397" s="2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2"/>
      <c r="V398" s="2"/>
      <c r="W398" s="2"/>
      <c r="X398" s="2"/>
      <c r="Y398" s="2"/>
      <c r="Z398" s="2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2"/>
      <c r="V399" s="2"/>
      <c r="W399" s="2"/>
      <c r="X399" s="2"/>
      <c r="Y399" s="2"/>
      <c r="Z399" s="2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2"/>
      <c r="V400" s="2"/>
      <c r="W400" s="2"/>
      <c r="X400" s="2"/>
      <c r="Y400" s="2"/>
      <c r="Z400" s="2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2"/>
      <c r="V401" s="2"/>
      <c r="W401" s="2"/>
      <c r="X401" s="2"/>
      <c r="Y401" s="2"/>
      <c r="Z401" s="2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2"/>
      <c r="V402" s="2"/>
      <c r="W402" s="2"/>
      <c r="X402" s="2"/>
      <c r="Y402" s="2"/>
      <c r="Z402" s="2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2"/>
      <c r="V403" s="2"/>
      <c r="W403" s="2"/>
      <c r="X403" s="2"/>
      <c r="Y403" s="2"/>
      <c r="Z403" s="2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2"/>
      <c r="V404" s="2"/>
      <c r="W404" s="2"/>
      <c r="X404" s="2"/>
      <c r="Y404" s="2"/>
      <c r="Z404" s="2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2"/>
      <c r="V405" s="2"/>
      <c r="W405" s="2"/>
      <c r="X405" s="2"/>
      <c r="Y405" s="2"/>
      <c r="Z405" s="2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2"/>
      <c r="V406" s="2"/>
      <c r="W406" s="2"/>
      <c r="X406" s="2"/>
      <c r="Y406" s="2"/>
      <c r="Z406" s="2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2"/>
      <c r="V407" s="2"/>
      <c r="W407" s="2"/>
      <c r="X407" s="2"/>
      <c r="Y407" s="2"/>
      <c r="Z407" s="2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2"/>
      <c r="V408" s="2"/>
      <c r="W408" s="2"/>
      <c r="X408" s="2"/>
      <c r="Y408" s="2"/>
      <c r="Z408" s="2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2"/>
      <c r="V409" s="2"/>
      <c r="W409" s="2"/>
      <c r="X409" s="2"/>
      <c r="Y409" s="2"/>
      <c r="Z409" s="2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2"/>
      <c r="V410" s="2"/>
      <c r="W410" s="2"/>
      <c r="X410" s="2"/>
      <c r="Y410" s="2"/>
      <c r="Z410" s="2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2"/>
      <c r="V411" s="2"/>
      <c r="W411" s="2"/>
      <c r="X411" s="2"/>
      <c r="Y411" s="2"/>
      <c r="Z411" s="2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2"/>
      <c r="V412" s="2"/>
      <c r="W412" s="2"/>
      <c r="X412" s="2"/>
      <c r="Y412" s="2"/>
      <c r="Z412" s="2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2"/>
      <c r="V413" s="2"/>
      <c r="W413" s="2"/>
      <c r="X413" s="2"/>
      <c r="Y413" s="2"/>
      <c r="Z413" s="2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2"/>
      <c r="V414" s="2"/>
      <c r="W414" s="2"/>
      <c r="X414" s="2"/>
      <c r="Y414" s="2"/>
      <c r="Z414" s="2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2"/>
      <c r="V415" s="2"/>
      <c r="W415" s="2"/>
      <c r="X415" s="2"/>
      <c r="Y415" s="2"/>
      <c r="Z415" s="2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2"/>
      <c r="V416" s="2"/>
      <c r="W416" s="2"/>
      <c r="X416" s="2"/>
      <c r="Y416" s="2"/>
      <c r="Z416" s="2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2"/>
      <c r="V417" s="2"/>
      <c r="W417" s="2"/>
      <c r="X417" s="2"/>
      <c r="Y417" s="2"/>
      <c r="Z417" s="2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2"/>
      <c r="V418" s="2"/>
      <c r="W418" s="2"/>
      <c r="X418" s="2"/>
      <c r="Y418" s="2"/>
      <c r="Z418" s="2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2"/>
      <c r="V419" s="2"/>
      <c r="W419" s="2"/>
      <c r="X419" s="2"/>
      <c r="Y419" s="2"/>
      <c r="Z419" s="2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2"/>
      <c r="V420" s="2"/>
      <c r="W420" s="2"/>
      <c r="X420" s="2"/>
      <c r="Y420" s="2"/>
      <c r="Z420" s="2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2"/>
      <c r="V421" s="2"/>
      <c r="W421" s="2"/>
      <c r="X421" s="2"/>
      <c r="Y421" s="2"/>
      <c r="Z421" s="2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2"/>
      <c r="V422" s="2"/>
      <c r="W422" s="2"/>
      <c r="X422" s="2"/>
      <c r="Y422" s="2"/>
      <c r="Z422" s="2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2"/>
      <c r="V423" s="2"/>
      <c r="W423" s="2"/>
      <c r="X423" s="2"/>
      <c r="Y423" s="2"/>
      <c r="Z423" s="2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2"/>
      <c r="V424" s="2"/>
      <c r="W424" s="2"/>
      <c r="X424" s="2"/>
      <c r="Y424" s="2"/>
      <c r="Z424" s="2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2"/>
      <c r="V425" s="2"/>
      <c r="W425" s="2"/>
      <c r="X425" s="2"/>
      <c r="Y425" s="2"/>
      <c r="Z425" s="2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2"/>
      <c r="V426" s="2"/>
      <c r="W426" s="2"/>
      <c r="X426" s="2"/>
      <c r="Y426" s="2"/>
      <c r="Z426" s="2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2"/>
      <c r="V427" s="2"/>
      <c r="W427" s="2"/>
      <c r="X427" s="2"/>
      <c r="Y427" s="2"/>
      <c r="Z427" s="2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2"/>
      <c r="V428" s="2"/>
      <c r="W428" s="2"/>
      <c r="X428" s="2"/>
      <c r="Y428" s="2"/>
      <c r="Z428" s="2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2"/>
      <c r="V429" s="2"/>
      <c r="W429" s="2"/>
      <c r="X429" s="2"/>
      <c r="Y429" s="2"/>
      <c r="Z429" s="2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2"/>
      <c r="V430" s="2"/>
      <c r="W430" s="2"/>
      <c r="X430" s="2"/>
      <c r="Y430" s="2"/>
      <c r="Z430" s="2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2"/>
      <c r="V431" s="2"/>
      <c r="W431" s="2"/>
      <c r="X431" s="2"/>
      <c r="Y431" s="2"/>
      <c r="Z431" s="2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2"/>
      <c r="V432" s="2"/>
      <c r="W432" s="2"/>
      <c r="X432" s="2"/>
      <c r="Y432" s="2"/>
      <c r="Z432" s="2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2"/>
      <c r="V433" s="2"/>
      <c r="W433" s="2"/>
      <c r="X433" s="2"/>
      <c r="Y433" s="2"/>
      <c r="Z433" s="2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2"/>
      <c r="V434" s="2"/>
      <c r="W434" s="2"/>
      <c r="X434" s="2"/>
      <c r="Y434" s="2"/>
      <c r="Z434" s="2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2"/>
      <c r="V435" s="2"/>
      <c r="W435" s="2"/>
      <c r="X435" s="2"/>
      <c r="Y435" s="2"/>
      <c r="Z435" s="2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2"/>
      <c r="V436" s="2"/>
      <c r="W436" s="2"/>
      <c r="X436" s="2"/>
      <c r="Y436" s="2"/>
      <c r="Z436" s="2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2"/>
      <c r="V437" s="2"/>
      <c r="W437" s="2"/>
      <c r="X437" s="2"/>
      <c r="Y437" s="2"/>
      <c r="Z437" s="2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2"/>
      <c r="V438" s="2"/>
      <c r="W438" s="2"/>
      <c r="X438" s="2"/>
      <c r="Y438" s="2"/>
      <c r="Z438" s="2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2"/>
      <c r="V439" s="2"/>
      <c r="W439" s="2"/>
      <c r="X439" s="2"/>
      <c r="Y439" s="2"/>
      <c r="Z439" s="2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2"/>
      <c r="V440" s="2"/>
      <c r="W440" s="2"/>
      <c r="X440" s="2"/>
      <c r="Y440" s="2"/>
      <c r="Z440" s="2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2"/>
      <c r="V441" s="2"/>
      <c r="W441" s="2"/>
      <c r="X441" s="2"/>
      <c r="Y441" s="2"/>
      <c r="Z441" s="2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2"/>
      <c r="V442" s="2"/>
      <c r="W442" s="2"/>
      <c r="X442" s="2"/>
      <c r="Y442" s="2"/>
      <c r="Z442" s="2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2"/>
      <c r="V443" s="2"/>
      <c r="W443" s="2"/>
      <c r="X443" s="2"/>
      <c r="Y443" s="2"/>
      <c r="Z443" s="2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2"/>
      <c r="V444" s="2"/>
      <c r="W444" s="2"/>
      <c r="X444" s="2"/>
      <c r="Y444" s="2"/>
      <c r="Z444" s="2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2"/>
      <c r="V445" s="2"/>
      <c r="W445" s="2"/>
      <c r="X445" s="2"/>
      <c r="Y445" s="2"/>
      <c r="Z445" s="2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2"/>
      <c r="V446" s="2"/>
      <c r="W446" s="2"/>
      <c r="X446" s="2"/>
      <c r="Y446" s="2"/>
      <c r="Z446" s="2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2"/>
      <c r="V447" s="2"/>
      <c r="W447" s="2"/>
      <c r="X447" s="2"/>
      <c r="Y447" s="2"/>
      <c r="Z447" s="2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2"/>
      <c r="V448" s="2"/>
      <c r="W448" s="2"/>
      <c r="X448" s="2"/>
      <c r="Y448" s="2"/>
      <c r="Z448" s="2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2"/>
      <c r="V449" s="2"/>
      <c r="W449" s="2"/>
      <c r="X449" s="2"/>
      <c r="Y449" s="2"/>
      <c r="Z449" s="2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2"/>
      <c r="V450" s="2"/>
      <c r="W450" s="2"/>
      <c r="X450" s="2"/>
      <c r="Y450" s="2"/>
      <c r="Z450" s="2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2"/>
      <c r="V451" s="2"/>
      <c r="W451" s="2"/>
      <c r="X451" s="2"/>
      <c r="Y451" s="2"/>
      <c r="Z451" s="2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2"/>
      <c r="V452" s="2"/>
      <c r="W452" s="2"/>
      <c r="X452" s="2"/>
      <c r="Y452" s="2"/>
      <c r="Z452" s="2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2"/>
      <c r="V453" s="2"/>
      <c r="W453" s="2"/>
      <c r="X453" s="2"/>
      <c r="Y453" s="2"/>
      <c r="Z453" s="2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2"/>
      <c r="V454" s="2"/>
      <c r="W454" s="2"/>
      <c r="X454" s="2"/>
      <c r="Y454" s="2"/>
      <c r="Z454" s="2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2"/>
      <c r="V455" s="2"/>
      <c r="W455" s="2"/>
      <c r="X455" s="2"/>
      <c r="Y455" s="2"/>
      <c r="Z455" s="2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2"/>
      <c r="V456" s="2"/>
      <c r="W456" s="2"/>
      <c r="X456" s="2"/>
      <c r="Y456" s="2"/>
      <c r="Z456" s="2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2"/>
      <c r="V457" s="2"/>
      <c r="W457" s="2"/>
      <c r="X457" s="2"/>
      <c r="Y457" s="2"/>
      <c r="Z457" s="2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2"/>
      <c r="V458" s="2"/>
      <c r="W458" s="2"/>
      <c r="X458" s="2"/>
      <c r="Y458" s="2"/>
      <c r="Z458" s="2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2"/>
      <c r="V459" s="2"/>
      <c r="W459" s="2"/>
      <c r="X459" s="2"/>
      <c r="Y459" s="2"/>
      <c r="Z459" s="2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2"/>
      <c r="V460" s="2"/>
      <c r="W460" s="2"/>
      <c r="X460" s="2"/>
      <c r="Y460" s="2"/>
      <c r="Z460" s="2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2"/>
      <c r="V461" s="2"/>
      <c r="W461" s="2"/>
      <c r="X461" s="2"/>
      <c r="Y461" s="2"/>
      <c r="Z461" s="2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2"/>
      <c r="V462" s="2"/>
      <c r="W462" s="2"/>
      <c r="X462" s="2"/>
      <c r="Y462" s="2"/>
      <c r="Z462" s="2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2"/>
      <c r="V463" s="2"/>
      <c r="W463" s="2"/>
      <c r="X463" s="2"/>
      <c r="Y463" s="2"/>
      <c r="Z463" s="2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2"/>
      <c r="V464" s="2"/>
      <c r="W464" s="2"/>
      <c r="X464" s="2"/>
      <c r="Y464" s="2"/>
      <c r="Z464" s="2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2"/>
      <c r="V465" s="2"/>
      <c r="W465" s="2"/>
      <c r="X465" s="2"/>
      <c r="Y465" s="2"/>
      <c r="Z465" s="2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2"/>
      <c r="V466" s="2"/>
      <c r="W466" s="2"/>
      <c r="X466" s="2"/>
      <c r="Y466" s="2"/>
      <c r="Z466" s="2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2"/>
      <c r="V467" s="2"/>
      <c r="W467" s="2"/>
      <c r="X467" s="2"/>
      <c r="Y467" s="2"/>
      <c r="Z467" s="2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2"/>
      <c r="V468" s="2"/>
      <c r="W468" s="2"/>
      <c r="X468" s="2"/>
      <c r="Y468" s="2"/>
      <c r="Z468" s="2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2"/>
      <c r="V469" s="2"/>
      <c r="W469" s="2"/>
      <c r="X469" s="2"/>
      <c r="Y469" s="2"/>
      <c r="Z469" s="2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2"/>
      <c r="V470" s="2"/>
      <c r="W470" s="2"/>
      <c r="X470" s="2"/>
      <c r="Y470" s="2"/>
      <c r="Z470" s="2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2"/>
      <c r="V471" s="2"/>
      <c r="W471" s="2"/>
      <c r="X471" s="2"/>
      <c r="Y471" s="2"/>
      <c r="Z471" s="2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2"/>
      <c r="V472" s="2"/>
      <c r="W472" s="2"/>
      <c r="X472" s="2"/>
      <c r="Y472" s="2"/>
      <c r="Z472" s="2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2"/>
      <c r="V473" s="2"/>
      <c r="W473" s="2"/>
      <c r="X473" s="2"/>
      <c r="Y473" s="2"/>
      <c r="Z473" s="2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2"/>
      <c r="V474" s="2"/>
      <c r="W474" s="2"/>
      <c r="X474" s="2"/>
      <c r="Y474" s="2"/>
      <c r="Z474" s="2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2"/>
      <c r="V475" s="2"/>
      <c r="W475" s="2"/>
      <c r="X475" s="2"/>
      <c r="Y475" s="2"/>
      <c r="Z475" s="2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2"/>
      <c r="V476" s="2"/>
      <c r="W476" s="2"/>
      <c r="X476" s="2"/>
      <c r="Y476" s="2"/>
      <c r="Z476" s="2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2"/>
      <c r="V477" s="2"/>
      <c r="W477" s="2"/>
      <c r="X477" s="2"/>
      <c r="Y477" s="2"/>
      <c r="Z477" s="2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2"/>
      <c r="V478" s="2"/>
      <c r="W478" s="2"/>
      <c r="X478" s="2"/>
      <c r="Y478" s="2"/>
      <c r="Z478" s="2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2"/>
      <c r="V479" s="2"/>
      <c r="W479" s="2"/>
      <c r="X479" s="2"/>
      <c r="Y479" s="2"/>
      <c r="Z479" s="2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2"/>
      <c r="V480" s="2"/>
      <c r="W480" s="2"/>
      <c r="X480" s="2"/>
      <c r="Y480" s="2"/>
      <c r="Z480" s="2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2"/>
      <c r="V481" s="2"/>
      <c r="W481" s="2"/>
      <c r="X481" s="2"/>
      <c r="Y481" s="2"/>
      <c r="Z481" s="2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2"/>
      <c r="V482" s="2"/>
      <c r="W482" s="2"/>
      <c r="X482" s="2"/>
      <c r="Y482" s="2"/>
      <c r="Z482" s="2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2"/>
      <c r="V483" s="2"/>
      <c r="W483" s="2"/>
      <c r="X483" s="2"/>
      <c r="Y483" s="2"/>
      <c r="Z483" s="2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2"/>
      <c r="V484" s="2"/>
      <c r="W484" s="2"/>
      <c r="X484" s="2"/>
      <c r="Y484" s="2"/>
      <c r="Z484" s="2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2"/>
      <c r="V485" s="2"/>
      <c r="W485" s="2"/>
      <c r="X485" s="2"/>
      <c r="Y485" s="2"/>
      <c r="Z485" s="2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2"/>
      <c r="V486" s="2"/>
      <c r="W486" s="2"/>
      <c r="X486" s="2"/>
      <c r="Y486" s="2"/>
      <c r="Z486" s="2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2"/>
      <c r="V487" s="2"/>
      <c r="W487" s="2"/>
      <c r="X487" s="2"/>
      <c r="Y487" s="2"/>
      <c r="Z487" s="2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2"/>
      <c r="V488" s="2"/>
      <c r="W488" s="2"/>
      <c r="X488" s="2"/>
      <c r="Y488" s="2"/>
      <c r="Z488" s="2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2"/>
      <c r="V489" s="2"/>
      <c r="W489" s="2"/>
      <c r="X489" s="2"/>
      <c r="Y489" s="2"/>
      <c r="Z489" s="2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2"/>
      <c r="V490" s="2"/>
      <c r="W490" s="2"/>
      <c r="X490" s="2"/>
      <c r="Y490" s="2"/>
      <c r="Z490" s="2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2"/>
      <c r="V491" s="2"/>
      <c r="W491" s="2"/>
      <c r="X491" s="2"/>
      <c r="Y491" s="2"/>
      <c r="Z491" s="2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2"/>
      <c r="V492" s="2"/>
      <c r="W492" s="2"/>
      <c r="X492" s="2"/>
      <c r="Y492" s="2"/>
      <c r="Z492" s="2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2"/>
      <c r="V493" s="2"/>
      <c r="W493" s="2"/>
      <c r="X493" s="2"/>
      <c r="Y493" s="2"/>
      <c r="Z493" s="2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2"/>
      <c r="V494" s="2"/>
      <c r="W494" s="2"/>
      <c r="X494" s="2"/>
      <c r="Y494" s="2"/>
      <c r="Z494" s="2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2"/>
      <c r="V495" s="2"/>
      <c r="W495" s="2"/>
      <c r="X495" s="2"/>
      <c r="Y495" s="2"/>
      <c r="Z495" s="2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2"/>
      <c r="V496" s="2"/>
      <c r="W496" s="2"/>
      <c r="X496" s="2"/>
      <c r="Y496" s="2"/>
      <c r="Z496" s="2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2"/>
      <c r="V497" s="2"/>
      <c r="W497" s="2"/>
      <c r="X497" s="2"/>
      <c r="Y497" s="2"/>
      <c r="Z497" s="2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2"/>
      <c r="V498" s="2"/>
      <c r="W498" s="2"/>
      <c r="X498" s="2"/>
      <c r="Y498" s="2"/>
      <c r="Z498" s="2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2"/>
      <c r="V499" s="2"/>
      <c r="W499" s="2"/>
      <c r="X499" s="2"/>
      <c r="Y499" s="2"/>
      <c r="Z499" s="2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2"/>
      <c r="V500" s="2"/>
      <c r="W500" s="2"/>
      <c r="X500" s="2"/>
      <c r="Y500" s="2"/>
      <c r="Z500" s="2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2"/>
      <c r="V501" s="2"/>
      <c r="W501" s="2"/>
      <c r="X501" s="2"/>
      <c r="Y501" s="2"/>
      <c r="Z501" s="2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2"/>
      <c r="V502" s="2"/>
      <c r="W502" s="2"/>
      <c r="X502" s="2"/>
      <c r="Y502" s="2"/>
      <c r="Z502" s="2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2"/>
      <c r="V503" s="2"/>
      <c r="W503" s="2"/>
      <c r="X503" s="2"/>
      <c r="Y503" s="2"/>
      <c r="Z503" s="2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2"/>
      <c r="V504" s="2"/>
      <c r="W504" s="2"/>
      <c r="X504" s="2"/>
      <c r="Y504" s="2"/>
      <c r="Z504" s="2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2"/>
      <c r="V505" s="2"/>
      <c r="W505" s="2"/>
      <c r="X505" s="2"/>
      <c r="Y505" s="2"/>
      <c r="Z505" s="2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2"/>
      <c r="V506" s="2"/>
      <c r="W506" s="2"/>
      <c r="X506" s="2"/>
      <c r="Y506" s="2"/>
      <c r="Z506" s="2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2"/>
      <c r="V507" s="2"/>
      <c r="W507" s="2"/>
      <c r="X507" s="2"/>
      <c r="Y507" s="2"/>
      <c r="Z507" s="2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2"/>
      <c r="V508" s="2"/>
      <c r="W508" s="2"/>
      <c r="X508" s="2"/>
      <c r="Y508" s="2"/>
      <c r="Z508" s="2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2"/>
      <c r="V509" s="2"/>
      <c r="W509" s="2"/>
      <c r="X509" s="2"/>
      <c r="Y509" s="2"/>
      <c r="Z509" s="2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2"/>
      <c r="V510" s="2"/>
      <c r="W510" s="2"/>
      <c r="X510" s="2"/>
      <c r="Y510" s="2"/>
      <c r="Z510" s="2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2"/>
      <c r="V511" s="2"/>
      <c r="W511" s="2"/>
      <c r="X511" s="2"/>
      <c r="Y511" s="2"/>
      <c r="Z511" s="2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2"/>
      <c r="V512" s="2"/>
      <c r="W512" s="2"/>
      <c r="X512" s="2"/>
      <c r="Y512" s="2"/>
      <c r="Z512" s="2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2"/>
      <c r="V513" s="2"/>
      <c r="W513" s="2"/>
      <c r="X513" s="2"/>
      <c r="Y513" s="2"/>
      <c r="Z513" s="2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2"/>
      <c r="V514" s="2"/>
      <c r="W514" s="2"/>
      <c r="X514" s="2"/>
      <c r="Y514" s="2"/>
      <c r="Z514" s="2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2"/>
      <c r="V515" s="2"/>
      <c r="W515" s="2"/>
      <c r="X515" s="2"/>
      <c r="Y515" s="2"/>
      <c r="Z515" s="2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2"/>
      <c r="V516" s="2"/>
      <c r="W516" s="2"/>
      <c r="X516" s="2"/>
      <c r="Y516" s="2"/>
      <c r="Z516" s="2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2"/>
      <c r="V517" s="2"/>
      <c r="W517" s="2"/>
      <c r="X517" s="2"/>
      <c r="Y517" s="2"/>
      <c r="Z517" s="2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2"/>
      <c r="V518" s="2"/>
      <c r="W518" s="2"/>
      <c r="X518" s="2"/>
      <c r="Y518" s="2"/>
      <c r="Z518" s="2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2"/>
      <c r="V519" s="2"/>
      <c r="W519" s="2"/>
      <c r="X519" s="2"/>
      <c r="Y519" s="2"/>
      <c r="Z519" s="2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2"/>
      <c r="V520" s="2"/>
      <c r="W520" s="2"/>
      <c r="X520" s="2"/>
      <c r="Y520" s="2"/>
      <c r="Z520" s="2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2"/>
      <c r="V521" s="2"/>
      <c r="W521" s="2"/>
      <c r="X521" s="2"/>
      <c r="Y521" s="2"/>
      <c r="Z521" s="2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2"/>
      <c r="V522" s="2"/>
      <c r="W522" s="2"/>
      <c r="X522" s="2"/>
      <c r="Y522" s="2"/>
      <c r="Z522" s="2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2"/>
      <c r="V523" s="2"/>
      <c r="W523" s="2"/>
      <c r="X523" s="2"/>
      <c r="Y523" s="2"/>
      <c r="Z523" s="2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2"/>
      <c r="V524" s="2"/>
      <c r="W524" s="2"/>
      <c r="X524" s="2"/>
      <c r="Y524" s="2"/>
      <c r="Z524" s="2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2"/>
      <c r="V525" s="2"/>
      <c r="W525" s="2"/>
      <c r="X525" s="2"/>
      <c r="Y525" s="2"/>
      <c r="Z525" s="2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2"/>
      <c r="V526" s="2"/>
      <c r="W526" s="2"/>
      <c r="X526" s="2"/>
      <c r="Y526" s="2"/>
      <c r="Z526" s="2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2"/>
      <c r="V527" s="2"/>
      <c r="W527" s="2"/>
      <c r="X527" s="2"/>
      <c r="Y527" s="2"/>
      <c r="Z527" s="2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2"/>
      <c r="V528" s="2"/>
      <c r="W528" s="2"/>
      <c r="X528" s="2"/>
      <c r="Y528" s="2"/>
      <c r="Z528" s="2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2"/>
      <c r="V529" s="2"/>
      <c r="W529" s="2"/>
      <c r="X529" s="2"/>
      <c r="Y529" s="2"/>
      <c r="Z529" s="2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2"/>
      <c r="V530" s="2"/>
      <c r="W530" s="2"/>
      <c r="X530" s="2"/>
      <c r="Y530" s="2"/>
      <c r="Z530" s="2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2"/>
      <c r="V531" s="2"/>
      <c r="W531" s="2"/>
      <c r="X531" s="2"/>
      <c r="Y531" s="2"/>
      <c r="Z531" s="2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2"/>
      <c r="V532" s="2"/>
      <c r="W532" s="2"/>
      <c r="X532" s="2"/>
      <c r="Y532" s="2"/>
      <c r="Z532" s="2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2"/>
      <c r="V533" s="2"/>
      <c r="W533" s="2"/>
      <c r="X533" s="2"/>
      <c r="Y533" s="2"/>
      <c r="Z533" s="2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2"/>
      <c r="V534" s="2"/>
      <c r="W534" s="2"/>
      <c r="X534" s="2"/>
      <c r="Y534" s="2"/>
      <c r="Z534" s="2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2"/>
      <c r="V535" s="2"/>
      <c r="W535" s="2"/>
      <c r="X535" s="2"/>
      <c r="Y535" s="2"/>
      <c r="Z535" s="2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2"/>
      <c r="V536" s="2"/>
      <c r="W536" s="2"/>
      <c r="X536" s="2"/>
      <c r="Y536" s="2"/>
      <c r="Z536" s="2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2"/>
      <c r="V537" s="2"/>
      <c r="W537" s="2"/>
      <c r="X537" s="2"/>
      <c r="Y537" s="2"/>
      <c r="Z537" s="2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2"/>
      <c r="V538" s="2"/>
      <c r="W538" s="2"/>
      <c r="X538" s="2"/>
      <c r="Y538" s="2"/>
      <c r="Z538" s="2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2"/>
      <c r="V539" s="2"/>
      <c r="W539" s="2"/>
      <c r="X539" s="2"/>
      <c r="Y539" s="2"/>
      <c r="Z539" s="2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2"/>
      <c r="V540" s="2"/>
      <c r="W540" s="2"/>
      <c r="X540" s="2"/>
      <c r="Y540" s="2"/>
      <c r="Z540" s="2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2"/>
      <c r="V541" s="2"/>
      <c r="W541" s="2"/>
      <c r="X541" s="2"/>
      <c r="Y541" s="2"/>
      <c r="Z541" s="2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2"/>
      <c r="V542" s="2"/>
      <c r="W542" s="2"/>
      <c r="X542" s="2"/>
      <c r="Y542" s="2"/>
      <c r="Z542" s="2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2"/>
      <c r="V543" s="2"/>
      <c r="W543" s="2"/>
      <c r="X543" s="2"/>
      <c r="Y543" s="2"/>
      <c r="Z543" s="2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2"/>
      <c r="V544" s="2"/>
      <c r="W544" s="2"/>
      <c r="X544" s="2"/>
      <c r="Y544" s="2"/>
      <c r="Z544" s="2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2"/>
      <c r="V545" s="2"/>
      <c r="W545" s="2"/>
      <c r="X545" s="2"/>
      <c r="Y545" s="2"/>
      <c r="Z545" s="2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2"/>
      <c r="V546" s="2"/>
      <c r="W546" s="2"/>
      <c r="X546" s="2"/>
      <c r="Y546" s="2"/>
      <c r="Z546" s="2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2"/>
      <c r="V547" s="2"/>
      <c r="W547" s="2"/>
      <c r="X547" s="2"/>
      <c r="Y547" s="2"/>
      <c r="Z547" s="2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2"/>
      <c r="V548" s="2"/>
      <c r="W548" s="2"/>
      <c r="X548" s="2"/>
      <c r="Y548" s="2"/>
      <c r="Z548" s="2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2"/>
      <c r="V549" s="2"/>
      <c r="W549" s="2"/>
      <c r="X549" s="2"/>
      <c r="Y549" s="2"/>
      <c r="Z549" s="2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2"/>
      <c r="V550" s="2"/>
      <c r="W550" s="2"/>
      <c r="X550" s="2"/>
      <c r="Y550" s="2"/>
      <c r="Z550" s="2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2"/>
      <c r="V551" s="2"/>
      <c r="W551" s="2"/>
      <c r="X551" s="2"/>
      <c r="Y551" s="2"/>
      <c r="Z551" s="2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2"/>
      <c r="V552" s="2"/>
      <c r="W552" s="2"/>
      <c r="X552" s="2"/>
      <c r="Y552" s="2"/>
      <c r="Z552" s="2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2"/>
      <c r="V553" s="2"/>
      <c r="W553" s="2"/>
      <c r="X553" s="2"/>
      <c r="Y553" s="2"/>
      <c r="Z553" s="2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2"/>
      <c r="V554" s="2"/>
      <c r="W554" s="2"/>
      <c r="X554" s="2"/>
      <c r="Y554" s="2"/>
      <c r="Z554" s="2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2"/>
      <c r="V555" s="2"/>
      <c r="W555" s="2"/>
      <c r="X555" s="2"/>
      <c r="Y555" s="2"/>
      <c r="Z555" s="2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2"/>
      <c r="V556" s="2"/>
      <c r="W556" s="2"/>
      <c r="X556" s="2"/>
      <c r="Y556" s="2"/>
      <c r="Z556" s="2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2"/>
      <c r="V557" s="2"/>
      <c r="W557" s="2"/>
      <c r="X557" s="2"/>
      <c r="Y557" s="2"/>
      <c r="Z557" s="2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2"/>
      <c r="V558" s="2"/>
      <c r="W558" s="2"/>
      <c r="X558" s="2"/>
      <c r="Y558" s="2"/>
      <c r="Z558" s="2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2"/>
      <c r="V559" s="2"/>
      <c r="W559" s="2"/>
      <c r="X559" s="2"/>
      <c r="Y559" s="2"/>
      <c r="Z559" s="2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2"/>
      <c r="V560" s="2"/>
      <c r="W560" s="2"/>
      <c r="X560" s="2"/>
      <c r="Y560" s="2"/>
      <c r="Z560" s="2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2"/>
      <c r="V561" s="2"/>
      <c r="W561" s="2"/>
      <c r="X561" s="2"/>
      <c r="Y561" s="2"/>
      <c r="Z561" s="2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2"/>
      <c r="V562" s="2"/>
      <c r="W562" s="2"/>
      <c r="X562" s="2"/>
      <c r="Y562" s="2"/>
      <c r="Z562" s="2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2"/>
      <c r="V563" s="2"/>
      <c r="W563" s="2"/>
      <c r="X563" s="2"/>
      <c r="Y563" s="2"/>
      <c r="Z563" s="2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2"/>
      <c r="V564" s="2"/>
      <c r="W564" s="2"/>
      <c r="X564" s="2"/>
      <c r="Y564" s="2"/>
      <c r="Z564" s="2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2"/>
      <c r="V565" s="2"/>
      <c r="W565" s="2"/>
      <c r="X565" s="2"/>
      <c r="Y565" s="2"/>
      <c r="Z565" s="2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2"/>
      <c r="V566" s="2"/>
      <c r="W566" s="2"/>
      <c r="X566" s="2"/>
      <c r="Y566" s="2"/>
      <c r="Z566" s="2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2"/>
      <c r="V567" s="2"/>
      <c r="W567" s="2"/>
      <c r="X567" s="2"/>
      <c r="Y567" s="2"/>
      <c r="Z567" s="2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2"/>
      <c r="V568" s="2"/>
      <c r="W568" s="2"/>
      <c r="X568" s="2"/>
      <c r="Y568" s="2"/>
      <c r="Z568" s="2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2"/>
      <c r="V569" s="2"/>
      <c r="W569" s="2"/>
      <c r="X569" s="2"/>
      <c r="Y569" s="2"/>
      <c r="Z569" s="2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2"/>
      <c r="V570" s="2"/>
      <c r="W570" s="2"/>
      <c r="X570" s="2"/>
      <c r="Y570" s="2"/>
      <c r="Z570" s="2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2"/>
      <c r="V571" s="2"/>
      <c r="W571" s="2"/>
      <c r="X571" s="2"/>
      <c r="Y571" s="2"/>
      <c r="Z571" s="2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2"/>
      <c r="V572" s="2"/>
      <c r="W572" s="2"/>
      <c r="X572" s="2"/>
      <c r="Y572" s="2"/>
      <c r="Z572" s="2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2"/>
      <c r="V573" s="2"/>
      <c r="W573" s="2"/>
      <c r="X573" s="2"/>
      <c r="Y573" s="2"/>
      <c r="Z573" s="2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2"/>
      <c r="V574" s="2"/>
      <c r="W574" s="2"/>
      <c r="X574" s="2"/>
      <c r="Y574" s="2"/>
      <c r="Z574" s="2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2"/>
      <c r="V575" s="2"/>
      <c r="W575" s="2"/>
      <c r="X575" s="2"/>
      <c r="Y575" s="2"/>
      <c r="Z575" s="2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2"/>
      <c r="V576" s="2"/>
      <c r="W576" s="2"/>
      <c r="X576" s="2"/>
      <c r="Y576" s="2"/>
      <c r="Z576" s="2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2"/>
      <c r="V577" s="2"/>
      <c r="W577" s="2"/>
      <c r="X577" s="2"/>
      <c r="Y577" s="2"/>
      <c r="Z577" s="2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2"/>
      <c r="V578" s="2"/>
      <c r="W578" s="2"/>
      <c r="X578" s="2"/>
      <c r="Y578" s="2"/>
      <c r="Z578" s="2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2"/>
      <c r="V579" s="2"/>
      <c r="W579" s="2"/>
      <c r="X579" s="2"/>
      <c r="Y579" s="2"/>
      <c r="Z579" s="2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2"/>
      <c r="V580" s="2"/>
      <c r="W580" s="2"/>
      <c r="X580" s="2"/>
      <c r="Y580" s="2"/>
      <c r="Z580" s="2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2"/>
      <c r="V581" s="2"/>
      <c r="W581" s="2"/>
      <c r="X581" s="2"/>
      <c r="Y581" s="2"/>
      <c r="Z581" s="2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2"/>
      <c r="V582" s="2"/>
      <c r="W582" s="2"/>
      <c r="X582" s="2"/>
      <c r="Y582" s="2"/>
      <c r="Z582" s="2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2"/>
      <c r="V583" s="2"/>
      <c r="W583" s="2"/>
      <c r="X583" s="2"/>
      <c r="Y583" s="2"/>
      <c r="Z583" s="2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2"/>
      <c r="V584" s="2"/>
      <c r="W584" s="2"/>
      <c r="X584" s="2"/>
      <c r="Y584" s="2"/>
      <c r="Z584" s="2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2"/>
      <c r="V585" s="2"/>
      <c r="W585" s="2"/>
      <c r="X585" s="2"/>
      <c r="Y585" s="2"/>
      <c r="Z585" s="2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2"/>
      <c r="V586" s="2"/>
      <c r="W586" s="2"/>
      <c r="X586" s="2"/>
      <c r="Y586" s="2"/>
      <c r="Z586" s="2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2"/>
      <c r="V587" s="2"/>
      <c r="W587" s="2"/>
      <c r="X587" s="2"/>
      <c r="Y587" s="2"/>
      <c r="Z587" s="2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2"/>
      <c r="V588" s="2"/>
      <c r="W588" s="2"/>
      <c r="X588" s="2"/>
      <c r="Y588" s="2"/>
      <c r="Z588" s="2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2"/>
      <c r="V589" s="2"/>
      <c r="W589" s="2"/>
      <c r="X589" s="2"/>
      <c r="Y589" s="2"/>
      <c r="Z589" s="2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2"/>
      <c r="V590" s="2"/>
      <c r="W590" s="2"/>
      <c r="X590" s="2"/>
      <c r="Y590" s="2"/>
      <c r="Z590" s="2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2"/>
      <c r="V591" s="2"/>
      <c r="W591" s="2"/>
      <c r="X591" s="2"/>
      <c r="Y591" s="2"/>
      <c r="Z591" s="2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2"/>
      <c r="V592" s="2"/>
      <c r="W592" s="2"/>
      <c r="X592" s="2"/>
      <c r="Y592" s="2"/>
      <c r="Z592" s="2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2"/>
      <c r="V593" s="2"/>
      <c r="W593" s="2"/>
      <c r="X593" s="2"/>
      <c r="Y593" s="2"/>
      <c r="Z593" s="2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2"/>
      <c r="V594" s="2"/>
      <c r="W594" s="2"/>
      <c r="X594" s="2"/>
      <c r="Y594" s="2"/>
      <c r="Z594" s="2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2"/>
      <c r="V595" s="2"/>
      <c r="W595" s="2"/>
      <c r="X595" s="2"/>
      <c r="Y595" s="2"/>
      <c r="Z595" s="2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2"/>
      <c r="V596" s="2"/>
      <c r="W596" s="2"/>
      <c r="X596" s="2"/>
      <c r="Y596" s="2"/>
      <c r="Z596" s="2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2"/>
      <c r="V597" s="2"/>
      <c r="W597" s="2"/>
      <c r="X597" s="2"/>
      <c r="Y597" s="2"/>
      <c r="Z597" s="2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2"/>
      <c r="V598" s="2"/>
      <c r="W598" s="2"/>
      <c r="X598" s="2"/>
      <c r="Y598" s="2"/>
      <c r="Z598" s="2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2"/>
      <c r="V599" s="2"/>
      <c r="W599" s="2"/>
      <c r="X599" s="2"/>
      <c r="Y599" s="2"/>
      <c r="Z599" s="2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2"/>
      <c r="V600" s="2"/>
      <c r="W600" s="2"/>
      <c r="X600" s="2"/>
      <c r="Y600" s="2"/>
      <c r="Z600" s="2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2"/>
      <c r="V601" s="2"/>
      <c r="W601" s="2"/>
      <c r="X601" s="2"/>
      <c r="Y601" s="2"/>
      <c r="Z601" s="2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2"/>
      <c r="V602" s="2"/>
      <c r="W602" s="2"/>
      <c r="X602" s="2"/>
      <c r="Y602" s="2"/>
      <c r="Z602" s="2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2"/>
      <c r="V603" s="2"/>
      <c r="W603" s="2"/>
      <c r="X603" s="2"/>
      <c r="Y603" s="2"/>
      <c r="Z603" s="2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2"/>
      <c r="V604" s="2"/>
      <c r="W604" s="2"/>
      <c r="X604" s="2"/>
      <c r="Y604" s="2"/>
      <c r="Z604" s="2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2"/>
      <c r="V605" s="2"/>
      <c r="W605" s="2"/>
      <c r="X605" s="2"/>
      <c r="Y605" s="2"/>
      <c r="Z605" s="2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2"/>
      <c r="V606" s="2"/>
      <c r="W606" s="2"/>
      <c r="X606" s="2"/>
      <c r="Y606" s="2"/>
      <c r="Z606" s="2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2"/>
      <c r="V607" s="2"/>
      <c r="W607" s="2"/>
      <c r="X607" s="2"/>
      <c r="Y607" s="2"/>
      <c r="Z607" s="2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2"/>
      <c r="V608" s="2"/>
      <c r="W608" s="2"/>
      <c r="X608" s="2"/>
      <c r="Y608" s="2"/>
      <c r="Z608" s="2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2"/>
      <c r="V609" s="2"/>
      <c r="W609" s="2"/>
      <c r="X609" s="2"/>
      <c r="Y609" s="2"/>
      <c r="Z609" s="2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2"/>
      <c r="V610" s="2"/>
      <c r="W610" s="2"/>
      <c r="X610" s="2"/>
      <c r="Y610" s="2"/>
      <c r="Z610" s="2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2"/>
      <c r="V611" s="2"/>
      <c r="W611" s="2"/>
      <c r="X611" s="2"/>
      <c r="Y611" s="2"/>
      <c r="Z611" s="2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2"/>
      <c r="V612" s="2"/>
      <c r="W612" s="2"/>
      <c r="X612" s="2"/>
      <c r="Y612" s="2"/>
      <c r="Z612" s="2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2"/>
      <c r="V613" s="2"/>
      <c r="W613" s="2"/>
      <c r="X613" s="2"/>
      <c r="Y613" s="2"/>
      <c r="Z613" s="2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2"/>
      <c r="V614" s="2"/>
      <c r="W614" s="2"/>
      <c r="X614" s="2"/>
      <c r="Y614" s="2"/>
      <c r="Z614" s="2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2"/>
      <c r="V615" s="2"/>
      <c r="W615" s="2"/>
      <c r="X615" s="2"/>
      <c r="Y615" s="2"/>
      <c r="Z615" s="2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2"/>
      <c r="V616" s="2"/>
      <c r="W616" s="2"/>
      <c r="X616" s="2"/>
      <c r="Y616" s="2"/>
      <c r="Z616" s="2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2"/>
      <c r="V617" s="2"/>
      <c r="W617" s="2"/>
      <c r="X617" s="2"/>
      <c r="Y617" s="2"/>
      <c r="Z617" s="2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2"/>
      <c r="V618" s="2"/>
      <c r="W618" s="2"/>
      <c r="X618" s="2"/>
      <c r="Y618" s="2"/>
      <c r="Z618" s="2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2"/>
      <c r="V619" s="2"/>
      <c r="W619" s="2"/>
      <c r="X619" s="2"/>
      <c r="Y619" s="2"/>
      <c r="Z619" s="2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2"/>
      <c r="V620" s="2"/>
      <c r="W620" s="2"/>
      <c r="X620" s="2"/>
      <c r="Y620" s="2"/>
      <c r="Z620" s="2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2"/>
      <c r="V621" s="2"/>
      <c r="W621" s="2"/>
      <c r="X621" s="2"/>
      <c r="Y621" s="2"/>
      <c r="Z621" s="2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2"/>
      <c r="V622" s="2"/>
      <c r="W622" s="2"/>
      <c r="X622" s="2"/>
      <c r="Y622" s="2"/>
      <c r="Z622" s="2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2"/>
      <c r="V623" s="2"/>
      <c r="W623" s="2"/>
      <c r="X623" s="2"/>
      <c r="Y623" s="2"/>
      <c r="Z623" s="2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2"/>
      <c r="V624" s="2"/>
      <c r="W624" s="2"/>
      <c r="X624" s="2"/>
      <c r="Y624" s="2"/>
      <c r="Z624" s="2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2"/>
      <c r="V625" s="2"/>
      <c r="W625" s="2"/>
      <c r="X625" s="2"/>
      <c r="Y625" s="2"/>
      <c r="Z625" s="2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2"/>
      <c r="V626" s="2"/>
      <c r="W626" s="2"/>
      <c r="X626" s="2"/>
      <c r="Y626" s="2"/>
      <c r="Z626" s="2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2"/>
      <c r="V627" s="2"/>
      <c r="W627" s="2"/>
      <c r="X627" s="2"/>
      <c r="Y627" s="2"/>
      <c r="Z627" s="2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2"/>
      <c r="V628" s="2"/>
      <c r="W628" s="2"/>
      <c r="X628" s="2"/>
      <c r="Y628" s="2"/>
      <c r="Z628" s="2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2"/>
      <c r="V629" s="2"/>
      <c r="W629" s="2"/>
      <c r="X629" s="2"/>
      <c r="Y629" s="2"/>
      <c r="Z629" s="2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2"/>
      <c r="V630" s="2"/>
      <c r="W630" s="2"/>
      <c r="X630" s="2"/>
      <c r="Y630" s="2"/>
      <c r="Z630" s="2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2"/>
      <c r="V631" s="2"/>
      <c r="W631" s="2"/>
      <c r="X631" s="2"/>
      <c r="Y631" s="2"/>
      <c r="Z631" s="2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2"/>
      <c r="V632" s="2"/>
      <c r="W632" s="2"/>
      <c r="X632" s="2"/>
      <c r="Y632" s="2"/>
      <c r="Z632" s="2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2"/>
      <c r="V633" s="2"/>
      <c r="W633" s="2"/>
      <c r="X633" s="2"/>
      <c r="Y633" s="2"/>
      <c r="Z633" s="2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2"/>
      <c r="V634" s="2"/>
      <c r="W634" s="2"/>
      <c r="X634" s="2"/>
      <c r="Y634" s="2"/>
      <c r="Z634" s="2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2"/>
      <c r="V635" s="2"/>
      <c r="W635" s="2"/>
      <c r="X635" s="2"/>
      <c r="Y635" s="2"/>
      <c r="Z635" s="2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2"/>
      <c r="V636" s="2"/>
      <c r="W636" s="2"/>
      <c r="X636" s="2"/>
      <c r="Y636" s="2"/>
      <c r="Z636" s="2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2"/>
      <c r="V637" s="2"/>
      <c r="W637" s="2"/>
      <c r="X637" s="2"/>
      <c r="Y637" s="2"/>
      <c r="Z637" s="2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2"/>
      <c r="V638" s="2"/>
      <c r="W638" s="2"/>
      <c r="X638" s="2"/>
      <c r="Y638" s="2"/>
      <c r="Z638" s="2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2"/>
      <c r="V639" s="2"/>
      <c r="W639" s="2"/>
      <c r="X639" s="2"/>
      <c r="Y639" s="2"/>
      <c r="Z639" s="2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2"/>
      <c r="V640" s="2"/>
      <c r="W640" s="2"/>
      <c r="X640" s="2"/>
      <c r="Y640" s="2"/>
      <c r="Z640" s="2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2"/>
      <c r="V641" s="2"/>
      <c r="W641" s="2"/>
      <c r="X641" s="2"/>
      <c r="Y641" s="2"/>
      <c r="Z641" s="2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2"/>
      <c r="V642" s="2"/>
      <c r="W642" s="2"/>
      <c r="X642" s="2"/>
      <c r="Y642" s="2"/>
      <c r="Z642" s="2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2"/>
      <c r="V643" s="2"/>
      <c r="W643" s="2"/>
      <c r="X643" s="2"/>
      <c r="Y643" s="2"/>
      <c r="Z643" s="2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2"/>
      <c r="V644" s="2"/>
      <c r="W644" s="2"/>
      <c r="X644" s="2"/>
      <c r="Y644" s="2"/>
      <c r="Z644" s="2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2"/>
      <c r="V645" s="2"/>
      <c r="W645" s="2"/>
      <c r="X645" s="2"/>
      <c r="Y645" s="2"/>
      <c r="Z645" s="2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2"/>
      <c r="V646" s="2"/>
      <c r="W646" s="2"/>
      <c r="X646" s="2"/>
      <c r="Y646" s="2"/>
      <c r="Z646" s="2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2"/>
      <c r="V647" s="2"/>
      <c r="W647" s="2"/>
      <c r="X647" s="2"/>
      <c r="Y647" s="2"/>
      <c r="Z647" s="2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2"/>
      <c r="V648" s="2"/>
      <c r="W648" s="2"/>
      <c r="X648" s="2"/>
      <c r="Y648" s="2"/>
      <c r="Z648" s="2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2"/>
      <c r="V649" s="2"/>
      <c r="W649" s="2"/>
      <c r="X649" s="2"/>
      <c r="Y649" s="2"/>
      <c r="Z649" s="2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2"/>
      <c r="V650" s="2"/>
      <c r="W650" s="2"/>
      <c r="X650" s="2"/>
      <c r="Y650" s="2"/>
      <c r="Z650" s="2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2"/>
      <c r="V651" s="2"/>
      <c r="W651" s="2"/>
      <c r="X651" s="2"/>
      <c r="Y651" s="2"/>
      <c r="Z651" s="2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2"/>
      <c r="V652" s="2"/>
      <c r="W652" s="2"/>
      <c r="X652" s="2"/>
      <c r="Y652" s="2"/>
      <c r="Z652" s="2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2"/>
      <c r="V653" s="2"/>
      <c r="W653" s="2"/>
      <c r="X653" s="2"/>
      <c r="Y653" s="2"/>
      <c r="Z653" s="2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2"/>
      <c r="V654" s="2"/>
      <c r="W654" s="2"/>
      <c r="X654" s="2"/>
      <c r="Y654" s="2"/>
      <c r="Z654" s="2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2"/>
      <c r="V655" s="2"/>
      <c r="W655" s="2"/>
      <c r="X655" s="2"/>
      <c r="Y655" s="2"/>
      <c r="Z655" s="2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2"/>
      <c r="V656" s="2"/>
      <c r="W656" s="2"/>
      <c r="X656" s="2"/>
      <c r="Y656" s="2"/>
      <c r="Z656" s="2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2"/>
      <c r="V657" s="2"/>
      <c r="W657" s="2"/>
      <c r="X657" s="2"/>
      <c r="Y657" s="2"/>
      <c r="Z657" s="2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2"/>
      <c r="V658" s="2"/>
      <c r="W658" s="2"/>
      <c r="X658" s="2"/>
      <c r="Y658" s="2"/>
      <c r="Z658" s="2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2"/>
      <c r="V659" s="2"/>
      <c r="W659" s="2"/>
      <c r="X659" s="2"/>
      <c r="Y659" s="2"/>
      <c r="Z659" s="2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2"/>
      <c r="V660" s="2"/>
      <c r="W660" s="2"/>
      <c r="X660" s="2"/>
      <c r="Y660" s="2"/>
      <c r="Z660" s="2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2"/>
      <c r="V661" s="2"/>
      <c r="W661" s="2"/>
      <c r="X661" s="2"/>
      <c r="Y661" s="2"/>
      <c r="Z661" s="2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2"/>
      <c r="V662" s="2"/>
      <c r="W662" s="2"/>
      <c r="X662" s="2"/>
      <c r="Y662" s="2"/>
      <c r="Z662" s="2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2"/>
      <c r="V663" s="2"/>
      <c r="W663" s="2"/>
      <c r="X663" s="2"/>
      <c r="Y663" s="2"/>
      <c r="Z663" s="2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2"/>
      <c r="V664" s="2"/>
      <c r="W664" s="2"/>
      <c r="X664" s="2"/>
      <c r="Y664" s="2"/>
      <c r="Z664" s="2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2"/>
      <c r="V665" s="2"/>
      <c r="W665" s="2"/>
      <c r="X665" s="2"/>
      <c r="Y665" s="2"/>
      <c r="Z665" s="2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2"/>
      <c r="V666" s="2"/>
      <c r="W666" s="2"/>
      <c r="X666" s="2"/>
      <c r="Y666" s="2"/>
      <c r="Z666" s="2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2"/>
      <c r="V667" s="2"/>
      <c r="W667" s="2"/>
      <c r="X667" s="2"/>
      <c r="Y667" s="2"/>
      <c r="Z667" s="2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2"/>
      <c r="V668" s="2"/>
      <c r="W668" s="2"/>
      <c r="X668" s="2"/>
      <c r="Y668" s="2"/>
      <c r="Z668" s="2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2"/>
      <c r="V669" s="2"/>
      <c r="W669" s="2"/>
      <c r="X669" s="2"/>
      <c r="Y669" s="2"/>
      <c r="Z669" s="2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2"/>
      <c r="V670" s="2"/>
      <c r="W670" s="2"/>
      <c r="X670" s="2"/>
      <c r="Y670" s="2"/>
      <c r="Z670" s="2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2"/>
      <c r="V671" s="2"/>
      <c r="W671" s="2"/>
      <c r="X671" s="2"/>
      <c r="Y671" s="2"/>
      <c r="Z671" s="2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2"/>
      <c r="V672" s="2"/>
      <c r="W672" s="2"/>
      <c r="X672" s="2"/>
      <c r="Y672" s="2"/>
      <c r="Z672" s="2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2"/>
      <c r="V673" s="2"/>
      <c r="W673" s="2"/>
      <c r="X673" s="2"/>
      <c r="Y673" s="2"/>
      <c r="Z673" s="2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2"/>
      <c r="V674" s="2"/>
      <c r="W674" s="2"/>
      <c r="X674" s="2"/>
      <c r="Y674" s="2"/>
      <c r="Z674" s="2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2"/>
      <c r="V675" s="2"/>
      <c r="W675" s="2"/>
      <c r="X675" s="2"/>
      <c r="Y675" s="2"/>
      <c r="Z675" s="2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2"/>
      <c r="V676" s="2"/>
      <c r="W676" s="2"/>
      <c r="X676" s="2"/>
      <c r="Y676" s="2"/>
      <c r="Z676" s="2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2"/>
      <c r="V677" s="2"/>
      <c r="W677" s="2"/>
      <c r="X677" s="2"/>
      <c r="Y677" s="2"/>
      <c r="Z677" s="2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2"/>
      <c r="V678" s="2"/>
      <c r="W678" s="2"/>
      <c r="X678" s="2"/>
      <c r="Y678" s="2"/>
      <c r="Z678" s="2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2"/>
      <c r="V679" s="2"/>
      <c r="W679" s="2"/>
      <c r="X679" s="2"/>
      <c r="Y679" s="2"/>
      <c r="Z679" s="2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2"/>
      <c r="V680" s="2"/>
      <c r="W680" s="2"/>
      <c r="X680" s="2"/>
      <c r="Y680" s="2"/>
      <c r="Z680" s="2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2"/>
      <c r="V681" s="2"/>
      <c r="W681" s="2"/>
      <c r="X681" s="2"/>
      <c r="Y681" s="2"/>
      <c r="Z681" s="2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2"/>
      <c r="V682" s="2"/>
      <c r="W682" s="2"/>
      <c r="X682" s="2"/>
      <c r="Y682" s="2"/>
      <c r="Z682" s="2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2"/>
      <c r="V683" s="2"/>
      <c r="W683" s="2"/>
      <c r="X683" s="2"/>
      <c r="Y683" s="2"/>
      <c r="Z683" s="2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2"/>
      <c r="V684" s="2"/>
      <c r="W684" s="2"/>
      <c r="X684" s="2"/>
      <c r="Y684" s="2"/>
      <c r="Z684" s="2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2"/>
      <c r="V685" s="2"/>
      <c r="W685" s="2"/>
      <c r="X685" s="2"/>
      <c r="Y685" s="2"/>
      <c r="Z685" s="2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2"/>
      <c r="V686" s="2"/>
      <c r="W686" s="2"/>
      <c r="X686" s="2"/>
      <c r="Y686" s="2"/>
      <c r="Z686" s="2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2"/>
      <c r="V687" s="2"/>
      <c r="W687" s="2"/>
      <c r="X687" s="2"/>
      <c r="Y687" s="2"/>
      <c r="Z687" s="2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2"/>
      <c r="V688" s="2"/>
      <c r="W688" s="2"/>
      <c r="X688" s="2"/>
      <c r="Y688" s="2"/>
      <c r="Z688" s="2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2"/>
      <c r="V689" s="2"/>
      <c r="W689" s="2"/>
      <c r="X689" s="2"/>
      <c r="Y689" s="2"/>
      <c r="Z689" s="2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2"/>
      <c r="V690" s="2"/>
      <c r="W690" s="2"/>
      <c r="X690" s="2"/>
      <c r="Y690" s="2"/>
      <c r="Z690" s="2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2"/>
      <c r="V691" s="2"/>
      <c r="W691" s="2"/>
      <c r="X691" s="2"/>
      <c r="Y691" s="2"/>
      <c r="Z691" s="2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2"/>
      <c r="V692" s="2"/>
      <c r="W692" s="2"/>
      <c r="X692" s="2"/>
      <c r="Y692" s="2"/>
      <c r="Z692" s="2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2"/>
      <c r="V693" s="2"/>
      <c r="W693" s="2"/>
      <c r="X693" s="2"/>
      <c r="Y693" s="2"/>
      <c r="Z693" s="2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2"/>
      <c r="V694" s="2"/>
      <c r="W694" s="2"/>
      <c r="X694" s="2"/>
      <c r="Y694" s="2"/>
      <c r="Z694" s="2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2"/>
      <c r="V695" s="2"/>
      <c r="W695" s="2"/>
      <c r="X695" s="2"/>
      <c r="Y695" s="2"/>
      <c r="Z695" s="2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2"/>
      <c r="V696" s="2"/>
      <c r="W696" s="2"/>
      <c r="X696" s="2"/>
      <c r="Y696" s="2"/>
      <c r="Z696" s="2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2"/>
      <c r="V697" s="2"/>
      <c r="W697" s="2"/>
      <c r="X697" s="2"/>
      <c r="Y697" s="2"/>
      <c r="Z697" s="2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2"/>
      <c r="V698" s="2"/>
      <c r="W698" s="2"/>
      <c r="X698" s="2"/>
      <c r="Y698" s="2"/>
      <c r="Z698" s="2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2"/>
      <c r="V699" s="2"/>
      <c r="W699" s="2"/>
      <c r="X699" s="2"/>
      <c r="Y699" s="2"/>
      <c r="Z699" s="2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2"/>
      <c r="V700" s="2"/>
      <c r="W700" s="2"/>
      <c r="X700" s="2"/>
      <c r="Y700" s="2"/>
      <c r="Z700" s="2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2"/>
      <c r="V701" s="2"/>
      <c r="W701" s="2"/>
      <c r="X701" s="2"/>
      <c r="Y701" s="2"/>
      <c r="Z701" s="2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2"/>
      <c r="V702" s="2"/>
      <c r="W702" s="2"/>
      <c r="X702" s="2"/>
      <c r="Y702" s="2"/>
      <c r="Z702" s="2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2"/>
      <c r="V703" s="2"/>
      <c r="W703" s="2"/>
      <c r="X703" s="2"/>
      <c r="Y703" s="2"/>
      <c r="Z703" s="2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2"/>
      <c r="V704" s="2"/>
      <c r="W704" s="2"/>
      <c r="X704" s="2"/>
      <c r="Y704" s="2"/>
      <c r="Z704" s="2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2"/>
      <c r="V705" s="2"/>
      <c r="W705" s="2"/>
      <c r="X705" s="2"/>
      <c r="Y705" s="2"/>
      <c r="Z705" s="2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2"/>
      <c r="V706" s="2"/>
      <c r="W706" s="2"/>
      <c r="X706" s="2"/>
      <c r="Y706" s="2"/>
      <c r="Z706" s="2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2"/>
      <c r="V707" s="2"/>
      <c r="W707" s="2"/>
      <c r="X707" s="2"/>
      <c r="Y707" s="2"/>
      <c r="Z707" s="2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2"/>
      <c r="V708" s="2"/>
      <c r="W708" s="2"/>
      <c r="X708" s="2"/>
      <c r="Y708" s="2"/>
      <c r="Z708" s="2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2"/>
      <c r="V709" s="2"/>
      <c r="W709" s="2"/>
      <c r="X709" s="2"/>
      <c r="Y709" s="2"/>
      <c r="Z709" s="2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2"/>
      <c r="V710" s="2"/>
      <c r="W710" s="2"/>
      <c r="X710" s="2"/>
      <c r="Y710" s="2"/>
      <c r="Z710" s="2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2"/>
      <c r="V711" s="2"/>
      <c r="W711" s="2"/>
      <c r="X711" s="2"/>
      <c r="Y711" s="2"/>
      <c r="Z711" s="2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2"/>
      <c r="V712" s="2"/>
      <c r="W712" s="2"/>
      <c r="X712" s="2"/>
      <c r="Y712" s="2"/>
      <c r="Z712" s="2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2"/>
      <c r="V713" s="2"/>
      <c r="W713" s="2"/>
      <c r="X713" s="2"/>
      <c r="Y713" s="2"/>
      <c r="Z713" s="2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2"/>
      <c r="V714" s="2"/>
      <c r="W714" s="2"/>
      <c r="X714" s="2"/>
      <c r="Y714" s="2"/>
      <c r="Z714" s="2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2"/>
      <c r="V715" s="2"/>
      <c r="W715" s="2"/>
      <c r="X715" s="2"/>
      <c r="Y715" s="2"/>
      <c r="Z715" s="2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2"/>
      <c r="V716" s="2"/>
      <c r="W716" s="2"/>
      <c r="X716" s="2"/>
      <c r="Y716" s="2"/>
      <c r="Z716" s="2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2"/>
      <c r="V717" s="2"/>
      <c r="W717" s="2"/>
      <c r="X717" s="2"/>
      <c r="Y717" s="2"/>
      <c r="Z717" s="2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2"/>
      <c r="V718" s="2"/>
      <c r="W718" s="2"/>
      <c r="X718" s="2"/>
      <c r="Y718" s="2"/>
      <c r="Z718" s="2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2"/>
      <c r="V719" s="2"/>
      <c r="W719" s="2"/>
      <c r="X719" s="2"/>
      <c r="Y719" s="2"/>
      <c r="Z719" s="2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2"/>
      <c r="V720" s="2"/>
      <c r="W720" s="2"/>
      <c r="X720" s="2"/>
      <c r="Y720" s="2"/>
      <c r="Z720" s="2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2"/>
      <c r="V721" s="2"/>
      <c r="W721" s="2"/>
      <c r="X721" s="2"/>
      <c r="Y721" s="2"/>
      <c r="Z721" s="2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2"/>
      <c r="V722" s="2"/>
      <c r="W722" s="2"/>
      <c r="X722" s="2"/>
      <c r="Y722" s="2"/>
      <c r="Z722" s="2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2"/>
      <c r="V723" s="2"/>
      <c r="W723" s="2"/>
      <c r="X723" s="2"/>
      <c r="Y723" s="2"/>
      <c r="Z723" s="2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2"/>
      <c r="V724" s="2"/>
      <c r="W724" s="2"/>
      <c r="X724" s="2"/>
      <c r="Y724" s="2"/>
      <c r="Z724" s="2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2"/>
      <c r="V725" s="2"/>
      <c r="W725" s="2"/>
      <c r="X725" s="2"/>
      <c r="Y725" s="2"/>
      <c r="Z725" s="2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2"/>
      <c r="V726" s="2"/>
      <c r="W726" s="2"/>
      <c r="X726" s="2"/>
      <c r="Y726" s="2"/>
      <c r="Z726" s="2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2"/>
      <c r="V727" s="2"/>
      <c r="W727" s="2"/>
      <c r="X727" s="2"/>
      <c r="Y727" s="2"/>
      <c r="Z727" s="2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2"/>
      <c r="V728" s="2"/>
      <c r="W728" s="2"/>
      <c r="X728" s="2"/>
      <c r="Y728" s="2"/>
      <c r="Z728" s="2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2"/>
      <c r="V729" s="2"/>
      <c r="W729" s="2"/>
      <c r="X729" s="2"/>
      <c r="Y729" s="2"/>
      <c r="Z729" s="2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2"/>
      <c r="V730" s="2"/>
      <c r="W730" s="2"/>
      <c r="X730" s="2"/>
      <c r="Y730" s="2"/>
      <c r="Z730" s="2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2"/>
      <c r="V731" s="2"/>
      <c r="W731" s="2"/>
      <c r="X731" s="2"/>
      <c r="Y731" s="2"/>
      <c r="Z731" s="2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2"/>
      <c r="V732" s="2"/>
      <c r="W732" s="2"/>
      <c r="X732" s="2"/>
      <c r="Y732" s="2"/>
      <c r="Z732" s="2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2"/>
      <c r="V733" s="2"/>
      <c r="W733" s="2"/>
      <c r="X733" s="2"/>
      <c r="Y733" s="2"/>
      <c r="Z733" s="2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2"/>
      <c r="V734" s="2"/>
      <c r="W734" s="2"/>
      <c r="X734" s="2"/>
      <c r="Y734" s="2"/>
      <c r="Z734" s="2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2"/>
      <c r="V735" s="2"/>
      <c r="W735" s="2"/>
      <c r="X735" s="2"/>
      <c r="Y735" s="2"/>
      <c r="Z735" s="2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2"/>
      <c r="V736" s="2"/>
      <c r="W736" s="2"/>
      <c r="X736" s="2"/>
      <c r="Y736" s="2"/>
      <c r="Z736" s="2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2"/>
      <c r="V737" s="2"/>
      <c r="W737" s="2"/>
      <c r="X737" s="2"/>
      <c r="Y737" s="2"/>
      <c r="Z737" s="2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2"/>
      <c r="V738" s="2"/>
      <c r="W738" s="2"/>
      <c r="X738" s="2"/>
      <c r="Y738" s="2"/>
      <c r="Z738" s="2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2"/>
      <c r="V739" s="2"/>
      <c r="W739" s="2"/>
      <c r="X739" s="2"/>
      <c r="Y739" s="2"/>
      <c r="Z739" s="2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2"/>
      <c r="V740" s="2"/>
      <c r="W740" s="2"/>
      <c r="X740" s="2"/>
      <c r="Y740" s="2"/>
      <c r="Z740" s="2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2"/>
      <c r="V741" s="2"/>
      <c r="W741" s="2"/>
      <c r="X741" s="2"/>
      <c r="Y741" s="2"/>
      <c r="Z741" s="2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2"/>
      <c r="V742" s="2"/>
      <c r="W742" s="2"/>
      <c r="X742" s="2"/>
      <c r="Y742" s="2"/>
      <c r="Z742" s="2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2"/>
      <c r="V743" s="2"/>
      <c r="W743" s="2"/>
      <c r="X743" s="2"/>
      <c r="Y743" s="2"/>
      <c r="Z743" s="2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2"/>
      <c r="V744" s="2"/>
      <c r="W744" s="2"/>
      <c r="X744" s="2"/>
      <c r="Y744" s="2"/>
      <c r="Z744" s="2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2"/>
      <c r="V745" s="2"/>
      <c r="W745" s="2"/>
      <c r="X745" s="2"/>
      <c r="Y745" s="2"/>
      <c r="Z745" s="2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2"/>
      <c r="V746" s="2"/>
      <c r="W746" s="2"/>
      <c r="X746" s="2"/>
      <c r="Y746" s="2"/>
      <c r="Z746" s="2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2"/>
      <c r="V747" s="2"/>
      <c r="W747" s="2"/>
      <c r="X747" s="2"/>
      <c r="Y747" s="2"/>
      <c r="Z747" s="2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2"/>
      <c r="V748" s="2"/>
      <c r="W748" s="2"/>
      <c r="X748" s="2"/>
      <c r="Y748" s="2"/>
      <c r="Z748" s="2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2"/>
      <c r="V749" s="2"/>
      <c r="W749" s="2"/>
      <c r="X749" s="2"/>
      <c r="Y749" s="2"/>
      <c r="Z749" s="2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2"/>
      <c r="V750" s="2"/>
      <c r="W750" s="2"/>
      <c r="X750" s="2"/>
      <c r="Y750" s="2"/>
      <c r="Z750" s="2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2"/>
      <c r="V751" s="2"/>
      <c r="W751" s="2"/>
      <c r="X751" s="2"/>
      <c r="Y751" s="2"/>
      <c r="Z751" s="2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2"/>
      <c r="V752" s="2"/>
      <c r="W752" s="2"/>
      <c r="X752" s="2"/>
      <c r="Y752" s="2"/>
      <c r="Z752" s="2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2"/>
      <c r="V753" s="2"/>
      <c r="W753" s="2"/>
      <c r="X753" s="2"/>
      <c r="Y753" s="2"/>
      <c r="Z753" s="2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2"/>
      <c r="V754" s="2"/>
      <c r="W754" s="2"/>
      <c r="X754" s="2"/>
      <c r="Y754" s="2"/>
      <c r="Z754" s="2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2"/>
      <c r="V755" s="2"/>
      <c r="W755" s="2"/>
      <c r="X755" s="2"/>
      <c r="Y755" s="2"/>
      <c r="Z755" s="2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2"/>
      <c r="V756" s="2"/>
      <c r="W756" s="2"/>
      <c r="X756" s="2"/>
      <c r="Y756" s="2"/>
      <c r="Z756" s="2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2"/>
      <c r="V757" s="2"/>
      <c r="W757" s="2"/>
      <c r="X757" s="2"/>
      <c r="Y757" s="2"/>
      <c r="Z757" s="2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2"/>
      <c r="V758" s="2"/>
      <c r="W758" s="2"/>
      <c r="X758" s="2"/>
      <c r="Y758" s="2"/>
      <c r="Z758" s="2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2"/>
      <c r="V759" s="2"/>
      <c r="W759" s="2"/>
      <c r="X759" s="2"/>
      <c r="Y759" s="2"/>
      <c r="Z759" s="2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2"/>
      <c r="V760" s="2"/>
      <c r="W760" s="2"/>
      <c r="X760" s="2"/>
      <c r="Y760" s="2"/>
      <c r="Z760" s="2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2"/>
      <c r="V761" s="2"/>
      <c r="W761" s="2"/>
      <c r="X761" s="2"/>
      <c r="Y761" s="2"/>
      <c r="Z761" s="2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2"/>
      <c r="V762" s="2"/>
      <c r="W762" s="2"/>
      <c r="X762" s="2"/>
      <c r="Y762" s="2"/>
      <c r="Z762" s="2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2"/>
      <c r="V763" s="2"/>
      <c r="W763" s="2"/>
      <c r="X763" s="2"/>
      <c r="Y763" s="2"/>
      <c r="Z763" s="2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2"/>
      <c r="V764" s="2"/>
      <c r="W764" s="2"/>
      <c r="X764" s="2"/>
      <c r="Y764" s="2"/>
      <c r="Z764" s="2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2"/>
      <c r="V765" s="2"/>
      <c r="W765" s="2"/>
      <c r="X765" s="2"/>
      <c r="Y765" s="2"/>
      <c r="Z765" s="2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2"/>
      <c r="V766" s="2"/>
      <c r="W766" s="2"/>
      <c r="X766" s="2"/>
      <c r="Y766" s="2"/>
      <c r="Z766" s="2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2"/>
      <c r="V767" s="2"/>
      <c r="W767" s="2"/>
      <c r="X767" s="2"/>
      <c r="Y767" s="2"/>
      <c r="Z767" s="2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2"/>
      <c r="V768" s="2"/>
      <c r="W768" s="2"/>
      <c r="X768" s="2"/>
      <c r="Y768" s="2"/>
      <c r="Z768" s="2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2"/>
      <c r="V769" s="2"/>
      <c r="W769" s="2"/>
      <c r="X769" s="2"/>
      <c r="Y769" s="2"/>
      <c r="Z769" s="2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2"/>
      <c r="V770" s="2"/>
      <c r="W770" s="2"/>
      <c r="X770" s="2"/>
      <c r="Y770" s="2"/>
      <c r="Z770" s="2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2"/>
      <c r="V771" s="2"/>
      <c r="W771" s="2"/>
      <c r="X771" s="2"/>
      <c r="Y771" s="2"/>
      <c r="Z771" s="2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2"/>
      <c r="V772" s="2"/>
      <c r="W772" s="2"/>
      <c r="X772" s="2"/>
      <c r="Y772" s="2"/>
      <c r="Z772" s="2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2"/>
      <c r="V773" s="2"/>
      <c r="W773" s="2"/>
      <c r="X773" s="2"/>
      <c r="Y773" s="2"/>
      <c r="Z773" s="2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2"/>
      <c r="V774" s="2"/>
      <c r="W774" s="2"/>
      <c r="X774" s="2"/>
      <c r="Y774" s="2"/>
      <c r="Z774" s="2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2"/>
      <c r="V775" s="2"/>
      <c r="W775" s="2"/>
      <c r="X775" s="2"/>
      <c r="Y775" s="2"/>
      <c r="Z775" s="2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2"/>
      <c r="V776" s="2"/>
      <c r="W776" s="2"/>
      <c r="X776" s="2"/>
      <c r="Y776" s="2"/>
      <c r="Z776" s="2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2"/>
      <c r="V777" s="2"/>
      <c r="W777" s="2"/>
      <c r="X777" s="2"/>
      <c r="Y777" s="2"/>
      <c r="Z777" s="2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2"/>
      <c r="V778" s="2"/>
      <c r="W778" s="2"/>
      <c r="X778" s="2"/>
      <c r="Y778" s="2"/>
      <c r="Z778" s="2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2"/>
      <c r="V779" s="2"/>
      <c r="W779" s="2"/>
      <c r="X779" s="2"/>
      <c r="Y779" s="2"/>
      <c r="Z779" s="2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2"/>
      <c r="V780" s="2"/>
      <c r="W780" s="2"/>
      <c r="X780" s="2"/>
      <c r="Y780" s="2"/>
      <c r="Z780" s="2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2"/>
      <c r="V781" s="2"/>
      <c r="W781" s="2"/>
      <c r="X781" s="2"/>
      <c r="Y781" s="2"/>
      <c r="Z781" s="2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2"/>
      <c r="V782" s="2"/>
      <c r="W782" s="2"/>
      <c r="X782" s="2"/>
      <c r="Y782" s="2"/>
      <c r="Z782" s="2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2"/>
      <c r="V783" s="2"/>
      <c r="W783" s="2"/>
      <c r="X783" s="2"/>
      <c r="Y783" s="2"/>
      <c r="Z783" s="2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2"/>
      <c r="V784" s="2"/>
      <c r="W784" s="2"/>
      <c r="X784" s="2"/>
      <c r="Y784" s="2"/>
      <c r="Z784" s="2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2"/>
      <c r="V785" s="2"/>
      <c r="W785" s="2"/>
      <c r="X785" s="2"/>
      <c r="Y785" s="2"/>
      <c r="Z785" s="2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2"/>
      <c r="V786" s="2"/>
      <c r="W786" s="2"/>
      <c r="X786" s="2"/>
      <c r="Y786" s="2"/>
      <c r="Z786" s="2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2"/>
      <c r="V787" s="2"/>
      <c r="W787" s="2"/>
      <c r="X787" s="2"/>
      <c r="Y787" s="2"/>
      <c r="Z787" s="2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2"/>
      <c r="V788" s="2"/>
      <c r="W788" s="2"/>
      <c r="X788" s="2"/>
      <c r="Y788" s="2"/>
      <c r="Z788" s="2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2"/>
      <c r="V789" s="2"/>
      <c r="W789" s="2"/>
      <c r="X789" s="2"/>
      <c r="Y789" s="2"/>
      <c r="Z789" s="2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2"/>
      <c r="V790" s="2"/>
      <c r="W790" s="2"/>
      <c r="X790" s="2"/>
      <c r="Y790" s="2"/>
      <c r="Z790" s="2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2"/>
      <c r="V791" s="2"/>
      <c r="W791" s="2"/>
      <c r="X791" s="2"/>
      <c r="Y791" s="2"/>
      <c r="Z791" s="2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2"/>
      <c r="V792" s="2"/>
      <c r="W792" s="2"/>
      <c r="X792" s="2"/>
      <c r="Y792" s="2"/>
      <c r="Z792" s="2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2"/>
      <c r="V793" s="2"/>
      <c r="W793" s="2"/>
      <c r="X793" s="2"/>
      <c r="Y793" s="2"/>
      <c r="Z793" s="2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2"/>
      <c r="V794" s="2"/>
      <c r="W794" s="2"/>
      <c r="X794" s="2"/>
      <c r="Y794" s="2"/>
      <c r="Z794" s="2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2"/>
      <c r="V795" s="2"/>
      <c r="W795" s="2"/>
      <c r="X795" s="2"/>
      <c r="Y795" s="2"/>
      <c r="Z795" s="2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2"/>
      <c r="V796" s="2"/>
      <c r="W796" s="2"/>
      <c r="X796" s="2"/>
      <c r="Y796" s="2"/>
      <c r="Z796" s="2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2"/>
      <c r="V797" s="2"/>
      <c r="W797" s="2"/>
      <c r="X797" s="2"/>
      <c r="Y797" s="2"/>
      <c r="Z797" s="2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2"/>
      <c r="V798" s="2"/>
      <c r="W798" s="2"/>
      <c r="X798" s="2"/>
      <c r="Y798" s="2"/>
      <c r="Z798" s="2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2"/>
      <c r="V799" s="2"/>
      <c r="W799" s="2"/>
      <c r="X799" s="2"/>
      <c r="Y799" s="2"/>
      <c r="Z799" s="2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2"/>
      <c r="V800" s="2"/>
      <c r="W800" s="2"/>
      <c r="X800" s="2"/>
      <c r="Y800" s="2"/>
      <c r="Z800" s="2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2"/>
      <c r="V801" s="2"/>
      <c r="W801" s="2"/>
      <c r="X801" s="2"/>
      <c r="Y801" s="2"/>
      <c r="Z801" s="2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2"/>
      <c r="V802" s="2"/>
      <c r="W802" s="2"/>
      <c r="X802" s="2"/>
      <c r="Y802" s="2"/>
      <c r="Z802" s="2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2"/>
      <c r="V803" s="2"/>
      <c r="W803" s="2"/>
      <c r="X803" s="2"/>
      <c r="Y803" s="2"/>
      <c r="Z803" s="2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2"/>
      <c r="V804" s="2"/>
      <c r="W804" s="2"/>
      <c r="X804" s="2"/>
      <c r="Y804" s="2"/>
      <c r="Z804" s="2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2"/>
      <c r="V805" s="2"/>
      <c r="W805" s="2"/>
      <c r="X805" s="2"/>
      <c r="Y805" s="2"/>
      <c r="Z805" s="2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2"/>
      <c r="V806" s="2"/>
      <c r="W806" s="2"/>
      <c r="X806" s="2"/>
      <c r="Y806" s="2"/>
      <c r="Z806" s="2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2"/>
      <c r="V807" s="2"/>
      <c r="W807" s="2"/>
      <c r="X807" s="2"/>
      <c r="Y807" s="2"/>
      <c r="Z807" s="2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2"/>
      <c r="V808" s="2"/>
      <c r="W808" s="2"/>
      <c r="X808" s="2"/>
      <c r="Y808" s="2"/>
      <c r="Z808" s="2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2"/>
      <c r="V809" s="2"/>
      <c r="W809" s="2"/>
      <c r="X809" s="2"/>
      <c r="Y809" s="2"/>
      <c r="Z809" s="2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2"/>
      <c r="V810" s="2"/>
      <c r="W810" s="2"/>
      <c r="X810" s="2"/>
      <c r="Y810" s="2"/>
      <c r="Z810" s="2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2"/>
      <c r="V811" s="2"/>
      <c r="W811" s="2"/>
      <c r="X811" s="2"/>
      <c r="Y811" s="2"/>
      <c r="Z811" s="2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2"/>
      <c r="V812" s="2"/>
      <c r="W812" s="2"/>
      <c r="X812" s="2"/>
      <c r="Y812" s="2"/>
      <c r="Z812" s="2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2"/>
      <c r="V813" s="2"/>
      <c r="W813" s="2"/>
      <c r="X813" s="2"/>
      <c r="Y813" s="2"/>
      <c r="Z813" s="2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2"/>
      <c r="V814" s="2"/>
      <c r="W814" s="2"/>
      <c r="X814" s="2"/>
      <c r="Y814" s="2"/>
      <c r="Z814" s="2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2"/>
      <c r="V815" s="2"/>
      <c r="W815" s="2"/>
      <c r="X815" s="2"/>
      <c r="Y815" s="2"/>
      <c r="Z815" s="2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2"/>
      <c r="V816" s="2"/>
      <c r="W816" s="2"/>
      <c r="X816" s="2"/>
      <c r="Y816" s="2"/>
      <c r="Z816" s="2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2"/>
      <c r="V817" s="2"/>
      <c r="W817" s="2"/>
      <c r="X817" s="2"/>
      <c r="Y817" s="2"/>
      <c r="Z817" s="2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2"/>
      <c r="V818" s="2"/>
      <c r="W818" s="2"/>
      <c r="X818" s="2"/>
      <c r="Y818" s="2"/>
      <c r="Z818" s="2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2"/>
      <c r="V819" s="2"/>
      <c r="W819" s="2"/>
      <c r="X819" s="2"/>
      <c r="Y819" s="2"/>
      <c r="Z819" s="2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2"/>
      <c r="V820" s="2"/>
      <c r="W820" s="2"/>
      <c r="X820" s="2"/>
      <c r="Y820" s="2"/>
      <c r="Z820" s="2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2"/>
      <c r="V821" s="2"/>
      <c r="W821" s="2"/>
      <c r="X821" s="2"/>
      <c r="Y821" s="2"/>
      <c r="Z821" s="2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2"/>
      <c r="V822" s="2"/>
      <c r="W822" s="2"/>
      <c r="X822" s="2"/>
      <c r="Y822" s="2"/>
      <c r="Z822" s="2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2"/>
      <c r="V823" s="2"/>
      <c r="W823" s="2"/>
      <c r="X823" s="2"/>
      <c r="Y823" s="2"/>
      <c r="Z823" s="2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2"/>
      <c r="V824" s="2"/>
      <c r="W824" s="2"/>
      <c r="X824" s="2"/>
      <c r="Y824" s="2"/>
      <c r="Z824" s="2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2"/>
      <c r="V825" s="2"/>
      <c r="W825" s="2"/>
      <c r="X825" s="2"/>
      <c r="Y825" s="2"/>
      <c r="Z825" s="2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2"/>
      <c r="V826" s="2"/>
      <c r="W826" s="2"/>
      <c r="X826" s="2"/>
      <c r="Y826" s="2"/>
      <c r="Z826" s="2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2"/>
      <c r="V827" s="2"/>
      <c r="W827" s="2"/>
      <c r="X827" s="2"/>
      <c r="Y827" s="2"/>
      <c r="Z827" s="2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2"/>
      <c r="V828" s="2"/>
      <c r="W828" s="2"/>
      <c r="X828" s="2"/>
      <c r="Y828" s="2"/>
      <c r="Z828" s="2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2"/>
      <c r="V829" s="2"/>
      <c r="W829" s="2"/>
      <c r="X829" s="2"/>
      <c r="Y829" s="2"/>
      <c r="Z829" s="2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2"/>
      <c r="V830" s="2"/>
      <c r="W830" s="2"/>
      <c r="X830" s="2"/>
      <c r="Y830" s="2"/>
      <c r="Z830" s="2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2"/>
      <c r="V831" s="2"/>
      <c r="W831" s="2"/>
      <c r="X831" s="2"/>
      <c r="Y831" s="2"/>
      <c r="Z831" s="2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2"/>
      <c r="V832" s="2"/>
      <c r="W832" s="2"/>
      <c r="X832" s="2"/>
      <c r="Y832" s="2"/>
      <c r="Z832" s="2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2"/>
      <c r="V833" s="2"/>
      <c r="W833" s="2"/>
      <c r="X833" s="2"/>
      <c r="Y833" s="2"/>
      <c r="Z833" s="2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2"/>
      <c r="V834" s="2"/>
      <c r="W834" s="2"/>
      <c r="X834" s="2"/>
      <c r="Y834" s="2"/>
      <c r="Z834" s="2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2"/>
      <c r="V835" s="2"/>
      <c r="W835" s="2"/>
      <c r="X835" s="2"/>
      <c r="Y835" s="2"/>
      <c r="Z835" s="2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2"/>
      <c r="V836" s="2"/>
      <c r="W836" s="2"/>
      <c r="X836" s="2"/>
      <c r="Y836" s="2"/>
      <c r="Z836" s="2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2"/>
      <c r="V837" s="2"/>
      <c r="W837" s="2"/>
      <c r="X837" s="2"/>
      <c r="Y837" s="2"/>
      <c r="Z837" s="2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2"/>
      <c r="V838" s="2"/>
      <c r="W838" s="2"/>
      <c r="X838" s="2"/>
      <c r="Y838" s="2"/>
      <c r="Z838" s="2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2"/>
      <c r="V839" s="2"/>
      <c r="W839" s="2"/>
      <c r="X839" s="2"/>
      <c r="Y839" s="2"/>
      <c r="Z839" s="2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2"/>
      <c r="V840" s="2"/>
      <c r="W840" s="2"/>
      <c r="X840" s="2"/>
      <c r="Y840" s="2"/>
      <c r="Z840" s="2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2"/>
      <c r="V841" s="2"/>
      <c r="W841" s="2"/>
      <c r="X841" s="2"/>
      <c r="Y841" s="2"/>
      <c r="Z841" s="2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2"/>
      <c r="V842" s="2"/>
      <c r="W842" s="2"/>
      <c r="X842" s="2"/>
      <c r="Y842" s="2"/>
      <c r="Z842" s="2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2"/>
      <c r="V843" s="2"/>
      <c r="W843" s="2"/>
      <c r="X843" s="2"/>
      <c r="Y843" s="2"/>
      <c r="Z843" s="2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2"/>
      <c r="V844" s="2"/>
      <c r="W844" s="2"/>
      <c r="X844" s="2"/>
      <c r="Y844" s="2"/>
      <c r="Z844" s="2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2"/>
      <c r="V845" s="2"/>
      <c r="W845" s="2"/>
      <c r="X845" s="2"/>
      <c r="Y845" s="2"/>
      <c r="Z845" s="2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2"/>
      <c r="V846" s="2"/>
      <c r="W846" s="2"/>
      <c r="X846" s="2"/>
      <c r="Y846" s="2"/>
      <c r="Z846" s="2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2"/>
      <c r="V847" s="2"/>
      <c r="W847" s="2"/>
      <c r="X847" s="2"/>
      <c r="Y847" s="2"/>
      <c r="Z847" s="2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2"/>
      <c r="V848" s="2"/>
      <c r="W848" s="2"/>
      <c r="X848" s="2"/>
      <c r="Y848" s="2"/>
      <c r="Z848" s="2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2"/>
      <c r="V849" s="2"/>
      <c r="W849" s="2"/>
      <c r="X849" s="2"/>
      <c r="Y849" s="2"/>
      <c r="Z849" s="2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2"/>
      <c r="V850" s="2"/>
      <c r="W850" s="2"/>
      <c r="X850" s="2"/>
      <c r="Y850" s="2"/>
      <c r="Z850" s="2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2"/>
      <c r="V851" s="2"/>
      <c r="W851" s="2"/>
      <c r="X851" s="2"/>
      <c r="Y851" s="2"/>
      <c r="Z851" s="2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2"/>
      <c r="V852" s="2"/>
      <c r="W852" s="2"/>
      <c r="X852" s="2"/>
      <c r="Y852" s="2"/>
      <c r="Z852" s="2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2"/>
      <c r="V853" s="2"/>
      <c r="W853" s="2"/>
      <c r="X853" s="2"/>
      <c r="Y853" s="2"/>
      <c r="Z853" s="2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2"/>
      <c r="V854" s="2"/>
      <c r="W854" s="2"/>
      <c r="X854" s="2"/>
      <c r="Y854" s="2"/>
      <c r="Z854" s="2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2"/>
      <c r="V855" s="2"/>
      <c r="W855" s="2"/>
      <c r="X855" s="2"/>
      <c r="Y855" s="2"/>
      <c r="Z855" s="2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2"/>
      <c r="V856" s="2"/>
      <c r="W856" s="2"/>
      <c r="X856" s="2"/>
      <c r="Y856" s="2"/>
      <c r="Z856" s="2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2"/>
      <c r="V857" s="2"/>
      <c r="W857" s="2"/>
      <c r="X857" s="2"/>
      <c r="Y857" s="2"/>
      <c r="Z857" s="2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2"/>
      <c r="V858" s="2"/>
      <c r="W858" s="2"/>
      <c r="X858" s="2"/>
      <c r="Y858" s="2"/>
      <c r="Z858" s="2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2"/>
      <c r="V859" s="2"/>
      <c r="W859" s="2"/>
      <c r="X859" s="2"/>
      <c r="Y859" s="2"/>
      <c r="Z859" s="2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2"/>
      <c r="V860" s="2"/>
      <c r="W860" s="2"/>
      <c r="X860" s="2"/>
      <c r="Y860" s="2"/>
      <c r="Z860" s="2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2"/>
      <c r="V861" s="2"/>
      <c r="W861" s="2"/>
      <c r="X861" s="2"/>
      <c r="Y861" s="2"/>
      <c r="Z861" s="2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2"/>
      <c r="V862" s="2"/>
      <c r="W862" s="2"/>
      <c r="X862" s="2"/>
      <c r="Y862" s="2"/>
      <c r="Z862" s="2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2"/>
      <c r="V863" s="2"/>
      <c r="W863" s="2"/>
      <c r="X863" s="2"/>
      <c r="Y863" s="2"/>
      <c r="Z863" s="2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2"/>
      <c r="V864" s="2"/>
      <c r="W864" s="2"/>
      <c r="X864" s="2"/>
      <c r="Y864" s="2"/>
      <c r="Z864" s="2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2"/>
      <c r="V865" s="2"/>
      <c r="W865" s="2"/>
      <c r="X865" s="2"/>
      <c r="Y865" s="2"/>
      <c r="Z865" s="2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2"/>
      <c r="V866" s="2"/>
      <c r="W866" s="2"/>
      <c r="X866" s="2"/>
      <c r="Y866" s="2"/>
      <c r="Z866" s="2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2"/>
      <c r="V867" s="2"/>
      <c r="W867" s="2"/>
      <c r="X867" s="2"/>
      <c r="Y867" s="2"/>
      <c r="Z867" s="2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2"/>
      <c r="V868" s="2"/>
      <c r="W868" s="2"/>
      <c r="X868" s="2"/>
      <c r="Y868" s="2"/>
      <c r="Z868" s="2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2"/>
      <c r="V869" s="2"/>
      <c r="W869" s="2"/>
      <c r="X869" s="2"/>
      <c r="Y869" s="2"/>
      <c r="Z869" s="2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2"/>
      <c r="V870" s="2"/>
      <c r="W870" s="2"/>
      <c r="X870" s="2"/>
      <c r="Y870" s="2"/>
      <c r="Z870" s="2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2"/>
      <c r="V871" s="2"/>
      <c r="W871" s="2"/>
      <c r="X871" s="2"/>
      <c r="Y871" s="2"/>
      <c r="Z871" s="2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2"/>
      <c r="V872" s="2"/>
      <c r="W872" s="2"/>
      <c r="X872" s="2"/>
      <c r="Y872" s="2"/>
      <c r="Z872" s="2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2"/>
      <c r="V873" s="2"/>
      <c r="W873" s="2"/>
      <c r="X873" s="2"/>
      <c r="Y873" s="2"/>
      <c r="Z873" s="2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2"/>
      <c r="V874" s="2"/>
      <c r="W874" s="2"/>
      <c r="X874" s="2"/>
      <c r="Y874" s="2"/>
      <c r="Z874" s="2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2"/>
      <c r="V875" s="2"/>
      <c r="W875" s="2"/>
      <c r="X875" s="2"/>
      <c r="Y875" s="2"/>
      <c r="Z875" s="2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2"/>
      <c r="V876" s="2"/>
      <c r="W876" s="2"/>
      <c r="X876" s="2"/>
      <c r="Y876" s="2"/>
      <c r="Z876" s="2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2"/>
      <c r="V877" s="2"/>
      <c r="W877" s="2"/>
      <c r="X877" s="2"/>
      <c r="Y877" s="2"/>
      <c r="Z877" s="2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2"/>
      <c r="V878" s="2"/>
      <c r="W878" s="2"/>
      <c r="X878" s="2"/>
      <c r="Y878" s="2"/>
      <c r="Z878" s="2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2"/>
      <c r="V879" s="2"/>
      <c r="W879" s="2"/>
      <c r="X879" s="2"/>
      <c r="Y879" s="2"/>
      <c r="Z879" s="2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2"/>
      <c r="V880" s="2"/>
      <c r="W880" s="2"/>
      <c r="X880" s="2"/>
      <c r="Y880" s="2"/>
      <c r="Z880" s="2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2"/>
      <c r="V881" s="2"/>
      <c r="W881" s="2"/>
      <c r="X881" s="2"/>
      <c r="Y881" s="2"/>
      <c r="Z881" s="2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2"/>
      <c r="V882" s="2"/>
      <c r="W882" s="2"/>
      <c r="X882" s="2"/>
      <c r="Y882" s="2"/>
      <c r="Z882" s="2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2"/>
      <c r="V883" s="2"/>
      <c r="W883" s="2"/>
      <c r="X883" s="2"/>
      <c r="Y883" s="2"/>
      <c r="Z883" s="2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2"/>
      <c r="V884" s="2"/>
      <c r="W884" s="2"/>
      <c r="X884" s="2"/>
      <c r="Y884" s="2"/>
      <c r="Z884" s="2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2"/>
      <c r="V885" s="2"/>
      <c r="W885" s="2"/>
      <c r="X885" s="2"/>
      <c r="Y885" s="2"/>
      <c r="Z885" s="2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2"/>
      <c r="V886" s="2"/>
      <c r="W886" s="2"/>
      <c r="X886" s="2"/>
      <c r="Y886" s="2"/>
      <c r="Z886" s="2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2"/>
      <c r="V887" s="2"/>
      <c r="W887" s="2"/>
      <c r="X887" s="2"/>
      <c r="Y887" s="2"/>
      <c r="Z887" s="2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2"/>
      <c r="V888" s="2"/>
      <c r="W888" s="2"/>
      <c r="X888" s="2"/>
      <c r="Y888" s="2"/>
      <c r="Z888" s="2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2"/>
      <c r="V889" s="2"/>
      <c r="W889" s="2"/>
      <c r="X889" s="2"/>
      <c r="Y889" s="2"/>
      <c r="Z889" s="2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2"/>
      <c r="V890" s="2"/>
      <c r="W890" s="2"/>
      <c r="X890" s="2"/>
      <c r="Y890" s="2"/>
      <c r="Z890" s="2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2"/>
      <c r="V891" s="2"/>
      <c r="W891" s="2"/>
      <c r="X891" s="2"/>
      <c r="Y891" s="2"/>
      <c r="Z891" s="2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2"/>
      <c r="V892" s="2"/>
      <c r="W892" s="2"/>
      <c r="X892" s="2"/>
      <c r="Y892" s="2"/>
      <c r="Z892" s="2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2"/>
      <c r="V893" s="2"/>
      <c r="W893" s="2"/>
      <c r="X893" s="2"/>
      <c r="Y893" s="2"/>
      <c r="Z893" s="2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2"/>
      <c r="V894" s="2"/>
      <c r="W894" s="2"/>
      <c r="X894" s="2"/>
      <c r="Y894" s="2"/>
      <c r="Z894" s="2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2"/>
      <c r="V895" s="2"/>
      <c r="W895" s="2"/>
      <c r="X895" s="2"/>
      <c r="Y895" s="2"/>
      <c r="Z895" s="2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2"/>
      <c r="V896" s="2"/>
      <c r="W896" s="2"/>
      <c r="X896" s="2"/>
      <c r="Y896" s="2"/>
      <c r="Z896" s="2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2"/>
      <c r="V897" s="2"/>
      <c r="W897" s="2"/>
      <c r="X897" s="2"/>
      <c r="Y897" s="2"/>
      <c r="Z897" s="2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2"/>
      <c r="V898" s="2"/>
      <c r="W898" s="2"/>
      <c r="X898" s="2"/>
      <c r="Y898" s="2"/>
      <c r="Z898" s="2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2"/>
      <c r="V899" s="2"/>
      <c r="W899" s="2"/>
      <c r="X899" s="2"/>
      <c r="Y899" s="2"/>
      <c r="Z899" s="2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2"/>
      <c r="V900" s="2"/>
      <c r="W900" s="2"/>
      <c r="X900" s="2"/>
      <c r="Y900" s="2"/>
      <c r="Z900" s="2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2"/>
      <c r="V901" s="2"/>
      <c r="W901" s="2"/>
      <c r="X901" s="2"/>
      <c r="Y901" s="2"/>
      <c r="Z901" s="2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2"/>
      <c r="V902" s="2"/>
      <c r="W902" s="2"/>
      <c r="X902" s="2"/>
      <c r="Y902" s="2"/>
      <c r="Z902" s="2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2"/>
      <c r="V903" s="2"/>
      <c r="W903" s="2"/>
      <c r="X903" s="2"/>
      <c r="Y903" s="2"/>
      <c r="Z903" s="2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2"/>
      <c r="V904" s="2"/>
      <c r="W904" s="2"/>
      <c r="X904" s="2"/>
      <c r="Y904" s="2"/>
      <c r="Z904" s="2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2"/>
      <c r="V905" s="2"/>
      <c r="W905" s="2"/>
      <c r="X905" s="2"/>
      <c r="Y905" s="2"/>
      <c r="Z905" s="2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2"/>
      <c r="V906" s="2"/>
      <c r="W906" s="2"/>
      <c r="X906" s="2"/>
      <c r="Y906" s="2"/>
      <c r="Z906" s="2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2"/>
      <c r="V907" s="2"/>
      <c r="W907" s="2"/>
      <c r="X907" s="2"/>
      <c r="Y907" s="2"/>
      <c r="Z907" s="2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2"/>
      <c r="V908" s="2"/>
      <c r="W908" s="2"/>
      <c r="X908" s="2"/>
      <c r="Y908" s="2"/>
      <c r="Z908" s="2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2"/>
      <c r="V909" s="2"/>
      <c r="W909" s="2"/>
      <c r="X909" s="2"/>
      <c r="Y909" s="2"/>
      <c r="Z909" s="2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2"/>
      <c r="V910" s="2"/>
      <c r="W910" s="2"/>
      <c r="X910" s="2"/>
      <c r="Y910" s="2"/>
      <c r="Z910" s="2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2"/>
      <c r="V911" s="2"/>
      <c r="W911" s="2"/>
      <c r="X911" s="2"/>
      <c r="Y911" s="2"/>
      <c r="Z911" s="2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2"/>
      <c r="V912" s="2"/>
      <c r="W912" s="2"/>
      <c r="X912" s="2"/>
      <c r="Y912" s="2"/>
      <c r="Z912" s="2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2"/>
      <c r="V913" s="2"/>
      <c r="W913" s="2"/>
      <c r="X913" s="2"/>
      <c r="Y913" s="2"/>
      <c r="Z913" s="2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2"/>
      <c r="V914" s="2"/>
      <c r="W914" s="2"/>
      <c r="X914" s="2"/>
      <c r="Y914" s="2"/>
      <c r="Z914" s="2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2"/>
      <c r="V915" s="2"/>
      <c r="W915" s="2"/>
      <c r="X915" s="2"/>
      <c r="Y915" s="2"/>
      <c r="Z915" s="2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2"/>
      <c r="V916" s="2"/>
      <c r="W916" s="2"/>
      <c r="X916" s="2"/>
      <c r="Y916" s="2"/>
      <c r="Z916" s="2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2"/>
      <c r="V917" s="2"/>
      <c r="W917" s="2"/>
      <c r="X917" s="2"/>
      <c r="Y917" s="2"/>
      <c r="Z917" s="2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2"/>
      <c r="V918" s="2"/>
      <c r="W918" s="2"/>
      <c r="X918" s="2"/>
      <c r="Y918" s="2"/>
      <c r="Z918" s="2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2"/>
      <c r="V919" s="2"/>
      <c r="W919" s="2"/>
      <c r="X919" s="2"/>
      <c r="Y919" s="2"/>
      <c r="Z919" s="2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2"/>
      <c r="V920" s="2"/>
      <c r="W920" s="2"/>
      <c r="X920" s="2"/>
      <c r="Y920" s="2"/>
      <c r="Z920" s="2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2"/>
      <c r="V921" s="2"/>
      <c r="W921" s="2"/>
      <c r="X921" s="2"/>
      <c r="Y921" s="2"/>
      <c r="Z921" s="2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2"/>
      <c r="V922" s="2"/>
      <c r="W922" s="2"/>
      <c r="X922" s="2"/>
      <c r="Y922" s="2"/>
      <c r="Z922" s="2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2"/>
      <c r="V923" s="2"/>
      <c r="W923" s="2"/>
      <c r="X923" s="2"/>
      <c r="Y923" s="2"/>
      <c r="Z923" s="2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2"/>
      <c r="V924" s="2"/>
      <c r="W924" s="2"/>
      <c r="X924" s="2"/>
      <c r="Y924" s="2"/>
      <c r="Z924" s="2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2"/>
      <c r="V925" s="2"/>
      <c r="W925" s="2"/>
      <c r="X925" s="2"/>
      <c r="Y925" s="2"/>
      <c r="Z925" s="2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2"/>
      <c r="V926" s="2"/>
      <c r="W926" s="2"/>
      <c r="X926" s="2"/>
      <c r="Y926" s="2"/>
      <c r="Z926" s="2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2"/>
      <c r="V927" s="2"/>
      <c r="W927" s="2"/>
      <c r="X927" s="2"/>
      <c r="Y927" s="2"/>
      <c r="Z927" s="2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2"/>
      <c r="V928" s="2"/>
      <c r="W928" s="2"/>
      <c r="X928" s="2"/>
      <c r="Y928" s="2"/>
      <c r="Z928" s="2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2"/>
      <c r="V929" s="2"/>
      <c r="W929" s="2"/>
      <c r="X929" s="2"/>
      <c r="Y929" s="2"/>
      <c r="Z929" s="2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2"/>
      <c r="V930" s="2"/>
      <c r="W930" s="2"/>
      <c r="X930" s="2"/>
      <c r="Y930" s="2"/>
      <c r="Z930" s="2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2"/>
      <c r="V931" s="2"/>
      <c r="W931" s="2"/>
      <c r="X931" s="2"/>
      <c r="Y931" s="2"/>
      <c r="Z931" s="2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2"/>
      <c r="V932" s="2"/>
      <c r="W932" s="2"/>
      <c r="X932" s="2"/>
      <c r="Y932" s="2"/>
      <c r="Z932" s="2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2"/>
      <c r="V933" s="2"/>
      <c r="W933" s="2"/>
      <c r="X933" s="2"/>
      <c r="Y933" s="2"/>
      <c r="Z933" s="2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2"/>
      <c r="V934" s="2"/>
      <c r="W934" s="2"/>
      <c r="X934" s="2"/>
      <c r="Y934" s="2"/>
      <c r="Z934" s="2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2"/>
      <c r="V935" s="2"/>
      <c r="W935" s="2"/>
      <c r="X935" s="2"/>
      <c r="Y935" s="2"/>
      <c r="Z935" s="2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2"/>
      <c r="V936" s="2"/>
      <c r="W936" s="2"/>
      <c r="X936" s="2"/>
      <c r="Y936" s="2"/>
      <c r="Z936" s="2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2"/>
      <c r="V937" s="2"/>
      <c r="W937" s="2"/>
      <c r="X937" s="2"/>
      <c r="Y937" s="2"/>
      <c r="Z937" s="2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2"/>
      <c r="V938" s="2"/>
      <c r="W938" s="2"/>
      <c r="X938" s="2"/>
      <c r="Y938" s="2"/>
      <c r="Z938" s="2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2"/>
      <c r="V939" s="2"/>
      <c r="W939" s="2"/>
      <c r="X939" s="2"/>
      <c r="Y939" s="2"/>
      <c r="Z939" s="2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2"/>
      <c r="V940" s="2"/>
      <c r="W940" s="2"/>
      <c r="X940" s="2"/>
      <c r="Y940" s="2"/>
      <c r="Z940" s="2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2"/>
      <c r="V941" s="2"/>
      <c r="W941" s="2"/>
      <c r="X941" s="2"/>
      <c r="Y941" s="2"/>
      <c r="Z941" s="2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2"/>
      <c r="V942" s="2"/>
      <c r="W942" s="2"/>
      <c r="X942" s="2"/>
      <c r="Y942" s="2"/>
      <c r="Z942" s="2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2"/>
      <c r="V943" s="2"/>
      <c r="W943" s="2"/>
      <c r="X943" s="2"/>
      <c r="Y943" s="2"/>
      <c r="Z943" s="2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2"/>
      <c r="V944" s="2"/>
      <c r="W944" s="2"/>
      <c r="X944" s="2"/>
      <c r="Y944" s="2"/>
      <c r="Z944" s="2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2"/>
      <c r="V945" s="2"/>
      <c r="W945" s="2"/>
      <c r="X945" s="2"/>
      <c r="Y945" s="2"/>
      <c r="Z945" s="2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2"/>
      <c r="V946" s="2"/>
      <c r="W946" s="2"/>
      <c r="X946" s="2"/>
      <c r="Y946" s="2"/>
      <c r="Z946" s="2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2"/>
      <c r="V947" s="2"/>
      <c r="W947" s="2"/>
      <c r="X947" s="2"/>
      <c r="Y947" s="2"/>
      <c r="Z947" s="2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2"/>
      <c r="V948" s="2"/>
      <c r="W948" s="2"/>
      <c r="X948" s="2"/>
      <c r="Y948" s="2"/>
      <c r="Z948" s="2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2"/>
      <c r="V949" s="2"/>
      <c r="W949" s="2"/>
      <c r="X949" s="2"/>
      <c r="Y949" s="2"/>
      <c r="Z949" s="2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2"/>
      <c r="V950" s="2"/>
      <c r="W950" s="2"/>
      <c r="X950" s="2"/>
      <c r="Y950" s="2"/>
      <c r="Z950" s="2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2"/>
      <c r="V951" s="2"/>
      <c r="W951" s="2"/>
      <c r="X951" s="2"/>
      <c r="Y951" s="2"/>
      <c r="Z951" s="2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2"/>
      <c r="V952" s="2"/>
      <c r="W952" s="2"/>
      <c r="X952" s="2"/>
      <c r="Y952" s="2"/>
      <c r="Z952" s="2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2"/>
      <c r="V953" s="2"/>
      <c r="W953" s="2"/>
      <c r="X953" s="2"/>
      <c r="Y953" s="2"/>
      <c r="Z953" s="2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2"/>
      <c r="V954" s="2"/>
      <c r="W954" s="2"/>
      <c r="X954" s="2"/>
      <c r="Y954" s="2"/>
      <c r="Z954" s="2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2"/>
      <c r="V955" s="2"/>
      <c r="W955" s="2"/>
      <c r="X955" s="2"/>
      <c r="Y955" s="2"/>
      <c r="Z955" s="2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2"/>
      <c r="V956" s="2"/>
      <c r="W956" s="2"/>
      <c r="X956" s="2"/>
      <c r="Y956" s="2"/>
      <c r="Z956" s="2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2"/>
      <c r="V957" s="2"/>
      <c r="W957" s="2"/>
      <c r="X957" s="2"/>
      <c r="Y957" s="2"/>
      <c r="Z957" s="2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2"/>
      <c r="V958" s="2"/>
      <c r="W958" s="2"/>
      <c r="X958" s="2"/>
      <c r="Y958" s="2"/>
      <c r="Z958" s="2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2"/>
      <c r="V959" s="2"/>
      <c r="W959" s="2"/>
      <c r="X959" s="2"/>
      <c r="Y959" s="2"/>
      <c r="Z959" s="2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2"/>
      <c r="V960" s="2"/>
      <c r="W960" s="2"/>
      <c r="X960" s="2"/>
      <c r="Y960" s="2"/>
      <c r="Z960" s="2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2"/>
      <c r="V961" s="2"/>
      <c r="W961" s="2"/>
      <c r="X961" s="2"/>
      <c r="Y961" s="2"/>
      <c r="Z961" s="2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2"/>
      <c r="V962" s="2"/>
      <c r="W962" s="2"/>
      <c r="X962" s="2"/>
      <c r="Y962" s="2"/>
      <c r="Z962" s="2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2"/>
      <c r="V963" s="2"/>
      <c r="W963" s="2"/>
      <c r="X963" s="2"/>
      <c r="Y963" s="2"/>
      <c r="Z963" s="2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2"/>
      <c r="V964" s="2"/>
      <c r="W964" s="2"/>
      <c r="X964" s="2"/>
      <c r="Y964" s="2"/>
      <c r="Z964" s="2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2"/>
      <c r="V965" s="2"/>
      <c r="W965" s="2"/>
      <c r="X965" s="2"/>
      <c r="Y965" s="2"/>
      <c r="Z965" s="2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2"/>
      <c r="V966" s="2"/>
      <c r="W966" s="2"/>
      <c r="X966" s="2"/>
      <c r="Y966" s="2"/>
      <c r="Z966" s="2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2"/>
      <c r="V967" s="2"/>
      <c r="W967" s="2"/>
      <c r="X967" s="2"/>
      <c r="Y967" s="2"/>
      <c r="Z967" s="2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2"/>
      <c r="V968" s="2"/>
      <c r="W968" s="2"/>
      <c r="X968" s="2"/>
      <c r="Y968" s="2"/>
      <c r="Z968" s="2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2"/>
      <c r="V969" s="2"/>
      <c r="W969" s="2"/>
      <c r="X969" s="2"/>
      <c r="Y969" s="2"/>
      <c r="Z969" s="2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2"/>
      <c r="V970" s="2"/>
      <c r="W970" s="2"/>
      <c r="X970" s="2"/>
      <c r="Y970" s="2"/>
      <c r="Z970" s="2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2"/>
      <c r="V971" s="2"/>
      <c r="W971" s="2"/>
      <c r="X971" s="2"/>
      <c r="Y971" s="2"/>
      <c r="Z971" s="2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2"/>
      <c r="V972" s="2"/>
      <c r="W972" s="2"/>
      <c r="X972" s="2"/>
      <c r="Y972" s="2"/>
      <c r="Z972" s="2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2"/>
      <c r="V973" s="2"/>
      <c r="W973" s="2"/>
      <c r="X973" s="2"/>
      <c r="Y973" s="2"/>
      <c r="Z973" s="2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2"/>
      <c r="V974" s="2"/>
      <c r="W974" s="2"/>
      <c r="X974" s="2"/>
      <c r="Y974" s="2"/>
      <c r="Z974" s="2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2"/>
      <c r="V975" s="2"/>
      <c r="W975" s="2"/>
      <c r="X975" s="2"/>
      <c r="Y975" s="2"/>
      <c r="Z975" s="2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2"/>
      <c r="V976" s="2"/>
      <c r="W976" s="2"/>
      <c r="X976" s="2"/>
      <c r="Y976" s="2"/>
      <c r="Z976" s="2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2"/>
      <c r="V977" s="2"/>
      <c r="W977" s="2"/>
      <c r="X977" s="2"/>
      <c r="Y977" s="2"/>
      <c r="Z977" s="2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2"/>
      <c r="V978" s="2"/>
      <c r="W978" s="2"/>
      <c r="X978" s="2"/>
      <c r="Y978" s="2"/>
      <c r="Z978" s="2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2"/>
      <c r="V979" s="2"/>
      <c r="W979" s="2"/>
      <c r="X979" s="2"/>
      <c r="Y979" s="2"/>
      <c r="Z979" s="2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2"/>
      <c r="V980" s="2"/>
      <c r="W980" s="2"/>
      <c r="X980" s="2"/>
      <c r="Y980" s="2"/>
      <c r="Z980" s="2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2"/>
      <c r="V981" s="2"/>
      <c r="W981" s="2"/>
      <c r="X981" s="2"/>
      <c r="Y981" s="2"/>
      <c r="Z981" s="2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2"/>
      <c r="V982" s="2"/>
      <c r="W982" s="2"/>
      <c r="X982" s="2"/>
      <c r="Y982" s="2"/>
      <c r="Z982" s="2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2"/>
      <c r="V983" s="2"/>
      <c r="W983" s="2"/>
      <c r="X983" s="2"/>
      <c r="Y983" s="2"/>
      <c r="Z983" s="2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2"/>
      <c r="V984" s="2"/>
      <c r="W984" s="2"/>
      <c r="X984" s="2"/>
      <c r="Y984" s="2"/>
      <c r="Z984" s="2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2"/>
      <c r="V985" s="2"/>
      <c r="W985" s="2"/>
      <c r="X985" s="2"/>
      <c r="Y985" s="2"/>
      <c r="Z985" s="2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2"/>
      <c r="V986" s="2"/>
      <c r="W986" s="2"/>
      <c r="X986" s="2"/>
      <c r="Y986" s="2"/>
      <c r="Z986" s="2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2"/>
      <c r="V987" s="2"/>
      <c r="W987" s="2"/>
      <c r="X987" s="2"/>
      <c r="Y987" s="2"/>
      <c r="Z987" s="2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2"/>
      <c r="V988" s="2"/>
      <c r="W988" s="2"/>
      <c r="X988" s="2"/>
      <c r="Y988" s="2"/>
      <c r="Z988" s="2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2"/>
      <c r="V989" s="2"/>
      <c r="W989" s="2"/>
      <c r="X989" s="2"/>
      <c r="Y989" s="2"/>
      <c r="Z989" s="2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2"/>
      <c r="V990" s="2"/>
      <c r="W990" s="2"/>
      <c r="X990" s="2"/>
      <c r="Y990" s="2"/>
      <c r="Z990" s="2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2"/>
      <c r="V991" s="2"/>
      <c r="W991" s="2"/>
      <c r="X991" s="2"/>
      <c r="Y991" s="2"/>
      <c r="Z991" s="2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2"/>
      <c r="V992" s="2"/>
      <c r="W992" s="2"/>
      <c r="X992" s="2"/>
      <c r="Y992" s="2"/>
      <c r="Z992" s="2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2"/>
      <c r="V993" s="2"/>
      <c r="W993" s="2"/>
      <c r="X993" s="2"/>
      <c r="Y993" s="2"/>
      <c r="Z993" s="2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2"/>
      <c r="V994" s="2"/>
      <c r="W994" s="2"/>
      <c r="X994" s="2"/>
      <c r="Y994" s="2"/>
      <c r="Z994" s="2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2"/>
      <c r="V995" s="2"/>
      <c r="W995" s="2"/>
      <c r="X995" s="2"/>
      <c r="Y995" s="2"/>
      <c r="Z995" s="2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2"/>
      <c r="V996" s="2"/>
      <c r="W996" s="2"/>
      <c r="X996" s="2"/>
      <c r="Y996" s="2"/>
      <c r="Z996" s="2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2"/>
      <c r="V997" s="2"/>
      <c r="W997" s="2"/>
      <c r="X997" s="2"/>
      <c r="Y997" s="2"/>
      <c r="Z997" s="2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2"/>
      <c r="V998" s="2"/>
      <c r="W998" s="2"/>
      <c r="X998" s="2"/>
      <c r="Y998" s="2"/>
      <c r="Z998" s="2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2"/>
      <c r="V999" s="2"/>
      <c r="W999" s="2"/>
      <c r="X999" s="2"/>
      <c r="Y999" s="2"/>
      <c r="Z999" s="2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2"/>
      <c r="V1000" s="2"/>
      <c r="W1000" s="2"/>
      <c r="X1000" s="2"/>
      <c r="Y1000" s="2"/>
      <c r="Z1000" s="2"/>
    </row>
  </sheetData>
  <mergeCells count="2">
    <mergeCell ref="B2:C2"/>
    <mergeCell ref="B3:C3"/>
  </mergeCells>
  <hyperlinks>
    <hyperlink ref="B2" r:id="rId1" display="http://en.wikipedia.org/wiki/Friis_transmission_equation"/>
    <hyperlink ref="B3" r:id="rId2" display="https://en.wikipedia.org/wiki/Free-space_path_loss"/>
    <hyperlink ref="C46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 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Lorenzen</dc:creator>
  <cp:lastModifiedBy>Devin.Lorenzen</cp:lastModifiedBy>
  <dcterms:created xsi:type="dcterms:W3CDTF">2015-11-07T18:58:43Z</dcterms:created>
  <dcterms:modified xsi:type="dcterms:W3CDTF">2015-11-07T18:58:43Z</dcterms:modified>
</cp:coreProperties>
</file>