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3C9495D4-C443-7543-97B9-A77BCDA61C7B}" xr6:coauthVersionLast="47" xr6:coauthVersionMax="47" xr10:uidLastSave="{00000000-0000-0000-0000-000000000000}"/>
  <bookViews>
    <workbookView xWindow="11380" yWindow="2480" windowWidth="21180" windowHeight="17360" tabRatio="898" xr2:uid="{00000000-000D-0000-FFFF-FFFF00000000}"/>
  </bookViews>
  <sheets>
    <sheet name="Pinto Bean" sheetId="13" r:id="rId1"/>
  </sheets>
  <definedNames>
    <definedName name="_xlnm.Print_Area" localSheetId="0">'Pinto Bean'!$A$1:$Z$47</definedName>
  </definedNames>
  <calcPr calcId="191029"/>
</workbook>
</file>

<file path=xl/calcChain.xml><?xml version="1.0" encoding="utf-8"?>
<calcChain xmlns="http://schemas.openxmlformats.org/spreadsheetml/2006/main">
  <c r="J15" i="13" l="1"/>
  <c r="I15" i="13"/>
  <c r="H15" i="13"/>
  <c r="G15" i="13"/>
  <c r="F15" i="13"/>
  <c r="K15" i="13"/>
  <c r="E15" i="13"/>
  <c r="D15" i="13"/>
  <c r="C15" i="13"/>
  <c r="N15" i="13" s="1"/>
  <c r="B15" i="13"/>
  <c r="N5" i="13"/>
  <c r="N6" i="13"/>
  <c r="N7" i="13"/>
  <c r="N8" i="13"/>
  <c r="N9" i="13"/>
  <c r="N10" i="13"/>
  <c r="N11" i="13"/>
  <c r="N12" i="13"/>
  <c r="N13" i="13"/>
  <c r="N14" i="13"/>
  <c r="N16" i="13"/>
</calcChain>
</file>

<file path=xl/sharedStrings.xml><?xml version="1.0" encoding="utf-8"?>
<sst xmlns="http://schemas.openxmlformats.org/spreadsheetml/2006/main" count="28" uniqueCount="16">
  <si>
    <t>Average</t>
  </si>
  <si>
    <t>Fertilizer</t>
  </si>
  <si>
    <t>Chemical</t>
  </si>
  <si>
    <t>North Dakota excluding RRV--Cash Rent Land</t>
  </si>
  <si>
    <t xml:space="preserve">Seed </t>
  </si>
  <si>
    <t>Crop Ins</t>
  </si>
  <si>
    <t>Oper Interest</t>
  </si>
  <si>
    <t>Overhead Exp</t>
  </si>
  <si>
    <t>Land Rent</t>
  </si>
  <si>
    <t>Net Profit</t>
  </si>
  <si>
    <t>Repairs</t>
  </si>
  <si>
    <t>Fuel, Custom Hire &amp; Other</t>
  </si>
  <si>
    <t>Gov Payments</t>
  </si>
  <si>
    <t>Pinto Bean</t>
  </si>
  <si>
    <t>Total Exp</t>
  </si>
  <si>
    <t>10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</si>
</sst>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2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ND Pinto Bean Crop  </a:t>
            </a:r>
          </a:p>
          <a:p>
            <a:pPr>
              <a:defRPr sz="1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Cash Rented Land</a:t>
            </a:r>
            <a:endParaRPr lang="en-US" sz="22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22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22406668046162279"/>
          <c:y val="2.50447227191413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7717906776650537"/>
          <c:y val="0.28085892153514364"/>
          <c:w val="0.30982061211506434"/>
          <c:h val="0.40071591352784819"/>
        </c:manualLayout>
      </c:layout>
      <c:pieChart>
        <c:varyColors val="1"/>
        <c:ser>
          <c:idx val="0"/>
          <c:order val="0"/>
          <c:tx>
            <c:strRef>
              <c:f>'Pinto Bean'!$K$2</c:f>
              <c:strCache>
                <c:ptCount val="1"/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4A8-46C1-8E47-056A8A45C4AA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A8-46C1-8E47-056A8A45C4AA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4A8-46C1-8E47-056A8A45C4AA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A8-46C1-8E47-056A8A45C4AA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4A8-46C1-8E47-056A8A45C4AA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A8-46C1-8E47-056A8A45C4AA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4A8-46C1-8E47-056A8A45C4AA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A8-46C1-8E47-056A8A45C4AA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4A8-46C1-8E47-056A8A45C4AA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A8-46C1-8E47-056A8A45C4AA}"/>
              </c:ext>
            </c:extLst>
          </c:dPt>
          <c:dLbls>
            <c:dLbl>
              <c:idx val="0"/>
              <c:layout>
                <c:manualLayout>
                  <c:x val="3.267762286765155E-3"/>
                  <c:y val="-3.1526640699644677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A8-46C1-8E47-056A8A45C4AA}"/>
                </c:ext>
              </c:extLst>
            </c:dLbl>
            <c:dLbl>
              <c:idx val="1"/>
              <c:layout>
                <c:manualLayout>
                  <c:x val="3.5826163938574018E-2"/>
                  <c:y val="-1.6027466580014804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A8-46C1-8E47-056A8A45C4AA}"/>
                </c:ext>
              </c:extLst>
            </c:dLbl>
            <c:dLbl>
              <c:idx val="2"/>
              <c:layout>
                <c:manualLayout>
                  <c:x val="1.7402714958683292E-2"/>
                  <c:y val="1.2767805667568492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A8-46C1-8E47-056A8A45C4AA}"/>
                </c:ext>
              </c:extLst>
            </c:dLbl>
            <c:dLbl>
              <c:idx val="3"/>
              <c:layout>
                <c:manualLayout>
                  <c:x val="-3.6135924006951078E-2"/>
                  <c:y val="8.2026971853989911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A8-46C1-8E47-056A8A45C4AA}"/>
                </c:ext>
              </c:extLst>
            </c:dLbl>
            <c:dLbl>
              <c:idx val="4"/>
              <c:layout>
                <c:manualLayout>
                  <c:x val="-4.9983880960222507E-2"/>
                  <c:y val="5.6050274703533728E-2"/>
                </c:manualLayout>
              </c:layout>
              <c:tx>
                <c:rich>
                  <a:bodyPr/>
                  <a:lstStyle/>
                  <a:p>
                    <a:pPr>
                      <a:defRPr sz="12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Crop Ins, $8 </a:t>
                    </a:r>
                  </a:p>
                </c:rich>
              </c:tx>
              <c:numFmt formatCode="#,##0" sourceLinked="0"/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4A8-46C1-8E47-056A8A45C4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sz="19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425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Repairs $15</a:t>
                    </a:r>
                    <a:r>
                      <a:rPr lang="en-US" sz="12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4A8-46C1-8E47-056A8A45C4AA}"/>
                </c:ext>
              </c:extLst>
            </c:dLbl>
            <c:dLbl>
              <c:idx val="6"/>
              <c:layout>
                <c:manualLayout>
                  <c:x val="-4.9290798921434792E-3"/>
                  <c:y val="7.9580860863174142E-4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4A8-46C1-8E47-056A8A45C4AA}"/>
                </c:ext>
              </c:extLst>
            </c:dLbl>
            <c:dLbl>
              <c:idx val="7"/>
              <c:layout>
                <c:manualLayout>
                  <c:x val="-2.5104834256797885E-2"/>
                  <c:y val="9.7530423940704655E-3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A8-46C1-8E47-056A8A45C4AA}"/>
                </c:ext>
              </c:extLst>
            </c:dLbl>
            <c:dLbl>
              <c:idx val="8"/>
              <c:layout>
                <c:manualLayout>
                  <c:x val="-5.7708003067382212E-2"/>
                  <c:y val="-2.0356304709690444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A8-46C1-8E47-056A8A45C4AA}"/>
                </c:ext>
              </c:extLst>
            </c:dLbl>
            <c:dLbl>
              <c:idx val="9"/>
              <c:layout>
                <c:manualLayout>
                  <c:x val="-3.3371244453432203E-2"/>
                  <c:y val="2.4399998392471419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A8-46C1-8E47-056A8A45C4AA}"/>
                </c:ext>
              </c:extLst>
            </c:dLbl>
            <c:numFmt formatCode="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'Pinto Bean'!$A$5:$A$14</c:f>
              <c:strCache>
                <c:ptCount val="10"/>
                <c:pt idx="0">
                  <c:v>Net Profit</c:v>
                </c:pt>
                <c:pt idx="1">
                  <c:v>Seed </c:v>
                </c:pt>
                <c:pt idx="2">
                  <c:v>Fertilizer</c:v>
                </c:pt>
                <c:pt idx="3">
                  <c:v>Chemical</c:v>
                </c:pt>
                <c:pt idx="4">
                  <c:v>Crop Ins</c:v>
                </c:pt>
                <c:pt idx="5">
                  <c:v>Repairs</c:v>
                </c:pt>
                <c:pt idx="6">
                  <c:v>Fuel, Custom Hire &amp; Other</c:v>
                </c:pt>
                <c:pt idx="7">
                  <c:v>Land Rent</c:v>
                </c:pt>
                <c:pt idx="8">
                  <c:v>Oper Interest</c:v>
                </c:pt>
                <c:pt idx="9">
                  <c:v>Overhead Exp</c:v>
                </c:pt>
              </c:strCache>
            </c:strRef>
          </c:cat>
          <c:val>
            <c:numRef>
              <c:f>'Pinto Bean'!$K$5:$K$14</c:f>
              <c:numCache>
                <c:formatCode>"$"#,##0.00</c:formatCode>
                <c:ptCount val="10"/>
                <c:pt idx="0">
                  <c:v>79.13</c:v>
                </c:pt>
                <c:pt idx="1">
                  <c:v>41.84</c:v>
                </c:pt>
                <c:pt idx="2">
                  <c:v>31.04</c:v>
                </c:pt>
                <c:pt idx="3">
                  <c:v>64.27</c:v>
                </c:pt>
                <c:pt idx="4">
                  <c:v>27.3</c:v>
                </c:pt>
                <c:pt idx="5">
                  <c:v>22.73</c:v>
                </c:pt>
                <c:pt idx="6">
                  <c:v>27.47</c:v>
                </c:pt>
                <c:pt idx="7">
                  <c:v>38.380000000000003</c:v>
                </c:pt>
                <c:pt idx="8">
                  <c:v>5.49</c:v>
                </c:pt>
                <c:pt idx="9">
                  <c:v>48.18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A8-46C1-8E47-056A8A45C4AA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A8-46C1-8E47-056A8A45C4A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C-E4A8-46C1-8E47-056A8A45C4A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D-E4A8-46C1-8E47-056A8A45C4A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E-E4A8-46C1-8E47-056A8A45C4A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F-E4A8-46C1-8E47-056A8A45C4A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10-E4A8-46C1-8E47-056A8A45C4AA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11-E4A8-46C1-8E47-056A8A45C4AA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12-E4A8-46C1-8E47-056A8A45C4AA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3-E4A8-46C1-8E47-056A8A45C4AA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4-E4A8-46C1-8E47-056A8A45C4A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5-E4A8-46C1-8E47-056A8A45C4A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42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Dakota Pinto Bean Crop</a:t>
            </a:r>
          </a:p>
          <a:p>
            <a:pPr>
              <a:defRPr sz="2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2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10 year average </a:t>
            </a:r>
            <a:r>
              <a:rPr lang="en-US" sz="25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Cash Rented Land</a:t>
            </a:r>
          </a:p>
        </c:rich>
      </c:tx>
      <c:layout>
        <c:manualLayout>
          <c:xMode val="edge"/>
          <c:yMode val="edge"/>
          <c:x val="4.5537340619307837E-3"/>
          <c:y val="1.94003527336860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51730464952670474"/>
          <c:y val="0.23809564817509951"/>
          <c:w val="0.34244110602472005"/>
          <c:h val="0.66314047195435122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9E2-4B3E-8CC4-9CDA625A915D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9E2-4B3E-8CC4-9CDA625A915D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9E2-4B3E-8CC4-9CDA625A915D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9E2-4B3E-8CC4-9CDA625A915D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9E2-4B3E-8CC4-9CDA625A915D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49E2-4B3E-8CC4-9CDA625A915D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9E2-4B3E-8CC4-9CDA625A915D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49E2-4B3E-8CC4-9CDA625A915D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9E2-4B3E-8CC4-9CDA625A915D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49E2-4B3E-8CC4-9CDA625A915D}"/>
              </c:ext>
            </c:extLst>
          </c:dPt>
          <c:dLbls>
            <c:dLbl>
              <c:idx val="0"/>
              <c:layout>
                <c:manualLayout>
                  <c:x val="4.8544716363664739E-2"/>
                  <c:y val="-2.2839321470270815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E2-4B3E-8CC4-9CDA625A915D}"/>
                </c:ext>
              </c:extLst>
            </c:dLbl>
            <c:dLbl>
              <c:idx val="1"/>
              <c:layout>
                <c:manualLayout>
                  <c:x val="2.2212644912704711E-2"/>
                  <c:y val="-3.4398368080182644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E2-4B3E-8CC4-9CDA625A915D}"/>
                </c:ext>
              </c:extLst>
            </c:dLbl>
            <c:dLbl>
              <c:idx val="2"/>
              <c:layout>
                <c:manualLayout>
                  <c:x val="2.628639743472804E-3"/>
                  <c:y val="-5.3700018543970619E-3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E2-4B3E-8CC4-9CDA625A915D}"/>
                </c:ext>
              </c:extLst>
            </c:dLbl>
            <c:dLbl>
              <c:idx val="3"/>
              <c:layout>
                <c:manualLayout>
                  <c:x val="6.9728238630980812E-3"/>
                  <c:y val="1.9740481279333675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E2-4B3E-8CC4-9CDA625A915D}"/>
                </c:ext>
              </c:extLst>
            </c:dLbl>
            <c:dLbl>
              <c:idx val="4"/>
              <c:layout>
                <c:manualLayout>
                  <c:x val="1.488043183869152E-2"/>
                  <c:y val="4.4321212645890735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E2-4B3E-8CC4-9CDA625A915D}"/>
                </c:ext>
              </c:extLst>
            </c:dLbl>
            <c:dLbl>
              <c:idx val="5"/>
              <c:layout>
                <c:manualLayout>
                  <c:x val="-3.1959723200916225E-3"/>
                  <c:y val="3.421092507616437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E2-4B3E-8CC4-9CDA625A915D}"/>
                </c:ext>
              </c:extLst>
            </c:dLbl>
            <c:dLbl>
              <c:idx val="6"/>
              <c:layout>
                <c:manualLayout>
                  <c:x val="-4.9725804784808434E-3"/>
                  <c:y val="-3.0328141927084652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9E2-4B3E-8CC4-9CDA625A915D}"/>
                </c:ext>
              </c:extLst>
            </c:dLbl>
            <c:dLbl>
              <c:idx val="7"/>
              <c:layout>
                <c:manualLayout>
                  <c:x val="-1.4179834894945467E-2"/>
                  <c:y val="-8.0703050696047593E-3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E2-4B3E-8CC4-9CDA625A915D}"/>
                </c:ext>
              </c:extLst>
            </c:dLbl>
            <c:dLbl>
              <c:idx val="8"/>
              <c:layout>
                <c:manualLayout>
                  <c:x val="1.1548628309198457E-3"/>
                  <c:y val="-6.5318710917089115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9E2-4B3E-8CC4-9CDA625A915D}"/>
                </c:ext>
              </c:extLst>
            </c:dLbl>
            <c:dLbl>
              <c:idx val="9"/>
              <c:layout>
                <c:manualLayout>
                  <c:x val="-4.5229894101306962E-2"/>
                  <c:y val="1.5354726326460766E-2"/>
                </c:manualLayout>
              </c:layout>
              <c:numFmt formatCode="\$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E2-4B3E-8CC4-9CDA625A915D}"/>
                </c:ext>
              </c:extLst>
            </c:dLbl>
            <c:numFmt formatCode="\$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'Pinto Bean'!$M$5:$M$14</c:f>
              <c:strCache>
                <c:ptCount val="10"/>
                <c:pt idx="0">
                  <c:v>Net Profit</c:v>
                </c:pt>
                <c:pt idx="1">
                  <c:v>Seed </c:v>
                </c:pt>
                <c:pt idx="2">
                  <c:v>Fertilizer</c:v>
                </c:pt>
                <c:pt idx="3">
                  <c:v>Chemical</c:v>
                </c:pt>
                <c:pt idx="4">
                  <c:v>Crop Ins</c:v>
                </c:pt>
                <c:pt idx="5">
                  <c:v>Repairs</c:v>
                </c:pt>
                <c:pt idx="6">
                  <c:v>Fuel, Custom Hire &amp; Other</c:v>
                </c:pt>
                <c:pt idx="7">
                  <c:v>Land Rent</c:v>
                </c:pt>
                <c:pt idx="8">
                  <c:v>Oper Interest</c:v>
                </c:pt>
                <c:pt idx="9">
                  <c:v>Overhead Exp</c:v>
                </c:pt>
              </c:strCache>
            </c:strRef>
          </c:cat>
          <c:val>
            <c:numRef>
              <c:f>'Pinto Bean'!$N$5:$N$14</c:f>
              <c:numCache>
                <c:formatCode>"$"#,##0.00</c:formatCode>
                <c:ptCount val="10"/>
                <c:pt idx="0">
                  <c:v>49.501999999999995</c:v>
                </c:pt>
                <c:pt idx="1">
                  <c:v>22.631</c:v>
                </c:pt>
                <c:pt idx="2">
                  <c:v>16.923999999999999</c:v>
                </c:pt>
                <c:pt idx="3">
                  <c:v>31.027000000000005</c:v>
                </c:pt>
                <c:pt idx="4">
                  <c:v>14.2</c:v>
                </c:pt>
                <c:pt idx="5">
                  <c:v>15.587999999999997</c:v>
                </c:pt>
                <c:pt idx="6">
                  <c:v>18.773</c:v>
                </c:pt>
                <c:pt idx="7">
                  <c:v>34.481999999999992</c:v>
                </c:pt>
                <c:pt idx="8">
                  <c:v>5.2960000000000012</c:v>
                </c:pt>
                <c:pt idx="9">
                  <c:v>39.138999999999996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E2-4B3E-8CC4-9CDA625A915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16</xdr:row>
      <xdr:rowOff>152400</xdr:rowOff>
    </xdr:from>
    <xdr:to>
      <xdr:col>25</xdr:col>
      <xdr:colOff>238125</xdr:colOff>
      <xdr:row>49</xdr:row>
      <xdr:rowOff>133350</xdr:rowOff>
    </xdr:to>
    <xdr:graphicFrame macro="">
      <xdr:nvGraphicFramePr>
        <xdr:cNvPr id="89091" name="Chart 1">
          <a:extLst>
            <a:ext uri="{FF2B5EF4-FFF2-40B4-BE49-F238E27FC236}">
              <a16:creationId xmlns:a16="http://schemas.microsoft.com/office/drawing/2014/main" id="{6E5174E5-44D6-41B5-A71F-5C97C8CA3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16</xdr:row>
      <xdr:rowOff>142875</xdr:rowOff>
    </xdr:from>
    <xdr:to>
      <xdr:col>13</xdr:col>
      <xdr:colOff>552450</xdr:colOff>
      <xdr:row>50</xdr:row>
      <xdr:rowOff>38100</xdr:rowOff>
    </xdr:to>
    <xdr:graphicFrame macro="">
      <xdr:nvGraphicFramePr>
        <xdr:cNvPr id="89092" name="Chart 2">
          <a:extLst>
            <a:ext uri="{FF2B5EF4-FFF2-40B4-BE49-F238E27FC236}">
              <a16:creationId xmlns:a16="http://schemas.microsoft.com/office/drawing/2014/main" id="{8E138C26-79D1-4791-BF6A-DE462C018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N16"/>
  <sheetViews>
    <sheetView tabSelected="1" topLeftCell="N9" zoomScale="116" workbookViewId="0">
      <selection activeCell="K5" sqref="K5"/>
    </sheetView>
  </sheetViews>
  <sheetFormatPr baseColWidth="10" defaultColWidth="8.83203125" defaultRowHeight="13" x14ac:dyDescent="0.15"/>
  <cols>
    <col min="1" max="1" width="17.1640625" customWidth="1"/>
    <col min="2" max="5" width="12.83203125" customWidth="1"/>
    <col min="6" max="11" width="9.83203125" customWidth="1"/>
    <col min="13" max="13" width="12.83203125" customWidth="1"/>
  </cols>
  <sheetData>
    <row r="2" spans="1:14" x14ac:dyDescent="0.15">
      <c r="D2" t="s">
        <v>13</v>
      </c>
      <c r="E2" s="2" t="s">
        <v>15</v>
      </c>
    </row>
    <row r="3" spans="1:14" x14ac:dyDescent="0.15">
      <c r="C3" t="s">
        <v>3</v>
      </c>
    </row>
    <row r="4" spans="1:14" x14ac:dyDescent="0.15">
      <c r="B4">
        <v>1999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N4" t="s">
        <v>0</v>
      </c>
    </row>
    <row r="5" spans="1:14" x14ac:dyDescent="0.15">
      <c r="A5" t="s">
        <v>9</v>
      </c>
      <c r="B5" s="1">
        <v>5.63</v>
      </c>
      <c r="C5" s="1">
        <v>25.79</v>
      </c>
      <c r="D5" s="1">
        <v>53.74</v>
      </c>
      <c r="E5" s="1">
        <v>39.97</v>
      </c>
      <c r="F5" s="1">
        <v>65.89</v>
      </c>
      <c r="G5" s="1">
        <v>78.39</v>
      </c>
      <c r="H5" s="1">
        <v>54.75</v>
      </c>
      <c r="I5" s="1">
        <v>-5.68</v>
      </c>
      <c r="J5" s="1">
        <v>97.41</v>
      </c>
      <c r="K5" s="1">
        <v>79.13</v>
      </c>
      <c r="M5" t="s">
        <v>9</v>
      </c>
      <c r="N5" s="1">
        <f t="shared" ref="N5:N15" si="0">AVERAGE(B5:K5)</f>
        <v>49.501999999999995</v>
      </c>
    </row>
    <row r="6" spans="1:14" x14ac:dyDescent="0.15">
      <c r="A6" t="s">
        <v>4</v>
      </c>
      <c r="B6" s="1">
        <v>16.329999999999998</v>
      </c>
      <c r="C6" s="1">
        <v>17.57</v>
      </c>
      <c r="D6" s="1">
        <v>16.670000000000002</v>
      </c>
      <c r="E6" s="1">
        <v>21.01</v>
      </c>
      <c r="F6" s="1">
        <v>19.940000000000001</v>
      </c>
      <c r="G6" s="1">
        <v>18.3</v>
      </c>
      <c r="H6" s="1">
        <v>28.62</v>
      </c>
      <c r="I6" s="1">
        <v>20.79</v>
      </c>
      <c r="J6" s="1">
        <v>25.24</v>
      </c>
      <c r="K6" s="1">
        <v>41.84</v>
      </c>
      <c r="M6" t="s">
        <v>4</v>
      </c>
      <c r="N6" s="1">
        <f t="shared" si="0"/>
        <v>22.631</v>
      </c>
    </row>
    <row r="7" spans="1:14" x14ac:dyDescent="0.15">
      <c r="A7" t="s">
        <v>1</v>
      </c>
      <c r="B7" s="1">
        <v>11.69</v>
      </c>
      <c r="C7" s="1">
        <v>10.34</v>
      </c>
      <c r="D7" s="1">
        <v>10.49</v>
      </c>
      <c r="E7" s="1">
        <v>8.18</v>
      </c>
      <c r="F7" s="1">
        <v>17.14</v>
      </c>
      <c r="G7" s="1">
        <v>17.37</v>
      </c>
      <c r="H7" s="1">
        <v>21.48</v>
      </c>
      <c r="I7" s="1">
        <v>20.65</v>
      </c>
      <c r="J7" s="1">
        <v>20.86</v>
      </c>
      <c r="K7" s="1">
        <v>31.04</v>
      </c>
      <c r="M7" t="s">
        <v>1</v>
      </c>
      <c r="N7" s="1">
        <f t="shared" si="0"/>
        <v>16.923999999999999</v>
      </c>
    </row>
    <row r="8" spans="1:14" x14ac:dyDescent="0.15">
      <c r="A8" t="s">
        <v>2</v>
      </c>
      <c r="B8" s="1">
        <v>28.89</v>
      </c>
      <c r="C8" s="1">
        <v>16.87</v>
      </c>
      <c r="D8" s="1">
        <v>25.81</v>
      </c>
      <c r="E8" s="1">
        <v>21.85</v>
      </c>
      <c r="F8" s="1">
        <v>24.18</v>
      </c>
      <c r="G8" s="1">
        <v>32.42</v>
      </c>
      <c r="H8" s="1">
        <v>35.25</v>
      </c>
      <c r="I8" s="1">
        <v>25.23</v>
      </c>
      <c r="J8" s="1">
        <v>35.5</v>
      </c>
      <c r="K8" s="1">
        <v>64.27</v>
      </c>
      <c r="M8" t="s">
        <v>2</v>
      </c>
      <c r="N8" s="1">
        <f t="shared" si="0"/>
        <v>31.027000000000005</v>
      </c>
    </row>
    <row r="9" spans="1:14" x14ac:dyDescent="0.15">
      <c r="A9" t="s">
        <v>5</v>
      </c>
      <c r="B9" s="1">
        <v>7.87</v>
      </c>
      <c r="C9" s="1">
        <v>13.18</v>
      </c>
      <c r="D9" s="1">
        <v>14.89</v>
      </c>
      <c r="E9" s="1">
        <v>14.12</v>
      </c>
      <c r="F9" s="1">
        <v>13.61</v>
      </c>
      <c r="G9" s="1">
        <v>9.94</v>
      </c>
      <c r="H9" s="1">
        <v>13.01</v>
      </c>
      <c r="I9" s="1">
        <v>12.91</v>
      </c>
      <c r="J9" s="1">
        <v>15.17</v>
      </c>
      <c r="K9" s="1">
        <v>27.3</v>
      </c>
      <c r="M9" t="s">
        <v>5</v>
      </c>
      <c r="N9" s="1">
        <f t="shared" si="0"/>
        <v>14.2</v>
      </c>
    </row>
    <row r="10" spans="1:14" x14ac:dyDescent="0.15">
      <c r="A10" t="s">
        <v>10</v>
      </c>
      <c r="B10" s="1">
        <v>16.96</v>
      </c>
      <c r="C10" s="1">
        <v>11.45</v>
      </c>
      <c r="D10" s="1">
        <v>12.1</v>
      </c>
      <c r="E10" s="1">
        <v>11.86</v>
      </c>
      <c r="F10" s="1">
        <v>15.17</v>
      </c>
      <c r="G10" s="1">
        <v>12.65</v>
      </c>
      <c r="H10" s="1">
        <v>17.32</v>
      </c>
      <c r="I10" s="1">
        <v>17.97</v>
      </c>
      <c r="J10" s="1">
        <v>17.670000000000002</v>
      </c>
      <c r="K10" s="1">
        <v>22.73</v>
      </c>
      <c r="M10" t="s">
        <v>10</v>
      </c>
      <c r="N10" s="1">
        <f t="shared" si="0"/>
        <v>15.587999999999997</v>
      </c>
    </row>
    <row r="11" spans="1:14" x14ac:dyDescent="0.15">
      <c r="A11" t="s">
        <v>11</v>
      </c>
      <c r="B11" s="1">
        <v>9.9600000000000009</v>
      </c>
      <c r="C11" s="1">
        <v>14.43</v>
      </c>
      <c r="D11" s="1">
        <v>22.62</v>
      </c>
      <c r="E11" s="1">
        <v>15.95</v>
      </c>
      <c r="F11" s="1">
        <v>13.35</v>
      </c>
      <c r="G11" s="1">
        <v>20.22</v>
      </c>
      <c r="H11" s="1">
        <v>21.61</v>
      </c>
      <c r="I11" s="1">
        <v>21.61</v>
      </c>
      <c r="J11" s="1">
        <v>20.51</v>
      </c>
      <c r="K11" s="1">
        <v>27.47</v>
      </c>
      <c r="M11" t="s">
        <v>11</v>
      </c>
      <c r="N11" s="1">
        <f t="shared" si="0"/>
        <v>18.773</v>
      </c>
    </row>
    <row r="12" spans="1:14" x14ac:dyDescent="0.15">
      <c r="A12" t="s">
        <v>8</v>
      </c>
      <c r="B12" s="1">
        <v>32.299999999999997</v>
      </c>
      <c r="C12" s="1">
        <v>31.24</v>
      </c>
      <c r="D12" s="1">
        <v>33.71</v>
      </c>
      <c r="E12" s="1">
        <v>34.83</v>
      </c>
      <c r="F12" s="1">
        <v>36.590000000000003</v>
      </c>
      <c r="G12" s="1">
        <v>34.92</v>
      </c>
      <c r="H12" s="1">
        <v>34.14</v>
      </c>
      <c r="I12" s="1">
        <v>34.4</v>
      </c>
      <c r="J12" s="1">
        <v>34.31</v>
      </c>
      <c r="K12" s="1">
        <v>38.380000000000003</v>
      </c>
      <c r="M12" t="s">
        <v>8</v>
      </c>
      <c r="N12" s="1">
        <f t="shared" si="0"/>
        <v>34.481999999999992</v>
      </c>
    </row>
    <row r="13" spans="1:14" x14ac:dyDescent="0.15">
      <c r="A13" t="s">
        <v>6</v>
      </c>
      <c r="B13" s="1">
        <v>7.82</v>
      </c>
      <c r="C13" s="1">
        <v>5.41</v>
      </c>
      <c r="D13" s="1">
        <v>4.21</v>
      </c>
      <c r="E13" s="1">
        <v>5.15</v>
      </c>
      <c r="F13" s="1">
        <v>4.18</v>
      </c>
      <c r="G13" s="1">
        <v>4.92</v>
      </c>
      <c r="H13" s="1">
        <v>4.28</v>
      </c>
      <c r="I13" s="1">
        <v>4.05</v>
      </c>
      <c r="J13" s="1">
        <v>7.45</v>
      </c>
      <c r="K13" s="1">
        <v>5.49</v>
      </c>
      <c r="M13" t="s">
        <v>6</v>
      </c>
      <c r="N13" s="1">
        <f t="shared" si="0"/>
        <v>5.2960000000000012</v>
      </c>
    </row>
    <row r="14" spans="1:14" x14ac:dyDescent="0.15">
      <c r="A14" t="s">
        <v>7</v>
      </c>
      <c r="B14" s="1">
        <v>44.23</v>
      </c>
      <c r="C14" s="1">
        <v>38.19</v>
      </c>
      <c r="D14" s="1">
        <v>35.67</v>
      </c>
      <c r="E14" s="1">
        <v>37.74</v>
      </c>
      <c r="F14" s="1">
        <v>35.479999999999997</v>
      </c>
      <c r="G14" s="1">
        <v>40.54</v>
      </c>
      <c r="H14" s="1">
        <v>38.92</v>
      </c>
      <c r="I14" s="1">
        <v>32.96</v>
      </c>
      <c r="J14" s="1">
        <v>39.479999999999997</v>
      </c>
      <c r="K14" s="1">
        <v>48.18</v>
      </c>
      <c r="M14" t="s">
        <v>7</v>
      </c>
      <c r="N14" s="1">
        <f t="shared" si="0"/>
        <v>39.138999999999996</v>
      </c>
    </row>
    <row r="15" spans="1:14" x14ac:dyDescent="0.15">
      <c r="A15" t="s">
        <v>14</v>
      </c>
      <c r="B15" s="1">
        <f t="shared" ref="B15:K15" si="1">SUM(B6:B14)</f>
        <v>176.05</v>
      </c>
      <c r="C15" s="1">
        <f t="shared" si="1"/>
        <v>158.68</v>
      </c>
      <c r="D15" s="1">
        <f t="shared" si="1"/>
        <v>176.17000000000002</v>
      </c>
      <c r="E15" s="1">
        <f t="shared" si="1"/>
        <v>170.69000000000003</v>
      </c>
      <c r="F15" s="1">
        <f t="shared" si="1"/>
        <v>179.64000000000001</v>
      </c>
      <c r="G15" s="1">
        <f t="shared" si="1"/>
        <v>191.27999999999997</v>
      </c>
      <c r="H15" s="1">
        <f>SUM(H6:H14)</f>
        <v>214.63</v>
      </c>
      <c r="I15" s="1">
        <f>SUM(I6:I14)</f>
        <v>190.57000000000002</v>
      </c>
      <c r="J15" s="1">
        <f>SUM(J6:J14)</f>
        <v>216.18999999999997</v>
      </c>
      <c r="K15" s="1">
        <f t="shared" si="1"/>
        <v>306.7</v>
      </c>
      <c r="M15" t="s">
        <v>14</v>
      </c>
      <c r="N15" s="1">
        <f t="shared" si="0"/>
        <v>198.06</v>
      </c>
    </row>
    <row r="16" spans="1:14" x14ac:dyDescent="0.15">
      <c r="A16" t="s">
        <v>12</v>
      </c>
      <c r="B16" s="1">
        <v>9.7100000000000009</v>
      </c>
      <c r="C16" s="1">
        <v>9.89</v>
      </c>
      <c r="D16" s="1">
        <v>9.6999999999999993</v>
      </c>
      <c r="E16" s="1">
        <v>8.98</v>
      </c>
      <c r="F16" s="1">
        <v>11.13</v>
      </c>
      <c r="G16" s="1">
        <v>9.2899999999999991</v>
      </c>
      <c r="H16" s="1">
        <v>12.2</v>
      </c>
      <c r="I16" s="1">
        <v>10.37</v>
      </c>
      <c r="J16" s="1">
        <v>10.78</v>
      </c>
      <c r="K16" s="1">
        <v>9.92</v>
      </c>
      <c r="M16" t="s">
        <v>12</v>
      </c>
      <c r="N16" s="1">
        <f>AVERAGE(B16:K16)</f>
        <v>10.197000000000001</v>
      </c>
    </row>
  </sheetData>
  <phoneticPr fontId="1" type="noConversion"/>
  <printOptions headings="1" gridLines="1"/>
  <pageMargins left="0.75" right="0.75" top="1" bottom="1" header="0.5" footer="0.5"/>
  <pageSetup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Pinto Bean</vt:lpstr>
      <vt:lpstr>'Pinto Bean'!Print_Area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2009-05-12T14:29:16Z</cp:lastPrinted>
  <dcterms:created xsi:type="dcterms:W3CDTF">2004-08-06T13:49:37Z</dcterms:created>
  <dcterms:modified xsi:type="dcterms:W3CDTF">2021-05-03T10:13:15Z</dcterms:modified>
</cp:coreProperties>
</file>