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15195" windowHeight="8445"/>
  </bookViews>
  <sheets>
    <sheet name="Evaluation" sheetId="3" r:id="rId1"/>
  </sheets>
  <calcPr calcId="145621"/>
</workbook>
</file>

<file path=xl/calcChain.xml><?xml version="1.0" encoding="utf-8"?>
<calcChain xmlns="http://schemas.openxmlformats.org/spreadsheetml/2006/main">
  <c r="F5" i="3" l="1"/>
  <c r="F9" i="3"/>
  <c r="AZ9" i="3"/>
  <c r="K3" i="3"/>
  <c r="K13" i="3"/>
  <c r="K14" i="3"/>
  <c r="K4" i="3"/>
  <c r="K7" i="3"/>
  <c r="K8" i="3"/>
  <c r="K11" i="3"/>
  <c r="K10" i="3"/>
  <c r="K6" i="3"/>
  <c r="K9" i="3"/>
  <c r="K5" i="3"/>
  <c r="P3" i="3"/>
  <c r="AZ3" i="3"/>
  <c r="P13" i="3"/>
  <c r="P14" i="3"/>
  <c r="P4" i="3"/>
  <c r="P7" i="3"/>
  <c r="AZ7" i="3"/>
  <c r="P8" i="3"/>
  <c r="P11" i="3"/>
  <c r="AZ11" i="3"/>
  <c r="P10" i="3"/>
  <c r="P6" i="3"/>
  <c r="P9" i="3"/>
  <c r="P5" i="3"/>
  <c r="AZ5" i="3"/>
  <c r="U3" i="3"/>
  <c r="U13" i="3"/>
  <c r="U14" i="3"/>
  <c r="U4" i="3"/>
  <c r="U7" i="3"/>
  <c r="U8" i="3"/>
  <c r="U11" i="3"/>
  <c r="U10" i="3"/>
  <c r="U6" i="3"/>
  <c r="U9" i="3"/>
  <c r="U5" i="3"/>
  <c r="Z3" i="3"/>
  <c r="Z13" i="3"/>
  <c r="Z14" i="3"/>
  <c r="Z4" i="3"/>
  <c r="Z7" i="3"/>
  <c r="Z8" i="3"/>
  <c r="Z11" i="3"/>
  <c r="Z10" i="3"/>
  <c r="Z6" i="3"/>
  <c r="Z9" i="3"/>
  <c r="Z5" i="3"/>
  <c r="AE3" i="3"/>
  <c r="AE13" i="3"/>
  <c r="AE14" i="3"/>
  <c r="AE4" i="3"/>
  <c r="AE7" i="3"/>
  <c r="AE8" i="3"/>
  <c r="AE11" i="3"/>
  <c r="AE10" i="3"/>
  <c r="AE6" i="3"/>
  <c r="AE9" i="3"/>
  <c r="AE5" i="3"/>
  <c r="AJ3" i="3"/>
  <c r="AJ13" i="3"/>
  <c r="AJ14" i="3"/>
  <c r="AJ4" i="3"/>
  <c r="AJ7" i="3"/>
  <c r="AJ8" i="3"/>
  <c r="AJ11" i="3"/>
  <c r="AJ10" i="3"/>
  <c r="AJ6" i="3"/>
  <c r="AJ9" i="3"/>
  <c r="AJ5" i="3"/>
  <c r="AO3" i="3"/>
  <c r="AO13" i="3"/>
  <c r="AO14" i="3"/>
  <c r="AO4" i="3"/>
  <c r="AO7" i="3"/>
  <c r="AO8" i="3"/>
  <c r="AO11" i="3"/>
  <c r="AO10" i="3"/>
  <c r="AO6" i="3"/>
  <c r="AO9" i="3"/>
  <c r="AO5" i="3"/>
  <c r="AT3" i="3"/>
  <c r="AT13" i="3"/>
  <c r="AT14" i="3"/>
  <c r="AT4" i="3"/>
  <c r="AT7" i="3"/>
  <c r="AT8" i="3"/>
  <c r="AT11" i="3"/>
  <c r="AT10" i="3"/>
  <c r="AT6" i="3"/>
  <c r="AT9" i="3"/>
  <c r="AT5" i="3"/>
  <c r="AY3" i="3"/>
  <c r="AY13" i="3"/>
  <c r="AY14" i="3"/>
  <c r="AY4" i="3"/>
  <c r="AY7" i="3"/>
  <c r="AY8" i="3"/>
  <c r="AY11" i="3"/>
  <c r="AY10" i="3"/>
  <c r="AY6" i="3"/>
  <c r="AY9" i="3"/>
  <c r="AY5" i="3"/>
  <c r="AY12" i="3"/>
  <c r="AT12" i="3"/>
  <c r="AO12" i="3"/>
  <c r="AJ12" i="3"/>
  <c r="AE12" i="3"/>
  <c r="Z12" i="3"/>
  <c r="U12" i="3"/>
  <c r="P12" i="3"/>
  <c r="K12" i="3"/>
  <c r="F3" i="3"/>
  <c r="F13" i="3"/>
  <c r="AZ13" i="3"/>
  <c r="F14" i="3"/>
  <c r="AZ14" i="3"/>
  <c r="F4" i="3"/>
  <c r="AZ4" i="3"/>
  <c r="F7" i="3"/>
  <c r="F8" i="3"/>
  <c r="AZ8" i="3"/>
  <c r="F11" i="3"/>
  <c r="F10" i="3"/>
  <c r="AZ10" i="3"/>
  <c r="F6" i="3"/>
  <c r="AZ6" i="3"/>
  <c r="F12" i="3"/>
  <c r="AZ12" i="3"/>
</calcChain>
</file>

<file path=xl/sharedStrings.xml><?xml version="1.0" encoding="utf-8"?>
<sst xmlns="http://schemas.openxmlformats.org/spreadsheetml/2006/main" count="61" uniqueCount="16">
  <si>
    <t>Excellent</t>
  </si>
  <si>
    <t>Above Average</t>
  </si>
  <si>
    <t>Average</t>
  </si>
  <si>
    <t>Below Average</t>
  </si>
  <si>
    <t>Date</t>
  </si>
  <si>
    <t>Degree</t>
  </si>
  <si>
    <t>Question 1</t>
  </si>
  <si>
    <t>Q2</t>
  </si>
  <si>
    <t>Q3</t>
  </si>
  <si>
    <t>Q4</t>
  </si>
  <si>
    <t>Q5</t>
  </si>
  <si>
    <t>Q6</t>
  </si>
  <si>
    <t>Q7</t>
  </si>
  <si>
    <t>Q8</t>
  </si>
  <si>
    <t>Q9</t>
  </si>
  <si>
    <t>Q10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</si>
</sst>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/yyyy"/>
  </numFmts>
  <fonts count="4" x14ac:knownFonts="1">
    <font>
      <sz val="10"/>
      <name val="Arial"/>
      <charset val="178"/>
    </font>
    <font>
      <sz val="8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14" fontId="2" fillId="0" borderId="1" xfId="0" applyNumberFormat="1" applyFont="1" applyBorder="1"/>
    <xf numFmtId="14" fontId="3" fillId="0" borderId="1" xfId="0" applyNumberFormat="1" applyFont="1" applyBorder="1"/>
    <xf numFmtId="164" fontId="2" fillId="0" borderId="1" xfId="0" applyNumberFormat="1" applyFont="1" applyBorder="1"/>
    <xf numFmtId="14" fontId="2" fillId="0" borderId="0" xfId="0" applyNumberFormat="1" applyFon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E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Evaluation Statistics 2006-2008</a:t>
            </a:r>
          </a:p>
        </c:rich>
      </c:tx>
      <c:layout>
        <c:manualLayout>
          <c:xMode val="edge"/>
          <c:yMode val="edge"/>
          <c:x val="0.39824945295404812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85557986870897"/>
          <c:y val="0.22018348623853212"/>
          <c:w val="0.84682713347921224"/>
          <c:h val="0.49908256880733948"/>
        </c:manualLayout>
      </c:layout>
      <c:lineChart>
        <c:grouping val="standard"/>
        <c:varyColors val="0"/>
        <c:ser>
          <c:idx val="0"/>
          <c:order val="0"/>
          <c:tx>
            <c:v>Q1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Evaluation!$F$3:$F$14</c:f>
              <c:numCache>
                <c:formatCode>General</c:formatCode>
                <c:ptCount val="12"/>
                <c:pt idx="0">
                  <c:v>87.5</c:v>
                </c:pt>
                <c:pt idx="1">
                  <c:v>78.125</c:v>
                </c:pt>
                <c:pt idx="2">
                  <c:v>95.833333333333329</c:v>
                </c:pt>
                <c:pt idx="3">
                  <c:v>100</c:v>
                </c:pt>
                <c:pt idx="4">
                  <c:v>97.727272727272734</c:v>
                </c:pt>
                <c:pt idx="5">
                  <c:v>88.888888888888886</c:v>
                </c:pt>
                <c:pt idx="6">
                  <c:v>90</c:v>
                </c:pt>
                <c:pt idx="7">
                  <c:v>100</c:v>
                </c:pt>
                <c:pt idx="8">
                  <c:v>96.428571428571431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v>Q2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Evaluation!$K$3:$K$14</c:f>
              <c:numCache>
                <c:formatCode>General</c:formatCode>
                <c:ptCount val="12"/>
                <c:pt idx="0">
                  <c:v>85.416666666666671</c:v>
                </c:pt>
                <c:pt idx="1">
                  <c:v>78.125</c:v>
                </c:pt>
                <c:pt idx="2">
                  <c:v>100</c:v>
                </c:pt>
                <c:pt idx="3">
                  <c:v>97.5</c:v>
                </c:pt>
                <c:pt idx="4">
                  <c:v>95.454545454545453</c:v>
                </c:pt>
                <c:pt idx="5">
                  <c:v>83.333333333333329</c:v>
                </c:pt>
                <c:pt idx="6">
                  <c:v>91.666666666666671</c:v>
                </c:pt>
                <c:pt idx="7">
                  <c:v>100</c:v>
                </c:pt>
                <c:pt idx="8">
                  <c:v>96.428571428571431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v>Q3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Evaluation!$P$3:$P$14</c:f>
              <c:numCache>
                <c:formatCode>General</c:formatCode>
                <c:ptCount val="12"/>
                <c:pt idx="0">
                  <c:v>91.666666666666671</c:v>
                </c:pt>
                <c:pt idx="1">
                  <c:v>87.5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94.444444444444443</c:v>
                </c:pt>
                <c:pt idx="6">
                  <c:v>93.333333333333329</c:v>
                </c:pt>
                <c:pt idx="7">
                  <c:v>98.07692307692308</c:v>
                </c:pt>
                <c:pt idx="8">
                  <c:v>98.214285714285708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</c:ser>
        <c:ser>
          <c:idx val="3"/>
          <c:order val="3"/>
          <c:tx>
            <c:v>Q4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none"/>
          </c:marker>
          <c:val>
            <c:numRef>
              <c:f>Evaluation!$U$3:$U$14</c:f>
              <c:numCache>
                <c:formatCode>General</c:formatCode>
                <c:ptCount val="12"/>
                <c:pt idx="0">
                  <c:v>89.583333333333329</c:v>
                </c:pt>
                <c:pt idx="1">
                  <c:v>84.375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94.444444444444443</c:v>
                </c:pt>
                <c:pt idx="6">
                  <c:v>95</c:v>
                </c:pt>
                <c:pt idx="7">
                  <c:v>98.07692307692308</c:v>
                </c:pt>
                <c:pt idx="8">
                  <c:v>98.214285714285708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</c:ser>
        <c:ser>
          <c:idx val="4"/>
          <c:order val="4"/>
          <c:tx>
            <c:v>Q5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Evaluation!$Z$3:$Z$14</c:f>
              <c:numCache>
                <c:formatCode>General</c:formatCode>
                <c:ptCount val="12"/>
                <c:pt idx="0">
                  <c:v>87.5</c:v>
                </c:pt>
                <c:pt idx="1">
                  <c:v>81.25</c:v>
                </c:pt>
                <c:pt idx="2">
                  <c:v>100</c:v>
                </c:pt>
                <c:pt idx="3">
                  <c:v>100</c:v>
                </c:pt>
                <c:pt idx="4">
                  <c:v>95.454545454545453</c:v>
                </c:pt>
                <c:pt idx="5">
                  <c:v>97.222222222222229</c:v>
                </c:pt>
                <c:pt idx="6">
                  <c:v>91.666666666666671</c:v>
                </c:pt>
                <c:pt idx="7">
                  <c:v>96.15384615384616</c:v>
                </c:pt>
                <c:pt idx="8">
                  <c:v>98.214285714285708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</c:ser>
        <c:ser>
          <c:idx val="5"/>
          <c:order val="5"/>
          <c:tx>
            <c:v>Q6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Evaluation!$AE$3:$AE$14</c:f>
              <c:numCache>
                <c:formatCode>General</c:formatCode>
                <c:ptCount val="12"/>
                <c:pt idx="0">
                  <c:v>77.083333333333329</c:v>
                </c:pt>
                <c:pt idx="1">
                  <c:v>81.25</c:v>
                </c:pt>
                <c:pt idx="2">
                  <c:v>95.833333333333329</c:v>
                </c:pt>
                <c:pt idx="3">
                  <c:v>97.5</c:v>
                </c:pt>
                <c:pt idx="4">
                  <c:v>97.727272727272734</c:v>
                </c:pt>
                <c:pt idx="5">
                  <c:v>88.888888888888886</c:v>
                </c:pt>
                <c:pt idx="6">
                  <c:v>89.285714285714292</c:v>
                </c:pt>
                <c:pt idx="7">
                  <c:v>98.07692307692308</c:v>
                </c:pt>
                <c:pt idx="8">
                  <c:v>98.214285714285708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</c:ser>
        <c:ser>
          <c:idx val="6"/>
          <c:order val="6"/>
          <c:tx>
            <c:v>Q7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Evaluation!$AJ$3:$AJ$14</c:f>
              <c:numCache>
                <c:formatCode>General</c:formatCode>
                <c:ptCount val="12"/>
                <c:pt idx="0">
                  <c:v>77.083333333333329</c:v>
                </c:pt>
                <c:pt idx="1">
                  <c:v>81.25</c:v>
                </c:pt>
                <c:pt idx="2">
                  <c:v>95.833333333333329</c:v>
                </c:pt>
                <c:pt idx="3">
                  <c:v>97.5</c:v>
                </c:pt>
                <c:pt idx="4">
                  <c:v>95.454545454545453</c:v>
                </c:pt>
                <c:pt idx="5">
                  <c:v>86.111111111111114</c:v>
                </c:pt>
                <c:pt idx="6">
                  <c:v>93.333333333333329</c:v>
                </c:pt>
                <c:pt idx="7">
                  <c:v>96.15384615384616</c:v>
                </c:pt>
                <c:pt idx="8">
                  <c:v>96.428571428571431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</c:ser>
        <c:ser>
          <c:idx val="7"/>
          <c:order val="7"/>
          <c:tx>
            <c:v>Q8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Evaluation!$AO$3:$AO$14</c:f>
              <c:numCache>
                <c:formatCode>General</c:formatCode>
                <c:ptCount val="12"/>
                <c:pt idx="0">
                  <c:v>87.5</c:v>
                </c:pt>
                <c:pt idx="1">
                  <c:v>75</c:v>
                </c:pt>
                <c:pt idx="2">
                  <c:v>93.75</c:v>
                </c:pt>
                <c:pt idx="3">
                  <c:v>100</c:v>
                </c:pt>
                <c:pt idx="4">
                  <c:v>93.181818181818187</c:v>
                </c:pt>
                <c:pt idx="5">
                  <c:v>97.222222222222229</c:v>
                </c:pt>
                <c:pt idx="6">
                  <c:v>90</c:v>
                </c:pt>
                <c:pt idx="7">
                  <c:v>98.07692307692308</c:v>
                </c:pt>
                <c:pt idx="8">
                  <c:v>96.428571428571431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</c:ser>
        <c:ser>
          <c:idx val="8"/>
          <c:order val="8"/>
          <c:tx>
            <c:v>Q9</c:v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val>
            <c:numRef>
              <c:f>Evaluation!$AT$3:$AT$14</c:f>
              <c:numCache>
                <c:formatCode>General</c:formatCode>
                <c:ptCount val="12"/>
                <c:pt idx="0">
                  <c:v>83.333333333333329</c:v>
                </c:pt>
                <c:pt idx="1">
                  <c:v>87.5</c:v>
                </c:pt>
                <c:pt idx="2">
                  <c:v>93.75</c:v>
                </c:pt>
                <c:pt idx="3">
                  <c:v>100</c:v>
                </c:pt>
                <c:pt idx="4">
                  <c:v>97.727272727272734</c:v>
                </c:pt>
                <c:pt idx="5">
                  <c:v>94.444444444444443</c:v>
                </c:pt>
                <c:pt idx="6">
                  <c:v>93.333333333333329</c:v>
                </c:pt>
                <c:pt idx="7">
                  <c:v>100</c:v>
                </c:pt>
                <c:pt idx="8">
                  <c:v>96.428571428571431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</c:ser>
        <c:ser>
          <c:idx val="9"/>
          <c:order val="9"/>
          <c:tx>
            <c:v>Q10</c:v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none"/>
          </c:marker>
          <c:val>
            <c:numRef>
              <c:f>Evaluation!$AY$3:$AY$14</c:f>
              <c:numCache>
                <c:formatCode>General</c:formatCode>
                <c:ptCount val="12"/>
                <c:pt idx="0">
                  <c:v>81.25</c:v>
                </c:pt>
                <c:pt idx="1">
                  <c:v>78.125</c:v>
                </c:pt>
                <c:pt idx="2">
                  <c:v>95.833333333333329</c:v>
                </c:pt>
                <c:pt idx="3">
                  <c:v>92.5</c:v>
                </c:pt>
                <c:pt idx="4">
                  <c:v>97.727272727272734</c:v>
                </c:pt>
                <c:pt idx="5">
                  <c:v>91.666666666666671</c:v>
                </c:pt>
                <c:pt idx="6">
                  <c:v>91.666666666666671</c:v>
                </c:pt>
                <c:pt idx="7">
                  <c:v>98.07692307692308</c:v>
                </c:pt>
                <c:pt idx="8">
                  <c:v>96.428571428571431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</c:ser>
        <c:ser>
          <c:idx val="10"/>
          <c:order val="10"/>
          <c:tx>
            <c:v>Performance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Evaluation!$AZ$3:$AZ$14</c:f>
              <c:numCache>
                <c:formatCode>General</c:formatCode>
                <c:ptCount val="12"/>
                <c:pt idx="0">
                  <c:v>84.791666666666671</c:v>
                </c:pt>
                <c:pt idx="1">
                  <c:v>81.25</c:v>
                </c:pt>
                <c:pt idx="2">
                  <c:v>97.083333333333343</c:v>
                </c:pt>
                <c:pt idx="3">
                  <c:v>98.5</c:v>
                </c:pt>
                <c:pt idx="4">
                  <c:v>97.045454545454547</c:v>
                </c:pt>
                <c:pt idx="5">
                  <c:v>91.666666666666671</c:v>
                </c:pt>
                <c:pt idx="6">
                  <c:v>91.928571428571431</c:v>
                </c:pt>
                <c:pt idx="7">
                  <c:v>98.269230769230788</c:v>
                </c:pt>
                <c:pt idx="8">
                  <c:v>97.142857142857139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09184"/>
        <c:axId val="31663616"/>
      </c:lineChart>
      <c:catAx>
        <c:axId val="3130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Course Number</a:t>
                </a:r>
              </a:p>
            </c:rich>
          </c:tx>
          <c:layout>
            <c:manualLayout>
              <c:xMode val="edge"/>
              <c:yMode val="edge"/>
              <c:x val="0.4551422319474836"/>
              <c:y val="0.82385321100917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ar-EG"/>
          </a:p>
        </c:txPr>
        <c:crossAx val="31663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1663616"/>
        <c:scaling>
          <c:orientation val="minMax"/>
          <c:max val="100"/>
          <c:min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7505470459518599E-2"/>
              <c:y val="0.377981651376146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ar-EG"/>
          </a:p>
        </c:txPr>
        <c:crossAx val="31309184"/>
        <c:crosses val="autoZero"/>
        <c:crossBetween val="between"/>
        <c:majorUnit val="10"/>
      </c:valAx>
      <c:spPr>
        <a:noFill/>
        <a:ln w="12700">
          <a:solidFill>
            <a:srgbClr val="FFFFFF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7199124726477024E-2"/>
          <c:y val="0.92660550458715596"/>
          <c:w val="0.92560175054704596"/>
          <c:h val="6.05504587155962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ar-EG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ar-EG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14</xdr:row>
      <xdr:rowOff>0</xdr:rowOff>
    </xdr:from>
    <xdr:to>
      <xdr:col>13</xdr:col>
      <xdr:colOff>9525</xdr:colOff>
      <xdr:row>46</xdr:row>
      <xdr:rowOff>9525</xdr:rowOff>
    </xdr:to>
    <xdr:graphicFrame macro="">
      <xdr:nvGraphicFramePr>
        <xdr:cNvPr id="205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4"/>
  <sheetViews>
    <sheetView tabSelected="1" workbookViewId="0">
      <selection activeCell="I11" sqref="I11"/>
    </sheetView>
  </sheetViews>
  <sheetFormatPr defaultRowHeight="12.75" x14ac:dyDescent="0.2"/>
  <cols>
    <col min="1" max="1" width="18.42578125" style="1" customWidth="1"/>
    <col min="2" max="2" width="13.28515625" style="2" customWidth="1"/>
    <col min="3" max="3" width="9.140625" style="2"/>
    <col min="4" max="4" width="13.140625" style="2" customWidth="1"/>
    <col min="5" max="6" width="9.140625" style="2"/>
    <col min="7" max="11" width="9.140625" style="1"/>
    <col min="12" max="16" width="9.140625" style="2"/>
    <col min="17" max="21" width="9.140625" style="1"/>
    <col min="22" max="26" width="9.140625" style="2"/>
    <col min="27" max="31" width="9.140625" style="1"/>
    <col min="32" max="36" width="9.140625" style="2"/>
    <col min="37" max="41" width="9.140625" style="1"/>
    <col min="42" max="46" width="9.140625" style="2"/>
    <col min="47" max="51" width="9.140625" style="1"/>
  </cols>
  <sheetData>
    <row r="1" spans="1:52" x14ac:dyDescent="0.2">
      <c r="B1" s="7" t="s">
        <v>6</v>
      </c>
      <c r="C1" s="8"/>
      <c r="D1" s="8"/>
      <c r="E1" s="8"/>
      <c r="F1" s="9"/>
      <c r="G1" s="10" t="s">
        <v>7</v>
      </c>
      <c r="H1" s="11"/>
      <c r="I1" s="11"/>
      <c r="J1" s="11"/>
      <c r="K1" s="12"/>
      <c r="L1" s="7" t="s">
        <v>8</v>
      </c>
      <c r="M1" s="8"/>
      <c r="N1" s="8"/>
      <c r="O1" s="8"/>
      <c r="P1" s="9"/>
      <c r="Q1" s="10" t="s">
        <v>9</v>
      </c>
      <c r="R1" s="11"/>
      <c r="S1" s="11"/>
      <c r="T1" s="11"/>
      <c r="U1" s="12"/>
      <c r="V1" s="7" t="s">
        <v>10</v>
      </c>
      <c r="W1" s="8"/>
      <c r="X1" s="8"/>
      <c r="Y1" s="8"/>
      <c r="Z1" s="9"/>
      <c r="AA1" s="10" t="s">
        <v>11</v>
      </c>
      <c r="AB1" s="11"/>
      <c r="AC1" s="11"/>
      <c r="AD1" s="11"/>
      <c r="AE1" s="12"/>
      <c r="AF1" s="7" t="s">
        <v>12</v>
      </c>
      <c r="AG1" s="8"/>
      <c r="AH1" s="8"/>
      <c r="AI1" s="8"/>
      <c r="AJ1" s="9"/>
      <c r="AK1" s="10" t="s">
        <v>13</v>
      </c>
      <c r="AL1" s="11"/>
      <c r="AM1" s="11"/>
      <c r="AN1" s="11"/>
      <c r="AO1" s="12"/>
      <c r="AP1" s="7" t="s">
        <v>14</v>
      </c>
      <c r="AQ1" s="8"/>
      <c r="AR1" s="8"/>
      <c r="AS1" s="8"/>
      <c r="AT1" s="9"/>
      <c r="AU1" s="10" t="s">
        <v>15</v>
      </c>
      <c r="AV1" s="11"/>
      <c r="AW1" s="11"/>
      <c r="AX1" s="11"/>
      <c r="AY1" s="12"/>
    </row>
    <row r="2" spans="1:52" x14ac:dyDescent="0.2">
      <c r="A2" s="1" t="s">
        <v>4</v>
      </c>
      <c r="B2" s="2" t="s">
        <v>3</v>
      </c>
      <c r="C2" s="2" t="s">
        <v>2</v>
      </c>
      <c r="D2" s="2" t="s">
        <v>1</v>
      </c>
      <c r="E2" s="2" t="s">
        <v>0</v>
      </c>
      <c r="F2" s="2" t="s">
        <v>5</v>
      </c>
      <c r="G2" s="1" t="s">
        <v>3</v>
      </c>
      <c r="H2" s="1" t="s">
        <v>2</v>
      </c>
      <c r="I2" s="1" t="s">
        <v>1</v>
      </c>
      <c r="J2" s="1" t="s">
        <v>0</v>
      </c>
      <c r="K2" s="1" t="s">
        <v>5</v>
      </c>
      <c r="L2" s="2" t="s">
        <v>3</v>
      </c>
      <c r="M2" s="2" t="s">
        <v>2</v>
      </c>
      <c r="N2" s="2" t="s">
        <v>1</v>
      </c>
      <c r="O2" s="2" t="s">
        <v>0</v>
      </c>
      <c r="P2" s="2" t="s">
        <v>5</v>
      </c>
      <c r="Q2" s="1" t="s">
        <v>3</v>
      </c>
      <c r="R2" s="1" t="s">
        <v>2</v>
      </c>
      <c r="S2" s="1" t="s">
        <v>1</v>
      </c>
      <c r="T2" s="1" t="s">
        <v>0</v>
      </c>
      <c r="U2" s="1" t="s">
        <v>5</v>
      </c>
      <c r="V2" s="2" t="s">
        <v>3</v>
      </c>
      <c r="W2" s="2" t="s">
        <v>2</v>
      </c>
      <c r="X2" s="2" t="s">
        <v>1</v>
      </c>
      <c r="Y2" s="2" t="s">
        <v>0</v>
      </c>
      <c r="Z2" s="2" t="s">
        <v>5</v>
      </c>
      <c r="AA2" s="1" t="s">
        <v>3</v>
      </c>
      <c r="AB2" s="1" t="s">
        <v>2</v>
      </c>
      <c r="AC2" s="1" t="s">
        <v>1</v>
      </c>
      <c r="AD2" s="1" t="s">
        <v>0</v>
      </c>
      <c r="AE2" s="1" t="s">
        <v>5</v>
      </c>
      <c r="AF2" s="2" t="s">
        <v>3</v>
      </c>
      <c r="AG2" s="2" t="s">
        <v>2</v>
      </c>
      <c r="AH2" s="2" t="s">
        <v>1</v>
      </c>
      <c r="AI2" s="2" t="s">
        <v>0</v>
      </c>
      <c r="AJ2" s="2" t="s">
        <v>5</v>
      </c>
      <c r="AK2" s="1" t="s">
        <v>3</v>
      </c>
      <c r="AL2" s="1" t="s">
        <v>2</v>
      </c>
      <c r="AM2" s="1" t="s">
        <v>1</v>
      </c>
      <c r="AN2" s="1" t="s">
        <v>0</v>
      </c>
      <c r="AO2" s="1" t="s">
        <v>5</v>
      </c>
      <c r="AP2" s="2" t="s">
        <v>3</v>
      </c>
      <c r="AQ2" s="2" t="s">
        <v>2</v>
      </c>
      <c r="AR2" s="2" t="s">
        <v>1</v>
      </c>
      <c r="AS2" s="2" t="s">
        <v>0</v>
      </c>
      <c r="AT2" s="2" t="s">
        <v>5</v>
      </c>
      <c r="AU2" s="1" t="s">
        <v>3</v>
      </c>
      <c r="AV2" s="1" t="s">
        <v>2</v>
      </c>
      <c r="AW2" s="1" t="s">
        <v>1</v>
      </c>
      <c r="AX2" s="1" t="s">
        <v>0</v>
      </c>
      <c r="AY2" s="1" t="s">
        <v>5</v>
      </c>
    </row>
    <row r="3" spans="1:52" ht="15.75" x14ac:dyDescent="0.25">
      <c r="A3" s="3">
        <v>38851</v>
      </c>
      <c r="B3" s="2">
        <v>0</v>
      </c>
      <c r="C3" s="2">
        <v>1</v>
      </c>
      <c r="D3" s="2">
        <v>4</v>
      </c>
      <c r="E3" s="2">
        <v>7</v>
      </c>
      <c r="F3" s="2">
        <f t="shared" ref="F3:F14" si="0">((E3*100)+(D3*75)+(C3*50)+(B3*25))/(E3+D3+C3+B3)</f>
        <v>87.5</v>
      </c>
      <c r="H3" s="1">
        <v>1</v>
      </c>
      <c r="I3" s="1">
        <v>5</v>
      </c>
      <c r="J3" s="1">
        <v>6</v>
      </c>
      <c r="K3" s="1">
        <f t="shared" ref="K3:K14" si="1">((J3*100)+(I3*75)+(H3*50)+(G3*25))/(J3+I3+H3+G3)</f>
        <v>85.416666666666671</v>
      </c>
      <c r="N3" s="2">
        <v>4</v>
      </c>
      <c r="O3" s="2">
        <v>8</v>
      </c>
      <c r="P3" s="2">
        <f t="shared" ref="P3:P14" si="2">((O3*100)+(N3*75)+(M3*50)+(L3*25))/(O3+N3+M3+L3)</f>
        <v>91.666666666666671</v>
      </c>
      <c r="S3" s="1">
        <v>5</v>
      </c>
      <c r="T3" s="1">
        <v>7</v>
      </c>
      <c r="U3" s="1">
        <f t="shared" ref="U3:U14" si="3">((T3*100)+(S3*75)+(R3*50)+(Q3*25))/(T3+S3+R3+Q3)</f>
        <v>89.583333333333329</v>
      </c>
      <c r="X3" s="2">
        <v>6</v>
      </c>
      <c r="Y3" s="2">
        <v>6</v>
      </c>
      <c r="Z3" s="2">
        <f t="shared" ref="Z3:Z14" si="4">((Y3*100)+(X3*75)+(W3*50)+(V3*25))/(Y3+X3+W3+V3)</f>
        <v>87.5</v>
      </c>
      <c r="AA3" s="1">
        <v>1</v>
      </c>
      <c r="AB3" s="1">
        <v>1</v>
      </c>
      <c r="AC3" s="1">
        <v>6</v>
      </c>
      <c r="AD3" s="1">
        <v>4</v>
      </c>
      <c r="AE3" s="1">
        <f t="shared" ref="AE3:AE14" si="5">((AD3*100)+(AC3*75)+(AB3*50)+(AA3*25))/(AD3+AC3+AB3+AA3)</f>
        <v>77.083333333333329</v>
      </c>
      <c r="AG3" s="2">
        <v>2</v>
      </c>
      <c r="AH3" s="2">
        <v>7</v>
      </c>
      <c r="AI3" s="2">
        <v>3</v>
      </c>
      <c r="AJ3" s="2">
        <f t="shared" ref="AJ3:AJ14" si="6">((AI3*100)+(AH3*75)+(AG3*50)+(AF3*25))/(AI3+AH3+AG3+AF3)</f>
        <v>77.083333333333329</v>
      </c>
      <c r="AL3" s="1">
        <v>1</v>
      </c>
      <c r="AM3" s="1">
        <v>4</v>
      </c>
      <c r="AN3" s="1">
        <v>7</v>
      </c>
      <c r="AO3" s="1">
        <f t="shared" ref="AO3:AO14" si="7">((AN3*100)+(AM3*75)+(AL3*50)+(AK3*25))/(AN3+AM3+AL3+AK3)</f>
        <v>87.5</v>
      </c>
      <c r="AQ3" s="2">
        <v>1</v>
      </c>
      <c r="AR3" s="2">
        <v>6</v>
      </c>
      <c r="AS3" s="2">
        <v>5</v>
      </c>
      <c r="AT3" s="2">
        <f t="shared" ref="AT3:AT14" si="8">((AS3*100)+(AR3*75)+(AQ3*50)+(AP3*25))/(AS3+AR3+AQ3+AP3)</f>
        <v>83.333333333333329</v>
      </c>
      <c r="AV3" s="1">
        <v>2</v>
      </c>
      <c r="AW3" s="1">
        <v>5</v>
      </c>
      <c r="AX3" s="1">
        <v>5</v>
      </c>
      <c r="AY3" s="1">
        <f t="shared" ref="AY3:AY14" si="9">((AX3*100)+(AW3*75)+(AV3*50)+(AU3*25))/(AX3+AW3+AV3+AU3)</f>
        <v>81.25</v>
      </c>
      <c r="AZ3">
        <f>(F3+K3+P3+U3+Z3+AE3+AJ3+AO3+AT3+AY3)/10</f>
        <v>84.791666666666671</v>
      </c>
    </row>
    <row r="4" spans="1:52" ht="15.75" x14ac:dyDescent="0.25">
      <c r="A4" s="3">
        <v>38859</v>
      </c>
      <c r="B4" s="2">
        <v>0</v>
      </c>
      <c r="C4" s="2">
        <v>2</v>
      </c>
      <c r="D4" s="2">
        <v>3</v>
      </c>
      <c r="E4" s="2">
        <v>3</v>
      </c>
      <c r="F4" s="2">
        <f t="shared" si="0"/>
        <v>78.125</v>
      </c>
      <c r="H4" s="1">
        <v>1</v>
      </c>
      <c r="I4" s="1">
        <v>5</v>
      </c>
      <c r="J4" s="1">
        <v>2</v>
      </c>
      <c r="K4" s="1">
        <f t="shared" si="1"/>
        <v>78.125</v>
      </c>
      <c r="N4" s="2">
        <v>4</v>
      </c>
      <c r="O4" s="2">
        <v>4</v>
      </c>
      <c r="P4" s="2">
        <f t="shared" si="2"/>
        <v>87.5</v>
      </c>
      <c r="R4" s="1">
        <v>1</v>
      </c>
      <c r="S4" s="1">
        <v>3</v>
      </c>
      <c r="T4" s="1">
        <v>4</v>
      </c>
      <c r="U4" s="1">
        <f t="shared" si="3"/>
        <v>84.375</v>
      </c>
      <c r="W4" s="2">
        <v>1</v>
      </c>
      <c r="X4" s="2">
        <v>4</v>
      </c>
      <c r="Y4" s="2">
        <v>3</v>
      </c>
      <c r="Z4" s="2">
        <f t="shared" si="4"/>
        <v>81.25</v>
      </c>
      <c r="AB4" s="1">
        <v>2</v>
      </c>
      <c r="AC4" s="1">
        <v>2</v>
      </c>
      <c r="AD4" s="1">
        <v>4</v>
      </c>
      <c r="AE4" s="1">
        <f t="shared" si="5"/>
        <v>81.25</v>
      </c>
      <c r="AG4" s="2">
        <v>2</v>
      </c>
      <c r="AH4" s="2">
        <v>2</v>
      </c>
      <c r="AI4" s="2">
        <v>4</v>
      </c>
      <c r="AJ4" s="2">
        <f t="shared" si="6"/>
        <v>81.25</v>
      </c>
      <c r="AL4" s="1">
        <v>3</v>
      </c>
      <c r="AM4" s="1">
        <v>2</v>
      </c>
      <c r="AN4" s="1">
        <v>3</v>
      </c>
      <c r="AO4" s="1">
        <f t="shared" si="7"/>
        <v>75</v>
      </c>
      <c r="AQ4" s="2">
        <v>1</v>
      </c>
      <c r="AR4" s="2">
        <v>2</v>
      </c>
      <c r="AS4" s="2">
        <v>5</v>
      </c>
      <c r="AT4" s="2">
        <f t="shared" si="8"/>
        <v>87.5</v>
      </c>
      <c r="AV4" s="1">
        <v>1</v>
      </c>
      <c r="AW4" s="1">
        <v>5</v>
      </c>
      <c r="AX4" s="1">
        <v>2</v>
      </c>
      <c r="AY4" s="1">
        <f t="shared" si="9"/>
        <v>78.125</v>
      </c>
      <c r="AZ4">
        <f t="shared" ref="AZ4:AZ14" si="10">(F4+K4+P4+U4+Z4+AE4+AJ4+AO4+AT4+AY4)/10</f>
        <v>81.25</v>
      </c>
    </row>
    <row r="5" spans="1:52" ht="15" x14ac:dyDescent="0.2">
      <c r="A5" s="4">
        <v>39342</v>
      </c>
      <c r="D5" s="2">
        <v>2</v>
      </c>
      <c r="E5" s="2">
        <v>10</v>
      </c>
      <c r="F5" s="2">
        <f t="shared" si="0"/>
        <v>95.833333333333329</v>
      </c>
      <c r="J5" s="1">
        <v>12</v>
      </c>
      <c r="K5" s="1">
        <f t="shared" si="1"/>
        <v>100</v>
      </c>
      <c r="O5" s="2">
        <v>12</v>
      </c>
      <c r="P5" s="2">
        <f t="shared" si="2"/>
        <v>100</v>
      </c>
      <c r="T5" s="1">
        <v>12</v>
      </c>
      <c r="U5" s="1">
        <f t="shared" si="3"/>
        <v>100</v>
      </c>
      <c r="Y5" s="2">
        <v>12</v>
      </c>
      <c r="Z5" s="2">
        <f t="shared" si="4"/>
        <v>100</v>
      </c>
      <c r="AC5" s="1">
        <v>2</v>
      </c>
      <c r="AD5" s="1">
        <v>10</v>
      </c>
      <c r="AE5" s="1">
        <f t="shared" si="5"/>
        <v>95.833333333333329</v>
      </c>
      <c r="AH5" s="2">
        <v>2</v>
      </c>
      <c r="AI5" s="2">
        <v>10</v>
      </c>
      <c r="AJ5" s="2">
        <f t="shared" si="6"/>
        <v>95.833333333333329</v>
      </c>
      <c r="AL5" s="1">
        <v>1</v>
      </c>
      <c r="AM5" s="1">
        <v>1</v>
      </c>
      <c r="AN5" s="1">
        <v>10</v>
      </c>
      <c r="AO5" s="1">
        <f t="shared" si="7"/>
        <v>93.75</v>
      </c>
      <c r="AR5" s="2">
        <v>3</v>
      </c>
      <c r="AS5" s="2">
        <v>9</v>
      </c>
      <c r="AT5" s="2">
        <f t="shared" si="8"/>
        <v>93.75</v>
      </c>
      <c r="AW5" s="1">
        <v>2</v>
      </c>
      <c r="AX5" s="1">
        <v>10</v>
      </c>
      <c r="AY5" s="1">
        <f t="shared" si="9"/>
        <v>95.833333333333329</v>
      </c>
      <c r="AZ5">
        <f t="shared" si="10"/>
        <v>97.083333333333343</v>
      </c>
    </row>
    <row r="6" spans="1:52" ht="15.75" x14ac:dyDescent="0.25">
      <c r="A6" s="3">
        <v>39365</v>
      </c>
      <c r="E6" s="2">
        <v>10</v>
      </c>
      <c r="F6" s="2">
        <f t="shared" si="0"/>
        <v>100</v>
      </c>
      <c r="I6" s="1">
        <v>1</v>
      </c>
      <c r="J6" s="1">
        <v>9</v>
      </c>
      <c r="K6" s="1">
        <f t="shared" si="1"/>
        <v>97.5</v>
      </c>
      <c r="O6" s="2">
        <v>10</v>
      </c>
      <c r="P6" s="2">
        <f t="shared" si="2"/>
        <v>100</v>
      </c>
      <c r="T6" s="1">
        <v>10</v>
      </c>
      <c r="U6" s="1">
        <f t="shared" si="3"/>
        <v>100</v>
      </c>
      <c r="Y6" s="2">
        <v>10</v>
      </c>
      <c r="Z6" s="2">
        <f t="shared" si="4"/>
        <v>100</v>
      </c>
      <c r="AC6" s="1">
        <v>1</v>
      </c>
      <c r="AD6" s="1">
        <v>9</v>
      </c>
      <c r="AE6" s="1">
        <f t="shared" si="5"/>
        <v>97.5</v>
      </c>
      <c r="AH6" s="2">
        <v>1</v>
      </c>
      <c r="AI6" s="2">
        <v>9</v>
      </c>
      <c r="AJ6" s="2">
        <f t="shared" si="6"/>
        <v>97.5</v>
      </c>
      <c r="AN6" s="1">
        <v>10</v>
      </c>
      <c r="AO6" s="1">
        <f t="shared" si="7"/>
        <v>100</v>
      </c>
      <c r="AS6" s="2">
        <v>10</v>
      </c>
      <c r="AT6" s="2">
        <f t="shared" si="8"/>
        <v>100</v>
      </c>
      <c r="AW6" s="1">
        <v>3</v>
      </c>
      <c r="AX6" s="1">
        <v>7</v>
      </c>
      <c r="AY6" s="1">
        <f t="shared" si="9"/>
        <v>92.5</v>
      </c>
      <c r="AZ6">
        <f t="shared" si="10"/>
        <v>98.5</v>
      </c>
    </row>
    <row r="7" spans="1:52" ht="15.75" x14ac:dyDescent="0.25">
      <c r="A7" s="3">
        <v>39378</v>
      </c>
      <c r="D7" s="2">
        <v>1</v>
      </c>
      <c r="E7" s="2">
        <v>10</v>
      </c>
      <c r="F7" s="2">
        <f t="shared" si="0"/>
        <v>97.727272727272734</v>
      </c>
      <c r="I7" s="1">
        <v>2</v>
      </c>
      <c r="J7" s="1">
        <v>9</v>
      </c>
      <c r="K7" s="1">
        <f t="shared" si="1"/>
        <v>95.454545454545453</v>
      </c>
      <c r="O7" s="2">
        <v>11</v>
      </c>
      <c r="P7" s="2">
        <f t="shared" si="2"/>
        <v>100</v>
      </c>
      <c r="T7" s="1">
        <v>11</v>
      </c>
      <c r="U7" s="1">
        <f t="shared" si="3"/>
        <v>100</v>
      </c>
      <c r="X7" s="2">
        <v>2</v>
      </c>
      <c r="Y7" s="2">
        <v>9</v>
      </c>
      <c r="Z7" s="2">
        <f t="shared" si="4"/>
        <v>95.454545454545453</v>
      </c>
      <c r="AC7" s="1">
        <v>1</v>
      </c>
      <c r="AD7" s="1">
        <v>10</v>
      </c>
      <c r="AE7" s="1">
        <f t="shared" si="5"/>
        <v>97.727272727272734</v>
      </c>
      <c r="AG7" s="2">
        <v>1</v>
      </c>
      <c r="AI7" s="2">
        <v>10</v>
      </c>
      <c r="AJ7" s="2">
        <f t="shared" si="6"/>
        <v>95.454545454545453</v>
      </c>
      <c r="AL7" s="1">
        <v>1</v>
      </c>
      <c r="AM7" s="1">
        <v>1</v>
      </c>
      <c r="AN7" s="1">
        <v>9</v>
      </c>
      <c r="AO7" s="1">
        <f t="shared" si="7"/>
        <v>93.181818181818187</v>
      </c>
      <c r="AR7" s="2">
        <v>1</v>
      </c>
      <c r="AS7" s="2">
        <v>10</v>
      </c>
      <c r="AT7" s="2">
        <f t="shared" si="8"/>
        <v>97.727272727272734</v>
      </c>
      <c r="AW7" s="1">
        <v>1</v>
      </c>
      <c r="AX7" s="1">
        <v>10</v>
      </c>
      <c r="AY7" s="1">
        <f t="shared" si="9"/>
        <v>97.727272727272734</v>
      </c>
      <c r="AZ7">
        <f t="shared" si="10"/>
        <v>97.045454545454547</v>
      </c>
    </row>
    <row r="8" spans="1:52" ht="15.75" x14ac:dyDescent="0.25">
      <c r="A8" s="3">
        <v>39439</v>
      </c>
      <c r="D8" s="2">
        <v>4</v>
      </c>
      <c r="E8" s="2">
        <v>5</v>
      </c>
      <c r="F8" s="2">
        <f t="shared" si="0"/>
        <v>88.888888888888886</v>
      </c>
      <c r="H8" s="1">
        <v>1</v>
      </c>
      <c r="I8" s="1">
        <v>4</v>
      </c>
      <c r="J8" s="1">
        <v>4</v>
      </c>
      <c r="K8" s="1">
        <f t="shared" si="1"/>
        <v>83.333333333333329</v>
      </c>
      <c r="N8" s="2">
        <v>2</v>
      </c>
      <c r="O8" s="2">
        <v>7</v>
      </c>
      <c r="P8" s="2">
        <f t="shared" si="2"/>
        <v>94.444444444444443</v>
      </c>
      <c r="S8" s="1">
        <v>2</v>
      </c>
      <c r="T8" s="1">
        <v>7</v>
      </c>
      <c r="U8" s="1">
        <f t="shared" si="3"/>
        <v>94.444444444444443</v>
      </c>
      <c r="X8" s="2">
        <v>1</v>
      </c>
      <c r="Y8" s="2">
        <v>8</v>
      </c>
      <c r="Z8" s="2">
        <f t="shared" si="4"/>
        <v>97.222222222222229</v>
      </c>
      <c r="AC8" s="1">
        <v>4</v>
      </c>
      <c r="AD8" s="1">
        <v>5</v>
      </c>
      <c r="AE8" s="1">
        <f t="shared" si="5"/>
        <v>88.888888888888886</v>
      </c>
      <c r="AH8" s="2">
        <v>5</v>
      </c>
      <c r="AI8" s="2">
        <v>4</v>
      </c>
      <c r="AJ8" s="2">
        <f t="shared" si="6"/>
        <v>86.111111111111114</v>
      </c>
      <c r="AM8" s="1">
        <v>1</v>
      </c>
      <c r="AN8" s="1">
        <v>8</v>
      </c>
      <c r="AO8" s="1">
        <f t="shared" si="7"/>
        <v>97.222222222222229</v>
      </c>
      <c r="AR8" s="2">
        <v>2</v>
      </c>
      <c r="AS8" s="2">
        <v>7</v>
      </c>
      <c r="AT8" s="2">
        <f t="shared" si="8"/>
        <v>94.444444444444443</v>
      </c>
      <c r="AW8" s="1">
        <v>3</v>
      </c>
      <c r="AX8" s="1">
        <v>6</v>
      </c>
      <c r="AY8" s="1">
        <f t="shared" si="9"/>
        <v>91.666666666666671</v>
      </c>
      <c r="AZ8">
        <f t="shared" si="10"/>
        <v>91.666666666666671</v>
      </c>
    </row>
    <row r="9" spans="1:52" ht="15" x14ac:dyDescent="0.2">
      <c r="A9" s="4">
        <v>39478</v>
      </c>
      <c r="C9" s="2">
        <v>1</v>
      </c>
      <c r="D9" s="2">
        <v>4</v>
      </c>
      <c r="E9" s="2">
        <v>10</v>
      </c>
      <c r="F9" s="2">
        <f t="shared" si="0"/>
        <v>90</v>
      </c>
      <c r="H9" s="1">
        <v>1</v>
      </c>
      <c r="I9" s="1">
        <v>3</v>
      </c>
      <c r="J9" s="1">
        <v>11</v>
      </c>
      <c r="K9" s="1">
        <f t="shared" si="1"/>
        <v>91.666666666666671</v>
      </c>
      <c r="N9" s="2">
        <v>4</v>
      </c>
      <c r="O9" s="2">
        <v>11</v>
      </c>
      <c r="P9" s="2">
        <f t="shared" si="2"/>
        <v>93.333333333333329</v>
      </c>
      <c r="S9" s="1">
        <v>3</v>
      </c>
      <c r="T9" s="1">
        <v>12</v>
      </c>
      <c r="U9" s="1">
        <f t="shared" si="3"/>
        <v>95</v>
      </c>
      <c r="W9" s="2">
        <v>1</v>
      </c>
      <c r="X9" s="2">
        <v>3</v>
      </c>
      <c r="Y9" s="2">
        <v>11</v>
      </c>
      <c r="Z9" s="2">
        <f t="shared" si="4"/>
        <v>91.666666666666671</v>
      </c>
      <c r="AB9" s="1">
        <v>2</v>
      </c>
      <c r="AC9" s="1">
        <v>2</v>
      </c>
      <c r="AD9" s="1">
        <v>10</v>
      </c>
      <c r="AE9" s="1">
        <f t="shared" si="5"/>
        <v>89.285714285714292</v>
      </c>
      <c r="AG9" s="2">
        <v>1</v>
      </c>
      <c r="AH9" s="2">
        <v>2</v>
      </c>
      <c r="AI9" s="2">
        <v>12</v>
      </c>
      <c r="AJ9" s="2">
        <f t="shared" si="6"/>
        <v>93.333333333333329</v>
      </c>
      <c r="AK9" s="1">
        <v>1</v>
      </c>
      <c r="AM9" s="1">
        <v>3</v>
      </c>
      <c r="AN9" s="1">
        <v>11</v>
      </c>
      <c r="AO9" s="1">
        <f t="shared" si="7"/>
        <v>90</v>
      </c>
      <c r="AQ9" s="2">
        <v>1</v>
      </c>
      <c r="AR9" s="2">
        <v>2</v>
      </c>
      <c r="AS9" s="2">
        <v>12</v>
      </c>
      <c r="AT9" s="2">
        <f t="shared" si="8"/>
        <v>93.333333333333329</v>
      </c>
      <c r="AV9" s="1">
        <v>1</v>
      </c>
      <c r="AW9" s="1">
        <v>3</v>
      </c>
      <c r="AX9" s="1">
        <v>11</v>
      </c>
      <c r="AY9" s="1">
        <f t="shared" si="9"/>
        <v>91.666666666666671</v>
      </c>
      <c r="AZ9">
        <f t="shared" si="10"/>
        <v>91.928571428571431</v>
      </c>
    </row>
    <row r="10" spans="1:52" ht="15" x14ac:dyDescent="0.2">
      <c r="A10" s="4">
        <v>39489</v>
      </c>
      <c r="E10" s="2">
        <v>13</v>
      </c>
      <c r="F10" s="2">
        <f t="shared" si="0"/>
        <v>100</v>
      </c>
      <c r="J10" s="1">
        <v>13</v>
      </c>
      <c r="K10" s="1">
        <f t="shared" si="1"/>
        <v>100</v>
      </c>
      <c r="N10" s="2">
        <v>1</v>
      </c>
      <c r="O10" s="2">
        <v>12</v>
      </c>
      <c r="P10" s="2">
        <f t="shared" si="2"/>
        <v>98.07692307692308</v>
      </c>
      <c r="S10" s="1">
        <v>1</v>
      </c>
      <c r="T10" s="1">
        <v>12</v>
      </c>
      <c r="U10" s="1">
        <f t="shared" si="3"/>
        <v>98.07692307692308</v>
      </c>
      <c r="X10" s="2">
        <v>2</v>
      </c>
      <c r="Y10" s="2">
        <v>11</v>
      </c>
      <c r="Z10" s="2">
        <f t="shared" si="4"/>
        <v>96.15384615384616</v>
      </c>
      <c r="AC10" s="1">
        <v>1</v>
      </c>
      <c r="AD10" s="1">
        <v>12</v>
      </c>
      <c r="AE10" s="1">
        <f t="shared" si="5"/>
        <v>98.07692307692308</v>
      </c>
      <c r="AH10" s="2">
        <v>2</v>
      </c>
      <c r="AI10" s="2">
        <v>11</v>
      </c>
      <c r="AJ10" s="2">
        <f t="shared" si="6"/>
        <v>96.15384615384616</v>
      </c>
      <c r="AM10" s="1">
        <v>1</v>
      </c>
      <c r="AN10" s="1">
        <v>12</v>
      </c>
      <c r="AO10" s="1">
        <f t="shared" si="7"/>
        <v>98.07692307692308</v>
      </c>
      <c r="AS10" s="2">
        <v>13</v>
      </c>
      <c r="AT10" s="2">
        <f t="shared" si="8"/>
        <v>100</v>
      </c>
      <c r="AW10" s="1">
        <v>1</v>
      </c>
      <c r="AX10" s="1">
        <v>12</v>
      </c>
      <c r="AY10" s="1">
        <f t="shared" si="9"/>
        <v>98.07692307692308</v>
      </c>
      <c r="AZ10">
        <f t="shared" si="10"/>
        <v>98.269230769230788</v>
      </c>
    </row>
    <row r="11" spans="1:52" ht="15" x14ac:dyDescent="0.2">
      <c r="A11" s="4">
        <v>39511</v>
      </c>
      <c r="C11" s="2">
        <v>1</v>
      </c>
      <c r="E11" s="2">
        <v>13</v>
      </c>
      <c r="F11" s="2">
        <f t="shared" si="0"/>
        <v>96.428571428571431</v>
      </c>
      <c r="H11" s="1">
        <v>1</v>
      </c>
      <c r="J11" s="1">
        <v>13</v>
      </c>
      <c r="K11" s="1">
        <f t="shared" si="1"/>
        <v>96.428571428571431</v>
      </c>
      <c r="N11" s="2">
        <v>1</v>
      </c>
      <c r="O11" s="2">
        <v>13</v>
      </c>
      <c r="P11" s="2">
        <f t="shared" si="2"/>
        <v>98.214285714285708</v>
      </c>
      <c r="S11" s="1">
        <v>1</v>
      </c>
      <c r="T11" s="1">
        <v>13</v>
      </c>
      <c r="U11" s="1">
        <f t="shared" si="3"/>
        <v>98.214285714285708</v>
      </c>
      <c r="V11" s="1"/>
      <c r="W11" s="1"/>
      <c r="X11" s="1">
        <v>1</v>
      </c>
      <c r="Y11" s="1">
        <v>13</v>
      </c>
      <c r="Z11" s="2">
        <f t="shared" si="4"/>
        <v>98.214285714285708</v>
      </c>
      <c r="AC11" s="1">
        <v>1</v>
      </c>
      <c r="AD11" s="1">
        <v>13</v>
      </c>
      <c r="AE11" s="1">
        <f t="shared" si="5"/>
        <v>98.214285714285708</v>
      </c>
      <c r="AG11" s="2">
        <v>1</v>
      </c>
      <c r="AI11" s="2">
        <v>13</v>
      </c>
      <c r="AJ11" s="2">
        <f t="shared" si="6"/>
        <v>96.428571428571431</v>
      </c>
      <c r="AL11" s="1">
        <v>1</v>
      </c>
      <c r="AN11" s="1">
        <v>13</v>
      </c>
      <c r="AO11" s="1">
        <f t="shared" si="7"/>
        <v>96.428571428571431</v>
      </c>
      <c r="AQ11" s="2">
        <v>1</v>
      </c>
      <c r="AS11" s="2">
        <v>13</v>
      </c>
      <c r="AT11" s="2">
        <f t="shared" si="8"/>
        <v>96.428571428571431</v>
      </c>
      <c r="AV11" s="1">
        <v>1</v>
      </c>
      <c r="AX11" s="1">
        <v>13</v>
      </c>
      <c r="AY11" s="1">
        <f t="shared" si="9"/>
        <v>96.428571428571431</v>
      </c>
      <c r="AZ11">
        <f t="shared" si="10"/>
        <v>97.142857142857139</v>
      </c>
    </row>
    <row r="12" spans="1:52" ht="15.75" x14ac:dyDescent="0.25">
      <c r="A12" s="5">
        <v>39581</v>
      </c>
      <c r="E12" s="2">
        <v>4</v>
      </c>
      <c r="F12" s="2">
        <f t="shared" si="0"/>
        <v>100</v>
      </c>
      <c r="J12" s="1">
        <v>4</v>
      </c>
      <c r="K12" s="1">
        <f t="shared" si="1"/>
        <v>100</v>
      </c>
      <c r="O12" s="2">
        <v>4</v>
      </c>
      <c r="P12" s="2">
        <f t="shared" si="2"/>
        <v>100</v>
      </c>
      <c r="T12" s="1">
        <v>4</v>
      </c>
      <c r="U12" s="1">
        <f t="shared" si="3"/>
        <v>100</v>
      </c>
      <c r="Y12" s="2">
        <v>4</v>
      </c>
      <c r="Z12" s="2">
        <f t="shared" si="4"/>
        <v>100</v>
      </c>
      <c r="AD12" s="1">
        <v>4</v>
      </c>
      <c r="AE12" s="1">
        <f t="shared" si="5"/>
        <v>100</v>
      </c>
      <c r="AI12" s="2">
        <v>4</v>
      </c>
      <c r="AJ12" s="2">
        <f t="shared" si="6"/>
        <v>100</v>
      </c>
      <c r="AN12" s="1">
        <v>4</v>
      </c>
      <c r="AO12" s="1">
        <f t="shared" si="7"/>
        <v>100</v>
      </c>
      <c r="AS12" s="2">
        <v>4</v>
      </c>
      <c r="AT12" s="2">
        <f t="shared" si="8"/>
        <v>100</v>
      </c>
      <c r="AX12" s="1">
        <v>4</v>
      </c>
      <c r="AY12" s="1">
        <f t="shared" si="9"/>
        <v>100</v>
      </c>
      <c r="AZ12">
        <f t="shared" si="10"/>
        <v>100</v>
      </c>
    </row>
    <row r="13" spans="1:52" ht="15.75" x14ac:dyDescent="0.25">
      <c r="A13" s="6">
        <v>39585</v>
      </c>
      <c r="E13" s="2">
        <v>4</v>
      </c>
      <c r="F13" s="2">
        <f t="shared" si="0"/>
        <v>100</v>
      </c>
      <c r="J13" s="1">
        <v>4</v>
      </c>
      <c r="K13" s="1">
        <f t="shared" si="1"/>
        <v>100</v>
      </c>
      <c r="O13" s="2">
        <v>4</v>
      </c>
      <c r="P13" s="2">
        <f t="shared" si="2"/>
        <v>100</v>
      </c>
      <c r="T13" s="1">
        <v>4</v>
      </c>
      <c r="U13" s="1">
        <f t="shared" si="3"/>
        <v>100</v>
      </c>
      <c r="Y13" s="2">
        <v>4</v>
      </c>
      <c r="Z13" s="2">
        <f t="shared" si="4"/>
        <v>100</v>
      </c>
      <c r="AD13" s="1">
        <v>4</v>
      </c>
      <c r="AE13" s="1">
        <f t="shared" si="5"/>
        <v>100</v>
      </c>
      <c r="AI13" s="2">
        <v>4</v>
      </c>
      <c r="AJ13" s="2">
        <f t="shared" si="6"/>
        <v>100</v>
      </c>
      <c r="AN13" s="1">
        <v>4</v>
      </c>
      <c r="AO13" s="1">
        <f t="shared" si="7"/>
        <v>100</v>
      </c>
      <c r="AS13" s="2">
        <v>4</v>
      </c>
      <c r="AT13" s="2">
        <f t="shared" si="8"/>
        <v>100</v>
      </c>
      <c r="AX13" s="1">
        <v>4</v>
      </c>
      <c r="AY13" s="1">
        <f t="shared" si="9"/>
        <v>100</v>
      </c>
      <c r="AZ13">
        <f t="shared" si="10"/>
        <v>100</v>
      </c>
    </row>
    <row r="14" spans="1:52" ht="15.75" x14ac:dyDescent="0.25">
      <c r="A14" s="6">
        <v>39586</v>
      </c>
      <c r="E14" s="2">
        <v>4</v>
      </c>
      <c r="F14" s="2">
        <f t="shared" si="0"/>
        <v>100</v>
      </c>
      <c r="J14" s="1">
        <v>4</v>
      </c>
      <c r="K14" s="1">
        <f t="shared" si="1"/>
        <v>100</v>
      </c>
      <c r="O14" s="2">
        <v>4</v>
      </c>
      <c r="P14" s="2">
        <f t="shared" si="2"/>
        <v>100</v>
      </c>
      <c r="T14" s="1">
        <v>4</v>
      </c>
      <c r="U14" s="1">
        <f t="shared" si="3"/>
        <v>100</v>
      </c>
      <c r="Y14" s="2">
        <v>4</v>
      </c>
      <c r="Z14" s="2">
        <f t="shared" si="4"/>
        <v>100</v>
      </c>
      <c r="AD14" s="1">
        <v>4</v>
      </c>
      <c r="AE14" s="1">
        <f t="shared" si="5"/>
        <v>100</v>
      </c>
      <c r="AI14" s="2">
        <v>4</v>
      </c>
      <c r="AJ14" s="2">
        <f t="shared" si="6"/>
        <v>100</v>
      </c>
      <c r="AN14" s="1">
        <v>4</v>
      </c>
      <c r="AO14" s="1">
        <f t="shared" si="7"/>
        <v>100</v>
      </c>
      <c r="AS14" s="2">
        <v>4</v>
      </c>
      <c r="AT14" s="2">
        <f t="shared" si="8"/>
        <v>100</v>
      </c>
      <c r="AX14" s="1">
        <v>4</v>
      </c>
      <c r="AY14" s="1">
        <f t="shared" si="9"/>
        <v>100</v>
      </c>
      <c r="AZ14">
        <f t="shared" si="10"/>
        <v>100</v>
      </c>
    </row>
  </sheetData>
  <mergeCells count="10">
    <mergeCell ref="AU1:AY1"/>
    <mergeCell ref="V1:Z1"/>
    <mergeCell ref="AA1:AE1"/>
    <mergeCell ref="AF1:AJ1"/>
    <mergeCell ref="AK1:AO1"/>
    <mergeCell ref="B1:F1"/>
    <mergeCell ref="G1:K1"/>
    <mergeCell ref="L1:P1"/>
    <mergeCell ref="Q1:U1"/>
    <mergeCell ref="AP1:AT1"/>
  </mergeCells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2008-07-08T19:01:19Z</cp:lastPrinted>
  <dcterms:created xsi:type="dcterms:W3CDTF">2008-07-08T15:11:41Z</dcterms:created>
  <dcterms:modified xsi:type="dcterms:W3CDTF">2013-12-21T10:33:12Z</dcterms:modified>
</cp:coreProperties>
</file>