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P&amp;TP\Planning Policy\Local Development Frameworks\Sites and Policies DPD\Examination\Examination Documents\"/>
    </mc:Choice>
  </mc:AlternateContent>
  <bookViews>
    <workbookView xWindow="0" yWindow="30" windowWidth="19185" windowHeight="8580" activeTab="1"/>
  </bookViews>
  <sheets>
    <sheet name="Clevedon" sheetId="3" r:id="rId1"/>
    <sheet name="Nailsea" sheetId="2" r:id="rId2"/>
    <sheet name="Portishead" sheetId="1" r:id="rId3"/>
    <sheet name="WsM" sheetId="4" r:id="rId4"/>
  </sheets>
  <calcPr calcId="152511"/>
</workbook>
</file>

<file path=xl/calcChain.xml><?xml version="1.0" encoding="utf-8"?>
<calcChain xmlns="http://schemas.openxmlformats.org/spreadsheetml/2006/main">
  <c r="E18" i="4" l="1"/>
  <c r="C18" i="4"/>
  <c r="E17" i="4"/>
  <c r="E16" i="4"/>
  <c r="E15" i="4"/>
  <c r="E14" i="4"/>
  <c r="E13" i="4"/>
  <c r="E12" i="4"/>
  <c r="E11" i="4"/>
  <c r="E10" i="4"/>
  <c r="E9" i="4"/>
  <c r="E8" i="4"/>
  <c r="E7" i="4"/>
  <c r="E6" i="4"/>
  <c r="C17" i="4"/>
  <c r="C16" i="4"/>
  <c r="C15" i="4"/>
  <c r="C14" i="4"/>
  <c r="C13" i="4"/>
  <c r="C12" i="4"/>
  <c r="C11" i="4"/>
  <c r="C10" i="4"/>
  <c r="C9" i="4"/>
  <c r="C8" i="4"/>
  <c r="C7" i="4"/>
  <c r="C6" i="4"/>
  <c r="E17" i="2"/>
  <c r="E16" i="2"/>
  <c r="E15" i="2"/>
  <c r="E14" i="2"/>
  <c r="E13" i="2"/>
  <c r="E12" i="2"/>
  <c r="E10" i="2"/>
  <c r="E9" i="2"/>
  <c r="E8" i="2"/>
  <c r="E7" i="2"/>
  <c r="E6" i="2"/>
  <c r="E5" i="2"/>
  <c r="C17" i="2"/>
  <c r="C16" i="2"/>
  <c r="C15" i="2"/>
  <c r="C14" i="2"/>
  <c r="C13" i="2"/>
  <c r="C12" i="2"/>
  <c r="C10" i="2"/>
  <c r="C9" i="2"/>
  <c r="C8" i="2"/>
  <c r="C7" i="2"/>
  <c r="C6" i="2"/>
  <c r="C5" i="2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B17" i="3"/>
  <c r="B17" i="2"/>
  <c r="B16" i="1"/>
  <c r="C15" i="1" s="1"/>
  <c r="D16" i="1"/>
  <c r="E15" i="1" s="1"/>
  <c r="D18" i="4"/>
  <c r="B18" i="4"/>
  <c r="C5" i="1" l="1"/>
  <c r="C6" i="1"/>
  <c r="C7" i="1"/>
  <c r="C8" i="1"/>
  <c r="C9" i="1"/>
  <c r="C10" i="1"/>
  <c r="C11" i="1"/>
  <c r="C12" i="1"/>
  <c r="C13" i="1"/>
  <c r="C14" i="1"/>
  <c r="E5" i="1"/>
  <c r="E6" i="1"/>
  <c r="E7" i="1"/>
  <c r="E8" i="1"/>
  <c r="E9" i="1"/>
  <c r="E10" i="1"/>
  <c r="E11" i="1"/>
  <c r="E12" i="1"/>
  <c r="E13" i="1"/>
  <c r="E14" i="1"/>
  <c r="D17" i="3"/>
  <c r="F18" i="4"/>
  <c r="G5" i="1"/>
  <c r="G6" i="1"/>
  <c r="G7" i="1"/>
  <c r="G8" i="1"/>
  <c r="G9" i="1"/>
  <c r="G10" i="1"/>
  <c r="G11" i="1"/>
  <c r="G12" i="1"/>
  <c r="G13" i="1"/>
  <c r="G14" i="1"/>
  <c r="G15" i="1"/>
  <c r="H16" i="1"/>
  <c r="I5" i="1" s="1"/>
  <c r="G5" i="2"/>
  <c r="G6" i="2"/>
  <c r="G7" i="2"/>
  <c r="G8" i="2"/>
  <c r="G9" i="2"/>
  <c r="G10" i="2"/>
  <c r="G12" i="2"/>
  <c r="G13" i="2"/>
  <c r="G14" i="2"/>
  <c r="G15" i="2"/>
  <c r="G16" i="2"/>
  <c r="H17" i="2"/>
  <c r="I5" i="2" s="1"/>
  <c r="G32" i="1"/>
  <c r="F32" i="1"/>
  <c r="E32" i="1"/>
  <c r="D32" i="1"/>
  <c r="C32" i="1"/>
  <c r="B32" i="1"/>
  <c r="R18" i="4"/>
  <c r="S17" i="4" s="1"/>
  <c r="P18" i="4"/>
  <c r="Q18" i="4" s="1"/>
  <c r="N18" i="4"/>
  <c r="O15" i="4" s="1"/>
  <c r="L18" i="4"/>
  <c r="M18" i="4" s="1"/>
  <c r="J18" i="4"/>
  <c r="K17" i="4" s="1"/>
  <c r="H18" i="4"/>
  <c r="I6" i="4" s="1"/>
  <c r="Q17" i="4"/>
  <c r="M17" i="4"/>
  <c r="S16" i="4"/>
  <c r="O16" i="4"/>
  <c r="K16" i="4"/>
  <c r="Q15" i="4"/>
  <c r="M15" i="4"/>
  <c r="S14" i="4"/>
  <c r="Q14" i="4"/>
  <c r="O14" i="4"/>
  <c r="M14" i="4"/>
  <c r="K14" i="4"/>
  <c r="S13" i="4"/>
  <c r="Q13" i="4"/>
  <c r="O13" i="4"/>
  <c r="M13" i="4"/>
  <c r="K13" i="4"/>
  <c r="S12" i="4"/>
  <c r="Q12" i="4"/>
  <c r="O12" i="4"/>
  <c r="M12" i="4"/>
  <c r="K12" i="4"/>
  <c r="S11" i="4"/>
  <c r="Q11" i="4"/>
  <c r="O11" i="4"/>
  <c r="M11" i="4"/>
  <c r="K11" i="4"/>
  <c r="S10" i="4"/>
  <c r="Q10" i="4"/>
  <c r="O10" i="4"/>
  <c r="M10" i="4"/>
  <c r="K10" i="4"/>
  <c r="S9" i="4"/>
  <c r="Q9" i="4"/>
  <c r="O9" i="4"/>
  <c r="M9" i="4"/>
  <c r="K9" i="4"/>
  <c r="S8" i="4"/>
  <c r="Q8" i="4"/>
  <c r="O8" i="4"/>
  <c r="M8" i="4"/>
  <c r="K8" i="4"/>
  <c r="S7" i="4"/>
  <c r="Q7" i="4"/>
  <c r="O7" i="4"/>
  <c r="M7" i="4"/>
  <c r="K7" i="4"/>
  <c r="S6" i="4"/>
  <c r="Q6" i="4"/>
  <c r="O6" i="4"/>
  <c r="M6" i="4"/>
  <c r="K6" i="4"/>
  <c r="R17" i="2"/>
  <c r="S17" i="2" s="1"/>
  <c r="P17" i="2"/>
  <c r="Q16" i="2" s="1"/>
  <c r="N17" i="2"/>
  <c r="O17" i="2" s="1"/>
  <c r="L17" i="2"/>
  <c r="M14" i="2" s="1"/>
  <c r="J17" i="2"/>
  <c r="K17" i="2" s="1"/>
  <c r="O16" i="2"/>
  <c r="M16" i="2"/>
  <c r="S15" i="2"/>
  <c r="O15" i="2"/>
  <c r="M15" i="2"/>
  <c r="K15" i="2"/>
  <c r="S14" i="2"/>
  <c r="Q14" i="2"/>
  <c r="K14" i="2"/>
  <c r="S13" i="2"/>
  <c r="Q13" i="2"/>
  <c r="O13" i="2"/>
  <c r="K13" i="2"/>
  <c r="S12" i="2"/>
  <c r="O12" i="2"/>
  <c r="M12" i="2"/>
  <c r="K12" i="2"/>
  <c r="O11" i="2"/>
  <c r="S10" i="2"/>
  <c r="O10" i="2"/>
  <c r="M10" i="2"/>
  <c r="K10" i="2"/>
  <c r="S9" i="2"/>
  <c r="O9" i="2"/>
  <c r="M9" i="2"/>
  <c r="K9" i="2"/>
  <c r="S8" i="2"/>
  <c r="Q8" i="2"/>
  <c r="O8" i="2"/>
  <c r="K8" i="2"/>
  <c r="S7" i="2"/>
  <c r="Q7" i="2"/>
  <c r="O7" i="2"/>
  <c r="K7" i="2"/>
  <c r="S6" i="2"/>
  <c r="O6" i="2"/>
  <c r="M6" i="2"/>
  <c r="K6" i="2"/>
  <c r="S5" i="2"/>
  <c r="O5" i="2"/>
  <c r="M5" i="2"/>
  <c r="K5" i="2"/>
  <c r="R17" i="3"/>
  <c r="S17" i="3" s="1"/>
  <c r="P17" i="3"/>
  <c r="Q17" i="3" s="1"/>
  <c r="N17" i="3"/>
  <c r="O17" i="3" s="1"/>
  <c r="L17" i="3"/>
  <c r="M17" i="3" s="1"/>
  <c r="J17" i="3"/>
  <c r="K17" i="3" s="1"/>
  <c r="H17" i="3"/>
  <c r="I13" i="3" s="1"/>
  <c r="F17" i="3"/>
  <c r="G17" i="3" s="1"/>
  <c r="Q16" i="3"/>
  <c r="M16" i="3"/>
  <c r="S15" i="3"/>
  <c r="Q15" i="3"/>
  <c r="O15" i="3"/>
  <c r="I15" i="3"/>
  <c r="G15" i="3"/>
  <c r="O14" i="3"/>
  <c r="M14" i="3"/>
  <c r="I14" i="3"/>
  <c r="G14" i="3"/>
  <c r="S13" i="3"/>
  <c r="O13" i="3"/>
  <c r="M13" i="3"/>
  <c r="G13" i="3"/>
  <c r="S12" i="3"/>
  <c r="Q12" i="3"/>
  <c r="M12" i="3"/>
  <c r="I12" i="3"/>
  <c r="S11" i="3"/>
  <c r="Q11" i="3"/>
  <c r="O11" i="3"/>
  <c r="K11" i="3"/>
  <c r="I11" i="3"/>
  <c r="G11" i="3"/>
  <c r="S10" i="3"/>
  <c r="Q10" i="3"/>
  <c r="O10" i="3"/>
  <c r="M10" i="3"/>
  <c r="K10" i="3"/>
  <c r="I10" i="3"/>
  <c r="G10" i="3"/>
  <c r="S9" i="3"/>
  <c r="Q9" i="3"/>
  <c r="O9" i="3"/>
  <c r="M9" i="3"/>
  <c r="K9" i="3"/>
  <c r="I9" i="3"/>
  <c r="G9" i="3"/>
  <c r="S8" i="3"/>
  <c r="Q8" i="3"/>
  <c r="O8" i="3"/>
  <c r="M8" i="3"/>
  <c r="K8" i="3"/>
  <c r="I8" i="3"/>
  <c r="G8" i="3"/>
  <c r="S7" i="3"/>
  <c r="Q7" i="3"/>
  <c r="O7" i="3"/>
  <c r="M7" i="3"/>
  <c r="K7" i="3"/>
  <c r="I7" i="3"/>
  <c r="G7" i="3"/>
  <c r="S6" i="3"/>
  <c r="Q6" i="3"/>
  <c r="O6" i="3"/>
  <c r="M6" i="3"/>
  <c r="K6" i="3"/>
  <c r="I6" i="3"/>
  <c r="G6" i="3"/>
  <c r="S5" i="3"/>
  <c r="Q5" i="3"/>
  <c r="O5" i="3"/>
  <c r="M5" i="3"/>
  <c r="K5" i="3"/>
  <c r="I5" i="3"/>
  <c r="G5" i="3"/>
  <c r="S16" i="1"/>
  <c r="T14" i="1" s="1"/>
  <c r="Q16" i="1"/>
  <c r="R16" i="1" s="1"/>
  <c r="N16" i="1"/>
  <c r="O10" i="1" s="1"/>
  <c r="L16" i="1"/>
  <c r="M16" i="1" s="1"/>
  <c r="J16" i="1"/>
  <c r="K14" i="1" s="1"/>
  <c r="O13" i="1"/>
  <c r="T11" i="1"/>
  <c r="M10" i="1"/>
  <c r="K10" i="1"/>
  <c r="R9" i="1"/>
  <c r="O9" i="1"/>
  <c r="R8" i="1"/>
  <c r="R6" i="1"/>
  <c r="O6" i="1"/>
  <c r="R5" i="1"/>
  <c r="O5" i="1"/>
  <c r="E16" i="1" l="1"/>
  <c r="C16" i="1"/>
  <c r="I17" i="4"/>
  <c r="I16" i="4"/>
  <c r="I15" i="4"/>
  <c r="I14" i="4"/>
  <c r="I13" i="4"/>
  <c r="I12" i="4"/>
  <c r="I11" i="4"/>
  <c r="I10" i="4"/>
  <c r="I9" i="4"/>
  <c r="I8" i="4"/>
  <c r="I7" i="4"/>
  <c r="I15" i="1"/>
  <c r="I14" i="1"/>
  <c r="I13" i="1"/>
  <c r="I12" i="1"/>
  <c r="I11" i="1"/>
  <c r="I10" i="1"/>
  <c r="I9" i="1"/>
  <c r="I8" i="1"/>
  <c r="I7" i="1"/>
  <c r="I6" i="1"/>
  <c r="I16" i="1" s="1"/>
  <c r="I16" i="2"/>
  <c r="I15" i="2"/>
  <c r="I14" i="2"/>
  <c r="I13" i="2"/>
  <c r="I12" i="2"/>
  <c r="I10" i="2"/>
  <c r="I9" i="2"/>
  <c r="I8" i="2"/>
  <c r="I7" i="2"/>
  <c r="I6" i="2"/>
  <c r="I17" i="2" s="1"/>
  <c r="M17" i="2"/>
  <c r="K6" i="1"/>
  <c r="K11" i="1"/>
  <c r="T6" i="1"/>
  <c r="T7" i="1"/>
  <c r="K9" i="1"/>
  <c r="T10" i="1"/>
  <c r="K7" i="1"/>
  <c r="T9" i="1"/>
  <c r="Q17" i="2"/>
  <c r="K13" i="3"/>
  <c r="Q14" i="3"/>
  <c r="K16" i="3"/>
  <c r="K12" i="3"/>
  <c r="K15" i="3"/>
  <c r="I16" i="3"/>
  <c r="S16" i="3"/>
  <c r="O12" i="1"/>
  <c r="R7" i="1"/>
  <c r="O8" i="1"/>
  <c r="R10" i="1"/>
  <c r="R11" i="1"/>
  <c r="O14" i="1"/>
  <c r="M5" i="1"/>
  <c r="M9" i="1"/>
  <c r="M11" i="1"/>
  <c r="M15" i="1"/>
  <c r="M6" i="1"/>
  <c r="M8" i="1"/>
  <c r="M7" i="1"/>
  <c r="M14" i="1"/>
  <c r="M12" i="1"/>
  <c r="M13" i="1"/>
  <c r="R15" i="1"/>
  <c r="I18" i="4"/>
  <c r="K15" i="4"/>
  <c r="S15" i="4"/>
  <c r="M16" i="4"/>
  <c r="O17" i="4"/>
  <c r="K18" i="4"/>
  <c r="O18" i="4"/>
  <c r="S18" i="4"/>
  <c r="Q16" i="4"/>
  <c r="Q5" i="2"/>
  <c r="M7" i="2"/>
  <c r="Q9" i="2"/>
  <c r="M13" i="2"/>
  <c r="O14" i="2"/>
  <c r="Q15" i="2"/>
  <c r="K16" i="2"/>
  <c r="S16" i="2"/>
  <c r="Q6" i="2"/>
  <c r="M8" i="2"/>
  <c r="Q10" i="2"/>
  <c r="Q12" i="2"/>
  <c r="I17" i="3"/>
  <c r="M11" i="3"/>
  <c r="G12" i="3"/>
  <c r="O12" i="3"/>
  <c r="Q13" i="3"/>
  <c r="K14" i="3"/>
  <c r="S14" i="3"/>
  <c r="M15" i="3"/>
  <c r="G16" i="3"/>
  <c r="O16" i="3"/>
  <c r="O11" i="1"/>
  <c r="R12" i="1"/>
  <c r="K13" i="1"/>
  <c r="R14" i="1"/>
  <c r="K15" i="1"/>
  <c r="T15" i="1"/>
  <c r="K16" i="1"/>
  <c r="O16" i="1"/>
  <c r="T16" i="1"/>
  <c r="O15" i="1"/>
  <c r="K5" i="1"/>
  <c r="T5" i="1"/>
  <c r="O7" i="1"/>
  <c r="T8" i="1"/>
  <c r="K12" i="1"/>
  <c r="T12" i="1"/>
  <c r="G6" i="4"/>
  <c r="G7" i="4"/>
  <c r="G8" i="4" l="1"/>
  <c r="G9" i="4"/>
  <c r="G10" i="4"/>
  <c r="G11" i="4"/>
  <c r="G12" i="4"/>
  <c r="G13" i="4"/>
  <c r="G14" i="4"/>
  <c r="G15" i="4"/>
  <c r="G16" i="4"/>
  <c r="G17" i="4"/>
</calcChain>
</file>

<file path=xl/sharedStrings.xml><?xml version="1.0" encoding="utf-8"?>
<sst xmlns="http://schemas.openxmlformats.org/spreadsheetml/2006/main" count="196" uniqueCount="38">
  <si>
    <t>Portishead</t>
  </si>
  <si>
    <t>April 2013</t>
  </si>
  <si>
    <t>April 2012</t>
  </si>
  <si>
    <t>April 2011</t>
  </si>
  <si>
    <t>October 2010</t>
  </si>
  <si>
    <t>April 2009</t>
  </si>
  <si>
    <t>July 2008</t>
  </si>
  <si>
    <t>2007</t>
  </si>
  <si>
    <t>Use class</t>
  </si>
  <si>
    <t>No of units</t>
  </si>
  <si>
    <t>Percentage</t>
  </si>
  <si>
    <t>A1</t>
  </si>
  <si>
    <t>A2</t>
  </si>
  <si>
    <t>A3</t>
  </si>
  <si>
    <t>A4</t>
  </si>
  <si>
    <t>A5</t>
  </si>
  <si>
    <t>B1</t>
  </si>
  <si>
    <t>C3</t>
  </si>
  <si>
    <t>D1</t>
  </si>
  <si>
    <t>D2</t>
  </si>
  <si>
    <t>SG</t>
  </si>
  <si>
    <t>VACANT</t>
  </si>
  <si>
    <t>TOTAL</t>
  </si>
  <si>
    <t>Clevedon</t>
  </si>
  <si>
    <t>October 2009</t>
  </si>
  <si>
    <t>C1</t>
  </si>
  <si>
    <t>Nailsea</t>
  </si>
  <si>
    <t>B8</t>
  </si>
  <si>
    <t xml:space="preserve">Weston-super-Mare </t>
  </si>
  <si>
    <t>August 2009</t>
  </si>
  <si>
    <t>2013</t>
  </si>
  <si>
    <t>2012</t>
  </si>
  <si>
    <t>2011</t>
  </si>
  <si>
    <t>2010</t>
  </si>
  <si>
    <t>2009</t>
  </si>
  <si>
    <t>2008</t>
  </si>
  <si>
    <t>April 2014</t>
  </si>
  <si>
    <t>April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</si>
</sst>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%"/>
  </numFmts>
  <fonts count="5" x14ac:knownFonts="1">
    <font>
      <sz val="11"/>
      <color theme="1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11"/>
      <color theme="1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57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4" xfId="0" applyFont="1" applyBorder="1" applyAlignment="1">
      <alignment horizontal="left"/>
    </xf>
    <xf numFmtId="0" fontId="2" fillId="0" borderId="4" xfId="0" applyFont="1" applyBorder="1" applyAlignment="1">
      <alignment horizontal="center"/>
    </xf>
    <xf numFmtId="17" fontId="2" fillId="0" borderId="3" xfId="0" applyNumberFormat="1" applyFont="1" applyBorder="1" applyAlignment="1">
      <alignment horizontal="center"/>
    </xf>
    <xf numFmtId="164" fontId="2" fillId="0" borderId="3" xfId="0" applyNumberFormat="1" applyFont="1" applyBorder="1" applyAlignment="1">
      <alignment horizontal="center"/>
    </xf>
    <xf numFmtId="0" fontId="2" fillId="0" borderId="3" xfId="0" applyFont="1" applyBorder="1" applyAlignment="1"/>
    <xf numFmtId="0" fontId="0" fillId="0" borderId="3" xfId="0" applyBorder="1" applyAlignment="1">
      <alignment horizontal="left"/>
    </xf>
    <xf numFmtId="0" fontId="0" fillId="0" borderId="3" xfId="0" applyBorder="1" applyAlignment="1">
      <alignment horizontal="center"/>
    </xf>
    <xf numFmtId="165" fontId="0" fillId="0" borderId="3" xfId="0" applyNumberFormat="1" applyBorder="1" applyAlignment="1">
      <alignment horizontal="center"/>
    </xf>
    <xf numFmtId="0" fontId="2" fillId="0" borderId="3" xfId="0" applyFont="1" applyFill="1" applyBorder="1" applyAlignment="1"/>
    <xf numFmtId="0" fontId="0" fillId="0" borderId="3" xfId="0" applyFill="1" applyBorder="1" applyAlignment="1">
      <alignment horizontal="left"/>
    </xf>
    <xf numFmtId="165" fontId="2" fillId="0" borderId="3" xfId="0" applyNumberFormat="1" applyFont="1" applyFill="1" applyBorder="1" applyAlignment="1"/>
    <xf numFmtId="0" fontId="0" fillId="0" borderId="3" xfId="0" applyFill="1" applyBorder="1" applyAlignment="1">
      <alignment horizontal="center"/>
    </xf>
    <xf numFmtId="0" fontId="2" fillId="0" borderId="3" xfId="0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0" fillId="0" borderId="3" xfId="0" applyBorder="1"/>
    <xf numFmtId="0" fontId="2" fillId="0" borderId="3" xfId="0" applyFont="1" applyBorder="1"/>
    <xf numFmtId="49" fontId="2" fillId="0" borderId="3" xfId="0" applyNumberFormat="1" applyFont="1" applyBorder="1"/>
    <xf numFmtId="49" fontId="2" fillId="0" borderId="3" xfId="0" applyNumberFormat="1" applyFont="1" applyBorder="1" applyAlignment="1">
      <alignment horizontal="center"/>
    </xf>
    <xf numFmtId="0" fontId="2" fillId="0" borderId="5" xfId="0" applyFont="1" applyBorder="1"/>
    <xf numFmtId="0" fontId="2" fillId="0" borderId="0" xfId="0" applyFont="1" applyFill="1" applyBorder="1" applyAlignment="1"/>
    <xf numFmtId="165" fontId="2" fillId="0" borderId="0" xfId="0" applyNumberFormat="1" applyFont="1" applyFill="1" applyBorder="1" applyAlignment="1"/>
    <xf numFmtId="0" fontId="2" fillId="0" borderId="0" xfId="0" applyFont="1" applyBorder="1" applyAlignment="1">
      <alignment horizontal="center"/>
    </xf>
    <xf numFmtId="165" fontId="2" fillId="0" borderId="0" xfId="0" applyNumberFormat="1" applyFont="1" applyBorder="1" applyAlignment="1">
      <alignment horizontal="center"/>
    </xf>
    <xf numFmtId="165" fontId="0" fillId="0" borderId="3" xfId="0" applyNumberFormat="1" applyFill="1" applyBorder="1" applyAlignment="1">
      <alignment horizontal="center"/>
    </xf>
    <xf numFmtId="49" fontId="2" fillId="0" borderId="6" xfId="0" applyNumberFormat="1" applyFont="1" applyBorder="1" applyAlignment="1">
      <alignment horizontal="center"/>
    </xf>
    <xf numFmtId="0" fontId="0" fillId="0" borderId="3" xfId="0" applyNumberFormat="1" applyBorder="1" applyAlignment="1">
      <alignment horizontal="center"/>
    </xf>
    <xf numFmtId="0" fontId="0" fillId="0" borderId="0" xfId="0" applyFont="1"/>
    <xf numFmtId="165" fontId="4" fillId="0" borderId="3" xfId="0" applyNumberFormat="1" applyFont="1" applyFill="1" applyBorder="1" applyAlignment="1"/>
    <xf numFmtId="0" fontId="4" fillId="0" borderId="3" xfId="0" applyFont="1" applyBorder="1" applyAlignment="1">
      <alignment horizontal="center"/>
    </xf>
    <xf numFmtId="165" fontId="4" fillId="0" borderId="3" xfId="0" applyNumberFormat="1" applyFont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165" fontId="4" fillId="0" borderId="3" xfId="0" applyNumberFormat="1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4" fillId="0" borderId="3" xfId="1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4" fillId="0" borderId="3" xfId="1" applyFont="1" applyFill="1" applyBorder="1" applyAlignment="1">
      <alignment horizontal="center"/>
    </xf>
    <xf numFmtId="0" fontId="0" fillId="0" borderId="3" xfId="0" applyFont="1" applyFill="1" applyBorder="1" applyAlignment="1">
      <alignment horizontal="center"/>
    </xf>
    <xf numFmtId="165" fontId="2" fillId="0" borderId="3" xfId="0" applyNumberFormat="1" applyFont="1" applyFill="1" applyBorder="1" applyAlignment="1">
      <alignment horizontal="center"/>
    </xf>
    <xf numFmtId="165" fontId="0" fillId="0" borderId="3" xfId="0" applyNumberFormat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165" fontId="3" fillId="0" borderId="3" xfId="0" applyNumberFormat="1" applyFont="1" applyBorder="1" applyAlignment="1">
      <alignment horizontal="center"/>
    </xf>
    <xf numFmtId="0" fontId="2" fillId="2" borderId="3" xfId="0" applyFont="1" applyFill="1" applyBorder="1" applyAlignment="1"/>
    <xf numFmtId="0" fontId="4" fillId="2" borderId="3" xfId="0" applyFont="1" applyFill="1" applyBorder="1" applyAlignment="1">
      <alignment horizontal="center"/>
    </xf>
    <xf numFmtId="165" fontId="4" fillId="2" borderId="3" xfId="0" applyNumberFormat="1" applyFont="1" applyFill="1" applyBorder="1" applyAlignment="1">
      <alignment horizontal="center"/>
    </xf>
    <xf numFmtId="0" fontId="0" fillId="2" borderId="3" xfId="0" applyFont="1" applyFill="1" applyBorder="1" applyAlignment="1">
      <alignment horizontal="center"/>
    </xf>
    <xf numFmtId="165" fontId="0" fillId="2" borderId="3" xfId="0" applyNumberFormat="1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165" fontId="0" fillId="2" borderId="3" xfId="0" applyNumberFormat="1" applyFill="1" applyBorder="1" applyAlignment="1">
      <alignment horizontal="center"/>
    </xf>
    <xf numFmtId="165" fontId="4" fillId="2" borderId="3" xfId="0" applyNumberFormat="1" applyFont="1" applyFill="1" applyBorder="1" applyAlignment="1"/>
    <xf numFmtId="49" fontId="2" fillId="0" borderId="1" xfId="0" applyNumberFormat="1" applyFont="1" applyBorder="1" applyAlignment="1">
      <alignment horizontal="center"/>
    </xf>
    <xf numFmtId="49" fontId="2" fillId="0" borderId="2" xfId="0" applyNumberFormat="1" applyFont="1" applyBorder="1" applyAlignment="1">
      <alignment horizontal="center"/>
    </xf>
    <xf numFmtId="49" fontId="2" fillId="0" borderId="3" xfId="0" applyNumberFormat="1" applyFont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GB" sz="1400"/>
              <a:t>Portishead</a:t>
            </a:r>
            <a:r>
              <a:rPr lang="en-GB" sz="1400" baseline="0"/>
              <a:t> use classes over time</a:t>
            </a:r>
            <a:endParaRPr lang="en-GB" sz="1400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Portishead!$A$21</c:f>
              <c:strCache>
                <c:ptCount val="1"/>
                <c:pt idx="0">
                  <c:v>A1</c:v>
                </c:pt>
              </c:strCache>
            </c:strRef>
          </c:tx>
          <c:marker>
            <c:symbol val="none"/>
          </c:marker>
          <c:cat>
            <c:numRef>
              <c:f>Portishead!$B$20:$H$20</c:f>
              <c:numCache>
                <c:formatCode>General</c:formatCode>
                <c:ptCount val="7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</c:numCache>
            </c:numRef>
          </c:cat>
          <c:val>
            <c:numRef>
              <c:f>Portishead!$B$21:$H$21</c:f>
              <c:numCache>
                <c:formatCode>General</c:formatCode>
                <c:ptCount val="7"/>
                <c:pt idx="0">
                  <c:v>53</c:v>
                </c:pt>
                <c:pt idx="1">
                  <c:v>59</c:v>
                </c:pt>
                <c:pt idx="2">
                  <c:v>73</c:v>
                </c:pt>
                <c:pt idx="3">
                  <c:v>74</c:v>
                </c:pt>
                <c:pt idx="4">
                  <c:v>81</c:v>
                </c:pt>
                <c:pt idx="5">
                  <c:v>77</c:v>
                </c:pt>
                <c:pt idx="6">
                  <c:v>67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Portishead!$A$22</c:f>
              <c:strCache>
                <c:ptCount val="1"/>
                <c:pt idx="0">
                  <c:v>A2</c:v>
                </c:pt>
              </c:strCache>
            </c:strRef>
          </c:tx>
          <c:marker>
            <c:symbol val="none"/>
          </c:marker>
          <c:cat>
            <c:numRef>
              <c:f>Portishead!$B$20:$H$20</c:f>
              <c:numCache>
                <c:formatCode>General</c:formatCode>
                <c:ptCount val="7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</c:numCache>
            </c:numRef>
          </c:cat>
          <c:val>
            <c:numRef>
              <c:f>Portishead!$B$22:$H$22</c:f>
              <c:numCache>
                <c:formatCode>General</c:formatCode>
                <c:ptCount val="7"/>
                <c:pt idx="0">
                  <c:v>17</c:v>
                </c:pt>
                <c:pt idx="1">
                  <c:v>14</c:v>
                </c:pt>
                <c:pt idx="2">
                  <c:v>17</c:v>
                </c:pt>
                <c:pt idx="3">
                  <c:v>17</c:v>
                </c:pt>
                <c:pt idx="4">
                  <c:v>18</c:v>
                </c:pt>
                <c:pt idx="5">
                  <c:v>20</c:v>
                </c:pt>
                <c:pt idx="6">
                  <c:v>20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Portishead!$A$23</c:f>
              <c:strCache>
                <c:ptCount val="1"/>
                <c:pt idx="0">
                  <c:v>A3</c:v>
                </c:pt>
              </c:strCache>
            </c:strRef>
          </c:tx>
          <c:marker>
            <c:symbol val="none"/>
          </c:marker>
          <c:cat>
            <c:numRef>
              <c:f>Portishead!$B$20:$H$20</c:f>
              <c:numCache>
                <c:formatCode>General</c:formatCode>
                <c:ptCount val="7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</c:numCache>
            </c:numRef>
          </c:cat>
          <c:val>
            <c:numRef>
              <c:f>Portishead!$B$23:$H$23</c:f>
              <c:numCache>
                <c:formatCode>General</c:formatCode>
                <c:ptCount val="7"/>
                <c:pt idx="0">
                  <c:v>5</c:v>
                </c:pt>
                <c:pt idx="1">
                  <c:v>5</c:v>
                </c:pt>
                <c:pt idx="2">
                  <c:v>6</c:v>
                </c:pt>
                <c:pt idx="3">
                  <c:v>6</c:v>
                </c:pt>
                <c:pt idx="4">
                  <c:v>4</c:v>
                </c:pt>
                <c:pt idx="5">
                  <c:v>5</c:v>
                </c:pt>
                <c:pt idx="6">
                  <c:v>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Portishead!$A$24</c:f>
              <c:strCache>
                <c:ptCount val="1"/>
                <c:pt idx="0">
                  <c:v>A4</c:v>
                </c:pt>
              </c:strCache>
            </c:strRef>
          </c:tx>
          <c:marker>
            <c:symbol val="none"/>
          </c:marker>
          <c:cat>
            <c:numRef>
              <c:f>Portishead!$B$20:$H$20</c:f>
              <c:numCache>
                <c:formatCode>General</c:formatCode>
                <c:ptCount val="7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</c:numCache>
            </c:numRef>
          </c:cat>
          <c:val>
            <c:numRef>
              <c:f>Portishead!$B$24:$H$24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0</c:v>
                </c:pt>
                <c:pt idx="5">
                  <c:v>3</c:v>
                </c:pt>
                <c:pt idx="6">
                  <c:v>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Portishead!$A$25</c:f>
              <c:strCache>
                <c:ptCount val="1"/>
                <c:pt idx="0">
                  <c:v>A5</c:v>
                </c:pt>
              </c:strCache>
            </c:strRef>
          </c:tx>
          <c:marker>
            <c:symbol val="none"/>
          </c:marker>
          <c:cat>
            <c:numRef>
              <c:f>Portishead!$B$20:$H$20</c:f>
              <c:numCache>
                <c:formatCode>General</c:formatCode>
                <c:ptCount val="7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</c:numCache>
            </c:numRef>
          </c:cat>
          <c:val>
            <c:numRef>
              <c:f>Portishead!$B$25:$H$25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Portishead!$A$26</c:f>
              <c:strCache>
                <c:ptCount val="1"/>
                <c:pt idx="0">
                  <c:v>B1</c:v>
                </c:pt>
              </c:strCache>
            </c:strRef>
          </c:tx>
          <c:marker>
            <c:symbol val="none"/>
          </c:marker>
          <c:cat>
            <c:numRef>
              <c:f>Portishead!$B$20:$H$20</c:f>
              <c:numCache>
                <c:formatCode>General</c:formatCode>
                <c:ptCount val="7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</c:numCache>
            </c:numRef>
          </c:cat>
          <c:val>
            <c:numRef>
              <c:f>Portishead!$B$26:$H$26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Portishead!$A$27</c:f>
              <c:strCache>
                <c:ptCount val="1"/>
                <c:pt idx="0">
                  <c:v>C3</c:v>
                </c:pt>
              </c:strCache>
            </c:strRef>
          </c:tx>
          <c:marker>
            <c:symbol val="none"/>
          </c:marker>
          <c:cat>
            <c:numRef>
              <c:f>Portishead!$B$20:$H$20</c:f>
              <c:numCache>
                <c:formatCode>General</c:formatCode>
                <c:ptCount val="7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</c:numCache>
            </c:numRef>
          </c:cat>
          <c:val>
            <c:numRef>
              <c:f>Portishead!$B$27:$H$27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Portishead!$A$28</c:f>
              <c:strCache>
                <c:ptCount val="1"/>
                <c:pt idx="0">
                  <c:v>D1</c:v>
                </c:pt>
              </c:strCache>
            </c:strRef>
          </c:tx>
          <c:marker>
            <c:symbol val="none"/>
          </c:marker>
          <c:cat>
            <c:numRef>
              <c:f>Portishead!$B$20:$H$20</c:f>
              <c:numCache>
                <c:formatCode>General</c:formatCode>
                <c:ptCount val="7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</c:numCache>
            </c:numRef>
          </c:cat>
          <c:val>
            <c:numRef>
              <c:f>Portishead!$B$28:$H$28</c:f>
              <c:numCache>
                <c:formatCode>General</c:formatCode>
                <c:ptCount val="7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8</c:v>
                </c:pt>
                <c:pt idx="4">
                  <c:v>11</c:v>
                </c:pt>
                <c:pt idx="5">
                  <c:v>11</c:v>
                </c:pt>
                <c:pt idx="6">
                  <c:v>13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Portishead!$A$29</c:f>
              <c:strCache>
                <c:ptCount val="1"/>
                <c:pt idx="0">
                  <c:v>D2</c:v>
                </c:pt>
              </c:strCache>
            </c:strRef>
          </c:tx>
          <c:marker>
            <c:symbol val="none"/>
          </c:marker>
          <c:cat>
            <c:numRef>
              <c:f>Portishead!$B$20:$H$20</c:f>
              <c:numCache>
                <c:formatCode>General</c:formatCode>
                <c:ptCount val="7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</c:numCache>
            </c:numRef>
          </c:cat>
          <c:val>
            <c:numRef>
              <c:f>Portishead!$B$29:$H$29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Portishead!$A$30</c:f>
              <c:strCache>
                <c:ptCount val="1"/>
                <c:pt idx="0">
                  <c:v>SG</c:v>
                </c:pt>
              </c:strCache>
            </c:strRef>
          </c:tx>
          <c:marker>
            <c:symbol val="none"/>
          </c:marker>
          <c:cat>
            <c:numRef>
              <c:f>Portishead!$B$20:$H$20</c:f>
              <c:numCache>
                <c:formatCode>General</c:formatCode>
                <c:ptCount val="7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</c:numCache>
            </c:numRef>
          </c:cat>
          <c:val>
            <c:numRef>
              <c:f>Portishead!$B$30:$H$30</c:f>
              <c:numCache>
                <c:formatCode>General</c:formatCode>
                <c:ptCount val="7"/>
                <c:pt idx="0">
                  <c:v>3</c:v>
                </c:pt>
                <c:pt idx="1">
                  <c:v>3</c:v>
                </c:pt>
                <c:pt idx="2">
                  <c:v>7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7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Portishead!$A$31</c:f>
              <c:strCache>
                <c:ptCount val="1"/>
                <c:pt idx="0">
                  <c:v>VACANT</c:v>
                </c:pt>
              </c:strCache>
            </c:strRef>
          </c:tx>
          <c:marker>
            <c:symbol val="none"/>
          </c:marker>
          <c:cat>
            <c:numRef>
              <c:f>Portishead!$B$20:$H$20</c:f>
              <c:numCache>
                <c:formatCode>General</c:formatCode>
                <c:ptCount val="7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</c:numCache>
            </c:numRef>
          </c:cat>
          <c:val>
            <c:numRef>
              <c:f>Portishead!$B$31:$H$31</c:f>
              <c:numCache>
                <c:formatCode>General</c:formatCode>
                <c:ptCount val="7"/>
                <c:pt idx="0">
                  <c:v>1</c:v>
                </c:pt>
                <c:pt idx="1">
                  <c:v>5</c:v>
                </c:pt>
                <c:pt idx="2">
                  <c:v>3</c:v>
                </c:pt>
                <c:pt idx="3">
                  <c:v>3</c:v>
                </c:pt>
                <c:pt idx="4">
                  <c:v>5</c:v>
                </c:pt>
                <c:pt idx="5">
                  <c:v>8</c:v>
                </c:pt>
                <c:pt idx="6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575152"/>
        <c:axId val="152575536"/>
      </c:lineChart>
      <c:catAx>
        <c:axId val="152575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2575536"/>
        <c:crosses val="autoZero"/>
        <c:auto val="1"/>
        <c:lblAlgn val="ctr"/>
        <c:lblOffset val="100"/>
        <c:noMultiLvlLbl val="0"/>
      </c:catAx>
      <c:valAx>
        <c:axId val="1525755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 of units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25751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sz="1400"/>
              <a:t>Portishead</a:t>
            </a:r>
            <a:r>
              <a:rPr lang="en-GB" sz="1400" baseline="0"/>
              <a:t> use classes over time (excluding A1)</a:t>
            </a:r>
            <a:endParaRPr lang="en-GB" sz="1400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Portishead!$J$21</c:f>
              <c:strCache>
                <c:ptCount val="1"/>
                <c:pt idx="0">
                  <c:v>A2</c:v>
                </c:pt>
              </c:strCache>
            </c:strRef>
          </c:tx>
          <c:marker>
            <c:symbol val="none"/>
          </c:marker>
          <c:cat>
            <c:numRef>
              <c:f>Portishead!$K$20:$Q$20</c:f>
              <c:numCache>
                <c:formatCode>General</c:formatCode>
                <c:ptCount val="7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</c:numCache>
            </c:numRef>
          </c:cat>
          <c:val>
            <c:numRef>
              <c:f>Portishead!$K$21:$Q$21</c:f>
              <c:numCache>
                <c:formatCode>General</c:formatCode>
                <c:ptCount val="7"/>
                <c:pt idx="0">
                  <c:v>18.899999999999999</c:v>
                </c:pt>
                <c:pt idx="1">
                  <c:v>13.3</c:v>
                </c:pt>
                <c:pt idx="2">
                  <c:v>13.1</c:v>
                </c:pt>
                <c:pt idx="3">
                  <c:v>12.9</c:v>
                </c:pt>
                <c:pt idx="4">
                  <c:v>12.6</c:v>
                </c:pt>
                <c:pt idx="5">
                  <c:v>13.4</c:v>
                </c:pt>
                <c:pt idx="6">
                  <c:v>15.2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Portishead!$J$22</c:f>
              <c:strCache>
                <c:ptCount val="1"/>
                <c:pt idx="0">
                  <c:v>A3</c:v>
                </c:pt>
              </c:strCache>
            </c:strRef>
          </c:tx>
          <c:marker>
            <c:symbol val="none"/>
          </c:marker>
          <c:cat>
            <c:numRef>
              <c:f>Portishead!$K$20:$Q$20</c:f>
              <c:numCache>
                <c:formatCode>General</c:formatCode>
                <c:ptCount val="7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</c:numCache>
            </c:numRef>
          </c:cat>
          <c:val>
            <c:numRef>
              <c:f>Portishead!$K$22:$Q$22</c:f>
              <c:numCache>
                <c:formatCode>General</c:formatCode>
                <c:ptCount val="7"/>
                <c:pt idx="0">
                  <c:v>5.6</c:v>
                </c:pt>
                <c:pt idx="1">
                  <c:v>4.8</c:v>
                </c:pt>
                <c:pt idx="2">
                  <c:v>4.5999999999999996</c:v>
                </c:pt>
                <c:pt idx="3">
                  <c:v>4.5</c:v>
                </c:pt>
                <c:pt idx="4">
                  <c:v>2.8</c:v>
                </c:pt>
                <c:pt idx="5">
                  <c:v>3.4</c:v>
                </c:pt>
                <c:pt idx="6">
                  <c:v>5.3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Portishead!$J$23</c:f>
              <c:strCache>
                <c:ptCount val="1"/>
                <c:pt idx="0">
                  <c:v>A4</c:v>
                </c:pt>
              </c:strCache>
            </c:strRef>
          </c:tx>
          <c:marker>
            <c:symbol val="none"/>
          </c:marker>
          <c:cat>
            <c:numRef>
              <c:f>Portishead!$K$20:$Q$20</c:f>
              <c:numCache>
                <c:formatCode>General</c:formatCode>
                <c:ptCount val="7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</c:numCache>
            </c:numRef>
          </c:cat>
          <c:val>
            <c:numRef>
              <c:f>Portishead!$K$23:$Q$23</c:f>
              <c:numCache>
                <c:formatCode>General</c:formatCode>
                <c:ptCount val="7"/>
                <c:pt idx="0">
                  <c:v>2.2000000000000002</c:v>
                </c:pt>
                <c:pt idx="1">
                  <c:v>1.9</c:v>
                </c:pt>
                <c:pt idx="2">
                  <c:v>2.2999999999999998</c:v>
                </c:pt>
                <c:pt idx="3">
                  <c:v>2.2999999999999998</c:v>
                </c:pt>
                <c:pt idx="4">
                  <c:v>0</c:v>
                </c:pt>
                <c:pt idx="5">
                  <c:v>2</c:v>
                </c:pt>
                <c:pt idx="6">
                  <c:v>2.2999999999999998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Portishead!$J$24</c:f>
              <c:strCache>
                <c:ptCount val="1"/>
                <c:pt idx="0">
                  <c:v>A5</c:v>
                </c:pt>
              </c:strCache>
            </c:strRef>
          </c:tx>
          <c:marker>
            <c:symbol val="none"/>
          </c:marker>
          <c:cat>
            <c:numRef>
              <c:f>Portishead!$K$20:$Q$20</c:f>
              <c:numCache>
                <c:formatCode>General</c:formatCode>
                <c:ptCount val="7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</c:numCache>
            </c:numRef>
          </c:cat>
          <c:val>
            <c:numRef>
              <c:f>Portishead!$K$24:$Q$24</c:f>
              <c:numCache>
                <c:formatCode>General</c:formatCode>
                <c:ptCount val="7"/>
                <c:pt idx="0">
                  <c:v>4.4000000000000004</c:v>
                </c:pt>
                <c:pt idx="1">
                  <c:v>8.6</c:v>
                </c:pt>
                <c:pt idx="2">
                  <c:v>7.7</c:v>
                </c:pt>
                <c:pt idx="3">
                  <c:v>7.6</c:v>
                </c:pt>
                <c:pt idx="4">
                  <c:v>7</c:v>
                </c:pt>
                <c:pt idx="5">
                  <c:v>6.7</c:v>
                </c:pt>
                <c:pt idx="6">
                  <c:v>3.8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Portishead!$J$25</c:f>
              <c:strCache>
                <c:ptCount val="1"/>
                <c:pt idx="0">
                  <c:v>B1</c:v>
                </c:pt>
              </c:strCache>
            </c:strRef>
          </c:tx>
          <c:marker>
            <c:symbol val="none"/>
          </c:marker>
          <c:cat>
            <c:numRef>
              <c:f>Portishead!$K$20:$Q$20</c:f>
              <c:numCache>
                <c:formatCode>General</c:formatCode>
                <c:ptCount val="7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</c:numCache>
            </c:numRef>
          </c:cat>
          <c:val>
            <c:numRef>
              <c:f>Portishead!$K$25:$Q$25</c:f>
              <c:numCache>
                <c:formatCode>General</c:formatCode>
                <c:ptCount val="7"/>
                <c:pt idx="0">
                  <c:v>1.1000000000000001</c:v>
                </c:pt>
                <c:pt idx="1">
                  <c:v>1.9</c:v>
                </c:pt>
                <c:pt idx="2">
                  <c:v>1.5</c:v>
                </c:pt>
                <c:pt idx="3">
                  <c:v>0.8</c:v>
                </c:pt>
                <c:pt idx="4">
                  <c:v>1.4</c:v>
                </c:pt>
                <c:pt idx="5">
                  <c:v>2</c:v>
                </c:pt>
                <c:pt idx="6">
                  <c:v>2.2999999999999998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Portishead!$J$26</c:f>
              <c:strCache>
                <c:ptCount val="1"/>
                <c:pt idx="0">
                  <c:v>C3</c:v>
                </c:pt>
              </c:strCache>
            </c:strRef>
          </c:tx>
          <c:marker>
            <c:symbol val="none"/>
          </c:marker>
          <c:cat>
            <c:numRef>
              <c:f>Portishead!$K$20:$Q$20</c:f>
              <c:numCache>
                <c:formatCode>General</c:formatCode>
                <c:ptCount val="7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</c:numCache>
            </c:numRef>
          </c:cat>
          <c:val>
            <c:numRef>
              <c:f>Portishead!$K$26:$Q$26</c:f>
              <c:numCache>
                <c:formatCode>General</c:formatCode>
                <c:ptCount val="7"/>
                <c:pt idx="0">
                  <c:v>1.1000000000000001</c:v>
                </c:pt>
                <c:pt idx="1">
                  <c:v>1</c:v>
                </c:pt>
                <c:pt idx="2">
                  <c:v>0.8</c:v>
                </c:pt>
                <c:pt idx="3">
                  <c:v>1.5</c:v>
                </c:pt>
                <c:pt idx="4">
                  <c:v>1.4</c:v>
                </c:pt>
                <c:pt idx="5">
                  <c:v>1.3</c:v>
                </c:pt>
                <c:pt idx="6">
                  <c:v>1.5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Portishead!$J$27</c:f>
              <c:strCache>
                <c:ptCount val="1"/>
                <c:pt idx="0">
                  <c:v>D1</c:v>
                </c:pt>
              </c:strCache>
            </c:strRef>
          </c:tx>
          <c:marker>
            <c:symbol val="none"/>
          </c:marker>
          <c:cat>
            <c:numRef>
              <c:f>Portishead!$K$20:$Q$20</c:f>
              <c:numCache>
                <c:formatCode>General</c:formatCode>
                <c:ptCount val="7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</c:numCache>
            </c:numRef>
          </c:cat>
          <c:val>
            <c:numRef>
              <c:f>Portishead!$K$27:$Q$27</c:f>
              <c:numCache>
                <c:formatCode>General</c:formatCode>
                <c:ptCount val="7"/>
                <c:pt idx="0">
                  <c:v>3.3</c:v>
                </c:pt>
                <c:pt idx="1">
                  <c:v>4.8</c:v>
                </c:pt>
                <c:pt idx="2">
                  <c:v>5.4</c:v>
                </c:pt>
                <c:pt idx="3">
                  <c:v>6.1</c:v>
                </c:pt>
                <c:pt idx="4">
                  <c:v>7.7</c:v>
                </c:pt>
                <c:pt idx="5">
                  <c:v>7.4</c:v>
                </c:pt>
                <c:pt idx="6">
                  <c:v>9.8000000000000007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Portishead!$J$28</c:f>
              <c:strCache>
                <c:ptCount val="1"/>
                <c:pt idx="0">
                  <c:v>D2</c:v>
                </c:pt>
              </c:strCache>
            </c:strRef>
          </c:tx>
          <c:marker>
            <c:symbol val="none"/>
          </c:marker>
          <c:cat>
            <c:numRef>
              <c:f>Portishead!$K$20:$Q$20</c:f>
              <c:numCache>
                <c:formatCode>General</c:formatCode>
                <c:ptCount val="7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</c:numCache>
            </c:numRef>
          </c:cat>
          <c:val>
            <c:numRef>
              <c:f>Portishead!$K$28:$Q$28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0.8</c:v>
                </c:pt>
                <c:pt idx="3">
                  <c:v>0.8</c:v>
                </c:pt>
                <c:pt idx="4">
                  <c:v>1.4</c:v>
                </c:pt>
                <c:pt idx="5">
                  <c:v>0.7</c:v>
                </c:pt>
                <c:pt idx="6">
                  <c:v>0.8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Portishead!$J$29</c:f>
              <c:strCache>
                <c:ptCount val="1"/>
                <c:pt idx="0">
                  <c:v>SG</c:v>
                </c:pt>
              </c:strCache>
            </c:strRef>
          </c:tx>
          <c:marker>
            <c:symbol val="none"/>
          </c:marker>
          <c:cat>
            <c:numRef>
              <c:f>Portishead!$K$20:$Q$20</c:f>
              <c:numCache>
                <c:formatCode>General</c:formatCode>
                <c:ptCount val="7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</c:numCache>
            </c:numRef>
          </c:cat>
          <c:val>
            <c:numRef>
              <c:f>Portishead!$K$29:$Q$29</c:f>
              <c:numCache>
                <c:formatCode>General</c:formatCode>
                <c:ptCount val="7"/>
                <c:pt idx="0">
                  <c:v>3.3</c:v>
                </c:pt>
                <c:pt idx="1">
                  <c:v>2.9</c:v>
                </c:pt>
                <c:pt idx="2">
                  <c:v>5.4</c:v>
                </c:pt>
                <c:pt idx="3">
                  <c:v>5.3</c:v>
                </c:pt>
                <c:pt idx="4">
                  <c:v>5.6</c:v>
                </c:pt>
                <c:pt idx="5">
                  <c:v>6</c:v>
                </c:pt>
                <c:pt idx="6">
                  <c:v>5.3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Portishead!$J$30</c:f>
              <c:strCache>
                <c:ptCount val="1"/>
                <c:pt idx="0">
                  <c:v>VACANT</c:v>
                </c:pt>
              </c:strCache>
            </c:strRef>
          </c:tx>
          <c:marker>
            <c:symbol val="none"/>
          </c:marker>
          <c:cat>
            <c:numRef>
              <c:f>Portishead!$K$20:$Q$20</c:f>
              <c:numCache>
                <c:formatCode>General</c:formatCode>
                <c:ptCount val="7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</c:numCache>
            </c:numRef>
          </c:cat>
          <c:val>
            <c:numRef>
              <c:f>Portishead!$K$30:$Q$30</c:f>
              <c:numCache>
                <c:formatCode>General</c:formatCode>
                <c:ptCount val="7"/>
                <c:pt idx="0">
                  <c:v>1.1000000000000001</c:v>
                </c:pt>
                <c:pt idx="1">
                  <c:v>4.8</c:v>
                </c:pt>
                <c:pt idx="2">
                  <c:v>2.2999999999999998</c:v>
                </c:pt>
                <c:pt idx="3">
                  <c:v>2.2999999999999998</c:v>
                </c:pt>
                <c:pt idx="4">
                  <c:v>3.5</c:v>
                </c:pt>
                <c:pt idx="5">
                  <c:v>5.4</c:v>
                </c:pt>
                <c:pt idx="6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677176"/>
        <c:axId val="152771968"/>
      </c:lineChart>
      <c:catAx>
        <c:axId val="152677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2771968"/>
        <c:crosses val="autoZero"/>
        <c:auto val="1"/>
        <c:lblAlgn val="ctr"/>
        <c:lblOffset val="100"/>
        <c:noMultiLvlLbl val="0"/>
      </c:catAx>
      <c:valAx>
        <c:axId val="1527719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 of units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26771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33</xdr:row>
      <xdr:rowOff>38100</xdr:rowOff>
    </xdr:from>
    <xdr:to>
      <xdr:col>8</xdr:col>
      <xdr:colOff>171450</xdr:colOff>
      <xdr:row>51</xdr:row>
      <xdr:rowOff>133350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161924</xdr:colOff>
      <xdr:row>32</xdr:row>
      <xdr:rowOff>123824</xdr:rowOff>
    </xdr:from>
    <xdr:to>
      <xdr:col>17</xdr:col>
      <xdr:colOff>609600</xdr:colOff>
      <xdr:row>51</xdr:row>
      <xdr:rowOff>171450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"/>
  <sheetViews>
    <sheetView workbookViewId="0">
      <selection activeCell="N20" sqref="N20"/>
    </sheetView>
  </sheetViews>
  <sheetFormatPr defaultRowHeight="14.25" x14ac:dyDescent="0.2"/>
  <sheetData>
    <row r="1" spans="1:19" ht="15.75" x14ac:dyDescent="0.25">
      <c r="A1" s="1" t="s">
        <v>23</v>
      </c>
      <c r="B1" s="1"/>
      <c r="C1" s="1"/>
      <c r="D1" s="1"/>
      <c r="E1" s="1"/>
      <c r="F1" s="1"/>
      <c r="G1" s="1"/>
    </row>
    <row r="2" spans="1:19" x14ac:dyDescent="0.2">
      <c r="A2" s="2"/>
      <c r="B2" s="2"/>
      <c r="C2" s="2"/>
      <c r="D2" s="2"/>
      <c r="E2" s="2"/>
      <c r="F2" s="2"/>
      <c r="G2" s="2"/>
    </row>
    <row r="3" spans="1:19" x14ac:dyDescent="0.2">
      <c r="A3" s="2"/>
      <c r="B3" s="54" t="s">
        <v>37</v>
      </c>
      <c r="C3" s="55"/>
      <c r="D3" s="54" t="s">
        <v>36</v>
      </c>
      <c r="E3" s="55"/>
      <c r="F3" s="54" t="s">
        <v>1</v>
      </c>
      <c r="G3" s="55"/>
      <c r="H3" s="56" t="s">
        <v>2</v>
      </c>
      <c r="I3" s="56"/>
      <c r="J3" s="54" t="s">
        <v>3</v>
      </c>
      <c r="K3" s="55"/>
      <c r="L3" s="54" t="s">
        <v>4</v>
      </c>
      <c r="M3" s="55"/>
      <c r="N3" s="54" t="s">
        <v>24</v>
      </c>
      <c r="O3" s="55"/>
      <c r="P3" s="54" t="s">
        <v>6</v>
      </c>
      <c r="Q3" s="55"/>
      <c r="R3" s="54" t="s">
        <v>7</v>
      </c>
      <c r="S3" s="55"/>
    </row>
    <row r="4" spans="1:19" x14ac:dyDescent="0.2">
      <c r="A4" s="3" t="s">
        <v>8</v>
      </c>
      <c r="B4" s="18" t="s">
        <v>9</v>
      </c>
      <c r="C4" s="18" t="s">
        <v>10</v>
      </c>
      <c r="D4" s="18" t="s">
        <v>9</v>
      </c>
      <c r="E4" s="18" t="s">
        <v>10</v>
      </c>
      <c r="F4" s="18" t="s">
        <v>9</v>
      </c>
      <c r="G4" s="18" t="s">
        <v>10</v>
      </c>
      <c r="H4" s="4" t="s">
        <v>9</v>
      </c>
      <c r="I4" s="4" t="s">
        <v>10</v>
      </c>
      <c r="J4" s="5" t="s">
        <v>9</v>
      </c>
      <c r="K4" s="6" t="s">
        <v>10</v>
      </c>
      <c r="L4" s="5" t="s">
        <v>9</v>
      </c>
      <c r="M4" s="6" t="s">
        <v>10</v>
      </c>
      <c r="N4" s="5" t="s">
        <v>9</v>
      </c>
      <c r="O4" s="6" t="s">
        <v>10</v>
      </c>
      <c r="P4" s="5" t="s">
        <v>9</v>
      </c>
      <c r="Q4" s="6" t="s">
        <v>10</v>
      </c>
      <c r="R4" s="5" t="s">
        <v>9</v>
      </c>
      <c r="S4" s="6" t="s">
        <v>10</v>
      </c>
    </row>
    <row r="5" spans="1:19" x14ac:dyDescent="0.2">
      <c r="A5" s="7" t="s">
        <v>11</v>
      </c>
      <c r="B5" s="38">
        <v>76</v>
      </c>
      <c r="C5" s="34">
        <f>B5/B17</f>
        <v>0.49673202614379086</v>
      </c>
      <c r="D5" s="39">
        <v>72</v>
      </c>
      <c r="E5" s="34">
        <f>D5/D17</f>
        <v>0.46753246753246752</v>
      </c>
      <c r="F5" s="39">
        <v>73</v>
      </c>
      <c r="G5" s="43">
        <f>F5/F17</f>
        <v>0.47402597402597402</v>
      </c>
      <c r="H5" s="9">
        <v>71</v>
      </c>
      <c r="I5" s="10">
        <f>H5/H17</f>
        <v>0.46405228758169936</v>
      </c>
      <c r="J5" s="9">
        <v>75</v>
      </c>
      <c r="K5" s="10">
        <f>J5/J17</f>
        <v>0.49342105263157893</v>
      </c>
      <c r="L5" s="9">
        <v>75</v>
      </c>
      <c r="M5" s="10">
        <f>L5/L17</f>
        <v>0.51020408163265307</v>
      </c>
      <c r="N5" s="9">
        <v>74</v>
      </c>
      <c r="O5" s="10">
        <f>N5/N17</f>
        <v>0.51034482758620692</v>
      </c>
      <c r="P5" s="9">
        <v>72</v>
      </c>
      <c r="Q5" s="10">
        <f>P5/P17</f>
        <v>0.49655172413793103</v>
      </c>
      <c r="R5" s="9">
        <v>77</v>
      </c>
      <c r="S5" s="10">
        <f>R5/R17</f>
        <v>0.53103448275862064</v>
      </c>
    </row>
    <row r="6" spans="1:19" x14ac:dyDescent="0.2">
      <c r="A6" s="11" t="s">
        <v>12</v>
      </c>
      <c r="B6" s="40">
        <v>21</v>
      </c>
      <c r="C6" s="36">
        <f>B6/B17</f>
        <v>0.13725490196078433</v>
      </c>
      <c r="D6" s="41">
        <v>20</v>
      </c>
      <c r="E6" s="36">
        <f>D6/D17</f>
        <v>0.12987012987012986</v>
      </c>
      <c r="F6" s="41">
        <v>21</v>
      </c>
      <c r="G6" s="43">
        <f>F6/F17</f>
        <v>0.13636363636363635</v>
      </c>
      <c r="H6" s="14">
        <v>21</v>
      </c>
      <c r="I6" s="10">
        <f>H6/H17</f>
        <v>0.13725490196078433</v>
      </c>
      <c r="J6" s="14">
        <v>21</v>
      </c>
      <c r="K6" s="10">
        <f>J6/J17</f>
        <v>0.13815789473684212</v>
      </c>
      <c r="L6" s="9">
        <v>19</v>
      </c>
      <c r="M6" s="10">
        <f>L6/L17</f>
        <v>0.12925170068027211</v>
      </c>
      <c r="N6" s="14">
        <v>18</v>
      </c>
      <c r="O6" s="10">
        <f>N6/N17</f>
        <v>0.12413793103448276</v>
      </c>
      <c r="P6" s="9">
        <v>19</v>
      </c>
      <c r="Q6" s="10">
        <f>P6/P17</f>
        <v>0.1310344827586207</v>
      </c>
      <c r="R6" s="9">
        <v>21</v>
      </c>
      <c r="S6" s="10">
        <f>R6/R17</f>
        <v>0.14482758620689656</v>
      </c>
    </row>
    <row r="7" spans="1:19" x14ac:dyDescent="0.2">
      <c r="A7" s="11" t="s">
        <v>13</v>
      </c>
      <c r="B7" s="40">
        <v>13</v>
      </c>
      <c r="C7" s="36">
        <f>B7/B17</f>
        <v>8.4967320261437912E-2</v>
      </c>
      <c r="D7" s="41">
        <v>12</v>
      </c>
      <c r="E7" s="36">
        <f>D7/D17</f>
        <v>7.792207792207792E-2</v>
      </c>
      <c r="F7" s="41">
        <v>11</v>
      </c>
      <c r="G7" s="43">
        <f>F7/F17</f>
        <v>7.1428571428571425E-2</v>
      </c>
      <c r="H7" s="14">
        <v>10</v>
      </c>
      <c r="I7" s="10">
        <f>H7/H17</f>
        <v>6.535947712418301E-2</v>
      </c>
      <c r="J7" s="14">
        <v>9</v>
      </c>
      <c r="K7" s="10">
        <f>J7/J17</f>
        <v>5.921052631578947E-2</v>
      </c>
      <c r="L7" s="9">
        <v>8</v>
      </c>
      <c r="M7" s="10">
        <f>L7/L17</f>
        <v>5.4421768707482991E-2</v>
      </c>
      <c r="N7" s="14">
        <v>8</v>
      </c>
      <c r="O7" s="10">
        <f>N7/N17</f>
        <v>5.5172413793103448E-2</v>
      </c>
      <c r="P7" s="9">
        <v>8</v>
      </c>
      <c r="Q7" s="10">
        <f>P7/P17</f>
        <v>5.5172413793103448E-2</v>
      </c>
      <c r="R7" s="9">
        <v>7</v>
      </c>
      <c r="S7" s="10">
        <f>R7/R17</f>
        <v>4.8275862068965517E-2</v>
      </c>
    </row>
    <row r="8" spans="1:19" x14ac:dyDescent="0.2">
      <c r="A8" s="11" t="s">
        <v>14</v>
      </c>
      <c r="B8" s="40">
        <v>1</v>
      </c>
      <c r="C8" s="36">
        <f>B8/B17</f>
        <v>6.5359477124183009E-3</v>
      </c>
      <c r="D8" s="41">
        <v>1</v>
      </c>
      <c r="E8" s="36">
        <f>D8/D17</f>
        <v>6.4935064935064939E-3</v>
      </c>
      <c r="F8" s="41">
        <v>1</v>
      </c>
      <c r="G8" s="43">
        <f>F8/F17</f>
        <v>6.4935064935064939E-3</v>
      </c>
      <c r="H8" s="14">
        <v>1</v>
      </c>
      <c r="I8" s="10">
        <f>H8/H17</f>
        <v>6.5359477124183009E-3</v>
      </c>
      <c r="J8" s="14">
        <v>1</v>
      </c>
      <c r="K8" s="10">
        <f>J8/J17</f>
        <v>6.5789473684210523E-3</v>
      </c>
      <c r="L8" s="9">
        <v>2</v>
      </c>
      <c r="M8" s="10">
        <f>L8/L17</f>
        <v>1.3605442176870748E-2</v>
      </c>
      <c r="N8" s="14">
        <v>2</v>
      </c>
      <c r="O8" s="10">
        <f>N8/N17</f>
        <v>1.3793103448275862E-2</v>
      </c>
      <c r="P8" s="9">
        <v>2</v>
      </c>
      <c r="Q8" s="10">
        <f>P8/P17</f>
        <v>1.3793103448275862E-2</v>
      </c>
      <c r="R8" s="9">
        <v>2</v>
      </c>
      <c r="S8" s="10">
        <f>R8/R17</f>
        <v>1.3793103448275862E-2</v>
      </c>
    </row>
    <row r="9" spans="1:19" x14ac:dyDescent="0.2">
      <c r="A9" s="11" t="s">
        <v>15</v>
      </c>
      <c r="B9" s="40">
        <v>7</v>
      </c>
      <c r="C9" s="36">
        <f>B9/B17</f>
        <v>4.5751633986928102E-2</v>
      </c>
      <c r="D9" s="41">
        <v>7</v>
      </c>
      <c r="E9" s="36">
        <f>D9/D17</f>
        <v>4.5454545454545456E-2</v>
      </c>
      <c r="F9" s="41">
        <v>6</v>
      </c>
      <c r="G9" s="43">
        <f>F9/F17</f>
        <v>3.896103896103896E-2</v>
      </c>
      <c r="H9" s="14">
        <v>6</v>
      </c>
      <c r="I9" s="10">
        <f>H9/H17</f>
        <v>3.9215686274509803E-2</v>
      </c>
      <c r="J9" s="14">
        <v>6</v>
      </c>
      <c r="K9" s="10">
        <f>J9/J17</f>
        <v>3.9473684210526314E-2</v>
      </c>
      <c r="L9" s="9">
        <v>7</v>
      </c>
      <c r="M9" s="10">
        <f>L9/L17</f>
        <v>4.7619047619047616E-2</v>
      </c>
      <c r="N9" s="14">
        <v>6</v>
      </c>
      <c r="O9" s="10">
        <f>N9/N17</f>
        <v>4.1379310344827586E-2</v>
      </c>
      <c r="P9" s="9">
        <v>6</v>
      </c>
      <c r="Q9" s="10">
        <f>P9/P17</f>
        <v>4.1379310344827586E-2</v>
      </c>
      <c r="R9" s="9">
        <v>5</v>
      </c>
      <c r="S9" s="10">
        <f>R9/R17</f>
        <v>3.4482758620689655E-2</v>
      </c>
    </row>
    <row r="10" spans="1:19" x14ac:dyDescent="0.2">
      <c r="A10" s="11" t="s">
        <v>16</v>
      </c>
      <c r="B10" s="40">
        <v>3</v>
      </c>
      <c r="C10" s="36">
        <f>B10/B17</f>
        <v>1.9607843137254902E-2</v>
      </c>
      <c r="D10" s="41">
        <v>4</v>
      </c>
      <c r="E10" s="36">
        <f>D10/D17</f>
        <v>2.5974025974025976E-2</v>
      </c>
      <c r="F10" s="41">
        <v>3</v>
      </c>
      <c r="G10" s="43">
        <f>F10/F17</f>
        <v>1.948051948051948E-2</v>
      </c>
      <c r="H10" s="14">
        <v>3</v>
      </c>
      <c r="I10" s="10">
        <f>H10/H17</f>
        <v>1.9607843137254902E-2</v>
      </c>
      <c r="J10" s="14">
        <v>2</v>
      </c>
      <c r="K10" s="10">
        <f>J10/J17</f>
        <v>1.3157894736842105E-2</v>
      </c>
      <c r="L10" s="9">
        <v>3</v>
      </c>
      <c r="M10" s="10">
        <f>L10/L17</f>
        <v>2.0408163265306121E-2</v>
      </c>
      <c r="N10" s="14">
        <v>3</v>
      </c>
      <c r="O10" s="10">
        <f>N10/N17</f>
        <v>2.0689655172413793E-2</v>
      </c>
      <c r="P10" s="9">
        <v>4</v>
      </c>
      <c r="Q10" s="10">
        <f>P10/P17</f>
        <v>2.7586206896551724E-2</v>
      </c>
      <c r="R10" s="9">
        <v>4</v>
      </c>
      <c r="S10" s="10">
        <f>R10/R17</f>
        <v>2.7586206896551724E-2</v>
      </c>
    </row>
    <row r="11" spans="1:19" x14ac:dyDescent="0.2">
      <c r="A11" s="11" t="s">
        <v>25</v>
      </c>
      <c r="B11" s="40">
        <v>1</v>
      </c>
      <c r="C11" s="36">
        <f>B11/B17</f>
        <v>6.5359477124183009E-3</v>
      </c>
      <c r="D11" s="41">
        <v>1</v>
      </c>
      <c r="E11" s="36">
        <f>D11/D17</f>
        <v>6.4935064935064939E-3</v>
      </c>
      <c r="F11" s="41">
        <v>1</v>
      </c>
      <c r="G11" s="43">
        <f>F11/F17</f>
        <v>6.4935064935064939E-3</v>
      </c>
      <c r="H11" s="14">
        <v>1</v>
      </c>
      <c r="I11" s="10">
        <f>H11/H17</f>
        <v>6.5359477124183009E-3</v>
      </c>
      <c r="J11" s="14">
        <v>1</v>
      </c>
      <c r="K11" s="10">
        <f>J11/J17</f>
        <v>6.5789473684210523E-3</v>
      </c>
      <c r="L11" s="9">
        <v>1</v>
      </c>
      <c r="M11" s="10">
        <f>L11/L17</f>
        <v>6.8027210884353739E-3</v>
      </c>
      <c r="N11" s="14">
        <v>1</v>
      </c>
      <c r="O11" s="10">
        <f>N11/N17</f>
        <v>6.8965517241379309E-3</v>
      </c>
      <c r="P11" s="9">
        <v>1</v>
      </c>
      <c r="Q11" s="10">
        <f>P11/P17</f>
        <v>6.8965517241379309E-3</v>
      </c>
      <c r="R11" s="9">
        <v>1</v>
      </c>
      <c r="S11" s="10">
        <f>R11/R17</f>
        <v>6.8965517241379309E-3</v>
      </c>
    </row>
    <row r="12" spans="1:19" x14ac:dyDescent="0.2">
      <c r="A12" s="11" t="s">
        <v>17</v>
      </c>
      <c r="B12" s="40">
        <v>15</v>
      </c>
      <c r="C12" s="36">
        <f>B12/B17</f>
        <v>9.8039215686274508E-2</v>
      </c>
      <c r="D12" s="41">
        <v>14</v>
      </c>
      <c r="E12" s="36">
        <f>D12/D17</f>
        <v>9.0909090909090912E-2</v>
      </c>
      <c r="F12" s="41">
        <v>13</v>
      </c>
      <c r="G12" s="43">
        <f>F12/F17</f>
        <v>8.4415584415584416E-2</v>
      </c>
      <c r="H12" s="14">
        <v>12</v>
      </c>
      <c r="I12" s="10">
        <f>H12/H17</f>
        <v>7.8431372549019607E-2</v>
      </c>
      <c r="J12" s="14">
        <v>12</v>
      </c>
      <c r="K12" s="10">
        <f>J12/J17</f>
        <v>7.8947368421052627E-2</v>
      </c>
      <c r="L12" s="9">
        <v>11</v>
      </c>
      <c r="M12" s="10">
        <f>L12/L17</f>
        <v>7.4829931972789115E-2</v>
      </c>
      <c r="N12" s="14">
        <v>11</v>
      </c>
      <c r="O12" s="10">
        <f>N12/N17</f>
        <v>7.586206896551724E-2</v>
      </c>
      <c r="P12" s="9">
        <v>10</v>
      </c>
      <c r="Q12" s="10">
        <f>P12/P17</f>
        <v>6.8965517241379309E-2</v>
      </c>
      <c r="R12" s="9">
        <v>10</v>
      </c>
      <c r="S12" s="10">
        <f>R12/R17</f>
        <v>6.8965517241379309E-2</v>
      </c>
    </row>
    <row r="13" spans="1:19" x14ac:dyDescent="0.2">
      <c r="A13" s="11" t="s">
        <v>18</v>
      </c>
      <c r="B13" s="40">
        <v>5</v>
      </c>
      <c r="C13" s="36">
        <f>B13/B17</f>
        <v>3.2679738562091505E-2</v>
      </c>
      <c r="D13" s="41">
        <v>5</v>
      </c>
      <c r="E13" s="36">
        <f>D13/D17</f>
        <v>3.2467532467532464E-2</v>
      </c>
      <c r="F13" s="41">
        <v>5</v>
      </c>
      <c r="G13" s="43">
        <f>F13/F17</f>
        <v>3.2467532467532464E-2</v>
      </c>
      <c r="H13" s="14">
        <v>5</v>
      </c>
      <c r="I13" s="10">
        <f>H13/H17</f>
        <v>3.2679738562091505E-2</v>
      </c>
      <c r="J13" s="14">
        <v>5</v>
      </c>
      <c r="K13" s="10">
        <f>J13/J17</f>
        <v>3.2894736842105261E-2</v>
      </c>
      <c r="L13" s="9">
        <v>4</v>
      </c>
      <c r="M13" s="10">
        <f>L13/L17</f>
        <v>2.7210884353741496E-2</v>
      </c>
      <c r="N13" s="14">
        <v>5</v>
      </c>
      <c r="O13" s="10">
        <f>N13/N17</f>
        <v>3.4482758620689655E-2</v>
      </c>
      <c r="P13" s="9">
        <v>6</v>
      </c>
      <c r="Q13" s="10">
        <f>P13/P17</f>
        <v>4.1379310344827586E-2</v>
      </c>
      <c r="R13" s="9">
        <v>6</v>
      </c>
      <c r="S13" s="10">
        <f>R13/R17</f>
        <v>4.1379310344827586E-2</v>
      </c>
    </row>
    <row r="14" spans="1:19" x14ac:dyDescent="0.2">
      <c r="A14" s="11" t="s">
        <v>19</v>
      </c>
      <c r="B14" s="40">
        <v>3</v>
      </c>
      <c r="C14" s="36">
        <f>B14/B17</f>
        <v>1.9607843137254902E-2</v>
      </c>
      <c r="D14" s="41">
        <v>3</v>
      </c>
      <c r="E14" s="36">
        <f>D14/D17</f>
        <v>1.948051948051948E-2</v>
      </c>
      <c r="F14" s="41">
        <v>3</v>
      </c>
      <c r="G14" s="43">
        <f>F14/F17</f>
        <v>1.948051948051948E-2</v>
      </c>
      <c r="H14" s="14">
        <v>3</v>
      </c>
      <c r="I14" s="10">
        <f>H14/H17</f>
        <v>1.9607843137254902E-2</v>
      </c>
      <c r="J14" s="14">
        <v>3</v>
      </c>
      <c r="K14" s="10">
        <f>J14/J17</f>
        <v>1.9736842105263157E-2</v>
      </c>
      <c r="L14" s="9">
        <v>3</v>
      </c>
      <c r="M14" s="10">
        <f>L14/L17</f>
        <v>2.0408163265306121E-2</v>
      </c>
      <c r="N14" s="14">
        <v>3</v>
      </c>
      <c r="O14" s="10">
        <f>N14/N17</f>
        <v>2.0689655172413793E-2</v>
      </c>
      <c r="P14" s="9">
        <v>3</v>
      </c>
      <c r="Q14" s="10">
        <f>P14/P17</f>
        <v>2.0689655172413793E-2</v>
      </c>
      <c r="R14" s="9">
        <v>3</v>
      </c>
      <c r="S14" s="10">
        <f>R14/R17</f>
        <v>2.0689655172413793E-2</v>
      </c>
    </row>
    <row r="15" spans="1:19" x14ac:dyDescent="0.2">
      <c r="A15" s="11" t="s">
        <v>20</v>
      </c>
      <c r="B15" s="40">
        <v>3</v>
      </c>
      <c r="C15" s="36">
        <f>B15/B17</f>
        <v>1.9607843137254902E-2</v>
      </c>
      <c r="D15" s="41">
        <v>3</v>
      </c>
      <c r="E15" s="36">
        <f>D15/D17</f>
        <v>1.948051948051948E-2</v>
      </c>
      <c r="F15" s="41">
        <v>2</v>
      </c>
      <c r="G15" s="43">
        <f>F15/F17</f>
        <v>1.2987012987012988E-2</v>
      </c>
      <c r="H15" s="14">
        <v>2</v>
      </c>
      <c r="I15" s="10">
        <f>H15/H17</f>
        <v>1.3071895424836602E-2</v>
      </c>
      <c r="J15" s="14">
        <v>2</v>
      </c>
      <c r="K15" s="10">
        <f>J15/J17</f>
        <v>1.3157894736842105E-2</v>
      </c>
      <c r="L15" s="9">
        <v>1</v>
      </c>
      <c r="M15" s="10">
        <f>L15/L17</f>
        <v>6.8027210884353739E-3</v>
      </c>
      <c r="N15" s="14">
        <v>1</v>
      </c>
      <c r="O15" s="10">
        <f>N15/N17</f>
        <v>6.8965517241379309E-3</v>
      </c>
      <c r="P15" s="9">
        <v>1</v>
      </c>
      <c r="Q15" s="10">
        <f>P15/P17</f>
        <v>6.8965517241379309E-3</v>
      </c>
      <c r="R15" s="9">
        <v>1</v>
      </c>
      <c r="S15" s="10">
        <f>R15/R17</f>
        <v>6.8965517241379309E-3</v>
      </c>
    </row>
    <row r="16" spans="1:19" x14ac:dyDescent="0.2">
      <c r="A16" s="46" t="s">
        <v>21</v>
      </c>
      <c r="B16" s="47">
        <v>5</v>
      </c>
      <c r="C16" s="48">
        <f>B16/B17</f>
        <v>3.2679738562091505E-2</v>
      </c>
      <c r="D16" s="47">
        <v>12</v>
      </c>
      <c r="E16" s="48">
        <f>D16/D17</f>
        <v>7.792207792207792E-2</v>
      </c>
      <c r="F16" s="49">
        <v>15</v>
      </c>
      <c r="G16" s="50">
        <f>F16/F17</f>
        <v>9.7402597402597407E-2</v>
      </c>
      <c r="H16" s="51">
        <v>18</v>
      </c>
      <c r="I16" s="52">
        <f>H16/H17</f>
        <v>0.11764705882352941</v>
      </c>
      <c r="J16" s="51">
        <v>15</v>
      </c>
      <c r="K16" s="52">
        <f>J16/J17</f>
        <v>9.8684210526315791E-2</v>
      </c>
      <c r="L16" s="51">
        <v>13</v>
      </c>
      <c r="M16" s="52">
        <f>L16/L17</f>
        <v>8.8435374149659865E-2</v>
      </c>
      <c r="N16" s="51">
        <v>13</v>
      </c>
      <c r="O16" s="52">
        <f>N16/N17</f>
        <v>8.9655172413793102E-2</v>
      </c>
      <c r="P16" s="51">
        <v>13</v>
      </c>
      <c r="Q16" s="52">
        <f>P16/P17</f>
        <v>8.9655172413793102E-2</v>
      </c>
      <c r="R16" s="51">
        <v>8</v>
      </c>
      <c r="S16" s="52">
        <f>R16/R17</f>
        <v>5.5172413793103448E-2</v>
      </c>
    </row>
    <row r="17" spans="1:19" ht="15" x14ac:dyDescent="0.25">
      <c r="A17" s="11" t="s">
        <v>22</v>
      </c>
      <c r="B17" s="37">
        <f>SUM(B5:B16)</f>
        <v>153</v>
      </c>
      <c r="C17" s="42">
        <f>SUM(C5:C16)</f>
        <v>1</v>
      </c>
      <c r="D17" s="37">
        <f>SUM(D5:D16)</f>
        <v>154</v>
      </c>
      <c r="E17" s="42">
        <f>SUM(E5:E16)</f>
        <v>0.99999999999999978</v>
      </c>
      <c r="F17" s="44">
        <f>SUM(F5:F16)</f>
        <v>154</v>
      </c>
      <c r="G17" s="45">
        <f>F17/F17</f>
        <v>1</v>
      </c>
      <c r="H17" s="15">
        <f>SUM(H5:H16)</f>
        <v>153</v>
      </c>
      <c r="I17" s="16">
        <f>SUM(I5:I16)</f>
        <v>1</v>
      </c>
      <c r="J17" s="15">
        <f>SUM(J5:J16)</f>
        <v>152</v>
      </c>
      <c r="K17" s="16">
        <f>J17/J17</f>
        <v>1</v>
      </c>
      <c r="L17" s="15">
        <f>SUM(L5:L16)</f>
        <v>147</v>
      </c>
      <c r="M17" s="16">
        <f>L17/L17</f>
        <v>1</v>
      </c>
      <c r="N17" s="15">
        <f>SUM(N5:N16)</f>
        <v>145</v>
      </c>
      <c r="O17" s="16">
        <f>N17/N17</f>
        <v>1</v>
      </c>
      <c r="P17" s="15">
        <f>SUM(P5:P16)</f>
        <v>145</v>
      </c>
      <c r="Q17" s="16">
        <f>P17/P17</f>
        <v>1</v>
      </c>
      <c r="R17" s="15">
        <f>SUM(R5:R16)</f>
        <v>145</v>
      </c>
      <c r="S17" s="16">
        <f>R17/R17</f>
        <v>1</v>
      </c>
    </row>
    <row r="18" spans="1:19" x14ac:dyDescent="0.2">
      <c r="B18" s="31"/>
    </row>
  </sheetData>
  <mergeCells count="9">
    <mergeCell ref="D3:E3"/>
    <mergeCell ref="B3:C3"/>
    <mergeCell ref="R3:S3"/>
    <mergeCell ref="F3:G3"/>
    <mergeCell ref="H3:I3"/>
    <mergeCell ref="J3:K3"/>
    <mergeCell ref="L3:M3"/>
    <mergeCell ref="N3:O3"/>
    <mergeCell ref="P3:Q3"/>
  </mergeCells>
  <pageMargins left="0.7" right="0.7" top="0.75" bottom="0.75" header="0.3" footer="0.3"/>
  <pageSetup paperSize="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"/>
  <sheetViews>
    <sheetView tabSelected="1" workbookViewId="0">
      <selection activeCell="E20" sqref="E20"/>
    </sheetView>
  </sheetViews>
  <sheetFormatPr defaultRowHeight="14.25" x14ac:dyDescent="0.2"/>
  <sheetData>
    <row r="1" spans="1:19" ht="15.75" x14ac:dyDescent="0.25">
      <c r="A1" s="1" t="s">
        <v>26</v>
      </c>
      <c r="B1" s="1"/>
      <c r="C1" s="1"/>
    </row>
    <row r="2" spans="1:19" x14ac:dyDescent="0.2">
      <c r="A2" s="2"/>
      <c r="B2" s="2"/>
      <c r="C2" s="2"/>
    </row>
    <row r="3" spans="1:19" x14ac:dyDescent="0.2">
      <c r="A3" s="2"/>
      <c r="B3" s="54" t="s">
        <v>37</v>
      </c>
      <c r="C3" s="55"/>
      <c r="D3" s="54" t="s">
        <v>36</v>
      </c>
      <c r="E3" s="55"/>
      <c r="F3" s="54" t="s">
        <v>1</v>
      </c>
      <c r="G3" s="55"/>
      <c r="H3" s="54" t="s">
        <v>2</v>
      </c>
      <c r="I3" s="55"/>
      <c r="J3" s="54" t="s">
        <v>3</v>
      </c>
      <c r="K3" s="55"/>
      <c r="L3" s="54" t="s">
        <v>4</v>
      </c>
      <c r="M3" s="55"/>
      <c r="N3" s="54" t="s">
        <v>5</v>
      </c>
      <c r="O3" s="55"/>
      <c r="P3" s="54" t="s">
        <v>6</v>
      </c>
      <c r="Q3" s="55"/>
      <c r="R3" s="54" t="s">
        <v>7</v>
      </c>
      <c r="S3" s="55"/>
    </row>
    <row r="4" spans="1:19" x14ac:dyDescent="0.2">
      <c r="A4" s="3" t="s">
        <v>8</v>
      </c>
      <c r="B4" s="18" t="s">
        <v>9</v>
      </c>
      <c r="C4" s="18" t="s">
        <v>10</v>
      </c>
      <c r="D4" s="18" t="s">
        <v>9</v>
      </c>
      <c r="E4" s="18" t="s">
        <v>10</v>
      </c>
      <c r="F4" s="4" t="s">
        <v>9</v>
      </c>
      <c r="G4" s="4" t="s">
        <v>10</v>
      </c>
      <c r="H4" s="4" t="s">
        <v>9</v>
      </c>
      <c r="I4" s="4" t="s">
        <v>10</v>
      </c>
      <c r="J4" s="5" t="s">
        <v>9</v>
      </c>
      <c r="K4" s="6" t="s">
        <v>10</v>
      </c>
      <c r="L4" s="5" t="s">
        <v>9</v>
      </c>
      <c r="M4" s="6" t="s">
        <v>10</v>
      </c>
      <c r="N4" s="5" t="s">
        <v>9</v>
      </c>
      <c r="O4" s="6" t="s">
        <v>10</v>
      </c>
      <c r="P4" s="5" t="s">
        <v>9</v>
      </c>
      <c r="Q4" s="6" t="s">
        <v>10</v>
      </c>
      <c r="R4" s="5" t="s">
        <v>9</v>
      </c>
      <c r="S4" s="6" t="s">
        <v>10</v>
      </c>
    </row>
    <row r="5" spans="1:19" x14ac:dyDescent="0.2">
      <c r="A5" s="7" t="s">
        <v>11</v>
      </c>
      <c r="B5" s="38">
        <v>86</v>
      </c>
      <c r="C5" s="34">
        <f>B5/B17</f>
        <v>0.4942528735632184</v>
      </c>
      <c r="D5" s="39">
        <v>87</v>
      </c>
      <c r="E5" s="34">
        <f>D5/D17</f>
        <v>0.5</v>
      </c>
      <c r="F5" s="39">
        <v>78</v>
      </c>
      <c r="G5" s="34">
        <f>F5/F17</f>
        <v>0.45348837209302323</v>
      </c>
      <c r="H5" s="9">
        <v>82</v>
      </c>
      <c r="I5" s="10">
        <f>H5/H17</f>
        <v>0.47953216374269003</v>
      </c>
      <c r="J5" s="9">
        <v>89</v>
      </c>
      <c r="K5" s="10">
        <f>J5/J17</f>
        <v>0.52046783625730997</v>
      </c>
      <c r="L5" s="9">
        <v>86</v>
      </c>
      <c r="M5" s="10">
        <f>L5/L17</f>
        <v>0.51497005988023947</v>
      </c>
      <c r="N5" s="9">
        <v>79</v>
      </c>
      <c r="O5" s="10">
        <f>N5/N17</f>
        <v>0.47878787878787876</v>
      </c>
      <c r="P5" s="9">
        <v>86</v>
      </c>
      <c r="Q5" s="10">
        <f>P5/P17</f>
        <v>0.51807228915662651</v>
      </c>
      <c r="R5" s="9">
        <v>81</v>
      </c>
      <c r="S5" s="10">
        <f>R5/R17</f>
        <v>0.57042253521126762</v>
      </c>
    </row>
    <row r="6" spans="1:19" x14ac:dyDescent="0.2">
      <c r="A6" s="11" t="s">
        <v>12</v>
      </c>
      <c r="B6" s="40">
        <v>19</v>
      </c>
      <c r="C6" s="36">
        <f>B6/B17</f>
        <v>0.10919540229885058</v>
      </c>
      <c r="D6" s="41">
        <v>21</v>
      </c>
      <c r="E6" s="36">
        <f>D6/D17</f>
        <v>0.1206896551724138</v>
      </c>
      <c r="F6" s="41">
        <v>24</v>
      </c>
      <c r="G6" s="36">
        <f>F6/F17</f>
        <v>0.13953488372093023</v>
      </c>
      <c r="H6" s="14">
        <v>23</v>
      </c>
      <c r="I6" s="10">
        <f>H6/H17</f>
        <v>0.13450292397660818</v>
      </c>
      <c r="J6" s="14">
        <v>22</v>
      </c>
      <c r="K6" s="10">
        <f>J6/J17</f>
        <v>0.12865497076023391</v>
      </c>
      <c r="L6" s="9">
        <v>25</v>
      </c>
      <c r="M6" s="10">
        <f>L6/L17</f>
        <v>0.1497005988023952</v>
      </c>
      <c r="N6" s="14">
        <v>27</v>
      </c>
      <c r="O6" s="10">
        <f>N6/N17</f>
        <v>0.16363636363636364</v>
      </c>
      <c r="P6" s="9">
        <v>28</v>
      </c>
      <c r="Q6" s="10">
        <f>P6/P17</f>
        <v>0.16867469879518071</v>
      </c>
      <c r="R6" s="9">
        <v>19</v>
      </c>
      <c r="S6" s="10">
        <f>R6/R17</f>
        <v>0.13380281690140844</v>
      </c>
    </row>
    <row r="7" spans="1:19" x14ac:dyDescent="0.2">
      <c r="A7" s="11" t="s">
        <v>13</v>
      </c>
      <c r="B7" s="40">
        <v>8</v>
      </c>
      <c r="C7" s="36">
        <f>B7/B17</f>
        <v>4.5977011494252873E-2</v>
      </c>
      <c r="D7" s="41">
        <v>7</v>
      </c>
      <c r="E7" s="36">
        <f>D7/D17</f>
        <v>4.0229885057471264E-2</v>
      </c>
      <c r="F7" s="41">
        <v>7</v>
      </c>
      <c r="G7" s="36">
        <f>F7/F17</f>
        <v>4.0697674418604654E-2</v>
      </c>
      <c r="H7" s="14">
        <v>7</v>
      </c>
      <c r="I7" s="10">
        <f>H7/H17</f>
        <v>4.0935672514619881E-2</v>
      </c>
      <c r="J7" s="14">
        <v>8</v>
      </c>
      <c r="K7" s="10">
        <f>J7/J17</f>
        <v>4.6783625730994149E-2</v>
      </c>
      <c r="L7" s="9">
        <v>9</v>
      </c>
      <c r="M7" s="10">
        <f>L7/L17</f>
        <v>5.3892215568862277E-2</v>
      </c>
      <c r="N7" s="14">
        <v>9</v>
      </c>
      <c r="O7" s="10">
        <f>N7/N17</f>
        <v>5.4545454545454543E-2</v>
      </c>
      <c r="P7" s="9">
        <v>9</v>
      </c>
      <c r="Q7" s="10">
        <f>P7/P17</f>
        <v>5.4216867469879519E-2</v>
      </c>
      <c r="R7" s="9">
        <v>8</v>
      </c>
      <c r="S7" s="10">
        <f>R7/R17</f>
        <v>5.6338028169014086E-2</v>
      </c>
    </row>
    <row r="8" spans="1:19" x14ac:dyDescent="0.2">
      <c r="A8" s="11" t="s">
        <v>14</v>
      </c>
      <c r="B8" s="40">
        <v>4</v>
      </c>
      <c r="C8" s="36">
        <f>B8/B17</f>
        <v>2.2988505747126436E-2</v>
      </c>
      <c r="D8" s="41">
        <v>4</v>
      </c>
      <c r="E8" s="36">
        <f>D8/D17</f>
        <v>2.2988505747126436E-2</v>
      </c>
      <c r="F8" s="41">
        <v>4</v>
      </c>
      <c r="G8" s="36">
        <f>F8/F17</f>
        <v>2.3255813953488372E-2</v>
      </c>
      <c r="H8" s="14">
        <v>4</v>
      </c>
      <c r="I8" s="10">
        <f>H8/H17</f>
        <v>2.3391812865497075E-2</v>
      </c>
      <c r="J8" s="14">
        <v>4</v>
      </c>
      <c r="K8" s="10">
        <f>J8/J17</f>
        <v>2.3391812865497075E-2</v>
      </c>
      <c r="L8" s="9">
        <v>4</v>
      </c>
      <c r="M8" s="10">
        <f>L8/L17</f>
        <v>2.3952095808383235E-2</v>
      </c>
      <c r="N8" s="14">
        <v>4</v>
      </c>
      <c r="O8" s="10">
        <f>N8/N17</f>
        <v>2.4242424242424242E-2</v>
      </c>
      <c r="P8" s="9">
        <v>4</v>
      </c>
      <c r="Q8" s="10">
        <f>P8/P17</f>
        <v>2.4096385542168676E-2</v>
      </c>
      <c r="R8" s="9">
        <v>4</v>
      </c>
      <c r="S8" s="10">
        <f>R8/R17</f>
        <v>2.8169014084507043E-2</v>
      </c>
    </row>
    <row r="9" spans="1:19" x14ac:dyDescent="0.2">
      <c r="A9" s="11" t="s">
        <v>15</v>
      </c>
      <c r="B9" s="40">
        <v>7</v>
      </c>
      <c r="C9" s="36">
        <f>B9/B17</f>
        <v>4.0229885057471264E-2</v>
      </c>
      <c r="D9" s="41">
        <v>7</v>
      </c>
      <c r="E9" s="36">
        <f>D9/D17</f>
        <v>4.0229885057471264E-2</v>
      </c>
      <c r="F9" s="41">
        <v>7</v>
      </c>
      <c r="G9" s="36">
        <f>F9/F17</f>
        <v>4.0697674418604654E-2</v>
      </c>
      <c r="H9" s="14">
        <v>5</v>
      </c>
      <c r="I9" s="10">
        <f>H9/H17</f>
        <v>2.9239766081871343E-2</v>
      </c>
      <c r="J9" s="14">
        <v>5</v>
      </c>
      <c r="K9" s="10">
        <f>J9/J17</f>
        <v>2.9239766081871343E-2</v>
      </c>
      <c r="L9" s="9">
        <v>6</v>
      </c>
      <c r="M9" s="10">
        <f>L9/L17</f>
        <v>3.5928143712574849E-2</v>
      </c>
      <c r="N9" s="14">
        <v>4</v>
      </c>
      <c r="O9" s="10">
        <f>N9/N17</f>
        <v>2.4242424242424242E-2</v>
      </c>
      <c r="P9" s="9">
        <v>5</v>
      </c>
      <c r="Q9" s="10">
        <f>P9/P17</f>
        <v>3.0120481927710843E-2</v>
      </c>
      <c r="R9" s="9">
        <v>5</v>
      </c>
      <c r="S9" s="10">
        <f>R9/R17</f>
        <v>3.5211267605633804E-2</v>
      </c>
    </row>
    <row r="10" spans="1:19" x14ac:dyDescent="0.2">
      <c r="A10" s="11" t="s">
        <v>16</v>
      </c>
      <c r="B10" s="40">
        <v>6</v>
      </c>
      <c r="C10" s="36">
        <f>B10/B17</f>
        <v>3.4482758620689655E-2</v>
      </c>
      <c r="D10" s="41">
        <v>6</v>
      </c>
      <c r="E10" s="36">
        <f>D10/D17</f>
        <v>3.4482758620689655E-2</v>
      </c>
      <c r="F10" s="41">
        <v>7</v>
      </c>
      <c r="G10" s="36">
        <f>F10/F17</f>
        <v>4.0697674418604654E-2</v>
      </c>
      <c r="H10" s="14">
        <v>7</v>
      </c>
      <c r="I10" s="10">
        <f>H10/H17</f>
        <v>4.0935672514619881E-2</v>
      </c>
      <c r="J10" s="14">
        <v>5</v>
      </c>
      <c r="K10" s="10">
        <f>J10/J17</f>
        <v>2.9239766081871343E-2</v>
      </c>
      <c r="L10" s="9">
        <v>7</v>
      </c>
      <c r="M10" s="10">
        <f>L10/L17</f>
        <v>4.1916167664670656E-2</v>
      </c>
      <c r="N10" s="9">
        <v>7</v>
      </c>
      <c r="O10" s="10">
        <f>N10/N17</f>
        <v>4.2424242424242427E-2</v>
      </c>
      <c r="P10" s="9">
        <v>10</v>
      </c>
      <c r="Q10" s="10">
        <f>P10/P17</f>
        <v>6.0240963855421686E-2</v>
      </c>
      <c r="R10" s="9">
        <v>9</v>
      </c>
      <c r="S10" s="10">
        <f>R10/R17</f>
        <v>6.3380281690140844E-2</v>
      </c>
    </row>
    <row r="11" spans="1:19" x14ac:dyDescent="0.2">
      <c r="A11" s="11" t="s">
        <v>27</v>
      </c>
      <c r="B11" s="35">
        <v>0</v>
      </c>
      <c r="C11" s="36"/>
      <c r="D11" s="41">
        <v>0</v>
      </c>
      <c r="E11" s="36"/>
      <c r="F11" s="41"/>
      <c r="G11" s="36"/>
      <c r="H11" s="14"/>
      <c r="I11" s="10"/>
      <c r="J11" s="14"/>
      <c r="K11" s="10"/>
      <c r="L11" s="9"/>
      <c r="M11" s="10"/>
      <c r="N11" s="9">
        <v>1</v>
      </c>
      <c r="O11" s="10">
        <f>N11/N17</f>
        <v>6.0606060606060606E-3</v>
      </c>
      <c r="P11" s="9"/>
      <c r="Q11" s="10"/>
      <c r="R11" s="9"/>
      <c r="S11" s="10"/>
    </row>
    <row r="12" spans="1:19" x14ac:dyDescent="0.2">
      <c r="A12" s="11" t="s">
        <v>17</v>
      </c>
      <c r="B12" s="40">
        <v>6</v>
      </c>
      <c r="C12" s="36">
        <f>B12/B17</f>
        <v>3.4482758620689655E-2</v>
      </c>
      <c r="D12" s="41">
        <v>6</v>
      </c>
      <c r="E12" s="36">
        <f>D12/D17</f>
        <v>3.4482758620689655E-2</v>
      </c>
      <c r="F12" s="41">
        <v>6</v>
      </c>
      <c r="G12" s="36">
        <f>F12/F17</f>
        <v>3.4883720930232558E-2</v>
      </c>
      <c r="H12" s="14">
        <v>6</v>
      </c>
      <c r="I12" s="10">
        <f>H12/H17</f>
        <v>3.5087719298245612E-2</v>
      </c>
      <c r="J12" s="14">
        <v>6</v>
      </c>
      <c r="K12" s="10">
        <f>J12/J17</f>
        <v>3.5087719298245612E-2</v>
      </c>
      <c r="L12" s="9">
        <v>2</v>
      </c>
      <c r="M12" s="10">
        <f>L12/L17</f>
        <v>1.1976047904191617E-2</v>
      </c>
      <c r="N12" s="14">
        <v>2</v>
      </c>
      <c r="O12" s="10">
        <f>N12/N17</f>
        <v>1.2121212121212121E-2</v>
      </c>
      <c r="P12" s="9">
        <v>2</v>
      </c>
      <c r="Q12" s="10">
        <f>P12/P17</f>
        <v>1.2048192771084338E-2</v>
      </c>
      <c r="R12" s="9">
        <v>2</v>
      </c>
      <c r="S12" s="10">
        <f>R12/R17</f>
        <v>1.4084507042253521E-2</v>
      </c>
    </row>
    <row r="13" spans="1:19" x14ac:dyDescent="0.2">
      <c r="A13" s="11" t="s">
        <v>18</v>
      </c>
      <c r="B13" s="40">
        <v>3</v>
      </c>
      <c r="C13" s="36">
        <f>B13/B17</f>
        <v>1.7241379310344827E-2</v>
      </c>
      <c r="D13" s="35">
        <v>2</v>
      </c>
      <c r="E13" s="36">
        <f>D13/D17</f>
        <v>1.1494252873563218E-2</v>
      </c>
      <c r="F13" s="41">
        <v>2</v>
      </c>
      <c r="G13" s="36">
        <f>F13/F17</f>
        <v>1.1627906976744186E-2</v>
      </c>
      <c r="H13" s="14">
        <v>3</v>
      </c>
      <c r="I13" s="10">
        <f>H13/H17</f>
        <v>1.7543859649122806E-2</v>
      </c>
      <c r="J13" s="14">
        <v>3</v>
      </c>
      <c r="K13" s="10">
        <f>J13/J17</f>
        <v>1.7543859649122806E-2</v>
      </c>
      <c r="L13" s="9">
        <v>5</v>
      </c>
      <c r="M13" s="10">
        <f>L13/L17</f>
        <v>2.9940119760479042E-2</v>
      </c>
      <c r="N13" s="14">
        <v>6</v>
      </c>
      <c r="O13" s="10">
        <f>N13/N17</f>
        <v>3.6363636363636362E-2</v>
      </c>
      <c r="P13" s="9">
        <v>6</v>
      </c>
      <c r="Q13" s="10">
        <f>P13/P17</f>
        <v>3.614457831325301E-2</v>
      </c>
      <c r="R13" s="9">
        <v>3</v>
      </c>
      <c r="S13" s="10">
        <f>R13/R17</f>
        <v>2.1126760563380281E-2</v>
      </c>
    </row>
    <row r="14" spans="1:19" x14ac:dyDescent="0.2">
      <c r="A14" s="11" t="s">
        <v>19</v>
      </c>
      <c r="B14" s="40">
        <v>1</v>
      </c>
      <c r="C14" s="36">
        <f>B14/B17</f>
        <v>5.7471264367816091E-3</v>
      </c>
      <c r="D14" s="35">
        <v>1</v>
      </c>
      <c r="E14" s="36">
        <f>D14/D17</f>
        <v>5.7471264367816091E-3</v>
      </c>
      <c r="F14" s="41">
        <v>2</v>
      </c>
      <c r="G14" s="36">
        <f>F14/F17</f>
        <v>1.1627906976744186E-2</v>
      </c>
      <c r="H14" s="14">
        <v>2</v>
      </c>
      <c r="I14" s="10">
        <f>H14/H17</f>
        <v>1.1695906432748537E-2</v>
      </c>
      <c r="J14" s="14">
        <v>1</v>
      </c>
      <c r="K14" s="10">
        <f>J14/J17</f>
        <v>5.8479532163742687E-3</v>
      </c>
      <c r="L14" s="9">
        <v>2</v>
      </c>
      <c r="M14" s="10">
        <f>L14/L17</f>
        <v>1.1976047904191617E-2</v>
      </c>
      <c r="N14" s="14">
        <v>2</v>
      </c>
      <c r="O14" s="10">
        <f>N14/N17</f>
        <v>1.2121212121212121E-2</v>
      </c>
      <c r="P14" s="9">
        <v>1</v>
      </c>
      <c r="Q14" s="10">
        <f>P14/P17</f>
        <v>6.024096385542169E-3</v>
      </c>
      <c r="R14" s="9">
        <v>1</v>
      </c>
      <c r="S14" s="10">
        <f>R14/R17</f>
        <v>7.0422535211267607E-3</v>
      </c>
    </row>
    <row r="15" spans="1:19" x14ac:dyDescent="0.2">
      <c r="A15" s="11" t="s">
        <v>20</v>
      </c>
      <c r="B15" s="40">
        <v>3</v>
      </c>
      <c r="C15" s="36">
        <f>B15/B17</f>
        <v>1.7241379310344827E-2</v>
      </c>
      <c r="D15" s="35">
        <v>3</v>
      </c>
      <c r="E15" s="36">
        <f>D15/D17</f>
        <v>1.7241379310344827E-2</v>
      </c>
      <c r="F15" s="41">
        <v>3</v>
      </c>
      <c r="G15" s="36">
        <f>F15/F17</f>
        <v>1.7441860465116279E-2</v>
      </c>
      <c r="H15" s="14">
        <v>3</v>
      </c>
      <c r="I15" s="10">
        <f>H15/H17</f>
        <v>1.7543859649122806E-2</v>
      </c>
      <c r="J15" s="14">
        <v>3</v>
      </c>
      <c r="K15" s="10">
        <f>J15/J17</f>
        <v>1.7543859649122806E-2</v>
      </c>
      <c r="L15" s="9">
        <v>1</v>
      </c>
      <c r="M15" s="10">
        <f>L15/L17</f>
        <v>5.9880239520958087E-3</v>
      </c>
      <c r="N15" s="14">
        <v>1</v>
      </c>
      <c r="O15" s="10">
        <f>N15/N17</f>
        <v>6.0606060606060606E-3</v>
      </c>
      <c r="P15" s="9">
        <v>1</v>
      </c>
      <c r="Q15" s="10">
        <f>P15/P17</f>
        <v>6.024096385542169E-3</v>
      </c>
      <c r="R15" s="9">
        <v>2</v>
      </c>
      <c r="S15" s="10">
        <f>R15/R17</f>
        <v>1.4084507042253521E-2</v>
      </c>
    </row>
    <row r="16" spans="1:19" x14ac:dyDescent="0.2">
      <c r="A16" s="7" t="s">
        <v>21</v>
      </c>
      <c r="B16" s="47">
        <v>31</v>
      </c>
      <c r="C16" s="48">
        <f>B16/B17</f>
        <v>0.17816091954022989</v>
      </c>
      <c r="D16" s="47">
        <v>30</v>
      </c>
      <c r="E16" s="48">
        <f>D16/D17</f>
        <v>0.17241379310344829</v>
      </c>
      <c r="F16" s="47">
        <v>32</v>
      </c>
      <c r="G16" s="48">
        <f>F16/F17</f>
        <v>0.18604651162790697</v>
      </c>
      <c r="H16" s="51">
        <v>29</v>
      </c>
      <c r="I16" s="52">
        <f>H16/H17</f>
        <v>0.16959064327485379</v>
      </c>
      <c r="J16" s="51">
        <v>25</v>
      </c>
      <c r="K16" s="52">
        <f>J16/J17</f>
        <v>0.14619883040935672</v>
      </c>
      <c r="L16" s="51">
        <v>20</v>
      </c>
      <c r="M16" s="52">
        <f>L16/L17</f>
        <v>0.11976047904191617</v>
      </c>
      <c r="N16" s="51">
        <v>23</v>
      </c>
      <c r="O16" s="52">
        <f>N16/N17</f>
        <v>0.1393939393939394</v>
      </c>
      <c r="P16" s="51">
        <v>14</v>
      </c>
      <c r="Q16" s="52">
        <f>P16/P17</f>
        <v>8.4337349397590355E-2</v>
      </c>
      <c r="R16" s="51">
        <v>8</v>
      </c>
      <c r="S16" s="52">
        <f>R16/R17</f>
        <v>5.6338028169014086E-2</v>
      </c>
    </row>
    <row r="17" spans="1:19" x14ac:dyDescent="0.2">
      <c r="A17" s="11" t="s">
        <v>22</v>
      </c>
      <c r="B17" s="37">
        <f>SUM(B5:B16)</f>
        <v>174</v>
      </c>
      <c r="C17" s="42">
        <f>SUM(C5:C16)</f>
        <v>1</v>
      </c>
      <c r="D17" s="37">
        <v>174</v>
      </c>
      <c r="E17" s="42">
        <f>SUM(E5:E16)</f>
        <v>1</v>
      </c>
      <c r="F17" s="37">
        <v>172</v>
      </c>
      <c r="G17" s="42">
        <v>1</v>
      </c>
      <c r="H17" s="15">
        <f>SUM(H5:H16)</f>
        <v>171</v>
      </c>
      <c r="I17" s="16">
        <f>SUM(I5:I16)</f>
        <v>0.99999999999999978</v>
      </c>
      <c r="J17" s="15">
        <f>SUM(J5:J16)</f>
        <v>171</v>
      </c>
      <c r="K17" s="16">
        <f>J17/J17</f>
        <v>1</v>
      </c>
      <c r="L17" s="15">
        <f>SUM(L5:L16)</f>
        <v>167</v>
      </c>
      <c r="M17" s="16">
        <f>L17/L17</f>
        <v>1</v>
      </c>
      <c r="N17" s="15">
        <f>SUM(N5:N16)</f>
        <v>165</v>
      </c>
      <c r="O17" s="16">
        <f>N17/N17</f>
        <v>1</v>
      </c>
      <c r="P17" s="15">
        <f>SUM(P5:P16)</f>
        <v>166</v>
      </c>
      <c r="Q17" s="16">
        <f>P17/P17</f>
        <v>1</v>
      </c>
      <c r="R17" s="15">
        <f>SUM(R5:R16)</f>
        <v>142</v>
      </c>
      <c r="S17" s="16">
        <f>R17/R17</f>
        <v>1</v>
      </c>
    </row>
  </sheetData>
  <mergeCells count="9">
    <mergeCell ref="B3:C3"/>
    <mergeCell ref="D3:E3"/>
    <mergeCell ref="R3:S3"/>
    <mergeCell ref="F3:G3"/>
    <mergeCell ref="H3:I3"/>
    <mergeCell ref="J3:K3"/>
    <mergeCell ref="L3:M3"/>
    <mergeCell ref="N3:O3"/>
    <mergeCell ref="P3:Q3"/>
  </mergeCells>
  <pageMargins left="0.7" right="0.7" top="0.75" bottom="0.75" header="0.3" footer="0.3"/>
  <pageSetup paperSize="8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2"/>
  <sheetViews>
    <sheetView topLeftCell="D27" workbookViewId="0">
      <selection activeCell="R58" sqref="R58"/>
    </sheetView>
  </sheetViews>
  <sheetFormatPr defaultRowHeight="14.25" x14ac:dyDescent="0.2"/>
  <sheetData>
    <row r="1" spans="1:20" ht="15.75" x14ac:dyDescent="0.25">
      <c r="A1" s="1" t="s">
        <v>0</v>
      </c>
      <c r="B1" s="1"/>
      <c r="C1" s="1"/>
    </row>
    <row r="2" spans="1:20" x14ac:dyDescent="0.2">
      <c r="A2" s="2"/>
      <c r="B2" s="2"/>
      <c r="C2" s="2"/>
    </row>
    <row r="3" spans="1:20" x14ac:dyDescent="0.2">
      <c r="A3" s="2"/>
      <c r="B3" s="54" t="s">
        <v>37</v>
      </c>
      <c r="C3" s="55"/>
      <c r="D3" s="54" t="s">
        <v>36</v>
      </c>
      <c r="E3" s="55"/>
      <c r="F3" s="54" t="s">
        <v>1</v>
      </c>
      <c r="G3" s="55"/>
      <c r="H3" s="54" t="s">
        <v>2</v>
      </c>
      <c r="I3" s="55"/>
      <c r="J3" s="54" t="s">
        <v>3</v>
      </c>
      <c r="K3" s="55"/>
      <c r="L3" s="54" t="s">
        <v>4</v>
      </c>
      <c r="M3" s="55"/>
      <c r="N3" s="54" t="s">
        <v>5</v>
      </c>
      <c r="O3" s="55"/>
      <c r="P3" s="29"/>
      <c r="Q3" s="54" t="s">
        <v>6</v>
      </c>
      <c r="R3" s="55"/>
      <c r="S3" s="54" t="s">
        <v>7</v>
      </c>
      <c r="T3" s="55"/>
    </row>
    <row r="4" spans="1:20" x14ac:dyDescent="0.2">
      <c r="A4" s="3" t="s">
        <v>8</v>
      </c>
      <c r="B4" s="18" t="s">
        <v>9</v>
      </c>
      <c r="C4" s="18" t="s">
        <v>10</v>
      </c>
      <c r="D4" s="18" t="s">
        <v>9</v>
      </c>
      <c r="E4" s="18" t="s">
        <v>10</v>
      </c>
      <c r="F4" s="4" t="s">
        <v>9</v>
      </c>
      <c r="G4" s="4" t="s">
        <v>10</v>
      </c>
      <c r="H4" s="4" t="s">
        <v>9</v>
      </c>
      <c r="I4" s="4" t="s">
        <v>10</v>
      </c>
      <c r="J4" s="5" t="s">
        <v>9</v>
      </c>
      <c r="K4" s="6" t="s">
        <v>10</v>
      </c>
      <c r="L4" s="5" t="s">
        <v>9</v>
      </c>
      <c r="M4" s="6" t="s">
        <v>10</v>
      </c>
      <c r="N4" s="5" t="s">
        <v>9</v>
      </c>
      <c r="O4" s="6" t="s">
        <v>10</v>
      </c>
      <c r="P4" s="6"/>
      <c r="Q4" s="5" t="s">
        <v>9</v>
      </c>
      <c r="R4" s="6" t="s">
        <v>10</v>
      </c>
      <c r="S4" s="5" t="s">
        <v>9</v>
      </c>
      <c r="T4" s="6" t="s">
        <v>10</v>
      </c>
    </row>
    <row r="5" spans="1:20" x14ac:dyDescent="0.2">
      <c r="A5" s="7" t="s">
        <v>11</v>
      </c>
      <c r="B5" s="33">
        <v>67</v>
      </c>
      <c r="C5" s="34">
        <f>B5/B16</f>
        <v>0.50375939849624063</v>
      </c>
      <c r="D5" s="9">
        <v>66</v>
      </c>
      <c r="E5" s="34">
        <f>D5/D16</f>
        <v>0.5</v>
      </c>
      <c r="F5" s="9">
        <v>67</v>
      </c>
      <c r="G5" s="32">
        <f>F5/F16</f>
        <v>0.50757575757575757</v>
      </c>
      <c r="H5" s="9">
        <v>77</v>
      </c>
      <c r="I5" s="28">
        <f>H5/H16</f>
        <v>0.51677852348993292</v>
      </c>
      <c r="J5" s="9">
        <v>81</v>
      </c>
      <c r="K5" s="28">
        <f>J5/J16</f>
        <v>0.56643356643356646</v>
      </c>
      <c r="L5" s="9">
        <v>74</v>
      </c>
      <c r="M5" s="28">
        <f>L5/L16</f>
        <v>0.56060606060606055</v>
      </c>
      <c r="N5" s="9">
        <v>73</v>
      </c>
      <c r="O5" s="28">
        <f>N5/N16</f>
        <v>0.56153846153846154</v>
      </c>
      <c r="P5" s="28"/>
      <c r="Q5" s="9">
        <v>59</v>
      </c>
      <c r="R5" s="28">
        <f>Q5/Q16</f>
        <v>0.56190476190476191</v>
      </c>
      <c r="S5" s="9">
        <v>53</v>
      </c>
      <c r="T5" s="10">
        <f>S5/S16</f>
        <v>0.58888888888888891</v>
      </c>
    </row>
    <row r="6" spans="1:20" x14ac:dyDescent="0.2">
      <c r="A6" s="11" t="s">
        <v>12</v>
      </c>
      <c r="B6" s="35">
        <v>21</v>
      </c>
      <c r="C6" s="36">
        <f>B6/B16</f>
        <v>0.15789473684210525</v>
      </c>
      <c r="D6" s="14">
        <v>20</v>
      </c>
      <c r="E6" s="36">
        <f>D6/D16</f>
        <v>0.15151515151515152</v>
      </c>
      <c r="F6" s="14">
        <v>20</v>
      </c>
      <c r="G6" s="32">
        <f>F6/F16</f>
        <v>0.15151515151515152</v>
      </c>
      <c r="H6" s="14">
        <v>20</v>
      </c>
      <c r="I6" s="28">
        <f>H6/H16</f>
        <v>0.13422818791946309</v>
      </c>
      <c r="J6" s="14">
        <v>18</v>
      </c>
      <c r="K6" s="28">
        <f>J6/J16</f>
        <v>0.12587412587412589</v>
      </c>
      <c r="L6" s="9">
        <v>17</v>
      </c>
      <c r="M6" s="28">
        <f>L6/L16</f>
        <v>0.12878787878787878</v>
      </c>
      <c r="N6" s="14">
        <v>17</v>
      </c>
      <c r="O6" s="28">
        <f>N6/N16</f>
        <v>0.13076923076923078</v>
      </c>
      <c r="P6" s="28"/>
      <c r="Q6" s="9">
        <v>14</v>
      </c>
      <c r="R6" s="28">
        <f>Q6/Q16</f>
        <v>0.13333333333333333</v>
      </c>
      <c r="S6" s="9">
        <v>17</v>
      </c>
      <c r="T6" s="10">
        <f>S6/S16</f>
        <v>0.18888888888888888</v>
      </c>
    </row>
    <row r="7" spans="1:20" x14ac:dyDescent="0.2">
      <c r="A7" s="11" t="s">
        <v>13</v>
      </c>
      <c r="B7" s="35">
        <v>8</v>
      </c>
      <c r="C7" s="36">
        <f>B7/B16</f>
        <v>6.0150375939849621E-2</v>
      </c>
      <c r="D7" s="14">
        <v>8</v>
      </c>
      <c r="E7" s="36">
        <f>D7/D16</f>
        <v>6.0606060606060608E-2</v>
      </c>
      <c r="F7" s="14">
        <v>7</v>
      </c>
      <c r="G7" s="32">
        <f>F7/F16</f>
        <v>5.3030303030303032E-2</v>
      </c>
      <c r="H7" s="14">
        <v>5</v>
      </c>
      <c r="I7" s="28">
        <f>H7/H16</f>
        <v>3.3557046979865772E-2</v>
      </c>
      <c r="J7" s="14">
        <v>4</v>
      </c>
      <c r="K7" s="28">
        <f>J7/J16</f>
        <v>2.7972027972027972E-2</v>
      </c>
      <c r="L7" s="9">
        <v>6</v>
      </c>
      <c r="M7" s="28">
        <f>L7/L16</f>
        <v>4.5454545454545456E-2</v>
      </c>
      <c r="N7" s="14">
        <v>6</v>
      </c>
      <c r="O7" s="28">
        <f>N7/N16</f>
        <v>4.6153846153846156E-2</v>
      </c>
      <c r="P7" s="28"/>
      <c r="Q7" s="9">
        <v>5</v>
      </c>
      <c r="R7" s="28">
        <f>Q7/Q16</f>
        <v>4.7619047619047616E-2</v>
      </c>
      <c r="S7" s="9">
        <v>5</v>
      </c>
      <c r="T7" s="10">
        <f>S7/S16</f>
        <v>5.5555555555555552E-2</v>
      </c>
    </row>
    <row r="8" spans="1:20" x14ac:dyDescent="0.2">
      <c r="A8" s="11" t="s">
        <v>14</v>
      </c>
      <c r="B8" s="35">
        <v>4</v>
      </c>
      <c r="C8" s="36">
        <f>B8/B16</f>
        <v>3.007518796992481E-2</v>
      </c>
      <c r="D8" s="14">
        <v>3</v>
      </c>
      <c r="E8" s="36">
        <f>D8/D16</f>
        <v>2.2727272727272728E-2</v>
      </c>
      <c r="F8" s="14">
        <v>3</v>
      </c>
      <c r="G8" s="32">
        <f>F8/F16</f>
        <v>2.2727272727272728E-2</v>
      </c>
      <c r="H8" s="14">
        <v>3</v>
      </c>
      <c r="I8" s="28">
        <f>H8/H16</f>
        <v>2.0134228187919462E-2</v>
      </c>
      <c r="J8" s="14"/>
      <c r="K8" s="28"/>
      <c r="L8" s="9">
        <v>3</v>
      </c>
      <c r="M8" s="28">
        <f>L8/L16</f>
        <v>2.2727272727272728E-2</v>
      </c>
      <c r="N8" s="14">
        <v>3</v>
      </c>
      <c r="O8" s="28">
        <f>N8/N16</f>
        <v>2.3076923076923078E-2</v>
      </c>
      <c r="P8" s="28"/>
      <c r="Q8" s="9">
        <v>2</v>
      </c>
      <c r="R8" s="28">
        <f>Q8/Q16</f>
        <v>1.9047619047619049E-2</v>
      </c>
      <c r="S8" s="9">
        <v>2</v>
      </c>
      <c r="T8" s="10">
        <f>S8/S16</f>
        <v>2.2222222222222223E-2</v>
      </c>
    </row>
    <row r="9" spans="1:20" x14ac:dyDescent="0.2">
      <c r="A9" s="11" t="s">
        <v>15</v>
      </c>
      <c r="B9" s="35">
        <v>6</v>
      </c>
      <c r="C9" s="36">
        <f>B9/B16</f>
        <v>4.5112781954887216E-2</v>
      </c>
      <c r="D9" s="14">
        <v>5</v>
      </c>
      <c r="E9" s="36">
        <f>D9/D16</f>
        <v>3.787878787878788E-2</v>
      </c>
      <c r="F9" s="14">
        <v>5</v>
      </c>
      <c r="G9" s="32">
        <f>F9/F16</f>
        <v>3.787878787878788E-2</v>
      </c>
      <c r="H9" s="14">
        <v>10</v>
      </c>
      <c r="I9" s="28">
        <f>H9/H16</f>
        <v>6.7114093959731544E-2</v>
      </c>
      <c r="J9" s="14">
        <v>10</v>
      </c>
      <c r="K9" s="28">
        <f>J9/J16</f>
        <v>6.9930069930069935E-2</v>
      </c>
      <c r="L9" s="9">
        <v>10</v>
      </c>
      <c r="M9" s="28">
        <f>L9/L16</f>
        <v>7.575757575757576E-2</v>
      </c>
      <c r="N9" s="14">
        <v>10</v>
      </c>
      <c r="O9" s="28">
        <f>N9/N16</f>
        <v>7.6923076923076927E-2</v>
      </c>
      <c r="P9" s="28"/>
      <c r="Q9" s="9">
        <v>9</v>
      </c>
      <c r="R9" s="28">
        <f>Q9/Q16</f>
        <v>8.5714285714285715E-2</v>
      </c>
      <c r="S9" s="9">
        <v>4</v>
      </c>
      <c r="T9" s="10">
        <f>S9/S16</f>
        <v>4.4444444444444446E-2</v>
      </c>
    </row>
    <row r="10" spans="1:20" x14ac:dyDescent="0.2">
      <c r="A10" s="11" t="s">
        <v>16</v>
      </c>
      <c r="B10" s="35">
        <v>1</v>
      </c>
      <c r="C10" s="36">
        <f>B10/B16</f>
        <v>7.5187969924812026E-3</v>
      </c>
      <c r="D10" s="14">
        <v>3</v>
      </c>
      <c r="E10" s="36">
        <f>D10/D16</f>
        <v>2.2727272727272728E-2</v>
      </c>
      <c r="F10" s="14">
        <v>3</v>
      </c>
      <c r="G10" s="32">
        <f>F10/F16</f>
        <v>2.2727272727272728E-2</v>
      </c>
      <c r="H10" s="14">
        <v>3</v>
      </c>
      <c r="I10" s="28">
        <f>H10/H16</f>
        <v>2.0134228187919462E-2</v>
      </c>
      <c r="J10" s="14">
        <v>2</v>
      </c>
      <c r="K10" s="28">
        <f>J10/J16</f>
        <v>1.3986013986013986E-2</v>
      </c>
      <c r="L10" s="9">
        <v>1</v>
      </c>
      <c r="M10" s="28">
        <f>L10/L16</f>
        <v>7.575757575757576E-3</v>
      </c>
      <c r="N10" s="14">
        <v>2</v>
      </c>
      <c r="O10" s="28">
        <f>N10/N16</f>
        <v>1.5384615384615385E-2</v>
      </c>
      <c r="P10" s="28"/>
      <c r="Q10" s="9">
        <v>2</v>
      </c>
      <c r="R10" s="28">
        <f>Q10/Q16</f>
        <v>1.9047619047619049E-2</v>
      </c>
      <c r="S10" s="9">
        <v>1</v>
      </c>
      <c r="T10" s="10">
        <f>S10/S16</f>
        <v>1.1111111111111112E-2</v>
      </c>
    </row>
    <row r="11" spans="1:20" x14ac:dyDescent="0.2">
      <c r="A11" s="11" t="s">
        <v>17</v>
      </c>
      <c r="B11" s="35">
        <v>2</v>
      </c>
      <c r="C11" s="36">
        <f>B11/B16</f>
        <v>1.5037593984962405E-2</v>
      </c>
      <c r="D11" s="14">
        <v>2</v>
      </c>
      <c r="E11" s="36">
        <f>D11/D16</f>
        <v>1.5151515151515152E-2</v>
      </c>
      <c r="F11" s="14">
        <v>2</v>
      </c>
      <c r="G11" s="32">
        <f>F11/F16</f>
        <v>1.5151515151515152E-2</v>
      </c>
      <c r="H11" s="14">
        <v>2</v>
      </c>
      <c r="I11" s="28">
        <f>H11/H16</f>
        <v>1.3422818791946308E-2</v>
      </c>
      <c r="J11" s="14">
        <v>2</v>
      </c>
      <c r="K11" s="28">
        <f>J11/J16</f>
        <v>1.3986013986013986E-2</v>
      </c>
      <c r="L11" s="9">
        <v>2</v>
      </c>
      <c r="M11" s="28">
        <f>L11/L16</f>
        <v>1.5151515151515152E-2</v>
      </c>
      <c r="N11" s="14">
        <v>1</v>
      </c>
      <c r="O11" s="28">
        <f>N11/N16</f>
        <v>7.6923076923076927E-3</v>
      </c>
      <c r="P11" s="28"/>
      <c r="Q11" s="9">
        <v>1</v>
      </c>
      <c r="R11" s="28">
        <f>Q11/Q16</f>
        <v>9.5238095238095247E-3</v>
      </c>
      <c r="S11" s="9">
        <v>1</v>
      </c>
      <c r="T11" s="10">
        <f>S11/S16</f>
        <v>1.1111111111111112E-2</v>
      </c>
    </row>
    <row r="12" spans="1:20" x14ac:dyDescent="0.2">
      <c r="A12" s="11" t="s">
        <v>18</v>
      </c>
      <c r="B12" s="35">
        <v>11</v>
      </c>
      <c r="C12" s="36">
        <f>B12/B16</f>
        <v>8.2706766917293228E-2</v>
      </c>
      <c r="D12" s="14">
        <v>11</v>
      </c>
      <c r="E12" s="36">
        <f>D12/D16</f>
        <v>8.3333333333333329E-2</v>
      </c>
      <c r="F12" s="14">
        <v>13</v>
      </c>
      <c r="G12" s="32">
        <f>F12/F16</f>
        <v>9.8484848484848481E-2</v>
      </c>
      <c r="H12" s="14">
        <v>11</v>
      </c>
      <c r="I12" s="28">
        <f>H12/H16</f>
        <v>7.3825503355704702E-2</v>
      </c>
      <c r="J12" s="14">
        <v>11</v>
      </c>
      <c r="K12" s="28">
        <f>J12/J16</f>
        <v>7.6923076923076927E-2</v>
      </c>
      <c r="L12" s="9">
        <v>8</v>
      </c>
      <c r="M12" s="28">
        <f>L12/L16</f>
        <v>6.0606060606060608E-2</v>
      </c>
      <c r="N12" s="14">
        <v>7</v>
      </c>
      <c r="O12" s="28">
        <f>N12/N16</f>
        <v>5.3846153846153849E-2</v>
      </c>
      <c r="P12" s="28"/>
      <c r="Q12" s="9">
        <v>5</v>
      </c>
      <c r="R12" s="28">
        <f>Q12/Q16</f>
        <v>4.7619047619047616E-2</v>
      </c>
      <c r="S12" s="9">
        <v>3</v>
      </c>
      <c r="T12" s="10">
        <f>S12/S16</f>
        <v>3.3333333333333333E-2</v>
      </c>
    </row>
    <row r="13" spans="1:20" x14ac:dyDescent="0.2">
      <c r="A13" s="11" t="s">
        <v>19</v>
      </c>
      <c r="B13" s="35">
        <v>1</v>
      </c>
      <c r="C13" s="36">
        <f>B13/B16</f>
        <v>7.5187969924812026E-3</v>
      </c>
      <c r="D13" s="14">
        <v>1</v>
      </c>
      <c r="E13" s="36">
        <f>D13/D16</f>
        <v>7.575757575757576E-3</v>
      </c>
      <c r="F13" s="14">
        <v>1</v>
      </c>
      <c r="G13" s="32">
        <f>F13/F16</f>
        <v>7.575757575757576E-3</v>
      </c>
      <c r="H13" s="14">
        <v>1</v>
      </c>
      <c r="I13" s="28">
        <f>H13/H16</f>
        <v>6.7114093959731542E-3</v>
      </c>
      <c r="J13" s="14">
        <v>2</v>
      </c>
      <c r="K13" s="28">
        <f>J13/J16</f>
        <v>1.3986013986013986E-2</v>
      </c>
      <c r="L13" s="9">
        <v>1</v>
      </c>
      <c r="M13" s="28">
        <f>L13/L16</f>
        <v>7.575757575757576E-3</v>
      </c>
      <c r="N13" s="14">
        <v>1</v>
      </c>
      <c r="O13" s="28">
        <f>N13/N16</f>
        <v>7.6923076923076927E-3</v>
      </c>
      <c r="P13" s="28"/>
      <c r="Q13" s="9"/>
      <c r="R13" s="28"/>
      <c r="S13" s="9"/>
      <c r="T13" s="10"/>
    </row>
    <row r="14" spans="1:20" x14ac:dyDescent="0.2">
      <c r="A14" s="11" t="s">
        <v>20</v>
      </c>
      <c r="B14" s="35">
        <v>7</v>
      </c>
      <c r="C14" s="36">
        <f>B14/B16</f>
        <v>5.2631578947368418E-2</v>
      </c>
      <c r="D14" s="14">
        <v>7</v>
      </c>
      <c r="E14" s="36">
        <f>D14/D16</f>
        <v>5.3030303030303032E-2</v>
      </c>
      <c r="F14" s="14">
        <v>7</v>
      </c>
      <c r="G14" s="32">
        <f>F14/F16</f>
        <v>5.3030303030303032E-2</v>
      </c>
      <c r="H14" s="14">
        <v>9</v>
      </c>
      <c r="I14" s="28">
        <f>H14/H16</f>
        <v>6.0402684563758392E-2</v>
      </c>
      <c r="J14" s="14">
        <v>8</v>
      </c>
      <c r="K14" s="28">
        <f>J14/J16</f>
        <v>5.5944055944055944E-2</v>
      </c>
      <c r="L14" s="9">
        <v>7</v>
      </c>
      <c r="M14" s="28">
        <f>L14/L16</f>
        <v>5.3030303030303032E-2</v>
      </c>
      <c r="N14" s="14">
        <v>7</v>
      </c>
      <c r="O14" s="28">
        <f>N14/N16</f>
        <v>5.3846153846153849E-2</v>
      </c>
      <c r="P14" s="28"/>
      <c r="Q14" s="9">
        <v>3</v>
      </c>
      <c r="R14" s="28">
        <f>Q14/Q16</f>
        <v>2.8571428571428571E-2</v>
      </c>
      <c r="S14" s="9">
        <v>3</v>
      </c>
      <c r="T14" s="10">
        <f>S14/S16</f>
        <v>3.3333333333333333E-2</v>
      </c>
    </row>
    <row r="15" spans="1:20" x14ac:dyDescent="0.2">
      <c r="A15" s="7" t="s">
        <v>21</v>
      </c>
      <c r="B15" s="47">
        <v>5</v>
      </c>
      <c r="C15" s="48">
        <f>B15/B16</f>
        <v>3.7593984962406013E-2</v>
      </c>
      <c r="D15" s="47">
        <v>6</v>
      </c>
      <c r="E15" s="48">
        <f>D15/D16</f>
        <v>4.5454545454545456E-2</v>
      </c>
      <c r="F15" s="47">
        <v>4</v>
      </c>
      <c r="G15" s="53">
        <f>F15/F16</f>
        <v>3.0303030303030304E-2</v>
      </c>
      <c r="H15" s="51">
        <v>8</v>
      </c>
      <c r="I15" s="52">
        <f>H15/H16</f>
        <v>5.3691275167785234E-2</v>
      </c>
      <c r="J15" s="51">
        <v>5</v>
      </c>
      <c r="K15" s="52">
        <f>J15/J16</f>
        <v>3.4965034965034968E-2</v>
      </c>
      <c r="L15" s="51">
        <v>3</v>
      </c>
      <c r="M15" s="52">
        <f>L15/L16</f>
        <v>2.2727272727272728E-2</v>
      </c>
      <c r="N15" s="51">
        <v>3</v>
      </c>
      <c r="O15" s="52">
        <f>N15/N16</f>
        <v>2.3076923076923078E-2</v>
      </c>
      <c r="P15" s="52"/>
      <c r="Q15" s="51">
        <v>5</v>
      </c>
      <c r="R15" s="52">
        <f>Q15/Q16</f>
        <v>4.7619047619047616E-2</v>
      </c>
      <c r="S15" s="51">
        <v>1</v>
      </c>
      <c r="T15" s="52">
        <f>S15/S16</f>
        <v>1.1111111111111112E-2</v>
      </c>
    </row>
    <row r="16" spans="1:20" x14ac:dyDescent="0.2">
      <c r="A16" s="11" t="s">
        <v>22</v>
      </c>
      <c r="B16" s="15">
        <f>SUM(B5:B15)</f>
        <v>133</v>
      </c>
      <c r="C16" s="16">
        <f>SUM(C5:C15)</f>
        <v>1</v>
      </c>
      <c r="D16" s="15">
        <f>SUM(D5:D15)</f>
        <v>132</v>
      </c>
      <c r="E16" s="16">
        <f>SUM(E5:E15)</f>
        <v>0.99999999999999989</v>
      </c>
      <c r="F16" s="37">
        <v>132</v>
      </c>
      <c r="G16" s="13">
        <v>1</v>
      </c>
      <c r="H16" s="15">
        <f>SUM(H5:H15)</f>
        <v>149</v>
      </c>
      <c r="I16" s="16">
        <f>SUM(I5:I15)</f>
        <v>1</v>
      </c>
      <c r="J16" s="15">
        <f>SUM(J5:J15)</f>
        <v>143</v>
      </c>
      <c r="K16" s="16">
        <f>J16/J16</f>
        <v>1</v>
      </c>
      <c r="L16" s="15">
        <f>SUM(L5:L15)</f>
        <v>132</v>
      </c>
      <c r="M16" s="16">
        <f>L16/L16</f>
        <v>1</v>
      </c>
      <c r="N16" s="15">
        <f>SUM(N5:N15)</f>
        <v>130</v>
      </c>
      <c r="O16" s="16">
        <f>N16/N16</f>
        <v>1</v>
      </c>
      <c r="P16" s="16"/>
      <c r="Q16" s="15">
        <f>SUM(Q5:Q15)</f>
        <v>105</v>
      </c>
      <c r="R16" s="16">
        <f>Q16/Q16</f>
        <v>1</v>
      </c>
      <c r="S16" s="15">
        <f>SUM(S5:S15)</f>
        <v>90</v>
      </c>
      <c r="T16" s="16">
        <f>S16/S16</f>
        <v>1</v>
      </c>
    </row>
    <row r="17" spans="1:20" x14ac:dyDescent="0.2">
      <c r="A17" s="24"/>
      <c r="B17" s="24"/>
      <c r="C17" s="24"/>
      <c r="D17" s="24"/>
      <c r="E17" s="24"/>
      <c r="F17" s="24"/>
      <c r="G17" s="25"/>
      <c r="H17" s="26"/>
      <c r="I17" s="27"/>
      <c r="J17" s="26"/>
      <c r="K17" s="27"/>
      <c r="L17" s="26"/>
      <c r="M17" s="27"/>
      <c r="N17" s="26"/>
      <c r="O17" s="27"/>
      <c r="P17" s="27"/>
      <c r="Q17" s="26"/>
      <c r="R17" s="27"/>
      <c r="S17" s="26"/>
      <c r="T17" s="27"/>
    </row>
    <row r="20" spans="1:20" x14ac:dyDescent="0.2">
      <c r="B20">
        <v>2007</v>
      </c>
      <c r="C20">
        <v>2008</v>
      </c>
      <c r="D20" s="17">
        <v>2009</v>
      </c>
      <c r="E20">
        <v>2010</v>
      </c>
      <c r="F20" s="17">
        <v>2011</v>
      </c>
      <c r="G20">
        <v>2012</v>
      </c>
      <c r="H20" s="17">
        <v>2013</v>
      </c>
      <c r="K20">
        <v>2007</v>
      </c>
      <c r="L20">
        <v>2008</v>
      </c>
      <c r="M20">
        <v>2009</v>
      </c>
      <c r="N20">
        <v>2010</v>
      </c>
      <c r="O20">
        <v>2011</v>
      </c>
      <c r="P20">
        <v>2012</v>
      </c>
      <c r="Q20">
        <v>2013</v>
      </c>
    </row>
    <row r="21" spans="1:20" x14ac:dyDescent="0.2">
      <c r="A21" s="7" t="s">
        <v>11</v>
      </c>
      <c r="B21" s="9">
        <v>53</v>
      </c>
      <c r="C21" s="9">
        <v>59</v>
      </c>
      <c r="D21" s="9">
        <v>73</v>
      </c>
      <c r="E21" s="9">
        <v>74</v>
      </c>
      <c r="F21" s="9">
        <v>81</v>
      </c>
      <c r="G21" s="9">
        <v>77</v>
      </c>
      <c r="H21" s="8">
        <v>67</v>
      </c>
      <c r="J21" s="11" t="s">
        <v>12</v>
      </c>
      <c r="K21" s="30">
        <v>18.899999999999999</v>
      </c>
      <c r="L21" s="19">
        <v>13.3</v>
      </c>
      <c r="M21" s="19">
        <v>13.1</v>
      </c>
      <c r="N21" s="19">
        <v>12.9</v>
      </c>
      <c r="O21" s="19">
        <v>12.6</v>
      </c>
      <c r="P21" s="19">
        <v>13.4</v>
      </c>
      <c r="Q21" s="19">
        <v>15.2</v>
      </c>
    </row>
    <row r="22" spans="1:20" x14ac:dyDescent="0.2">
      <c r="A22" s="11" t="s">
        <v>12</v>
      </c>
      <c r="B22" s="9">
        <v>17</v>
      </c>
      <c r="C22" s="9">
        <v>14</v>
      </c>
      <c r="D22" s="14">
        <v>17</v>
      </c>
      <c r="E22" s="9">
        <v>17</v>
      </c>
      <c r="F22" s="14">
        <v>18</v>
      </c>
      <c r="G22" s="14">
        <v>20</v>
      </c>
      <c r="H22" s="12">
        <v>20</v>
      </c>
      <c r="J22" s="11" t="s">
        <v>13</v>
      </c>
      <c r="K22" s="30">
        <v>5.6</v>
      </c>
      <c r="L22" s="19">
        <v>4.8</v>
      </c>
      <c r="M22" s="19">
        <v>4.5999999999999996</v>
      </c>
      <c r="N22" s="19">
        <v>4.5</v>
      </c>
      <c r="O22" s="19">
        <v>2.8</v>
      </c>
      <c r="P22" s="19">
        <v>3.4</v>
      </c>
      <c r="Q22" s="19">
        <v>5.3</v>
      </c>
    </row>
    <row r="23" spans="1:20" x14ac:dyDescent="0.2">
      <c r="A23" s="11" t="s">
        <v>13</v>
      </c>
      <c r="B23" s="9">
        <v>5</v>
      </c>
      <c r="C23" s="9">
        <v>5</v>
      </c>
      <c r="D23" s="14">
        <v>6</v>
      </c>
      <c r="E23" s="9">
        <v>6</v>
      </c>
      <c r="F23" s="14">
        <v>4</v>
      </c>
      <c r="G23" s="14">
        <v>5</v>
      </c>
      <c r="H23" s="12">
        <v>7</v>
      </c>
      <c r="J23" s="11" t="s">
        <v>14</v>
      </c>
      <c r="K23" s="30">
        <v>2.2000000000000002</v>
      </c>
      <c r="L23" s="19">
        <v>1.9</v>
      </c>
      <c r="M23" s="19">
        <v>2.2999999999999998</v>
      </c>
      <c r="N23" s="19">
        <v>2.2999999999999998</v>
      </c>
      <c r="O23" s="19">
        <v>0</v>
      </c>
      <c r="P23" s="19">
        <v>2</v>
      </c>
      <c r="Q23" s="19">
        <v>2.2999999999999998</v>
      </c>
    </row>
    <row r="24" spans="1:20" x14ac:dyDescent="0.2">
      <c r="A24" s="11" t="s">
        <v>14</v>
      </c>
      <c r="B24" s="9">
        <v>2</v>
      </c>
      <c r="C24" s="9">
        <v>2</v>
      </c>
      <c r="D24" s="14">
        <v>3</v>
      </c>
      <c r="E24" s="9">
        <v>3</v>
      </c>
      <c r="F24" s="14">
        <v>0</v>
      </c>
      <c r="G24" s="14">
        <v>3</v>
      </c>
      <c r="H24" s="12">
        <v>3</v>
      </c>
      <c r="J24" s="11" t="s">
        <v>15</v>
      </c>
      <c r="K24" s="30">
        <v>4.4000000000000004</v>
      </c>
      <c r="L24" s="19">
        <v>8.6</v>
      </c>
      <c r="M24" s="19">
        <v>7.7</v>
      </c>
      <c r="N24" s="19">
        <v>7.6</v>
      </c>
      <c r="O24" s="19">
        <v>7</v>
      </c>
      <c r="P24" s="19">
        <v>6.7</v>
      </c>
      <c r="Q24" s="19">
        <v>3.8</v>
      </c>
    </row>
    <row r="25" spans="1:20" x14ac:dyDescent="0.2">
      <c r="A25" s="11" t="s">
        <v>15</v>
      </c>
      <c r="B25" s="9">
        <v>4</v>
      </c>
      <c r="C25" s="9">
        <v>9</v>
      </c>
      <c r="D25" s="14">
        <v>10</v>
      </c>
      <c r="E25" s="9">
        <v>10</v>
      </c>
      <c r="F25" s="14">
        <v>10</v>
      </c>
      <c r="G25" s="14">
        <v>10</v>
      </c>
      <c r="H25" s="12">
        <v>5</v>
      </c>
      <c r="J25" s="11" t="s">
        <v>16</v>
      </c>
      <c r="K25" s="30">
        <v>1.1000000000000001</v>
      </c>
      <c r="L25" s="19">
        <v>1.9</v>
      </c>
      <c r="M25" s="19">
        <v>1.5</v>
      </c>
      <c r="N25" s="19">
        <v>0.8</v>
      </c>
      <c r="O25" s="19">
        <v>1.4</v>
      </c>
      <c r="P25" s="19">
        <v>2</v>
      </c>
      <c r="Q25" s="19">
        <v>2.2999999999999998</v>
      </c>
    </row>
    <row r="26" spans="1:20" x14ac:dyDescent="0.2">
      <c r="A26" s="11" t="s">
        <v>16</v>
      </c>
      <c r="B26" s="9">
        <v>1</v>
      </c>
      <c r="C26" s="9">
        <v>2</v>
      </c>
      <c r="D26" s="14">
        <v>2</v>
      </c>
      <c r="E26" s="9">
        <v>1</v>
      </c>
      <c r="F26" s="14">
        <v>2</v>
      </c>
      <c r="G26" s="14">
        <v>3</v>
      </c>
      <c r="H26" s="12">
        <v>3</v>
      </c>
      <c r="J26" s="11" t="s">
        <v>17</v>
      </c>
      <c r="K26" s="30">
        <v>1.1000000000000001</v>
      </c>
      <c r="L26" s="19">
        <v>1</v>
      </c>
      <c r="M26" s="19">
        <v>0.8</v>
      </c>
      <c r="N26" s="19">
        <v>1.5</v>
      </c>
      <c r="O26" s="19">
        <v>1.4</v>
      </c>
      <c r="P26" s="19">
        <v>1.3</v>
      </c>
      <c r="Q26" s="19">
        <v>1.5</v>
      </c>
    </row>
    <row r="27" spans="1:20" x14ac:dyDescent="0.2">
      <c r="A27" s="11" t="s">
        <v>17</v>
      </c>
      <c r="B27" s="9">
        <v>1</v>
      </c>
      <c r="C27" s="9">
        <v>1</v>
      </c>
      <c r="D27" s="14">
        <v>1</v>
      </c>
      <c r="E27" s="9">
        <v>2</v>
      </c>
      <c r="F27" s="14">
        <v>2</v>
      </c>
      <c r="G27" s="14">
        <v>2</v>
      </c>
      <c r="H27" s="12">
        <v>2</v>
      </c>
      <c r="J27" s="11" t="s">
        <v>18</v>
      </c>
      <c r="K27" s="30">
        <v>3.3</v>
      </c>
      <c r="L27" s="19">
        <v>4.8</v>
      </c>
      <c r="M27" s="19">
        <v>5.4</v>
      </c>
      <c r="N27" s="19">
        <v>6.1</v>
      </c>
      <c r="O27" s="19">
        <v>7.7</v>
      </c>
      <c r="P27" s="19">
        <v>7.4</v>
      </c>
      <c r="Q27" s="19">
        <v>9.8000000000000007</v>
      </c>
    </row>
    <row r="28" spans="1:20" x14ac:dyDescent="0.2">
      <c r="A28" s="11" t="s">
        <v>18</v>
      </c>
      <c r="B28" s="9">
        <v>3</v>
      </c>
      <c r="C28" s="9">
        <v>5</v>
      </c>
      <c r="D28" s="14">
        <v>7</v>
      </c>
      <c r="E28" s="9">
        <v>8</v>
      </c>
      <c r="F28" s="14">
        <v>11</v>
      </c>
      <c r="G28" s="14">
        <v>11</v>
      </c>
      <c r="H28" s="12">
        <v>13</v>
      </c>
      <c r="J28" s="11" t="s">
        <v>19</v>
      </c>
      <c r="K28" s="30">
        <v>0</v>
      </c>
      <c r="L28" s="19">
        <v>0</v>
      </c>
      <c r="M28" s="19">
        <v>0.8</v>
      </c>
      <c r="N28" s="19">
        <v>0.8</v>
      </c>
      <c r="O28" s="19">
        <v>1.4</v>
      </c>
      <c r="P28" s="19">
        <v>0.7</v>
      </c>
      <c r="Q28" s="19">
        <v>0.8</v>
      </c>
    </row>
    <row r="29" spans="1:20" x14ac:dyDescent="0.2">
      <c r="A29" s="11" t="s">
        <v>19</v>
      </c>
      <c r="B29" s="9">
        <v>0</v>
      </c>
      <c r="C29" s="9">
        <v>0</v>
      </c>
      <c r="D29" s="14">
        <v>1</v>
      </c>
      <c r="E29" s="9">
        <v>1</v>
      </c>
      <c r="F29" s="14">
        <v>2</v>
      </c>
      <c r="G29" s="14">
        <v>1</v>
      </c>
      <c r="H29" s="12">
        <v>1</v>
      </c>
      <c r="J29" s="11" t="s">
        <v>20</v>
      </c>
      <c r="K29" s="30">
        <v>3.3</v>
      </c>
      <c r="L29" s="19">
        <v>2.9</v>
      </c>
      <c r="M29" s="19">
        <v>5.4</v>
      </c>
      <c r="N29" s="19">
        <v>5.3</v>
      </c>
      <c r="O29" s="19">
        <v>5.6</v>
      </c>
      <c r="P29" s="19">
        <v>6</v>
      </c>
      <c r="Q29" s="19">
        <v>5.3</v>
      </c>
    </row>
    <row r="30" spans="1:20" x14ac:dyDescent="0.2">
      <c r="A30" s="11" t="s">
        <v>20</v>
      </c>
      <c r="B30" s="9">
        <v>3</v>
      </c>
      <c r="C30" s="9">
        <v>3</v>
      </c>
      <c r="D30" s="14">
        <v>7</v>
      </c>
      <c r="E30" s="9">
        <v>7</v>
      </c>
      <c r="F30" s="14">
        <v>8</v>
      </c>
      <c r="G30" s="14">
        <v>9</v>
      </c>
      <c r="H30" s="12">
        <v>7</v>
      </c>
      <c r="J30" s="7" t="s">
        <v>21</v>
      </c>
      <c r="K30" s="30">
        <v>1.1000000000000001</v>
      </c>
      <c r="L30" s="19">
        <v>4.8</v>
      </c>
      <c r="M30" s="19">
        <v>2.2999999999999998</v>
      </c>
      <c r="N30" s="19">
        <v>2.2999999999999998</v>
      </c>
      <c r="O30" s="19">
        <v>3.5</v>
      </c>
      <c r="P30" s="19">
        <v>5.4</v>
      </c>
      <c r="Q30" s="19">
        <v>3</v>
      </c>
    </row>
    <row r="31" spans="1:20" x14ac:dyDescent="0.2">
      <c r="A31" s="7" t="s">
        <v>21</v>
      </c>
      <c r="B31" s="9">
        <v>1</v>
      </c>
      <c r="C31" s="9">
        <v>5</v>
      </c>
      <c r="D31" s="9">
        <v>3</v>
      </c>
      <c r="E31" s="9">
        <v>3</v>
      </c>
      <c r="F31" s="9">
        <v>5</v>
      </c>
      <c r="G31" s="9">
        <v>8</v>
      </c>
      <c r="H31" s="7">
        <v>4</v>
      </c>
      <c r="J31" s="7" t="s">
        <v>11</v>
      </c>
      <c r="K31" s="30">
        <v>58.9</v>
      </c>
      <c r="L31" s="19">
        <v>56.2</v>
      </c>
      <c r="M31" s="19">
        <v>56.2</v>
      </c>
      <c r="N31" s="19">
        <v>56.1</v>
      </c>
      <c r="O31" s="19">
        <v>56.6</v>
      </c>
      <c r="P31" s="19">
        <v>51.7</v>
      </c>
      <c r="Q31" s="19">
        <v>50.8</v>
      </c>
    </row>
    <row r="32" spans="1:20" x14ac:dyDescent="0.2">
      <c r="B32" s="15">
        <f t="shared" ref="B32:G32" si="0">SUM(B22:B31)</f>
        <v>37</v>
      </c>
      <c r="C32" s="15">
        <f t="shared" si="0"/>
        <v>46</v>
      </c>
      <c r="D32" s="15">
        <f t="shared" si="0"/>
        <v>57</v>
      </c>
      <c r="E32" s="15">
        <f t="shared" si="0"/>
        <v>58</v>
      </c>
      <c r="F32" s="15">
        <f t="shared" si="0"/>
        <v>62</v>
      </c>
      <c r="G32" s="15">
        <f t="shared" si="0"/>
        <v>72</v>
      </c>
      <c r="H32" s="11">
        <v>132</v>
      </c>
    </row>
  </sheetData>
  <mergeCells count="9">
    <mergeCell ref="B3:C3"/>
    <mergeCell ref="D3:E3"/>
    <mergeCell ref="S3:T3"/>
    <mergeCell ref="F3:G3"/>
    <mergeCell ref="H3:I3"/>
    <mergeCell ref="J3:K3"/>
    <mergeCell ref="L3:M3"/>
    <mergeCell ref="N3:O3"/>
    <mergeCell ref="Q3:R3"/>
  </mergeCells>
  <pageMargins left="0.25" right="0.25" top="0.75" bottom="0.75" header="0.3" footer="0.3"/>
  <pageSetup paperSize="8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"/>
  <sheetViews>
    <sheetView workbookViewId="0">
      <selection activeCell="F23" sqref="F23"/>
    </sheetView>
  </sheetViews>
  <sheetFormatPr defaultRowHeight="14.25" x14ac:dyDescent="0.2"/>
  <sheetData>
    <row r="1" spans="1:19" ht="15.75" x14ac:dyDescent="0.25">
      <c r="A1" s="1" t="s">
        <v>28</v>
      </c>
      <c r="B1" s="1"/>
      <c r="C1" s="1"/>
    </row>
    <row r="2" spans="1:19" x14ac:dyDescent="0.2">
      <c r="A2" s="2"/>
      <c r="B2" s="2"/>
      <c r="C2" s="2"/>
    </row>
    <row r="3" spans="1:19" x14ac:dyDescent="0.2">
      <c r="A3" s="2"/>
      <c r="B3" s="54" t="s">
        <v>37</v>
      </c>
      <c r="C3" s="55"/>
      <c r="D3" s="54" t="s">
        <v>36</v>
      </c>
      <c r="E3" s="55"/>
      <c r="F3" s="54" t="s">
        <v>1</v>
      </c>
      <c r="G3" s="55"/>
      <c r="H3" s="54" t="s">
        <v>2</v>
      </c>
      <c r="I3" s="55"/>
      <c r="J3" s="54" t="s">
        <v>3</v>
      </c>
      <c r="K3" s="55"/>
      <c r="L3" s="54" t="s">
        <v>4</v>
      </c>
      <c r="M3" s="55"/>
      <c r="N3" s="54" t="s">
        <v>29</v>
      </c>
      <c r="O3" s="55"/>
      <c r="P3" s="54" t="s">
        <v>6</v>
      </c>
      <c r="Q3" s="55"/>
      <c r="R3" s="54" t="s">
        <v>7</v>
      </c>
      <c r="S3" s="55"/>
    </row>
    <row r="4" spans="1:19" x14ac:dyDescent="0.2">
      <c r="A4" s="20" t="s">
        <v>8</v>
      </c>
      <c r="B4" s="18" t="s">
        <v>9</v>
      </c>
      <c r="C4" s="18" t="s">
        <v>10</v>
      </c>
      <c r="D4" s="18" t="s">
        <v>9</v>
      </c>
      <c r="E4" s="18" t="s">
        <v>10</v>
      </c>
      <c r="F4" s="5" t="s">
        <v>9</v>
      </c>
      <c r="G4" s="6" t="s">
        <v>10</v>
      </c>
      <c r="H4" s="5" t="s">
        <v>9</v>
      </c>
      <c r="I4" s="6" t="s">
        <v>10</v>
      </c>
      <c r="J4" s="5" t="s">
        <v>9</v>
      </c>
      <c r="K4" s="6" t="s">
        <v>10</v>
      </c>
      <c r="L4" s="5" t="s">
        <v>9</v>
      </c>
      <c r="M4" s="6" t="s">
        <v>10</v>
      </c>
      <c r="N4" s="5" t="s">
        <v>9</v>
      </c>
      <c r="O4" s="6" t="s">
        <v>10</v>
      </c>
      <c r="P4" s="5" t="s">
        <v>9</v>
      </c>
      <c r="Q4" s="6" t="s">
        <v>10</v>
      </c>
      <c r="R4" s="5" t="s">
        <v>9</v>
      </c>
      <c r="S4" s="6" t="s">
        <v>10</v>
      </c>
    </row>
    <row r="5" spans="1:19" x14ac:dyDescent="0.2">
      <c r="A5" s="21"/>
      <c r="B5" s="15">
        <v>2015</v>
      </c>
      <c r="C5" s="15"/>
      <c r="D5" s="15">
        <v>2014</v>
      </c>
      <c r="E5" s="15"/>
      <c r="F5" s="22" t="s">
        <v>30</v>
      </c>
      <c r="G5" s="22"/>
      <c r="H5" s="22" t="s">
        <v>31</v>
      </c>
      <c r="I5" s="22"/>
      <c r="J5" s="22" t="s">
        <v>32</v>
      </c>
      <c r="K5" s="22"/>
      <c r="L5" s="22" t="s">
        <v>33</v>
      </c>
      <c r="M5" s="22"/>
      <c r="N5" s="22" t="s">
        <v>34</v>
      </c>
      <c r="O5" s="22"/>
      <c r="P5" s="22" t="s">
        <v>35</v>
      </c>
      <c r="Q5" s="22"/>
      <c r="R5" s="22" t="s">
        <v>7</v>
      </c>
      <c r="S5" s="22"/>
    </row>
    <row r="6" spans="1:19" x14ac:dyDescent="0.2">
      <c r="A6" s="20" t="s">
        <v>11</v>
      </c>
      <c r="B6" s="9">
        <v>258</v>
      </c>
      <c r="C6" s="36">
        <f>B6/B18</f>
        <v>0.41412520064205455</v>
      </c>
      <c r="D6" s="35">
        <v>269</v>
      </c>
      <c r="E6" s="36">
        <f>D6/D18</f>
        <v>0.43108974358974361</v>
      </c>
      <c r="F6" s="9">
        <v>268</v>
      </c>
      <c r="G6" s="10">
        <f>F6/F18</f>
        <v>0.42675159235668791</v>
      </c>
      <c r="H6" s="9">
        <v>260</v>
      </c>
      <c r="I6" s="10">
        <f>H6/H18</f>
        <v>0.4024767801857585</v>
      </c>
      <c r="J6" s="9">
        <v>278</v>
      </c>
      <c r="K6" s="10">
        <f>J6/J18</f>
        <v>0.43302180685358255</v>
      </c>
      <c r="L6" s="9">
        <v>276</v>
      </c>
      <c r="M6" s="10">
        <f>L6/L18</f>
        <v>0.42990654205607476</v>
      </c>
      <c r="N6" s="9">
        <v>283</v>
      </c>
      <c r="O6" s="10">
        <f>N6/N18</f>
        <v>0.44080996884735202</v>
      </c>
      <c r="P6" s="9">
        <v>318</v>
      </c>
      <c r="Q6" s="10">
        <f>P6/P18</f>
        <v>0.49532710280373832</v>
      </c>
      <c r="R6" s="9">
        <v>340</v>
      </c>
      <c r="S6" s="10">
        <f>R6/R18</f>
        <v>0.53797468354430378</v>
      </c>
    </row>
    <row r="7" spans="1:19" x14ac:dyDescent="0.2">
      <c r="A7" s="20" t="s">
        <v>12</v>
      </c>
      <c r="B7" s="9">
        <v>55</v>
      </c>
      <c r="C7" s="36">
        <f>B7/B18</f>
        <v>8.8282504012841087E-2</v>
      </c>
      <c r="D7" s="39">
        <v>57</v>
      </c>
      <c r="E7" s="36">
        <f>D7/D18</f>
        <v>9.1346153846153841E-2</v>
      </c>
      <c r="F7" s="9">
        <v>60</v>
      </c>
      <c r="G7" s="10">
        <f>F7/F18</f>
        <v>9.5541401273885357E-2</v>
      </c>
      <c r="H7" s="9">
        <v>63</v>
      </c>
      <c r="I7" s="10">
        <f>H7/H18</f>
        <v>9.7523219814241488E-2</v>
      </c>
      <c r="J7" s="9">
        <v>63</v>
      </c>
      <c r="K7" s="10">
        <f>J7/J18</f>
        <v>9.8130841121495324E-2</v>
      </c>
      <c r="L7" s="9">
        <v>65</v>
      </c>
      <c r="M7" s="10">
        <f>L7/L18</f>
        <v>0.10124610591900311</v>
      </c>
      <c r="N7" s="9">
        <v>65</v>
      </c>
      <c r="O7" s="10">
        <f>N7/N18</f>
        <v>0.10124610591900311</v>
      </c>
      <c r="P7" s="9">
        <v>59</v>
      </c>
      <c r="Q7" s="10">
        <f>P7/P18</f>
        <v>9.1900311526479747E-2</v>
      </c>
      <c r="R7" s="9">
        <v>56</v>
      </c>
      <c r="S7" s="10">
        <f>R7/R18</f>
        <v>8.8607594936708861E-2</v>
      </c>
    </row>
    <row r="8" spans="1:19" x14ac:dyDescent="0.2">
      <c r="A8" s="20" t="s">
        <v>13</v>
      </c>
      <c r="B8" s="9">
        <v>70</v>
      </c>
      <c r="C8" s="36">
        <f>B8/B18</f>
        <v>0.11235955056179775</v>
      </c>
      <c r="D8" s="39">
        <v>71</v>
      </c>
      <c r="E8" s="36">
        <f>D8/D18</f>
        <v>0.11378205128205128</v>
      </c>
      <c r="F8" s="9">
        <v>68</v>
      </c>
      <c r="G8" s="10">
        <f>F8/F18</f>
        <v>0.10828025477707007</v>
      </c>
      <c r="H8" s="9">
        <v>66</v>
      </c>
      <c r="I8" s="10">
        <f>H8/H18</f>
        <v>0.1021671826625387</v>
      </c>
      <c r="J8" s="9">
        <v>66</v>
      </c>
      <c r="K8" s="10">
        <f>J8/J18</f>
        <v>0.10280373831775701</v>
      </c>
      <c r="L8" s="9">
        <v>65</v>
      </c>
      <c r="M8" s="10">
        <f>L8/L18</f>
        <v>0.10124610591900311</v>
      </c>
      <c r="N8" s="9">
        <v>63</v>
      </c>
      <c r="O8" s="10">
        <f>N8/N18</f>
        <v>9.8130841121495324E-2</v>
      </c>
      <c r="P8" s="9">
        <v>71</v>
      </c>
      <c r="Q8" s="10">
        <f>P8/P18</f>
        <v>0.11059190031152648</v>
      </c>
      <c r="R8" s="9">
        <v>67</v>
      </c>
      <c r="S8" s="10">
        <f>R8/R18</f>
        <v>0.1060126582278481</v>
      </c>
    </row>
    <row r="9" spans="1:19" x14ac:dyDescent="0.2">
      <c r="A9" s="20" t="s">
        <v>14</v>
      </c>
      <c r="B9" s="9">
        <v>32</v>
      </c>
      <c r="C9" s="36">
        <f>B9/B18</f>
        <v>5.1364365971107544E-2</v>
      </c>
      <c r="D9" s="39">
        <v>31</v>
      </c>
      <c r="E9" s="36">
        <f>D9/D18</f>
        <v>4.9679487179487176E-2</v>
      </c>
      <c r="F9" s="9">
        <v>32</v>
      </c>
      <c r="G9" s="10">
        <f>F9/F18</f>
        <v>5.0955414012738856E-2</v>
      </c>
      <c r="H9" s="9">
        <v>32</v>
      </c>
      <c r="I9" s="10">
        <f>H9/H18</f>
        <v>4.9535603715170282E-2</v>
      </c>
      <c r="J9" s="9">
        <v>31</v>
      </c>
      <c r="K9" s="10">
        <f>J9/J18</f>
        <v>4.8286604361370715E-2</v>
      </c>
      <c r="L9" s="9">
        <v>30</v>
      </c>
      <c r="M9" s="10">
        <f>L9/L18</f>
        <v>4.6728971962616821E-2</v>
      </c>
      <c r="N9" s="9">
        <v>31</v>
      </c>
      <c r="O9" s="10">
        <f>N9/N18</f>
        <v>4.8286604361370715E-2</v>
      </c>
      <c r="P9" s="9">
        <v>28</v>
      </c>
      <c r="Q9" s="10">
        <f>P9/P18</f>
        <v>4.3613707165109032E-2</v>
      </c>
      <c r="R9" s="9">
        <v>29</v>
      </c>
      <c r="S9" s="10">
        <f>R9/R18</f>
        <v>4.588607594936709E-2</v>
      </c>
    </row>
    <row r="10" spans="1:19" x14ac:dyDescent="0.2">
      <c r="A10" s="20" t="s">
        <v>15</v>
      </c>
      <c r="B10" s="9">
        <v>21</v>
      </c>
      <c r="C10" s="36">
        <f>B10/B18</f>
        <v>3.3707865168539325E-2</v>
      </c>
      <c r="D10" s="39">
        <v>20</v>
      </c>
      <c r="E10" s="36">
        <f>D10/D18</f>
        <v>3.2051282051282048E-2</v>
      </c>
      <c r="F10" s="9">
        <v>23</v>
      </c>
      <c r="G10" s="10">
        <f>F10/F18</f>
        <v>3.662420382165605E-2</v>
      </c>
      <c r="H10" s="9">
        <v>22</v>
      </c>
      <c r="I10" s="10">
        <f>H10/H18</f>
        <v>3.4055727554179564E-2</v>
      </c>
      <c r="J10" s="9">
        <v>24</v>
      </c>
      <c r="K10" s="10">
        <f>J10/J18</f>
        <v>3.7383177570093455E-2</v>
      </c>
      <c r="L10" s="9">
        <v>28</v>
      </c>
      <c r="M10" s="10">
        <f>L10/L18</f>
        <v>4.3613707165109032E-2</v>
      </c>
      <c r="N10" s="9">
        <v>28</v>
      </c>
      <c r="O10" s="10">
        <f>N10/N18</f>
        <v>4.3613707165109032E-2</v>
      </c>
      <c r="P10" s="9">
        <v>20</v>
      </c>
      <c r="Q10" s="10">
        <f>P10/P18</f>
        <v>3.1152647975077882E-2</v>
      </c>
      <c r="R10" s="9">
        <v>17</v>
      </c>
      <c r="S10" s="10">
        <f>R10/R18</f>
        <v>2.6898734177215191E-2</v>
      </c>
    </row>
    <row r="11" spans="1:19" x14ac:dyDescent="0.2">
      <c r="A11" s="20" t="s">
        <v>16</v>
      </c>
      <c r="B11" s="9">
        <v>8</v>
      </c>
      <c r="C11" s="36">
        <f>B11/B18</f>
        <v>1.2841091492776886E-2</v>
      </c>
      <c r="D11" s="39">
        <v>7</v>
      </c>
      <c r="E11" s="36">
        <f>D11/D18</f>
        <v>1.1217948717948718E-2</v>
      </c>
      <c r="F11" s="9">
        <v>7</v>
      </c>
      <c r="G11" s="10">
        <f>F11/F18</f>
        <v>1.1146496815286623E-2</v>
      </c>
      <c r="H11" s="9">
        <v>9</v>
      </c>
      <c r="I11" s="10">
        <f>H11/H18</f>
        <v>1.393188854489164E-2</v>
      </c>
      <c r="J11" s="9">
        <v>8</v>
      </c>
      <c r="K11" s="10">
        <f>J11/J18</f>
        <v>1.2461059190031152E-2</v>
      </c>
      <c r="L11" s="9">
        <v>9</v>
      </c>
      <c r="M11" s="10">
        <f>L11/L18</f>
        <v>1.4018691588785047E-2</v>
      </c>
      <c r="N11" s="9">
        <v>9</v>
      </c>
      <c r="O11" s="10">
        <f>N11/N18</f>
        <v>1.4018691588785047E-2</v>
      </c>
      <c r="P11" s="9">
        <v>7</v>
      </c>
      <c r="Q11" s="10">
        <f>P11/P18</f>
        <v>1.0903426791277258E-2</v>
      </c>
      <c r="R11" s="9">
        <v>10</v>
      </c>
      <c r="S11" s="10">
        <f>R11/R18</f>
        <v>1.5822784810126583E-2</v>
      </c>
    </row>
    <row r="12" spans="1:19" x14ac:dyDescent="0.2">
      <c r="A12" s="20" t="s">
        <v>25</v>
      </c>
      <c r="B12" s="9">
        <v>4</v>
      </c>
      <c r="C12" s="36">
        <f>B12/B18</f>
        <v>6.420545746388443E-3</v>
      </c>
      <c r="D12" s="39">
        <v>5</v>
      </c>
      <c r="E12" s="36">
        <f>D12/D18</f>
        <v>8.0128205128205121E-3</v>
      </c>
      <c r="F12" s="9">
        <v>5</v>
      </c>
      <c r="G12" s="10">
        <f>F12/F18</f>
        <v>7.9617834394904458E-3</v>
      </c>
      <c r="H12" s="9">
        <v>5</v>
      </c>
      <c r="I12" s="10">
        <f>H12/H18</f>
        <v>7.7399380804953561E-3</v>
      </c>
      <c r="J12" s="9">
        <v>5</v>
      </c>
      <c r="K12" s="10">
        <f>J12/J18</f>
        <v>7.7881619937694704E-3</v>
      </c>
      <c r="L12" s="9">
        <v>5</v>
      </c>
      <c r="M12" s="10">
        <f>L12/L18</f>
        <v>7.7881619937694704E-3</v>
      </c>
      <c r="N12" s="9">
        <v>5</v>
      </c>
      <c r="O12" s="10">
        <f>N12/N18</f>
        <v>7.7881619937694704E-3</v>
      </c>
      <c r="P12" s="9">
        <v>5</v>
      </c>
      <c r="Q12" s="10">
        <f>P12/P18</f>
        <v>7.7881619937694704E-3</v>
      </c>
      <c r="R12" s="9">
        <v>5</v>
      </c>
      <c r="S12" s="10">
        <f>R12/R18</f>
        <v>7.9113924050632917E-3</v>
      </c>
    </row>
    <row r="13" spans="1:19" x14ac:dyDescent="0.2">
      <c r="A13" s="20" t="s">
        <v>17</v>
      </c>
      <c r="B13" s="9">
        <v>26</v>
      </c>
      <c r="C13" s="36">
        <f>B13/B18</f>
        <v>4.1733547351524881E-2</v>
      </c>
      <c r="D13" s="39">
        <v>25</v>
      </c>
      <c r="E13" s="36">
        <f>D13/D18</f>
        <v>4.0064102564102567E-2</v>
      </c>
      <c r="F13" s="9">
        <v>25</v>
      </c>
      <c r="G13" s="10">
        <f>F13/F18</f>
        <v>3.9808917197452227E-2</v>
      </c>
      <c r="H13" s="9">
        <v>21</v>
      </c>
      <c r="I13" s="10">
        <f>H13/H18</f>
        <v>3.2507739938080496E-2</v>
      </c>
      <c r="J13" s="9">
        <v>18</v>
      </c>
      <c r="K13" s="10">
        <f>J13/J18</f>
        <v>2.8037383177570093E-2</v>
      </c>
      <c r="L13" s="9">
        <v>18</v>
      </c>
      <c r="M13" s="10">
        <f>L13/L18</f>
        <v>2.8037383177570093E-2</v>
      </c>
      <c r="N13" s="9">
        <v>18</v>
      </c>
      <c r="O13" s="10">
        <f>N13/N18</f>
        <v>2.8037383177570093E-2</v>
      </c>
      <c r="P13" s="9">
        <v>24</v>
      </c>
      <c r="Q13" s="10">
        <f>P13/P18</f>
        <v>3.7383177570093455E-2</v>
      </c>
      <c r="R13" s="9">
        <v>20</v>
      </c>
      <c r="S13" s="10">
        <f>R13/R18</f>
        <v>3.1645569620253167E-2</v>
      </c>
    </row>
    <row r="14" spans="1:19" x14ac:dyDescent="0.2">
      <c r="A14" s="20" t="s">
        <v>18</v>
      </c>
      <c r="B14" s="9">
        <v>24</v>
      </c>
      <c r="C14" s="36">
        <f>B14/B18</f>
        <v>3.8523274478330656E-2</v>
      </c>
      <c r="D14" s="39">
        <v>22</v>
      </c>
      <c r="E14" s="36">
        <f>D14/D18</f>
        <v>3.5256410256410256E-2</v>
      </c>
      <c r="F14" s="9">
        <v>23</v>
      </c>
      <c r="G14" s="10">
        <f>F14/F18</f>
        <v>3.662420382165605E-2</v>
      </c>
      <c r="H14" s="9">
        <v>23</v>
      </c>
      <c r="I14" s="10">
        <f>H14/H18</f>
        <v>3.5603715170278639E-2</v>
      </c>
      <c r="J14" s="9">
        <v>22</v>
      </c>
      <c r="K14" s="10">
        <f>J14/J18</f>
        <v>3.4267912772585667E-2</v>
      </c>
      <c r="L14" s="9">
        <v>22</v>
      </c>
      <c r="M14" s="10">
        <f>L14/L18</f>
        <v>3.4267912772585667E-2</v>
      </c>
      <c r="N14" s="9">
        <v>20</v>
      </c>
      <c r="O14" s="10">
        <f>N14/N18</f>
        <v>3.1152647975077882E-2</v>
      </c>
      <c r="P14" s="9">
        <v>11</v>
      </c>
      <c r="Q14" s="10">
        <f>P14/P18</f>
        <v>1.7133956386292833E-2</v>
      </c>
      <c r="R14" s="9">
        <v>12</v>
      </c>
      <c r="S14" s="10">
        <f>R14/R18</f>
        <v>1.8987341772151899E-2</v>
      </c>
    </row>
    <row r="15" spans="1:19" x14ac:dyDescent="0.2">
      <c r="A15" s="20" t="s">
        <v>19</v>
      </c>
      <c r="B15" s="9">
        <v>8</v>
      </c>
      <c r="C15" s="36">
        <f>B15/B18</f>
        <v>1.2841091492776886E-2</v>
      </c>
      <c r="D15" s="39">
        <v>7</v>
      </c>
      <c r="E15" s="36">
        <f>D15/D18</f>
        <v>1.1217948717948718E-2</v>
      </c>
      <c r="F15" s="9">
        <v>8</v>
      </c>
      <c r="G15" s="10">
        <f>F15/F18</f>
        <v>1.2738853503184714E-2</v>
      </c>
      <c r="H15" s="9">
        <v>7</v>
      </c>
      <c r="I15" s="10">
        <f>H15/H18</f>
        <v>1.0835913312693499E-2</v>
      </c>
      <c r="J15" s="9">
        <v>9</v>
      </c>
      <c r="K15" s="10">
        <f>J15/J18</f>
        <v>1.4018691588785047E-2</v>
      </c>
      <c r="L15" s="9">
        <v>9</v>
      </c>
      <c r="M15" s="10">
        <f>L15/L18</f>
        <v>1.4018691588785047E-2</v>
      </c>
      <c r="N15" s="9">
        <v>9</v>
      </c>
      <c r="O15" s="10">
        <f>N15/N18</f>
        <v>1.4018691588785047E-2</v>
      </c>
      <c r="P15" s="9">
        <v>17</v>
      </c>
      <c r="Q15" s="10">
        <f>P15/P18</f>
        <v>2.6479750778816199E-2</v>
      </c>
      <c r="R15" s="9">
        <v>16</v>
      </c>
      <c r="S15" s="10">
        <f>R15/R18</f>
        <v>2.5316455696202531E-2</v>
      </c>
    </row>
    <row r="16" spans="1:19" x14ac:dyDescent="0.2">
      <c r="A16" s="20" t="s">
        <v>20</v>
      </c>
      <c r="B16" s="9">
        <v>26</v>
      </c>
      <c r="C16" s="34">
        <f>B16/B18</f>
        <v>4.1733547351524881E-2</v>
      </c>
      <c r="D16" s="39">
        <v>27</v>
      </c>
      <c r="E16" s="34">
        <f>D16/D18</f>
        <v>4.3269230769230768E-2</v>
      </c>
      <c r="F16" s="9">
        <v>26</v>
      </c>
      <c r="G16" s="10">
        <f>F16/F18</f>
        <v>4.1401273885350316E-2</v>
      </c>
      <c r="H16" s="9">
        <v>26</v>
      </c>
      <c r="I16" s="10">
        <f>H16/H18</f>
        <v>4.0247678018575851E-2</v>
      </c>
      <c r="J16" s="9">
        <v>26</v>
      </c>
      <c r="K16" s="10">
        <f>J16/J18</f>
        <v>4.0498442367601244E-2</v>
      </c>
      <c r="L16" s="9">
        <v>27</v>
      </c>
      <c r="M16" s="10">
        <f>L16/L18</f>
        <v>4.2056074766355138E-2</v>
      </c>
      <c r="N16" s="9">
        <v>29</v>
      </c>
      <c r="O16" s="10">
        <f>N16/N18</f>
        <v>4.5171339563862926E-2</v>
      </c>
      <c r="P16" s="9">
        <v>16</v>
      </c>
      <c r="Q16" s="10">
        <f>P16/P18</f>
        <v>2.4922118380062305E-2</v>
      </c>
      <c r="R16" s="9">
        <v>17</v>
      </c>
      <c r="S16" s="10">
        <f>R16/R18</f>
        <v>2.6898734177215191E-2</v>
      </c>
    </row>
    <row r="17" spans="1:19" x14ac:dyDescent="0.2">
      <c r="A17" s="20" t="s">
        <v>21</v>
      </c>
      <c r="B17" s="47">
        <v>91</v>
      </c>
      <c r="C17" s="48">
        <f>B17/B18</f>
        <v>0.14606741573033707</v>
      </c>
      <c r="D17" s="47">
        <v>83</v>
      </c>
      <c r="E17" s="48">
        <f>D17/D18</f>
        <v>0.13301282051282051</v>
      </c>
      <c r="F17" s="51">
        <v>83</v>
      </c>
      <c r="G17" s="52">
        <f>F17/F18</f>
        <v>0.1321656050955414</v>
      </c>
      <c r="H17" s="51">
        <v>112</v>
      </c>
      <c r="I17" s="52">
        <f>H17/H18</f>
        <v>0.17337461300309598</v>
      </c>
      <c r="J17" s="51">
        <v>92</v>
      </c>
      <c r="K17" s="52">
        <f>J17/J18</f>
        <v>0.14330218068535824</v>
      </c>
      <c r="L17" s="51">
        <v>88</v>
      </c>
      <c r="M17" s="52">
        <f>L17/L18</f>
        <v>0.13707165109034267</v>
      </c>
      <c r="N17" s="51">
        <v>82</v>
      </c>
      <c r="O17" s="52">
        <f>N17/N18</f>
        <v>0.1277258566978193</v>
      </c>
      <c r="P17" s="51">
        <v>66</v>
      </c>
      <c r="Q17" s="52">
        <f>P17/P18</f>
        <v>0.10280373831775701</v>
      </c>
      <c r="R17" s="51">
        <v>43</v>
      </c>
      <c r="S17" s="52">
        <f>R17/R18</f>
        <v>6.8037974683544306E-2</v>
      </c>
    </row>
    <row r="18" spans="1:19" ht="15" x14ac:dyDescent="0.25">
      <c r="A18" s="23" t="s">
        <v>22</v>
      </c>
      <c r="B18" s="44">
        <f>SUM(B6:B17)</f>
        <v>623</v>
      </c>
      <c r="C18" s="45">
        <f>SUM(C6:C17)</f>
        <v>1</v>
      </c>
      <c r="D18" s="44">
        <f>SUM(D6:D17)</f>
        <v>624</v>
      </c>
      <c r="E18" s="45">
        <f>SUM(E6:E17)</f>
        <v>0.99999999999999989</v>
      </c>
      <c r="F18" s="44">
        <f>SUM(F6:F17)</f>
        <v>628</v>
      </c>
      <c r="G18" s="45">
        <v>1</v>
      </c>
      <c r="H18" s="15">
        <f>SUM(H6:H17)</f>
        <v>646</v>
      </c>
      <c r="I18" s="16">
        <f>SUM(I6:I17)</f>
        <v>1</v>
      </c>
      <c r="J18" s="15">
        <f>SUM(J6:J17)</f>
        <v>642</v>
      </c>
      <c r="K18" s="10">
        <f>J18/J18</f>
        <v>1</v>
      </c>
      <c r="L18" s="15">
        <f>SUM(L6:L17)</f>
        <v>642</v>
      </c>
      <c r="M18" s="16">
        <f>L18/L18</f>
        <v>1</v>
      </c>
      <c r="N18" s="15">
        <f>SUM(N6:N17)</f>
        <v>642</v>
      </c>
      <c r="O18" s="16">
        <f>N18/N18</f>
        <v>1</v>
      </c>
      <c r="P18" s="15">
        <f>SUM(P6:P17)</f>
        <v>642</v>
      </c>
      <c r="Q18" s="16">
        <f>P18/P18</f>
        <v>1</v>
      </c>
      <c r="R18" s="15">
        <f>SUM(R6:R17)</f>
        <v>632</v>
      </c>
      <c r="S18" s="16">
        <f>R18/R18</f>
        <v>1</v>
      </c>
    </row>
  </sheetData>
  <mergeCells count="9">
    <mergeCell ref="F3:G3"/>
    <mergeCell ref="H3:I3"/>
    <mergeCell ref="B3:C3"/>
    <mergeCell ref="D3:E3"/>
    <mergeCell ref="R3:S3"/>
    <mergeCell ref="J3:K3"/>
    <mergeCell ref="L3:M3"/>
    <mergeCell ref="N3:O3"/>
    <mergeCell ref="P3:Q3"/>
  </mergeCells>
  <pageMargins left="0.7" right="0.7" top="0.75" bottom="0.75" header="0.3" footer="0.3"/>
  <pageSetup paperSize="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Clevedon</vt:lpstr>
      <vt:lpstr>Nailsea</vt:lpstr>
      <vt:lpstr>Portishead</vt:lpstr>
      <vt:lpstr>WsM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2015-10-14T15:05:10Z</cp:lastPrinted>
  <dcterms:created xsi:type="dcterms:W3CDTF">2014-04-04T10:33:30Z</dcterms:created>
  <dcterms:modified xsi:type="dcterms:W3CDTF">2015-10-14T15:05:16Z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2109616735</vt:i4>
  </property>
  <property fmtid="{D5CDD505-2E9C-101B-9397-08002B2CF9AE}" pid="3" name="_NewReviewCycle">
    <vt:lpwstr/>
  </property>
  <property fmtid="{D5CDD505-2E9C-101B-9397-08002B2CF9AE}" pid="4" name="_EmailSubject">
    <vt:lpwstr>Retail over time </vt:lpwstr>
  </property>
  <property fmtid="{D5CDD505-2E9C-101B-9397-08002B2CF9AE}" pid="5" name="_AuthorEmail">
    <vt:lpwstr>Nicola.Wren@n-somerset.gov.uk</vt:lpwstr>
  </property>
  <property fmtid="{D5CDD505-2E9C-101B-9397-08002B2CF9AE}" pid="6" name="_AuthorEmailDisplayName">
    <vt:lpwstr>Nicola Wren</vt:lpwstr>
  </property>
  <property fmtid="{D5CDD505-2E9C-101B-9397-08002B2CF9AE}" pid="7" name="_ReviewingToolsShownOnce">
    <vt:lpwstr/>
  </property>
</Properties>
</file>