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tables/table22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tables/table23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tables/table24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tables/table25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usudg-my.sharepoint.com/personal/u1959565_campus_udg_edu/Documents/docs/wines/CAMPAIN LIPNITA 2021/"/>
    </mc:Choice>
  </mc:AlternateContent>
  <xr:revisionPtr revIDLastSave="1477" documentId="8_{55D7CC3B-2AA9-CF46-A945-2B9CE366DDE4}" xr6:coauthVersionLast="47" xr6:coauthVersionMax="47" xr10:uidLastSave="{366E19C1-DC80-6A4F-9F83-83611D7F58F0}"/>
  <bookViews>
    <workbookView xWindow="420" yWindow="500" windowWidth="28040" windowHeight="15900" firstSheet="13" activeTab="24" xr2:uid="{1B7CF693-16E9-B94B-AC1D-C879D2064881}"/>
  </bookViews>
  <sheets>
    <sheet name="I2" sheetId="5" r:id="rId1"/>
    <sheet name="I3" sheetId="7" r:id="rId2"/>
    <sheet name="I4" sheetId="9" r:id="rId3"/>
    <sheet name="I5" sheetId="10" r:id="rId4"/>
    <sheet name="I6" sheetId="34" r:id="rId5"/>
    <sheet name="I7" sheetId="35" r:id="rId6"/>
    <sheet name="I8" sheetId="36" r:id="rId7"/>
    <sheet name="I9" sheetId="37" r:id="rId8"/>
    <sheet name="I10" sheetId="11" r:id="rId9"/>
    <sheet name="I11" sheetId="12" r:id="rId10"/>
    <sheet name="I12" sheetId="39" r:id="rId11"/>
    <sheet name="A10" sheetId="13" r:id="rId12"/>
    <sheet name="I16" sheetId="14" r:id="rId13"/>
    <sheet name="I17" sheetId="15" r:id="rId14"/>
    <sheet name="I18" sheetId="16" r:id="rId15"/>
    <sheet name="I19" sheetId="18" r:id="rId16"/>
    <sheet name="I20" sheetId="38" r:id="rId17"/>
    <sheet name="I21" sheetId="19" r:id="rId18"/>
    <sheet name="A11" sheetId="33" r:id="rId19"/>
    <sheet name="I25" sheetId="21" r:id="rId20"/>
    <sheet name="I29" sheetId="23" r:id="rId21"/>
    <sheet name="I31" sheetId="24" r:id="rId22"/>
    <sheet name="I34" sheetId="26" r:id="rId23"/>
    <sheet name="I35" sheetId="27" r:id="rId24"/>
    <sheet name="I36" sheetId="2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3" l="1"/>
  <c r="G6" i="19"/>
  <c r="G6" i="18"/>
  <c r="J5" i="24"/>
  <c r="J5" i="5"/>
</calcChain>
</file>

<file path=xl/sharedStrings.xml><?xml version="1.0" encoding="utf-8"?>
<sst xmlns="http://schemas.openxmlformats.org/spreadsheetml/2006/main" count="824" uniqueCount="118">
  <si>
    <t>FERMENTATION CONTROL</t>
  </si>
  <si>
    <t>VARIETY</t>
  </si>
  <si>
    <t>CHARDONE</t>
  </si>
  <si>
    <t>TONES</t>
  </si>
  <si>
    <t>FERMENTATION TANK</t>
  </si>
  <si>
    <t>TANK</t>
  </si>
  <si>
    <t>VOLUME</t>
  </si>
  <si>
    <t>m3</t>
  </si>
  <si>
    <t>general specification</t>
  </si>
  <si>
    <t>INITIAL ANALYSIS</t>
  </si>
  <si>
    <t>FSO2/TSO2</t>
  </si>
  <si>
    <t>pH</t>
  </si>
  <si>
    <t>TA</t>
  </si>
  <si>
    <t>Brix</t>
  </si>
  <si>
    <t>date</t>
  </si>
  <si>
    <t>brix</t>
  </si>
  <si>
    <t>temperature</t>
  </si>
  <si>
    <t>I21</t>
  </si>
  <si>
    <t>I34</t>
  </si>
  <si>
    <t>18,2/43,5</t>
  </si>
  <si>
    <t>I2</t>
  </si>
  <si>
    <t>CHARDONNAY</t>
  </si>
  <si>
    <t>notes</t>
  </si>
  <si>
    <t>PDM ADDED</t>
  </si>
  <si>
    <t>DAP + TIAMINA</t>
  </si>
  <si>
    <t>ADDITIONS</t>
  </si>
  <si>
    <t>TYPE</t>
  </si>
  <si>
    <t>QUANTITY</t>
  </si>
  <si>
    <t>X16 added</t>
  </si>
  <si>
    <t>starting + dap</t>
  </si>
  <si>
    <t>tiamina</t>
  </si>
  <si>
    <t>dap</t>
  </si>
  <si>
    <t>x16</t>
  </si>
  <si>
    <t>kg</t>
  </si>
  <si>
    <t>DAP</t>
  </si>
  <si>
    <t>g</t>
  </si>
  <si>
    <t>I10</t>
  </si>
  <si>
    <t>I3</t>
  </si>
  <si>
    <t>PDM</t>
  </si>
  <si>
    <t>Kg</t>
  </si>
  <si>
    <t>Tiamina</t>
  </si>
  <si>
    <t>I6</t>
  </si>
  <si>
    <t>I5</t>
  </si>
  <si>
    <t>14/50</t>
  </si>
  <si>
    <t>x16 added</t>
  </si>
  <si>
    <t>dap + tiamina</t>
  </si>
  <si>
    <t>SB</t>
  </si>
  <si>
    <t>I8</t>
  </si>
  <si>
    <t>X16</t>
  </si>
  <si>
    <t>I11</t>
  </si>
  <si>
    <t>MOSCAT</t>
  </si>
  <si>
    <t>I8+I9+I10</t>
  </si>
  <si>
    <t>IA10</t>
  </si>
  <si>
    <t>Australian white</t>
  </si>
  <si>
    <t>australian white added</t>
  </si>
  <si>
    <t xml:space="preserve">dap </t>
  </si>
  <si>
    <t>CS ROSE</t>
  </si>
  <si>
    <t>I16</t>
  </si>
  <si>
    <t>19/45</t>
  </si>
  <si>
    <t>X16 ADDED</t>
  </si>
  <si>
    <t>28/66</t>
  </si>
  <si>
    <t>CS rose (PG)</t>
  </si>
  <si>
    <t>X5 added</t>
  </si>
  <si>
    <t>I18</t>
  </si>
  <si>
    <t xml:space="preserve">CS rose </t>
  </si>
  <si>
    <t>I19</t>
  </si>
  <si>
    <t>I9</t>
  </si>
  <si>
    <t>I25</t>
  </si>
  <si>
    <t>FR</t>
  </si>
  <si>
    <t>I22 + I38</t>
  </si>
  <si>
    <t>28/67</t>
  </si>
  <si>
    <t>PG ROSE</t>
  </si>
  <si>
    <t>I41</t>
  </si>
  <si>
    <t>I29</t>
  </si>
  <si>
    <t>16/52</t>
  </si>
  <si>
    <t>X5</t>
  </si>
  <si>
    <t>X5 ADDED</t>
  </si>
  <si>
    <t>I31</t>
  </si>
  <si>
    <t>CHARDONAY</t>
  </si>
  <si>
    <t>MALA OLOR</t>
  </si>
  <si>
    <t>ARREGLADO</t>
  </si>
  <si>
    <t>VL1</t>
  </si>
  <si>
    <t>21/26</t>
  </si>
  <si>
    <t>A11</t>
  </si>
  <si>
    <t>FARM</t>
  </si>
  <si>
    <t>CH</t>
  </si>
  <si>
    <t>I24</t>
  </si>
  <si>
    <t>VL1 added</t>
  </si>
  <si>
    <t>dap + tiamiina</t>
  </si>
  <si>
    <t>I35</t>
  </si>
  <si>
    <t>tiamina + dap</t>
  </si>
  <si>
    <t>I36</t>
  </si>
  <si>
    <t>23/81</t>
  </si>
  <si>
    <t>Ta</t>
  </si>
  <si>
    <t>27,5/09/21</t>
  </si>
  <si>
    <t>SB MIX PRESS</t>
  </si>
  <si>
    <t>DAP 8kg</t>
  </si>
  <si>
    <t>dap 2kg</t>
  </si>
  <si>
    <t>daP +tiamina</t>
  </si>
  <si>
    <t>dap 12 kg</t>
  </si>
  <si>
    <t>dap 2</t>
  </si>
  <si>
    <t>stop refrig</t>
  </si>
  <si>
    <t>SB MIX</t>
  </si>
  <si>
    <t>I7</t>
  </si>
  <si>
    <t>24/62</t>
  </si>
  <si>
    <t>21/69</t>
  </si>
  <si>
    <t>19/38</t>
  </si>
  <si>
    <t>I20</t>
  </si>
  <si>
    <t>21/43</t>
  </si>
  <si>
    <t>3,9 --&gt;</t>
  </si>
  <si>
    <t>CX19</t>
  </si>
  <si>
    <t>CX19 ADDED</t>
  </si>
  <si>
    <t>DAP +TIAMINA</t>
  </si>
  <si>
    <t>VLI 13 KG</t>
  </si>
  <si>
    <t>DAP+TIAMINA</t>
  </si>
  <si>
    <t>I12</t>
  </si>
  <si>
    <t>delta</t>
  </si>
  <si>
    <t>delta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</si>
</sst>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19" xfId="0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1" fillId="0" borderId="21" xfId="0" applyFont="1" applyBorder="1"/>
    <xf numFmtId="2" fontId="0" fillId="0" borderId="11" xfId="0" applyNumberFormat="1" applyBorder="1" applyAlignment="1">
      <alignment horizontal="right"/>
    </xf>
    <xf numFmtId="164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NumberFormat="1" applyBorder="1"/>
    <xf numFmtId="17" fontId="0" fillId="0" borderId="19" xfId="0" applyNumberFormat="1" applyBorder="1" applyAlignment="1">
      <alignment horizontal="right"/>
    </xf>
    <xf numFmtId="0" fontId="0" fillId="0" borderId="18" xfId="0" applyBorder="1"/>
    <xf numFmtId="0" fontId="1" fillId="0" borderId="25" xfId="0" applyFont="1" applyBorder="1"/>
    <xf numFmtId="0" fontId="1" fillId="0" borderId="26" xfId="0" applyFont="1" applyBorder="1"/>
    <xf numFmtId="0" fontId="1" fillId="0" borderId="8" xfId="0" applyFont="1" applyBorder="1"/>
    <xf numFmtId="0" fontId="0" fillId="0" borderId="19" xfId="0" applyBorder="1" applyAlignment="1">
      <alignment horizontal="right"/>
    </xf>
    <xf numFmtId="0" fontId="5" fillId="0" borderId="17" xfId="0" applyFont="1" applyBorder="1"/>
    <xf numFmtId="0" fontId="5" fillId="0" borderId="27" xfId="0" applyFont="1" applyBorder="1"/>
    <xf numFmtId="0" fontId="5" fillId="0" borderId="25" xfId="0" applyFont="1" applyBorder="1"/>
    <xf numFmtId="0" fontId="5" fillId="0" borderId="28" xfId="0" applyFont="1" applyBorder="1"/>
    <xf numFmtId="0" fontId="5" fillId="0" borderId="8" xfId="0" applyFont="1" applyBorder="1"/>
    <xf numFmtId="0" fontId="4" fillId="0" borderId="25" xfId="0" applyFont="1" applyBorder="1"/>
    <xf numFmtId="0" fontId="4" fillId="0" borderId="28" xfId="0" applyFont="1" applyBorder="1"/>
    <xf numFmtId="0" fontId="4" fillId="0" borderId="8" xfId="0" applyFont="1" applyBorder="1"/>
    <xf numFmtId="0" fontId="4" fillId="0" borderId="21" xfId="0" applyFont="1" applyBorder="1"/>
    <xf numFmtId="0" fontId="0" fillId="0" borderId="0" xfId="0" applyFont="1" applyBorder="1"/>
    <xf numFmtId="0" fontId="6" fillId="0" borderId="17" xfId="0" applyFont="1" applyBorder="1"/>
    <xf numFmtId="0" fontId="0" fillId="0" borderId="0" xfId="0" applyFont="1"/>
    <xf numFmtId="0" fontId="5" fillId="0" borderId="30" xfId="0" applyFont="1" applyFill="1" applyBorder="1"/>
    <xf numFmtId="16" fontId="0" fillId="0" borderId="11" xfId="0" applyNumberFormat="1" applyBorder="1"/>
    <xf numFmtId="14" fontId="0" fillId="0" borderId="11" xfId="0" applyNumberFormat="1" applyBorder="1"/>
    <xf numFmtId="0" fontId="1" fillId="0" borderId="12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09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4" formatCode="dd/mm/yy;@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'I2'!$D$8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'I2'!$C$9:$C$31</c:f>
              <c:strCache>
                <c:ptCount val="23"/>
                <c:pt idx="0">
                  <c:v>16/09/21</c:v>
                </c:pt>
                <c:pt idx="1">
                  <c:v>17/09/21</c:v>
                </c:pt>
                <c:pt idx="2">
                  <c:v>18/09/21</c:v>
                </c:pt>
                <c:pt idx="3">
                  <c:v>19/09/21</c:v>
                </c:pt>
                <c:pt idx="4">
                  <c:v>20/09/21</c:v>
                </c:pt>
                <c:pt idx="5">
                  <c:v>21/09/21</c:v>
                </c:pt>
                <c:pt idx="6">
                  <c:v>22/09/21</c:v>
                </c:pt>
                <c:pt idx="7">
                  <c:v>23/09/21</c:v>
                </c:pt>
                <c:pt idx="8">
                  <c:v>24/09/21</c:v>
                </c:pt>
                <c:pt idx="9">
                  <c:v>25/09/21</c:v>
                </c:pt>
                <c:pt idx="10">
                  <c:v>26/09/21</c:v>
                </c:pt>
                <c:pt idx="11">
                  <c:v>27/09/21</c:v>
                </c:pt>
                <c:pt idx="12">
                  <c:v>27,5/09/21</c:v>
                </c:pt>
                <c:pt idx="13">
                  <c:v>28/09/21</c:v>
                </c:pt>
                <c:pt idx="14">
                  <c:v>29/09/21</c:v>
                </c:pt>
                <c:pt idx="15">
                  <c:v>30/09/21</c:v>
                </c:pt>
                <c:pt idx="16">
                  <c:v>01/10/21</c:v>
                </c:pt>
                <c:pt idx="17">
                  <c:v>02/10/21</c:v>
                </c:pt>
                <c:pt idx="18">
                  <c:v>03/10/21</c:v>
                </c:pt>
                <c:pt idx="19">
                  <c:v>04/10/21</c:v>
                </c:pt>
                <c:pt idx="20">
                  <c:v>05/10/21</c:v>
                </c:pt>
                <c:pt idx="21">
                  <c:v>06/10/21</c:v>
                </c:pt>
                <c:pt idx="22">
                  <c:v>07/10/21</c:v>
                </c:pt>
              </c:strCache>
            </c:strRef>
          </c:xVal>
          <c:yVal>
            <c:numRef>
              <c:f>'I2'!$D$9:$D$31</c:f>
              <c:numCache>
                <c:formatCode>General</c:formatCode>
                <c:ptCount val="23"/>
                <c:pt idx="0">
                  <c:v>21.9</c:v>
                </c:pt>
                <c:pt idx="1">
                  <c:v>21.9</c:v>
                </c:pt>
                <c:pt idx="2">
                  <c:v>21.9</c:v>
                </c:pt>
                <c:pt idx="3">
                  <c:v>19.8</c:v>
                </c:pt>
                <c:pt idx="4">
                  <c:v>19.3</c:v>
                </c:pt>
                <c:pt idx="5">
                  <c:v>17.8</c:v>
                </c:pt>
                <c:pt idx="6">
                  <c:v>17</c:v>
                </c:pt>
                <c:pt idx="7">
                  <c:v>15.8</c:v>
                </c:pt>
                <c:pt idx="8">
                  <c:v>14.6</c:v>
                </c:pt>
                <c:pt idx="9">
                  <c:v>12.6</c:v>
                </c:pt>
                <c:pt idx="10">
                  <c:v>12.6</c:v>
                </c:pt>
                <c:pt idx="11">
                  <c:v>11.8</c:v>
                </c:pt>
                <c:pt idx="12">
                  <c:v>11.2</c:v>
                </c:pt>
                <c:pt idx="13">
                  <c:v>10.7</c:v>
                </c:pt>
                <c:pt idx="14">
                  <c:v>9.6999999999999993</c:v>
                </c:pt>
                <c:pt idx="15">
                  <c:v>9.1</c:v>
                </c:pt>
                <c:pt idx="16">
                  <c:v>7.7</c:v>
                </c:pt>
                <c:pt idx="17">
                  <c:v>6.7</c:v>
                </c:pt>
                <c:pt idx="18">
                  <c:v>5.6</c:v>
                </c:pt>
                <c:pt idx="19">
                  <c:v>4.9000000000000004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0-DB42-B1FA-32F0F0A22AF4}"/>
            </c:ext>
          </c:extLst>
        </c:ser>
        <c:ser>
          <c:idx val="1"/>
          <c:order val="1"/>
          <c:tx>
            <c:strRef>
              <c:f>'I2'!$E$8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'I2'!$C$9:$C$31</c:f>
              <c:strCache>
                <c:ptCount val="23"/>
                <c:pt idx="0">
                  <c:v>16/09/21</c:v>
                </c:pt>
                <c:pt idx="1">
                  <c:v>17/09/21</c:v>
                </c:pt>
                <c:pt idx="2">
                  <c:v>18/09/21</c:v>
                </c:pt>
                <c:pt idx="3">
                  <c:v>19/09/21</c:v>
                </c:pt>
                <c:pt idx="4">
                  <c:v>20/09/21</c:v>
                </c:pt>
                <c:pt idx="5">
                  <c:v>21/09/21</c:v>
                </c:pt>
                <c:pt idx="6">
                  <c:v>22/09/21</c:v>
                </c:pt>
                <c:pt idx="7">
                  <c:v>23/09/21</c:v>
                </c:pt>
                <c:pt idx="8">
                  <c:v>24/09/21</c:v>
                </c:pt>
                <c:pt idx="9">
                  <c:v>25/09/21</c:v>
                </c:pt>
                <c:pt idx="10">
                  <c:v>26/09/21</c:v>
                </c:pt>
                <c:pt idx="11">
                  <c:v>27/09/21</c:v>
                </c:pt>
                <c:pt idx="12">
                  <c:v>27,5/09/21</c:v>
                </c:pt>
                <c:pt idx="13">
                  <c:v>28/09/21</c:v>
                </c:pt>
                <c:pt idx="14">
                  <c:v>29/09/21</c:v>
                </c:pt>
                <c:pt idx="15">
                  <c:v>30/09/21</c:v>
                </c:pt>
                <c:pt idx="16">
                  <c:v>01/10/21</c:v>
                </c:pt>
                <c:pt idx="17">
                  <c:v>02/10/21</c:v>
                </c:pt>
                <c:pt idx="18">
                  <c:v>03/10/21</c:v>
                </c:pt>
                <c:pt idx="19">
                  <c:v>04/10/21</c:v>
                </c:pt>
                <c:pt idx="20">
                  <c:v>05/10/21</c:v>
                </c:pt>
                <c:pt idx="21">
                  <c:v>06/10/21</c:v>
                </c:pt>
                <c:pt idx="22">
                  <c:v>07/10/21</c:v>
                </c:pt>
              </c:strCache>
            </c:strRef>
          </c:xVal>
          <c:yVal>
            <c:numRef>
              <c:f>'I2'!$E$9:$E$31</c:f>
              <c:numCache>
                <c:formatCode>General</c:formatCode>
                <c:ptCount val="23"/>
                <c:pt idx="0">
                  <c:v>13.5</c:v>
                </c:pt>
                <c:pt idx="1">
                  <c:v>13.5</c:v>
                </c:pt>
                <c:pt idx="4">
                  <c:v>14.1</c:v>
                </c:pt>
                <c:pt idx="5">
                  <c:v>13.1</c:v>
                </c:pt>
                <c:pt idx="6">
                  <c:v>13.6</c:v>
                </c:pt>
                <c:pt idx="7">
                  <c:v>13.1</c:v>
                </c:pt>
                <c:pt idx="8">
                  <c:v>12.1</c:v>
                </c:pt>
                <c:pt idx="9">
                  <c:v>12.8</c:v>
                </c:pt>
                <c:pt idx="10">
                  <c:v>12.8</c:v>
                </c:pt>
                <c:pt idx="11">
                  <c:v>13.3</c:v>
                </c:pt>
                <c:pt idx="12">
                  <c:v>14</c:v>
                </c:pt>
                <c:pt idx="13">
                  <c:v>13.9</c:v>
                </c:pt>
                <c:pt idx="14">
                  <c:v>15</c:v>
                </c:pt>
                <c:pt idx="15">
                  <c:v>15.3</c:v>
                </c:pt>
                <c:pt idx="16">
                  <c:v>15.7</c:v>
                </c:pt>
                <c:pt idx="17">
                  <c:v>16.2</c:v>
                </c:pt>
                <c:pt idx="18">
                  <c:v>16.5</c:v>
                </c:pt>
                <c:pt idx="19">
                  <c:v>16.7</c:v>
                </c:pt>
                <c:pt idx="20">
                  <c:v>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0-DB42-B1FA-32F0F0A2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'I11'!$D$8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'I11'!$C$9:$C$27</c:f>
              <c:numCache>
                <c:formatCode>dd/mm/yy;@</c:formatCode>
                <c:ptCount val="19"/>
                <c:pt idx="0">
                  <c:v>44462</c:v>
                </c:pt>
                <c:pt idx="1">
                  <c:v>44463</c:v>
                </c:pt>
                <c:pt idx="2">
                  <c:v>44464</c:v>
                </c:pt>
                <c:pt idx="3">
                  <c:v>44465</c:v>
                </c:pt>
                <c:pt idx="4">
                  <c:v>44466</c:v>
                </c:pt>
                <c:pt idx="5">
                  <c:v>44467</c:v>
                </c:pt>
                <c:pt idx="6">
                  <c:v>44468</c:v>
                </c:pt>
                <c:pt idx="7">
                  <c:v>44469</c:v>
                </c:pt>
                <c:pt idx="8">
                  <c:v>44470</c:v>
                </c:pt>
                <c:pt idx="9">
                  <c:v>44471</c:v>
                </c:pt>
                <c:pt idx="10">
                  <c:v>44472</c:v>
                </c:pt>
                <c:pt idx="11">
                  <c:v>44473</c:v>
                </c:pt>
                <c:pt idx="12">
                  <c:v>44474</c:v>
                </c:pt>
                <c:pt idx="13">
                  <c:v>44475</c:v>
                </c:pt>
                <c:pt idx="14">
                  <c:v>44476</c:v>
                </c:pt>
                <c:pt idx="15">
                  <c:v>44477</c:v>
                </c:pt>
                <c:pt idx="16">
                  <c:v>44478</c:v>
                </c:pt>
                <c:pt idx="17">
                  <c:v>44479</c:v>
                </c:pt>
                <c:pt idx="18">
                  <c:v>44480</c:v>
                </c:pt>
              </c:numCache>
            </c:numRef>
          </c:xVal>
          <c:yVal>
            <c:numRef>
              <c:f>'I11'!$D$9:$D$27</c:f>
              <c:numCache>
                <c:formatCode>General</c:formatCode>
                <c:ptCount val="19"/>
                <c:pt idx="0">
                  <c:v>20.2</c:v>
                </c:pt>
                <c:pt idx="1">
                  <c:v>20.2</c:v>
                </c:pt>
                <c:pt idx="2">
                  <c:v>19.8</c:v>
                </c:pt>
                <c:pt idx="3">
                  <c:v>19.2</c:v>
                </c:pt>
                <c:pt idx="4">
                  <c:v>18.399999999999999</c:v>
                </c:pt>
                <c:pt idx="5">
                  <c:v>17.3</c:v>
                </c:pt>
                <c:pt idx="6">
                  <c:v>15.9</c:v>
                </c:pt>
                <c:pt idx="7">
                  <c:v>14.8</c:v>
                </c:pt>
                <c:pt idx="8">
                  <c:v>13.5</c:v>
                </c:pt>
                <c:pt idx="9">
                  <c:v>12.4</c:v>
                </c:pt>
                <c:pt idx="10">
                  <c:v>11.4</c:v>
                </c:pt>
                <c:pt idx="11">
                  <c:v>10.6</c:v>
                </c:pt>
                <c:pt idx="12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C-B042-ACB3-1F98456AEAF5}"/>
            </c:ext>
          </c:extLst>
        </c:ser>
        <c:ser>
          <c:idx val="1"/>
          <c:order val="1"/>
          <c:tx>
            <c:strRef>
              <c:f>'I11'!$E$8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'I11'!$C$9:$C$27</c:f>
              <c:numCache>
                <c:formatCode>dd/mm/yy;@</c:formatCode>
                <c:ptCount val="19"/>
                <c:pt idx="0">
                  <c:v>44462</c:v>
                </c:pt>
                <c:pt idx="1">
                  <c:v>44463</c:v>
                </c:pt>
                <c:pt idx="2">
                  <c:v>44464</c:v>
                </c:pt>
                <c:pt idx="3">
                  <c:v>44465</c:v>
                </c:pt>
                <c:pt idx="4">
                  <c:v>44466</c:v>
                </c:pt>
                <c:pt idx="5">
                  <c:v>44467</c:v>
                </c:pt>
                <c:pt idx="6">
                  <c:v>44468</c:v>
                </c:pt>
                <c:pt idx="7">
                  <c:v>44469</c:v>
                </c:pt>
                <c:pt idx="8">
                  <c:v>44470</c:v>
                </c:pt>
                <c:pt idx="9">
                  <c:v>44471</c:v>
                </c:pt>
                <c:pt idx="10">
                  <c:v>44472</c:v>
                </c:pt>
                <c:pt idx="11">
                  <c:v>44473</c:v>
                </c:pt>
                <c:pt idx="12">
                  <c:v>44474</c:v>
                </c:pt>
                <c:pt idx="13">
                  <c:v>44475</c:v>
                </c:pt>
                <c:pt idx="14">
                  <c:v>44476</c:v>
                </c:pt>
                <c:pt idx="15">
                  <c:v>44477</c:v>
                </c:pt>
                <c:pt idx="16">
                  <c:v>44478</c:v>
                </c:pt>
                <c:pt idx="17">
                  <c:v>44479</c:v>
                </c:pt>
                <c:pt idx="18">
                  <c:v>44480</c:v>
                </c:pt>
              </c:numCache>
            </c:numRef>
          </c:xVal>
          <c:yVal>
            <c:numRef>
              <c:f>'I11'!$E$9:$E$27</c:f>
              <c:numCache>
                <c:formatCode>General</c:formatCode>
                <c:ptCount val="19"/>
                <c:pt idx="1">
                  <c:v>11.4</c:v>
                </c:pt>
                <c:pt idx="2">
                  <c:v>12.5</c:v>
                </c:pt>
                <c:pt idx="3">
                  <c:v>13.1</c:v>
                </c:pt>
                <c:pt idx="4">
                  <c:v>13.1</c:v>
                </c:pt>
                <c:pt idx="5">
                  <c:v>13.1</c:v>
                </c:pt>
                <c:pt idx="6">
                  <c:v>13.2</c:v>
                </c:pt>
                <c:pt idx="7">
                  <c:v>12.8</c:v>
                </c:pt>
                <c:pt idx="8">
                  <c:v>12.6</c:v>
                </c:pt>
                <c:pt idx="9">
                  <c:v>12.7</c:v>
                </c:pt>
                <c:pt idx="10">
                  <c:v>12.5</c:v>
                </c:pt>
                <c:pt idx="11">
                  <c:v>12.6</c:v>
                </c:pt>
                <c:pt idx="12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C-B042-ACB3-1F98456AE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'I12'!$D$8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'I12'!$C$9:$C$27</c:f>
              <c:numCache>
                <c:formatCode>dd/mm/yy;@</c:formatCode>
                <c:ptCount val="19"/>
                <c:pt idx="0">
                  <c:v>44473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44479</c:v>
                </c:pt>
                <c:pt idx="7">
                  <c:v>44480</c:v>
                </c:pt>
                <c:pt idx="8">
                  <c:v>44481</c:v>
                </c:pt>
                <c:pt idx="9">
                  <c:v>44482</c:v>
                </c:pt>
                <c:pt idx="10">
                  <c:v>44483</c:v>
                </c:pt>
                <c:pt idx="11">
                  <c:v>44484</c:v>
                </c:pt>
                <c:pt idx="12">
                  <c:v>44485</c:v>
                </c:pt>
                <c:pt idx="13">
                  <c:v>44486</c:v>
                </c:pt>
                <c:pt idx="14">
                  <c:v>44487</c:v>
                </c:pt>
                <c:pt idx="15">
                  <c:v>44488</c:v>
                </c:pt>
                <c:pt idx="16">
                  <c:v>44489</c:v>
                </c:pt>
                <c:pt idx="17">
                  <c:v>44490</c:v>
                </c:pt>
                <c:pt idx="18">
                  <c:v>44491</c:v>
                </c:pt>
              </c:numCache>
            </c:numRef>
          </c:xVal>
          <c:yVal>
            <c:numRef>
              <c:f>'I12'!$D$9:$D$27</c:f>
              <c:numCache>
                <c:formatCode>General</c:formatCode>
                <c:ptCount val="19"/>
                <c:pt idx="0">
                  <c:v>21.8</c:v>
                </c:pt>
                <c:pt idx="1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2-534A-8E8D-5DB5E7523343}"/>
            </c:ext>
          </c:extLst>
        </c:ser>
        <c:ser>
          <c:idx val="1"/>
          <c:order val="1"/>
          <c:tx>
            <c:strRef>
              <c:f>'I12'!$E$8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'I12'!$C$9:$C$27</c:f>
              <c:numCache>
                <c:formatCode>dd/mm/yy;@</c:formatCode>
                <c:ptCount val="19"/>
                <c:pt idx="0">
                  <c:v>44473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44479</c:v>
                </c:pt>
                <c:pt idx="7">
                  <c:v>44480</c:v>
                </c:pt>
                <c:pt idx="8">
                  <c:v>44481</c:v>
                </c:pt>
                <c:pt idx="9">
                  <c:v>44482</c:v>
                </c:pt>
                <c:pt idx="10">
                  <c:v>44483</c:v>
                </c:pt>
                <c:pt idx="11">
                  <c:v>44484</c:v>
                </c:pt>
                <c:pt idx="12">
                  <c:v>44485</c:v>
                </c:pt>
                <c:pt idx="13">
                  <c:v>44486</c:v>
                </c:pt>
                <c:pt idx="14">
                  <c:v>44487</c:v>
                </c:pt>
                <c:pt idx="15">
                  <c:v>44488</c:v>
                </c:pt>
                <c:pt idx="16">
                  <c:v>44489</c:v>
                </c:pt>
                <c:pt idx="17">
                  <c:v>44490</c:v>
                </c:pt>
                <c:pt idx="18">
                  <c:v>44491</c:v>
                </c:pt>
              </c:numCache>
            </c:numRef>
          </c:xVal>
          <c:yVal>
            <c:numRef>
              <c:f>'I12'!$E$9:$E$27</c:f>
              <c:numCache>
                <c:formatCode>General</c:formatCode>
                <c:ptCount val="19"/>
                <c:pt idx="0">
                  <c:v>12.7</c:v>
                </c:pt>
                <c:pt idx="1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2-534A-8E8D-5DB5E752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'A10'!$D$8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'A10'!$C$9:$C$27</c:f>
              <c:numCache>
                <c:formatCode>dd/mm/yy;@</c:formatCode>
                <c:ptCount val="19"/>
                <c:pt idx="0">
                  <c:v>44460</c:v>
                </c:pt>
                <c:pt idx="1">
                  <c:v>44461</c:v>
                </c:pt>
                <c:pt idx="2">
                  <c:v>44462</c:v>
                </c:pt>
                <c:pt idx="3">
                  <c:v>44463</c:v>
                </c:pt>
                <c:pt idx="4">
                  <c:v>44464</c:v>
                </c:pt>
                <c:pt idx="5">
                  <c:v>44465</c:v>
                </c:pt>
                <c:pt idx="6">
                  <c:v>44466</c:v>
                </c:pt>
                <c:pt idx="7">
                  <c:v>44467</c:v>
                </c:pt>
                <c:pt idx="8">
                  <c:v>44468</c:v>
                </c:pt>
                <c:pt idx="9">
                  <c:v>44469</c:v>
                </c:pt>
                <c:pt idx="10">
                  <c:v>44470</c:v>
                </c:pt>
                <c:pt idx="11">
                  <c:v>44471</c:v>
                </c:pt>
                <c:pt idx="12">
                  <c:v>44472</c:v>
                </c:pt>
                <c:pt idx="13">
                  <c:v>44473</c:v>
                </c:pt>
                <c:pt idx="14">
                  <c:v>44474</c:v>
                </c:pt>
                <c:pt idx="15">
                  <c:v>44475</c:v>
                </c:pt>
                <c:pt idx="16">
                  <c:v>44476</c:v>
                </c:pt>
                <c:pt idx="17">
                  <c:v>44477</c:v>
                </c:pt>
                <c:pt idx="18">
                  <c:v>44478</c:v>
                </c:pt>
              </c:numCache>
            </c:numRef>
          </c:xVal>
          <c:yVal>
            <c:numRef>
              <c:f>'A10'!$D$9:$D$27</c:f>
              <c:numCache>
                <c:formatCode>General</c:formatCode>
                <c:ptCount val="19"/>
                <c:pt idx="0">
                  <c:v>20.399999999999999</c:v>
                </c:pt>
                <c:pt idx="1">
                  <c:v>19.7</c:v>
                </c:pt>
                <c:pt idx="2">
                  <c:v>16.3</c:v>
                </c:pt>
                <c:pt idx="3">
                  <c:v>13.6</c:v>
                </c:pt>
                <c:pt idx="4">
                  <c:v>12.9</c:v>
                </c:pt>
                <c:pt idx="5">
                  <c:v>11.5</c:v>
                </c:pt>
                <c:pt idx="6">
                  <c:v>10.8</c:v>
                </c:pt>
                <c:pt idx="7">
                  <c:v>9.9</c:v>
                </c:pt>
                <c:pt idx="8">
                  <c:v>9</c:v>
                </c:pt>
                <c:pt idx="9">
                  <c:v>8.5</c:v>
                </c:pt>
                <c:pt idx="10">
                  <c:v>8</c:v>
                </c:pt>
                <c:pt idx="11">
                  <c:v>7.6</c:v>
                </c:pt>
                <c:pt idx="12">
                  <c:v>7.2</c:v>
                </c:pt>
                <c:pt idx="13">
                  <c:v>6.9</c:v>
                </c:pt>
                <c:pt idx="14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8-B641-AA2C-4E8C284C8A90}"/>
            </c:ext>
          </c:extLst>
        </c:ser>
        <c:ser>
          <c:idx val="1"/>
          <c:order val="1"/>
          <c:tx>
            <c:strRef>
              <c:f>'A10'!$E$8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'A10'!$C$9:$C$27</c:f>
              <c:numCache>
                <c:formatCode>dd/mm/yy;@</c:formatCode>
                <c:ptCount val="19"/>
                <c:pt idx="0">
                  <c:v>44460</c:v>
                </c:pt>
                <c:pt idx="1">
                  <c:v>44461</c:v>
                </c:pt>
                <c:pt idx="2">
                  <c:v>44462</c:v>
                </c:pt>
                <c:pt idx="3">
                  <c:v>44463</c:v>
                </c:pt>
                <c:pt idx="4">
                  <c:v>44464</c:v>
                </c:pt>
                <c:pt idx="5">
                  <c:v>44465</c:v>
                </c:pt>
                <c:pt idx="6">
                  <c:v>44466</c:v>
                </c:pt>
                <c:pt idx="7">
                  <c:v>44467</c:v>
                </c:pt>
                <c:pt idx="8">
                  <c:v>44468</c:v>
                </c:pt>
                <c:pt idx="9">
                  <c:v>44469</c:v>
                </c:pt>
                <c:pt idx="10">
                  <c:v>44470</c:v>
                </c:pt>
                <c:pt idx="11">
                  <c:v>44471</c:v>
                </c:pt>
                <c:pt idx="12">
                  <c:v>44472</c:v>
                </c:pt>
                <c:pt idx="13">
                  <c:v>44473</c:v>
                </c:pt>
                <c:pt idx="14">
                  <c:v>44474</c:v>
                </c:pt>
                <c:pt idx="15">
                  <c:v>44475</c:v>
                </c:pt>
                <c:pt idx="16">
                  <c:v>44476</c:v>
                </c:pt>
                <c:pt idx="17">
                  <c:v>44477</c:v>
                </c:pt>
                <c:pt idx="18">
                  <c:v>44478</c:v>
                </c:pt>
              </c:numCache>
            </c:numRef>
          </c:xVal>
          <c:yVal>
            <c:numRef>
              <c:f>'A10'!$E$9:$E$27</c:f>
              <c:numCache>
                <c:formatCode>General</c:formatCode>
                <c:ptCount val="19"/>
                <c:pt idx="1">
                  <c:v>15.8</c:v>
                </c:pt>
                <c:pt idx="2">
                  <c:v>15.3</c:v>
                </c:pt>
                <c:pt idx="3">
                  <c:v>13.4</c:v>
                </c:pt>
                <c:pt idx="4">
                  <c:v>12.3</c:v>
                </c:pt>
                <c:pt idx="5">
                  <c:v>12.9</c:v>
                </c:pt>
                <c:pt idx="6">
                  <c:v>12.4</c:v>
                </c:pt>
                <c:pt idx="7">
                  <c:v>12.6</c:v>
                </c:pt>
                <c:pt idx="8">
                  <c:v>12.5</c:v>
                </c:pt>
                <c:pt idx="9">
                  <c:v>12.1</c:v>
                </c:pt>
                <c:pt idx="10">
                  <c:v>12.3</c:v>
                </c:pt>
                <c:pt idx="11">
                  <c:v>12.9</c:v>
                </c:pt>
                <c:pt idx="12">
                  <c:v>13.4</c:v>
                </c:pt>
                <c:pt idx="13">
                  <c:v>14.1</c:v>
                </c:pt>
                <c:pt idx="14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8-B641-AA2C-4E8C284C8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'I16'!$D$8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'I16'!$C$9:$C$27</c:f>
              <c:numCache>
                <c:formatCode>dd/mm/yy;@</c:formatCode>
                <c:ptCount val="19"/>
                <c:pt idx="0">
                  <c:v>44464</c:v>
                </c:pt>
                <c:pt idx="1">
                  <c:v>44465</c:v>
                </c:pt>
                <c:pt idx="2">
                  <c:v>44466</c:v>
                </c:pt>
                <c:pt idx="3">
                  <c:v>44467</c:v>
                </c:pt>
                <c:pt idx="4">
                  <c:v>44468</c:v>
                </c:pt>
                <c:pt idx="5">
                  <c:v>44469</c:v>
                </c:pt>
                <c:pt idx="6">
                  <c:v>44470</c:v>
                </c:pt>
                <c:pt idx="7">
                  <c:v>44471</c:v>
                </c:pt>
                <c:pt idx="8">
                  <c:v>44472</c:v>
                </c:pt>
                <c:pt idx="9">
                  <c:v>44473</c:v>
                </c:pt>
                <c:pt idx="10">
                  <c:v>44474</c:v>
                </c:pt>
                <c:pt idx="11">
                  <c:v>44475</c:v>
                </c:pt>
                <c:pt idx="12">
                  <c:v>44476</c:v>
                </c:pt>
                <c:pt idx="13">
                  <c:v>44477</c:v>
                </c:pt>
                <c:pt idx="14">
                  <c:v>44478</c:v>
                </c:pt>
                <c:pt idx="15">
                  <c:v>44479</c:v>
                </c:pt>
                <c:pt idx="16">
                  <c:v>44480</c:v>
                </c:pt>
                <c:pt idx="17">
                  <c:v>44481</c:v>
                </c:pt>
                <c:pt idx="18">
                  <c:v>44482</c:v>
                </c:pt>
              </c:numCache>
            </c:numRef>
          </c:xVal>
          <c:yVal>
            <c:numRef>
              <c:f>'I16'!$D$9:$D$27</c:f>
              <c:numCache>
                <c:formatCode>General</c:formatCode>
                <c:ptCount val="19"/>
                <c:pt idx="0">
                  <c:v>21.8</c:v>
                </c:pt>
                <c:pt idx="1">
                  <c:v>21.8</c:v>
                </c:pt>
                <c:pt idx="2">
                  <c:v>21.7</c:v>
                </c:pt>
                <c:pt idx="3">
                  <c:v>21.3</c:v>
                </c:pt>
                <c:pt idx="4">
                  <c:v>20.9</c:v>
                </c:pt>
                <c:pt idx="5">
                  <c:v>20.100000000000001</c:v>
                </c:pt>
                <c:pt idx="6">
                  <c:v>18.3</c:v>
                </c:pt>
                <c:pt idx="7">
                  <c:v>15.2</c:v>
                </c:pt>
                <c:pt idx="8">
                  <c:v>12.6</c:v>
                </c:pt>
                <c:pt idx="9">
                  <c:v>11.1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D-0F40-975C-96D5E3E3301A}"/>
            </c:ext>
          </c:extLst>
        </c:ser>
        <c:ser>
          <c:idx val="1"/>
          <c:order val="1"/>
          <c:tx>
            <c:strRef>
              <c:f>'I16'!$E$8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'I16'!$C$9:$C$27</c:f>
              <c:numCache>
                <c:formatCode>dd/mm/yy;@</c:formatCode>
                <c:ptCount val="19"/>
                <c:pt idx="0">
                  <c:v>44464</c:v>
                </c:pt>
                <c:pt idx="1">
                  <c:v>44465</c:v>
                </c:pt>
                <c:pt idx="2">
                  <c:v>44466</c:v>
                </c:pt>
                <c:pt idx="3">
                  <c:v>44467</c:v>
                </c:pt>
                <c:pt idx="4">
                  <c:v>44468</c:v>
                </c:pt>
                <c:pt idx="5">
                  <c:v>44469</c:v>
                </c:pt>
                <c:pt idx="6">
                  <c:v>44470</c:v>
                </c:pt>
                <c:pt idx="7">
                  <c:v>44471</c:v>
                </c:pt>
                <c:pt idx="8">
                  <c:v>44472</c:v>
                </c:pt>
                <c:pt idx="9">
                  <c:v>44473</c:v>
                </c:pt>
                <c:pt idx="10">
                  <c:v>44474</c:v>
                </c:pt>
                <c:pt idx="11">
                  <c:v>44475</c:v>
                </c:pt>
                <c:pt idx="12">
                  <c:v>44476</c:v>
                </c:pt>
                <c:pt idx="13">
                  <c:v>44477</c:v>
                </c:pt>
                <c:pt idx="14">
                  <c:v>44478</c:v>
                </c:pt>
                <c:pt idx="15">
                  <c:v>44479</c:v>
                </c:pt>
                <c:pt idx="16">
                  <c:v>44480</c:v>
                </c:pt>
                <c:pt idx="17">
                  <c:v>44481</c:v>
                </c:pt>
                <c:pt idx="18">
                  <c:v>44482</c:v>
                </c:pt>
              </c:numCache>
            </c:numRef>
          </c:xVal>
          <c:yVal>
            <c:numRef>
              <c:f>'I16'!$E$9:$E$27</c:f>
              <c:numCache>
                <c:formatCode>General</c:formatCode>
                <c:ptCount val="19"/>
                <c:pt idx="0">
                  <c:v>12</c:v>
                </c:pt>
                <c:pt idx="1">
                  <c:v>11.2</c:v>
                </c:pt>
                <c:pt idx="2">
                  <c:v>11.6</c:v>
                </c:pt>
                <c:pt idx="3">
                  <c:v>12.4</c:v>
                </c:pt>
                <c:pt idx="4">
                  <c:v>12.9</c:v>
                </c:pt>
                <c:pt idx="5">
                  <c:v>13.4</c:v>
                </c:pt>
                <c:pt idx="6">
                  <c:v>14.7</c:v>
                </c:pt>
                <c:pt idx="7">
                  <c:v>16.8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D-0F40-975C-96D5E3E33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'I17'!$D$8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'I17'!$C$9:$C$27</c:f>
              <c:numCache>
                <c:formatCode>dd/mm/yy;@</c:formatCode>
                <c:ptCount val="19"/>
                <c:pt idx="0">
                  <c:v>44464</c:v>
                </c:pt>
                <c:pt idx="1">
                  <c:v>44465</c:v>
                </c:pt>
                <c:pt idx="2">
                  <c:v>44466</c:v>
                </c:pt>
                <c:pt idx="3">
                  <c:v>44467</c:v>
                </c:pt>
                <c:pt idx="4">
                  <c:v>44468</c:v>
                </c:pt>
                <c:pt idx="5">
                  <c:v>44469</c:v>
                </c:pt>
                <c:pt idx="6">
                  <c:v>44470</c:v>
                </c:pt>
                <c:pt idx="7">
                  <c:v>44471</c:v>
                </c:pt>
                <c:pt idx="8">
                  <c:v>44472</c:v>
                </c:pt>
                <c:pt idx="9">
                  <c:v>44473</c:v>
                </c:pt>
                <c:pt idx="10">
                  <c:v>44474</c:v>
                </c:pt>
                <c:pt idx="11">
                  <c:v>44475</c:v>
                </c:pt>
                <c:pt idx="12">
                  <c:v>44476</c:v>
                </c:pt>
                <c:pt idx="13">
                  <c:v>44477</c:v>
                </c:pt>
                <c:pt idx="14">
                  <c:v>44478</c:v>
                </c:pt>
                <c:pt idx="15">
                  <c:v>44479</c:v>
                </c:pt>
                <c:pt idx="16">
                  <c:v>44480</c:v>
                </c:pt>
                <c:pt idx="17">
                  <c:v>44481</c:v>
                </c:pt>
                <c:pt idx="18">
                  <c:v>44482</c:v>
                </c:pt>
              </c:numCache>
            </c:numRef>
          </c:xVal>
          <c:yVal>
            <c:numRef>
              <c:f>'I17'!$D$9:$D$27</c:f>
              <c:numCache>
                <c:formatCode>General</c:formatCode>
                <c:ptCount val="19"/>
                <c:pt idx="0">
                  <c:v>22.4</c:v>
                </c:pt>
                <c:pt idx="1">
                  <c:v>22.4</c:v>
                </c:pt>
                <c:pt idx="2">
                  <c:v>22</c:v>
                </c:pt>
                <c:pt idx="3">
                  <c:v>22.1</c:v>
                </c:pt>
                <c:pt idx="4">
                  <c:v>21.8</c:v>
                </c:pt>
                <c:pt idx="5">
                  <c:v>21.5</c:v>
                </c:pt>
                <c:pt idx="6">
                  <c:v>20.9</c:v>
                </c:pt>
                <c:pt idx="7">
                  <c:v>19.899999999999999</c:v>
                </c:pt>
                <c:pt idx="8">
                  <c:v>18.8</c:v>
                </c:pt>
                <c:pt idx="9">
                  <c:v>17.5</c:v>
                </c:pt>
                <c:pt idx="10">
                  <c:v>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E-B949-B291-0021489BE2F3}"/>
            </c:ext>
          </c:extLst>
        </c:ser>
        <c:ser>
          <c:idx val="1"/>
          <c:order val="1"/>
          <c:tx>
            <c:strRef>
              <c:f>'I17'!$E$8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'I17'!$C$9:$C$27</c:f>
              <c:numCache>
                <c:formatCode>dd/mm/yy;@</c:formatCode>
                <c:ptCount val="19"/>
                <c:pt idx="0">
                  <c:v>44464</c:v>
                </c:pt>
                <c:pt idx="1">
                  <c:v>44465</c:v>
                </c:pt>
                <c:pt idx="2">
                  <c:v>44466</c:v>
                </c:pt>
                <c:pt idx="3">
                  <c:v>44467</c:v>
                </c:pt>
                <c:pt idx="4">
                  <c:v>44468</c:v>
                </c:pt>
                <c:pt idx="5">
                  <c:v>44469</c:v>
                </c:pt>
                <c:pt idx="6">
                  <c:v>44470</c:v>
                </c:pt>
                <c:pt idx="7">
                  <c:v>44471</c:v>
                </c:pt>
                <c:pt idx="8">
                  <c:v>44472</c:v>
                </c:pt>
                <c:pt idx="9">
                  <c:v>44473</c:v>
                </c:pt>
                <c:pt idx="10">
                  <c:v>44474</c:v>
                </c:pt>
                <c:pt idx="11">
                  <c:v>44475</c:v>
                </c:pt>
                <c:pt idx="12">
                  <c:v>44476</c:v>
                </c:pt>
                <c:pt idx="13">
                  <c:v>44477</c:v>
                </c:pt>
                <c:pt idx="14">
                  <c:v>44478</c:v>
                </c:pt>
                <c:pt idx="15">
                  <c:v>44479</c:v>
                </c:pt>
                <c:pt idx="16">
                  <c:v>44480</c:v>
                </c:pt>
                <c:pt idx="17">
                  <c:v>44481</c:v>
                </c:pt>
                <c:pt idx="18">
                  <c:v>44482</c:v>
                </c:pt>
              </c:numCache>
            </c:numRef>
          </c:xVal>
          <c:yVal>
            <c:numRef>
              <c:f>'I17'!$E$9:$E$27</c:f>
              <c:numCache>
                <c:formatCode>General</c:formatCode>
                <c:ptCount val="19"/>
                <c:pt idx="0">
                  <c:v>11</c:v>
                </c:pt>
                <c:pt idx="1">
                  <c:v>10.8</c:v>
                </c:pt>
                <c:pt idx="2">
                  <c:v>11.2</c:v>
                </c:pt>
                <c:pt idx="3">
                  <c:v>11.9</c:v>
                </c:pt>
                <c:pt idx="4">
                  <c:v>11.7</c:v>
                </c:pt>
                <c:pt idx="5">
                  <c:v>12.6</c:v>
                </c:pt>
                <c:pt idx="6">
                  <c:v>12.6</c:v>
                </c:pt>
                <c:pt idx="7">
                  <c:v>12.8</c:v>
                </c:pt>
                <c:pt idx="8">
                  <c:v>12.8</c:v>
                </c:pt>
                <c:pt idx="9">
                  <c:v>12.8</c:v>
                </c:pt>
                <c:pt idx="10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E-B949-B291-0021489BE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'I18'!$D$8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'I18'!$C$9:$C$27</c:f>
              <c:numCache>
                <c:formatCode>dd/mm/yy;@</c:formatCode>
                <c:ptCount val="19"/>
                <c:pt idx="0">
                  <c:v>44464</c:v>
                </c:pt>
                <c:pt idx="1">
                  <c:v>44465</c:v>
                </c:pt>
                <c:pt idx="2">
                  <c:v>44466</c:v>
                </c:pt>
                <c:pt idx="3">
                  <c:v>44467</c:v>
                </c:pt>
                <c:pt idx="4">
                  <c:v>44468</c:v>
                </c:pt>
                <c:pt idx="5">
                  <c:v>44469</c:v>
                </c:pt>
                <c:pt idx="6">
                  <c:v>44470</c:v>
                </c:pt>
                <c:pt idx="7">
                  <c:v>44471</c:v>
                </c:pt>
                <c:pt idx="8">
                  <c:v>44472</c:v>
                </c:pt>
                <c:pt idx="9">
                  <c:v>44473</c:v>
                </c:pt>
                <c:pt idx="10">
                  <c:v>44474</c:v>
                </c:pt>
                <c:pt idx="11">
                  <c:v>44475</c:v>
                </c:pt>
                <c:pt idx="12">
                  <c:v>44476</c:v>
                </c:pt>
                <c:pt idx="13">
                  <c:v>44477</c:v>
                </c:pt>
                <c:pt idx="14">
                  <c:v>44478</c:v>
                </c:pt>
                <c:pt idx="15">
                  <c:v>44479</c:v>
                </c:pt>
                <c:pt idx="16">
                  <c:v>44480</c:v>
                </c:pt>
                <c:pt idx="17">
                  <c:v>44481</c:v>
                </c:pt>
                <c:pt idx="18">
                  <c:v>44482</c:v>
                </c:pt>
              </c:numCache>
            </c:numRef>
          </c:xVal>
          <c:yVal>
            <c:numRef>
              <c:f>'I18'!$D$9:$D$27</c:f>
              <c:numCache>
                <c:formatCode>General</c:formatCode>
                <c:ptCount val="19"/>
                <c:pt idx="0">
                  <c:v>22.8</c:v>
                </c:pt>
                <c:pt idx="1">
                  <c:v>22.4</c:v>
                </c:pt>
                <c:pt idx="2">
                  <c:v>22</c:v>
                </c:pt>
                <c:pt idx="3">
                  <c:v>21.6</c:v>
                </c:pt>
                <c:pt idx="4">
                  <c:v>21.1</c:v>
                </c:pt>
                <c:pt idx="5">
                  <c:v>19.7</c:v>
                </c:pt>
                <c:pt idx="6">
                  <c:v>19</c:v>
                </c:pt>
                <c:pt idx="7">
                  <c:v>18.100000000000001</c:v>
                </c:pt>
                <c:pt idx="8">
                  <c:v>16.8</c:v>
                </c:pt>
                <c:pt idx="9">
                  <c:v>16</c:v>
                </c:pt>
                <c:pt idx="10">
                  <c:v>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E-7A45-8012-3490F54C667F}"/>
            </c:ext>
          </c:extLst>
        </c:ser>
        <c:ser>
          <c:idx val="1"/>
          <c:order val="1"/>
          <c:tx>
            <c:strRef>
              <c:f>'I18'!$E$8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'I18'!$C$9:$C$27</c:f>
              <c:numCache>
                <c:formatCode>dd/mm/yy;@</c:formatCode>
                <c:ptCount val="19"/>
                <c:pt idx="0">
                  <c:v>44464</c:v>
                </c:pt>
                <c:pt idx="1">
                  <c:v>44465</c:v>
                </c:pt>
                <c:pt idx="2">
                  <c:v>44466</c:v>
                </c:pt>
                <c:pt idx="3">
                  <c:v>44467</c:v>
                </c:pt>
                <c:pt idx="4">
                  <c:v>44468</c:v>
                </c:pt>
                <c:pt idx="5">
                  <c:v>44469</c:v>
                </c:pt>
                <c:pt idx="6">
                  <c:v>44470</c:v>
                </c:pt>
                <c:pt idx="7">
                  <c:v>44471</c:v>
                </c:pt>
                <c:pt idx="8">
                  <c:v>44472</c:v>
                </c:pt>
                <c:pt idx="9">
                  <c:v>44473</c:v>
                </c:pt>
                <c:pt idx="10">
                  <c:v>44474</c:v>
                </c:pt>
                <c:pt idx="11">
                  <c:v>44475</c:v>
                </c:pt>
                <c:pt idx="12">
                  <c:v>44476</c:v>
                </c:pt>
                <c:pt idx="13">
                  <c:v>44477</c:v>
                </c:pt>
                <c:pt idx="14">
                  <c:v>44478</c:v>
                </c:pt>
                <c:pt idx="15">
                  <c:v>44479</c:v>
                </c:pt>
                <c:pt idx="16">
                  <c:v>44480</c:v>
                </c:pt>
                <c:pt idx="17">
                  <c:v>44481</c:v>
                </c:pt>
                <c:pt idx="18">
                  <c:v>44482</c:v>
                </c:pt>
              </c:numCache>
            </c:numRef>
          </c:xVal>
          <c:yVal>
            <c:numRef>
              <c:f>'I18'!$E$9:$E$27</c:f>
              <c:numCache>
                <c:formatCode>General</c:formatCode>
                <c:ptCount val="19"/>
                <c:pt idx="0">
                  <c:v>11.5</c:v>
                </c:pt>
                <c:pt idx="1">
                  <c:v>12</c:v>
                </c:pt>
                <c:pt idx="2">
                  <c:v>12.5</c:v>
                </c:pt>
                <c:pt idx="3">
                  <c:v>13.5</c:v>
                </c:pt>
                <c:pt idx="4">
                  <c:v>13.3</c:v>
                </c:pt>
                <c:pt idx="5">
                  <c:v>12.3</c:v>
                </c:pt>
                <c:pt idx="6">
                  <c:v>11.5</c:v>
                </c:pt>
                <c:pt idx="7">
                  <c:v>12.1</c:v>
                </c:pt>
                <c:pt idx="8">
                  <c:v>12.7</c:v>
                </c:pt>
                <c:pt idx="9">
                  <c:v>13.2</c:v>
                </c:pt>
                <c:pt idx="10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E-7A45-8012-3490F54C6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'I19'!$D$8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'I19'!$C$9:$C$27</c:f>
              <c:numCache>
                <c:formatCode>dd/mm/yy;@</c:formatCode>
                <c:ptCount val="19"/>
                <c:pt idx="0">
                  <c:v>44462</c:v>
                </c:pt>
                <c:pt idx="1">
                  <c:v>44463</c:v>
                </c:pt>
                <c:pt idx="2">
                  <c:v>44464</c:v>
                </c:pt>
                <c:pt idx="3">
                  <c:v>44465</c:v>
                </c:pt>
                <c:pt idx="4">
                  <c:v>44466</c:v>
                </c:pt>
                <c:pt idx="5">
                  <c:v>44467</c:v>
                </c:pt>
                <c:pt idx="6">
                  <c:v>44468</c:v>
                </c:pt>
                <c:pt idx="7">
                  <c:v>44469</c:v>
                </c:pt>
                <c:pt idx="8">
                  <c:v>44470</c:v>
                </c:pt>
                <c:pt idx="9">
                  <c:v>44471</c:v>
                </c:pt>
                <c:pt idx="10">
                  <c:v>44472</c:v>
                </c:pt>
                <c:pt idx="11">
                  <c:v>44473</c:v>
                </c:pt>
                <c:pt idx="12">
                  <c:v>44474</c:v>
                </c:pt>
                <c:pt idx="13">
                  <c:v>44475</c:v>
                </c:pt>
                <c:pt idx="14">
                  <c:v>44476</c:v>
                </c:pt>
                <c:pt idx="15">
                  <c:v>44477</c:v>
                </c:pt>
                <c:pt idx="16">
                  <c:v>44478</c:v>
                </c:pt>
                <c:pt idx="17">
                  <c:v>44479</c:v>
                </c:pt>
                <c:pt idx="18">
                  <c:v>44480</c:v>
                </c:pt>
              </c:numCache>
            </c:numRef>
          </c:xVal>
          <c:yVal>
            <c:numRef>
              <c:f>'I19'!$D$9:$D$27</c:f>
              <c:numCache>
                <c:formatCode>General</c:formatCode>
                <c:ptCount val="19"/>
                <c:pt idx="0">
                  <c:v>22.8</c:v>
                </c:pt>
                <c:pt idx="1">
                  <c:v>22.8</c:v>
                </c:pt>
                <c:pt idx="2">
                  <c:v>22.8</c:v>
                </c:pt>
                <c:pt idx="3">
                  <c:v>22.3</c:v>
                </c:pt>
                <c:pt idx="4">
                  <c:v>21.7</c:v>
                </c:pt>
                <c:pt idx="5">
                  <c:v>20.7</c:v>
                </c:pt>
                <c:pt idx="6">
                  <c:v>19.5</c:v>
                </c:pt>
                <c:pt idx="7">
                  <c:v>18.2</c:v>
                </c:pt>
                <c:pt idx="8">
                  <c:v>16.899999999999999</c:v>
                </c:pt>
                <c:pt idx="9">
                  <c:v>15.6</c:v>
                </c:pt>
                <c:pt idx="10">
                  <c:v>14.5</c:v>
                </c:pt>
                <c:pt idx="11">
                  <c:v>13.5</c:v>
                </c:pt>
                <c:pt idx="12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A-7F49-82BB-1400E70E752E}"/>
            </c:ext>
          </c:extLst>
        </c:ser>
        <c:ser>
          <c:idx val="1"/>
          <c:order val="1"/>
          <c:tx>
            <c:strRef>
              <c:f>'I19'!$E$8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'I19'!$C$9:$C$27</c:f>
              <c:numCache>
                <c:formatCode>dd/mm/yy;@</c:formatCode>
                <c:ptCount val="19"/>
                <c:pt idx="0">
                  <c:v>44462</c:v>
                </c:pt>
                <c:pt idx="1">
                  <c:v>44463</c:v>
                </c:pt>
                <c:pt idx="2">
                  <c:v>44464</c:v>
                </c:pt>
                <c:pt idx="3">
                  <c:v>44465</c:v>
                </c:pt>
                <c:pt idx="4">
                  <c:v>44466</c:v>
                </c:pt>
                <c:pt idx="5">
                  <c:v>44467</c:v>
                </c:pt>
                <c:pt idx="6">
                  <c:v>44468</c:v>
                </c:pt>
                <c:pt idx="7">
                  <c:v>44469</c:v>
                </c:pt>
                <c:pt idx="8">
                  <c:v>44470</c:v>
                </c:pt>
                <c:pt idx="9">
                  <c:v>44471</c:v>
                </c:pt>
                <c:pt idx="10">
                  <c:v>44472</c:v>
                </c:pt>
                <c:pt idx="11">
                  <c:v>44473</c:v>
                </c:pt>
                <c:pt idx="12">
                  <c:v>44474</c:v>
                </c:pt>
                <c:pt idx="13">
                  <c:v>44475</c:v>
                </c:pt>
                <c:pt idx="14">
                  <c:v>44476</c:v>
                </c:pt>
                <c:pt idx="15">
                  <c:v>44477</c:v>
                </c:pt>
                <c:pt idx="16">
                  <c:v>44478</c:v>
                </c:pt>
                <c:pt idx="17">
                  <c:v>44479</c:v>
                </c:pt>
                <c:pt idx="18">
                  <c:v>44480</c:v>
                </c:pt>
              </c:numCache>
            </c:numRef>
          </c:xVal>
          <c:yVal>
            <c:numRef>
              <c:f>'I19'!$E$9:$E$27</c:f>
              <c:numCache>
                <c:formatCode>General</c:formatCode>
                <c:ptCount val="19"/>
                <c:pt idx="1">
                  <c:v>11.7</c:v>
                </c:pt>
                <c:pt idx="2">
                  <c:v>12.2</c:v>
                </c:pt>
                <c:pt idx="3">
                  <c:v>13</c:v>
                </c:pt>
                <c:pt idx="4">
                  <c:v>13.1</c:v>
                </c:pt>
                <c:pt idx="5">
                  <c:v>13.3</c:v>
                </c:pt>
                <c:pt idx="6">
                  <c:v>13.1</c:v>
                </c:pt>
                <c:pt idx="7">
                  <c:v>12.9</c:v>
                </c:pt>
                <c:pt idx="8">
                  <c:v>12.7</c:v>
                </c:pt>
                <c:pt idx="9">
                  <c:v>12.4</c:v>
                </c:pt>
                <c:pt idx="10">
                  <c:v>12.7</c:v>
                </c:pt>
                <c:pt idx="11">
                  <c:v>12.7</c:v>
                </c:pt>
                <c:pt idx="12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A-7F49-82BB-1400E70E7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'I20'!$D$8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'I20'!$C$9:$C$27</c:f>
              <c:numCache>
                <c:formatCode>dd/mm/yy;@</c:formatCode>
                <c:ptCount val="19"/>
                <c:pt idx="0">
                  <c:v>44471</c:v>
                </c:pt>
                <c:pt idx="1">
                  <c:v>44472</c:v>
                </c:pt>
                <c:pt idx="2">
                  <c:v>44473</c:v>
                </c:pt>
                <c:pt idx="3">
                  <c:v>44474</c:v>
                </c:pt>
                <c:pt idx="4">
                  <c:v>44475</c:v>
                </c:pt>
                <c:pt idx="5">
                  <c:v>44476</c:v>
                </c:pt>
                <c:pt idx="6">
                  <c:v>44477</c:v>
                </c:pt>
                <c:pt idx="7">
                  <c:v>44478</c:v>
                </c:pt>
                <c:pt idx="8">
                  <c:v>44479</c:v>
                </c:pt>
                <c:pt idx="9">
                  <c:v>44480</c:v>
                </c:pt>
                <c:pt idx="10">
                  <c:v>44481</c:v>
                </c:pt>
                <c:pt idx="11">
                  <c:v>44482</c:v>
                </c:pt>
                <c:pt idx="12">
                  <c:v>44483</c:v>
                </c:pt>
                <c:pt idx="13">
                  <c:v>44484</c:v>
                </c:pt>
                <c:pt idx="14">
                  <c:v>44485</c:v>
                </c:pt>
                <c:pt idx="15">
                  <c:v>44486</c:v>
                </c:pt>
                <c:pt idx="16">
                  <c:v>44487</c:v>
                </c:pt>
                <c:pt idx="17">
                  <c:v>44488</c:v>
                </c:pt>
                <c:pt idx="18">
                  <c:v>44489</c:v>
                </c:pt>
              </c:numCache>
            </c:numRef>
          </c:xVal>
          <c:yVal>
            <c:numRef>
              <c:f>'I20'!$D$9:$D$27</c:f>
              <c:numCache>
                <c:formatCode>General</c:formatCode>
                <c:ptCount val="19"/>
                <c:pt idx="0">
                  <c:v>21.2</c:v>
                </c:pt>
                <c:pt idx="1">
                  <c:v>21.1</c:v>
                </c:pt>
                <c:pt idx="2">
                  <c:v>21</c:v>
                </c:pt>
                <c:pt idx="3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8-3244-B89A-3438766A0E30}"/>
            </c:ext>
          </c:extLst>
        </c:ser>
        <c:ser>
          <c:idx val="1"/>
          <c:order val="1"/>
          <c:tx>
            <c:strRef>
              <c:f>'I20'!$E$8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'I20'!$C$9:$C$27</c:f>
              <c:numCache>
                <c:formatCode>dd/mm/yy;@</c:formatCode>
                <c:ptCount val="19"/>
                <c:pt idx="0">
                  <c:v>44471</c:v>
                </c:pt>
                <c:pt idx="1">
                  <c:v>44472</c:v>
                </c:pt>
                <c:pt idx="2">
                  <c:v>44473</c:v>
                </c:pt>
                <c:pt idx="3">
                  <c:v>44474</c:v>
                </c:pt>
                <c:pt idx="4">
                  <c:v>44475</c:v>
                </c:pt>
                <c:pt idx="5">
                  <c:v>44476</c:v>
                </c:pt>
                <c:pt idx="6">
                  <c:v>44477</c:v>
                </c:pt>
                <c:pt idx="7">
                  <c:v>44478</c:v>
                </c:pt>
                <c:pt idx="8">
                  <c:v>44479</c:v>
                </c:pt>
                <c:pt idx="9">
                  <c:v>44480</c:v>
                </c:pt>
                <c:pt idx="10">
                  <c:v>44481</c:v>
                </c:pt>
                <c:pt idx="11">
                  <c:v>44482</c:v>
                </c:pt>
                <c:pt idx="12">
                  <c:v>44483</c:v>
                </c:pt>
                <c:pt idx="13">
                  <c:v>44484</c:v>
                </c:pt>
                <c:pt idx="14">
                  <c:v>44485</c:v>
                </c:pt>
                <c:pt idx="15">
                  <c:v>44486</c:v>
                </c:pt>
                <c:pt idx="16">
                  <c:v>44487</c:v>
                </c:pt>
                <c:pt idx="17">
                  <c:v>44488</c:v>
                </c:pt>
                <c:pt idx="18">
                  <c:v>44489</c:v>
                </c:pt>
              </c:numCache>
            </c:numRef>
          </c:xVal>
          <c:yVal>
            <c:numRef>
              <c:f>'I20'!$E$9:$E$27</c:f>
              <c:numCache>
                <c:formatCode>General</c:formatCode>
                <c:ptCount val="19"/>
                <c:pt idx="0">
                  <c:v>11.4</c:v>
                </c:pt>
                <c:pt idx="1">
                  <c:v>11.2</c:v>
                </c:pt>
                <c:pt idx="2">
                  <c:v>11.7</c:v>
                </c:pt>
                <c:pt idx="3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8-3244-B89A-3438766A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'I21'!$D$8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'I21'!$C$9:$C$27</c:f>
              <c:numCache>
                <c:formatCode>dd/mm/yy;@</c:formatCode>
                <c:ptCount val="19"/>
                <c:pt idx="0">
                  <c:v>44463</c:v>
                </c:pt>
                <c:pt idx="1">
                  <c:v>44464</c:v>
                </c:pt>
                <c:pt idx="2">
                  <c:v>44465</c:v>
                </c:pt>
                <c:pt idx="3">
                  <c:v>44466</c:v>
                </c:pt>
                <c:pt idx="4">
                  <c:v>44467</c:v>
                </c:pt>
                <c:pt idx="5">
                  <c:v>44468</c:v>
                </c:pt>
                <c:pt idx="6">
                  <c:v>44469</c:v>
                </c:pt>
                <c:pt idx="7">
                  <c:v>44470</c:v>
                </c:pt>
                <c:pt idx="8">
                  <c:v>44471</c:v>
                </c:pt>
                <c:pt idx="9">
                  <c:v>44472</c:v>
                </c:pt>
                <c:pt idx="10">
                  <c:v>44473</c:v>
                </c:pt>
                <c:pt idx="11">
                  <c:v>44474</c:v>
                </c:pt>
                <c:pt idx="12">
                  <c:v>44475</c:v>
                </c:pt>
                <c:pt idx="13">
                  <c:v>44476</c:v>
                </c:pt>
                <c:pt idx="14">
                  <c:v>44477</c:v>
                </c:pt>
                <c:pt idx="15">
                  <c:v>44478</c:v>
                </c:pt>
                <c:pt idx="16">
                  <c:v>44479</c:v>
                </c:pt>
                <c:pt idx="17">
                  <c:v>44480</c:v>
                </c:pt>
                <c:pt idx="18">
                  <c:v>44481</c:v>
                </c:pt>
              </c:numCache>
            </c:numRef>
          </c:xVal>
          <c:yVal>
            <c:numRef>
              <c:f>'I21'!$D$9:$D$27</c:f>
              <c:numCache>
                <c:formatCode>General</c:formatCode>
                <c:ptCount val="19"/>
                <c:pt idx="1">
                  <c:v>23</c:v>
                </c:pt>
                <c:pt idx="2">
                  <c:v>22.6</c:v>
                </c:pt>
                <c:pt idx="3">
                  <c:v>21.7</c:v>
                </c:pt>
                <c:pt idx="4">
                  <c:v>20.7</c:v>
                </c:pt>
                <c:pt idx="5">
                  <c:v>19.600000000000001</c:v>
                </c:pt>
                <c:pt idx="6">
                  <c:v>18</c:v>
                </c:pt>
                <c:pt idx="7">
                  <c:v>16.3</c:v>
                </c:pt>
                <c:pt idx="8">
                  <c:v>14.9</c:v>
                </c:pt>
                <c:pt idx="9">
                  <c:v>13.7</c:v>
                </c:pt>
                <c:pt idx="10">
                  <c:v>12.4</c:v>
                </c:pt>
                <c:pt idx="11">
                  <c:v>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E-DD4C-B8DB-FD82D1065A62}"/>
            </c:ext>
          </c:extLst>
        </c:ser>
        <c:ser>
          <c:idx val="1"/>
          <c:order val="1"/>
          <c:tx>
            <c:strRef>
              <c:f>'I21'!$E$8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'I21'!$C$9:$C$27</c:f>
              <c:numCache>
                <c:formatCode>dd/mm/yy;@</c:formatCode>
                <c:ptCount val="19"/>
                <c:pt idx="0">
                  <c:v>44463</c:v>
                </c:pt>
                <c:pt idx="1">
                  <c:v>44464</c:v>
                </c:pt>
                <c:pt idx="2">
                  <c:v>44465</c:v>
                </c:pt>
                <c:pt idx="3">
                  <c:v>44466</c:v>
                </c:pt>
                <c:pt idx="4">
                  <c:v>44467</c:v>
                </c:pt>
                <c:pt idx="5">
                  <c:v>44468</c:v>
                </c:pt>
                <c:pt idx="6">
                  <c:v>44469</c:v>
                </c:pt>
                <c:pt idx="7">
                  <c:v>44470</c:v>
                </c:pt>
                <c:pt idx="8">
                  <c:v>44471</c:v>
                </c:pt>
                <c:pt idx="9">
                  <c:v>44472</c:v>
                </c:pt>
                <c:pt idx="10">
                  <c:v>44473</c:v>
                </c:pt>
                <c:pt idx="11">
                  <c:v>44474</c:v>
                </c:pt>
                <c:pt idx="12">
                  <c:v>44475</c:v>
                </c:pt>
                <c:pt idx="13">
                  <c:v>44476</c:v>
                </c:pt>
                <c:pt idx="14">
                  <c:v>44477</c:v>
                </c:pt>
                <c:pt idx="15">
                  <c:v>44478</c:v>
                </c:pt>
                <c:pt idx="16">
                  <c:v>44479</c:v>
                </c:pt>
                <c:pt idx="17">
                  <c:v>44480</c:v>
                </c:pt>
                <c:pt idx="18">
                  <c:v>44481</c:v>
                </c:pt>
              </c:numCache>
            </c:numRef>
          </c:xVal>
          <c:yVal>
            <c:numRef>
              <c:f>'I21'!$E$9:$E$27</c:f>
              <c:numCache>
                <c:formatCode>General</c:formatCode>
                <c:ptCount val="19"/>
                <c:pt idx="1">
                  <c:v>12.2</c:v>
                </c:pt>
                <c:pt idx="2">
                  <c:v>12</c:v>
                </c:pt>
                <c:pt idx="3">
                  <c:v>12.7</c:v>
                </c:pt>
                <c:pt idx="4">
                  <c:v>13.8</c:v>
                </c:pt>
                <c:pt idx="5">
                  <c:v>13.4</c:v>
                </c:pt>
                <c:pt idx="6">
                  <c:v>12.9</c:v>
                </c:pt>
                <c:pt idx="7">
                  <c:v>12.9</c:v>
                </c:pt>
                <c:pt idx="8">
                  <c:v>12.4</c:v>
                </c:pt>
                <c:pt idx="9">
                  <c:v>12.3</c:v>
                </c:pt>
                <c:pt idx="10">
                  <c:v>12.7</c:v>
                </c:pt>
                <c:pt idx="11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E-DD4C-B8DB-FD82D1065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'A11'!$D$8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'A11'!$C$9:$C$27</c:f>
              <c:numCache>
                <c:formatCode>dd/mm/yy;@</c:formatCode>
                <c:ptCount val="19"/>
                <c:pt idx="0">
                  <c:v>44467</c:v>
                </c:pt>
                <c:pt idx="1">
                  <c:v>44468</c:v>
                </c:pt>
                <c:pt idx="2">
                  <c:v>44469</c:v>
                </c:pt>
                <c:pt idx="3">
                  <c:v>44470</c:v>
                </c:pt>
                <c:pt idx="4">
                  <c:v>44471</c:v>
                </c:pt>
                <c:pt idx="5">
                  <c:v>44472</c:v>
                </c:pt>
                <c:pt idx="6">
                  <c:v>44473</c:v>
                </c:pt>
                <c:pt idx="7">
                  <c:v>44474</c:v>
                </c:pt>
                <c:pt idx="8">
                  <c:v>44475</c:v>
                </c:pt>
                <c:pt idx="9">
                  <c:v>44476</c:v>
                </c:pt>
                <c:pt idx="10">
                  <c:v>44477</c:v>
                </c:pt>
                <c:pt idx="11">
                  <c:v>44478</c:v>
                </c:pt>
                <c:pt idx="12">
                  <c:v>44479</c:v>
                </c:pt>
                <c:pt idx="13">
                  <c:v>44480</c:v>
                </c:pt>
                <c:pt idx="14">
                  <c:v>44481</c:v>
                </c:pt>
                <c:pt idx="15">
                  <c:v>44482</c:v>
                </c:pt>
                <c:pt idx="16">
                  <c:v>44483</c:v>
                </c:pt>
                <c:pt idx="17">
                  <c:v>44484</c:v>
                </c:pt>
                <c:pt idx="18">
                  <c:v>44485</c:v>
                </c:pt>
              </c:numCache>
            </c:numRef>
          </c:xVal>
          <c:yVal>
            <c:numRef>
              <c:f>'A11'!$D$9:$D$27</c:f>
              <c:numCache>
                <c:formatCode>General</c:formatCode>
                <c:ptCount val="19"/>
                <c:pt idx="0">
                  <c:v>22.4</c:v>
                </c:pt>
                <c:pt idx="1">
                  <c:v>22.3</c:v>
                </c:pt>
                <c:pt idx="2">
                  <c:v>21.6</c:v>
                </c:pt>
                <c:pt idx="3">
                  <c:v>20.100000000000001</c:v>
                </c:pt>
                <c:pt idx="4">
                  <c:v>17.3</c:v>
                </c:pt>
                <c:pt idx="5">
                  <c:v>14.9</c:v>
                </c:pt>
                <c:pt idx="6">
                  <c:v>13.1</c:v>
                </c:pt>
                <c:pt idx="7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0-5A4E-A4CE-6E21CAE3F4AC}"/>
            </c:ext>
          </c:extLst>
        </c:ser>
        <c:ser>
          <c:idx val="1"/>
          <c:order val="1"/>
          <c:tx>
            <c:strRef>
              <c:f>'A11'!$E$8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'A11'!$C$9:$C$27</c:f>
              <c:numCache>
                <c:formatCode>dd/mm/yy;@</c:formatCode>
                <c:ptCount val="19"/>
                <c:pt idx="0">
                  <c:v>44467</c:v>
                </c:pt>
                <c:pt idx="1">
                  <c:v>44468</c:v>
                </c:pt>
                <c:pt idx="2">
                  <c:v>44469</c:v>
                </c:pt>
                <c:pt idx="3">
                  <c:v>44470</c:v>
                </c:pt>
                <c:pt idx="4">
                  <c:v>44471</c:v>
                </c:pt>
                <c:pt idx="5">
                  <c:v>44472</c:v>
                </c:pt>
                <c:pt idx="6">
                  <c:v>44473</c:v>
                </c:pt>
                <c:pt idx="7">
                  <c:v>44474</c:v>
                </c:pt>
                <c:pt idx="8">
                  <c:v>44475</c:v>
                </c:pt>
                <c:pt idx="9">
                  <c:v>44476</c:v>
                </c:pt>
                <c:pt idx="10">
                  <c:v>44477</c:v>
                </c:pt>
                <c:pt idx="11">
                  <c:v>44478</c:v>
                </c:pt>
                <c:pt idx="12">
                  <c:v>44479</c:v>
                </c:pt>
                <c:pt idx="13">
                  <c:v>44480</c:v>
                </c:pt>
                <c:pt idx="14">
                  <c:v>44481</c:v>
                </c:pt>
                <c:pt idx="15">
                  <c:v>44482</c:v>
                </c:pt>
                <c:pt idx="16">
                  <c:v>44483</c:v>
                </c:pt>
                <c:pt idx="17">
                  <c:v>44484</c:v>
                </c:pt>
                <c:pt idx="18">
                  <c:v>44485</c:v>
                </c:pt>
              </c:numCache>
            </c:numRef>
          </c:xVal>
          <c:yVal>
            <c:numRef>
              <c:f>'A11'!$E$9:$E$27</c:f>
              <c:numCache>
                <c:formatCode>General</c:formatCode>
                <c:ptCount val="19"/>
                <c:pt idx="0">
                  <c:v>13</c:v>
                </c:pt>
                <c:pt idx="1">
                  <c:v>13.1</c:v>
                </c:pt>
                <c:pt idx="2">
                  <c:v>13.6</c:v>
                </c:pt>
                <c:pt idx="3">
                  <c:v>14.8</c:v>
                </c:pt>
                <c:pt idx="4">
                  <c:v>14.4</c:v>
                </c:pt>
                <c:pt idx="5">
                  <c:v>13.9</c:v>
                </c:pt>
                <c:pt idx="6">
                  <c:v>14</c:v>
                </c:pt>
                <c:pt idx="7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0-5A4E-A4CE-6E21CAE3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'I3'!$D$8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'I3'!$C$9:$C$27</c:f>
              <c:numCache>
                <c:formatCode>dd/mm/yy;@</c:formatCode>
                <c:ptCount val="19"/>
                <c:pt idx="0">
                  <c:v>44460</c:v>
                </c:pt>
                <c:pt idx="1">
                  <c:v>44461</c:v>
                </c:pt>
                <c:pt idx="2">
                  <c:v>44462</c:v>
                </c:pt>
                <c:pt idx="3">
                  <c:v>44463</c:v>
                </c:pt>
                <c:pt idx="4">
                  <c:v>44464</c:v>
                </c:pt>
                <c:pt idx="5">
                  <c:v>44465</c:v>
                </c:pt>
                <c:pt idx="6">
                  <c:v>44466</c:v>
                </c:pt>
                <c:pt idx="7">
                  <c:v>44467</c:v>
                </c:pt>
                <c:pt idx="8">
                  <c:v>44468</c:v>
                </c:pt>
                <c:pt idx="9">
                  <c:v>44469</c:v>
                </c:pt>
                <c:pt idx="10">
                  <c:v>44470</c:v>
                </c:pt>
                <c:pt idx="11">
                  <c:v>44471</c:v>
                </c:pt>
                <c:pt idx="12">
                  <c:v>44472</c:v>
                </c:pt>
                <c:pt idx="13">
                  <c:v>44473</c:v>
                </c:pt>
                <c:pt idx="14">
                  <c:v>44474</c:v>
                </c:pt>
                <c:pt idx="15">
                  <c:v>44475</c:v>
                </c:pt>
                <c:pt idx="16">
                  <c:v>44476</c:v>
                </c:pt>
                <c:pt idx="17">
                  <c:v>44477</c:v>
                </c:pt>
                <c:pt idx="18">
                  <c:v>44478</c:v>
                </c:pt>
              </c:numCache>
            </c:numRef>
          </c:xVal>
          <c:yVal>
            <c:numRef>
              <c:f>'I3'!$D$9:$D$27</c:f>
              <c:numCache>
                <c:formatCode>General</c:formatCode>
                <c:ptCount val="19"/>
                <c:pt idx="0">
                  <c:v>21.6</c:v>
                </c:pt>
                <c:pt idx="1">
                  <c:v>21</c:v>
                </c:pt>
                <c:pt idx="2">
                  <c:v>20.5</c:v>
                </c:pt>
                <c:pt idx="3">
                  <c:v>19.2</c:v>
                </c:pt>
                <c:pt idx="4">
                  <c:v>17.8</c:v>
                </c:pt>
                <c:pt idx="5">
                  <c:v>16.3</c:v>
                </c:pt>
                <c:pt idx="6">
                  <c:v>15.5</c:v>
                </c:pt>
                <c:pt idx="7">
                  <c:v>14.4</c:v>
                </c:pt>
                <c:pt idx="8">
                  <c:v>13.4</c:v>
                </c:pt>
                <c:pt idx="9">
                  <c:v>12.5</c:v>
                </c:pt>
                <c:pt idx="10">
                  <c:v>11.7</c:v>
                </c:pt>
                <c:pt idx="11">
                  <c:v>10.8</c:v>
                </c:pt>
                <c:pt idx="12">
                  <c:v>9.9</c:v>
                </c:pt>
                <c:pt idx="13">
                  <c:v>9</c:v>
                </c:pt>
                <c:pt idx="14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E-6341-BE16-E9F485A0AE83}"/>
            </c:ext>
          </c:extLst>
        </c:ser>
        <c:ser>
          <c:idx val="1"/>
          <c:order val="1"/>
          <c:tx>
            <c:strRef>
              <c:f>'I3'!$E$8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'I3'!$C$9:$C$27</c:f>
              <c:numCache>
                <c:formatCode>dd/mm/yy;@</c:formatCode>
                <c:ptCount val="19"/>
                <c:pt idx="0">
                  <c:v>44460</c:v>
                </c:pt>
                <c:pt idx="1">
                  <c:v>44461</c:v>
                </c:pt>
                <c:pt idx="2">
                  <c:v>44462</c:v>
                </c:pt>
                <c:pt idx="3">
                  <c:v>44463</c:v>
                </c:pt>
                <c:pt idx="4">
                  <c:v>44464</c:v>
                </c:pt>
                <c:pt idx="5">
                  <c:v>44465</c:v>
                </c:pt>
                <c:pt idx="6">
                  <c:v>44466</c:v>
                </c:pt>
                <c:pt idx="7">
                  <c:v>44467</c:v>
                </c:pt>
                <c:pt idx="8">
                  <c:v>44468</c:v>
                </c:pt>
                <c:pt idx="9">
                  <c:v>44469</c:v>
                </c:pt>
                <c:pt idx="10">
                  <c:v>44470</c:v>
                </c:pt>
                <c:pt idx="11">
                  <c:v>44471</c:v>
                </c:pt>
                <c:pt idx="12">
                  <c:v>44472</c:v>
                </c:pt>
                <c:pt idx="13">
                  <c:v>44473</c:v>
                </c:pt>
                <c:pt idx="14">
                  <c:v>44474</c:v>
                </c:pt>
                <c:pt idx="15">
                  <c:v>44475</c:v>
                </c:pt>
                <c:pt idx="16">
                  <c:v>44476</c:v>
                </c:pt>
                <c:pt idx="17">
                  <c:v>44477</c:v>
                </c:pt>
                <c:pt idx="18">
                  <c:v>44478</c:v>
                </c:pt>
              </c:numCache>
            </c:numRef>
          </c:xVal>
          <c:yVal>
            <c:numRef>
              <c:f>'I3'!$E$9:$E$27</c:f>
              <c:numCache>
                <c:formatCode>General</c:formatCode>
                <c:ptCount val="19"/>
                <c:pt idx="0">
                  <c:v>14.5</c:v>
                </c:pt>
                <c:pt idx="1">
                  <c:v>14.6</c:v>
                </c:pt>
                <c:pt idx="2">
                  <c:v>15</c:v>
                </c:pt>
                <c:pt idx="3">
                  <c:v>13.8</c:v>
                </c:pt>
                <c:pt idx="4">
                  <c:v>13.2</c:v>
                </c:pt>
                <c:pt idx="5">
                  <c:v>12</c:v>
                </c:pt>
                <c:pt idx="6">
                  <c:v>13.3</c:v>
                </c:pt>
                <c:pt idx="7">
                  <c:v>13.9</c:v>
                </c:pt>
                <c:pt idx="8">
                  <c:v>13.3</c:v>
                </c:pt>
                <c:pt idx="9">
                  <c:v>12.9</c:v>
                </c:pt>
                <c:pt idx="10">
                  <c:v>13.2</c:v>
                </c:pt>
                <c:pt idx="11">
                  <c:v>13.7</c:v>
                </c:pt>
                <c:pt idx="12">
                  <c:v>14.4</c:v>
                </c:pt>
                <c:pt idx="13">
                  <c:v>15</c:v>
                </c:pt>
                <c:pt idx="14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3E-6341-BE16-E9F485A0A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'I25'!$D$8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'I25'!$C$9:$C$27</c:f>
              <c:numCache>
                <c:formatCode>dd/mm/yy;@</c:formatCode>
                <c:ptCount val="19"/>
                <c:pt idx="0">
                  <c:v>44458</c:v>
                </c:pt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</c:numCache>
            </c:numRef>
          </c:xVal>
          <c:yVal>
            <c:numRef>
              <c:f>'I25'!$D$9:$D$27</c:f>
              <c:numCache>
                <c:formatCode>General</c:formatCode>
                <c:ptCount val="19"/>
                <c:pt idx="0">
                  <c:v>19.399999999999999</c:v>
                </c:pt>
                <c:pt idx="1">
                  <c:v>18.600000000000001</c:v>
                </c:pt>
                <c:pt idx="2">
                  <c:v>18</c:v>
                </c:pt>
                <c:pt idx="3">
                  <c:v>15.8</c:v>
                </c:pt>
                <c:pt idx="4">
                  <c:v>12.7</c:v>
                </c:pt>
                <c:pt idx="5">
                  <c:v>11.9</c:v>
                </c:pt>
                <c:pt idx="6">
                  <c:v>10.1</c:v>
                </c:pt>
                <c:pt idx="7">
                  <c:v>8.9</c:v>
                </c:pt>
                <c:pt idx="8">
                  <c:v>7.8</c:v>
                </c:pt>
                <c:pt idx="9">
                  <c:v>6.7</c:v>
                </c:pt>
                <c:pt idx="10">
                  <c:v>5.5</c:v>
                </c:pt>
                <c:pt idx="11">
                  <c:v>4.4000000000000004</c:v>
                </c:pt>
                <c:pt idx="12">
                  <c:v>3.3</c:v>
                </c:pt>
                <c:pt idx="13">
                  <c:v>2.4</c:v>
                </c:pt>
                <c:pt idx="14">
                  <c:v>1.6</c:v>
                </c:pt>
                <c:pt idx="15">
                  <c:v>0.9</c:v>
                </c:pt>
                <c:pt idx="1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4-9A4E-95F5-2F3CE25748AD}"/>
            </c:ext>
          </c:extLst>
        </c:ser>
        <c:ser>
          <c:idx val="1"/>
          <c:order val="1"/>
          <c:tx>
            <c:strRef>
              <c:f>'I25'!$E$8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'I25'!$C$9:$C$27</c:f>
              <c:numCache>
                <c:formatCode>dd/mm/yy;@</c:formatCode>
                <c:ptCount val="19"/>
                <c:pt idx="0">
                  <c:v>44458</c:v>
                </c:pt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</c:numCache>
            </c:numRef>
          </c:xVal>
          <c:yVal>
            <c:numRef>
              <c:f>'I25'!$E$9:$E$27</c:f>
              <c:numCache>
                <c:formatCode>General</c:formatCode>
                <c:ptCount val="19"/>
                <c:pt idx="0">
                  <c:v>15.3</c:v>
                </c:pt>
                <c:pt idx="1">
                  <c:v>15.3</c:v>
                </c:pt>
                <c:pt idx="2">
                  <c:v>17.5</c:v>
                </c:pt>
                <c:pt idx="3">
                  <c:v>16</c:v>
                </c:pt>
                <c:pt idx="4">
                  <c:v>13.4</c:v>
                </c:pt>
                <c:pt idx="5">
                  <c:v>12.4</c:v>
                </c:pt>
                <c:pt idx="6">
                  <c:v>13.1</c:v>
                </c:pt>
                <c:pt idx="7">
                  <c:v>12.8</c:v>
                </c:pt>
                <c:pt idx="8">
                  <c:v>12.3</c:v>
                </c:pt>
                <c:pt idx="9">
                  <c:v>15.1</c:v>
                </c:pt>
                <c:pt idx="10">
                  <c:v>15.8</c:v>
                </c:pt>
                <c:pt idx="11">
                  <c:v>15.9</c:v>
                </c:pt>
                <c:pt idx="12">
                  <c:v>16.100000000000001</c:v>
                </c:pt>
                <c:pt idx="13">
                  <c:v>15.9</c:v>
                </c:pt>
                <c:pt idx="14">
                  <c:v>16</c:v>
                </c:pt>
                <c:pt idx="15">
                  <c:v>16</c:v>
                </c:pt>
                <c:pt idx="16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4-9A4E-95F5-2F3CE257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'I29'!$D$8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'I29'!$C$9:$C$27</c:f>
              <c:numCache>
                <c:formatCode>dd/mm/yy;@</c:formatCode>
                <c:ptCount val="19"/>
                <c:pt idx="0">
                  <c:v>44454</c:v>
                </c:pt>
                <c:pt idx="1">
                  <c:v>44455</c:v>
                </c:pt>
                <c:pt idx="2">
                  <c:v>44458</c:v>
                </c:pt>
                <c:pt idx="3">
                  <c:v>44460</c:v>
                </c:pt>
                <c:pt idx="4">
                  <c:v>44461</c:v>
                </c:pt>
                <c:pt idx="5">
                  <c:v>44462</c:v>
                </c:pt>
                <c:pt idx="6">
                  <c:v>44463</c:v>
                </c:pt>
                <c:pt idx="7">
                  <c:v>44464</c:v>
                </c:pt>
                <c:pt idx="8">
                  <c:v>44465</c:v>
                </c:pt>
                <c:pt idx="9">
                  <c:v>44466</c:v>
                </c:pt>
                <c:pt idx="10">
                  <c:v>44467</c:v>
                </c:pt>
                <c:pt idx="11">
                  <c:v>44468</c:v>
                </c:pt>
                <c:pt idx="12">
                  <c:v>44469</c:v>
                </c:pt>
                <c:pt idx="13">
                  <c:v>44470</c:v>
                </c:pt>
                <c:pt idx="14">
                  <c:v>44471</c:v>
                </c:pt>
                <c:pt idx="15">
                  <c:v>44472</c:v>
                </c:pt>
                <c:pt idx="16">
                  <c:v>44473</c:v>
                </c:pt>
                <c:pt idx="17">
                  <c:v>44474</c:v>
                </c:pt>
              </c:numCache>
            </c:numRef>
          </c:xVal>
          <c:yVal>
            <c:numRef>
              <c:f>'I29'!$D$9:$D$27</c:f>
              <c:numCache>
                <c:formatCode>General</c:formatCode>
                <c:ptCount val="19"/>
                <c:pt idx="0">
                  <c:v>20.5</c:v>
                </c:pt>
                <c:pt idx="1">
                  <c:v>20.5</c:v>
                </c:pt>
                <c:pt idx="2">
                  <c:v>20.5</c:v>
                </c:pt>
                <c:pt idx="3">
                  <c:v>17.600000000000001</c:v>
                </c:pt>
                <c:pt idx="4">
                  <c:v>15.6</c:v>
                </c:pt>
                <c:pt idx="5">
                  <c:v>13.3</c:v>
                </c:pt>
                <c:pt idx="6">
                  <c:v>12.3</c:v>
                </c:pt>
                <c:pt idx="7">
                  <c:v>11.4</c:v>
                </c:pt>
                <c:pt idx="8">
                  <c:v>10.6</c:v>
                </c:pt>
                <c:pt idx="9">
                  <c:v>9.6</c:v>
                </c:pt>
                <c:pt idx="10">
                  <c:v>8.6999999999999993</c:v>
                </c:pt>
                <c:pt idx="11">
                  <c:v>7.8</c:v>
                </c:pt>
                <c:pt idx="12">
                  <c:v>7</c:v>
                </c:pt>
                <c:pt idx="13">
                  <c:v>6.4</c:v>
                </c:pt>
                <c:pt idx="14">
                  <c:v>5.8</c:v>
                </c:pt>
                <c:pt idx="15">
                  <c:v>5.0999999999999996</c:v>
                </c:pt>
                <c:pt idx="16">
                  <c:v>4.5999999999999996</c:v>
                </c:pt>
                <c:pt idx="17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6-7B4E-B2E2-A43EC6F9A4ED}"/>
            </c:ext>
          </c:extLst>
        </c:ser>
        <c:ser>
          <c:idx val="1"/>
          <c:order val="1"/>
          <c:tx>
            <c:strRef>
              <c:f>'I29'!$E$8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'I29'!$C$9:$C$27</c:f>
              <c:numCache>
                <c:formatCode>dd/mm/yy;@</c:formatCode>
                <c:ptCount val="19"/>
                <c:pt idx="0">
                  <c:v>44454</c:v>
                </c:pt>
                <c:pt idx="1">
                  <c:v>44455</c:v>
                </c:pt>
                <c:pt idx="2">
                  <c:v>44458</c:v>
                </c:pt>
                <c:pt idx="3">
                  <c:v>44460</c:v>
                </c:pt>
                <c:pt idx="4">
                  <c:v>44461</c:v>
                </c:pt>
                <c:pt idx="5">
                  <c:v>44462</c:v>
                </c:pt>
                <c:pt idx="6">
                  <c:v>44463</c:v>
                </c:pt>
                <c:pt idx="7">
                  <c:v>44464</c:v>
                </c:pt>
                <c:pt idx="8">
                  <c:v>44465</c:v>
                </c:pt>
                <c:pt idx="9">
                  <c:v>44466</c:v>
                </c:pt>
                <c:pt idx="10">
                  <c:v>44467</c:v>
                </c:pt>
                <c:pt idx="11">
                  <c:v>44468</c:v>
                </c:pt>
                <c:pt idx="12">
                  <c:v>44469</c:v>
                </c:pt>
                <c:pt idx="13">
                  <c:v>44470</c:v>
                </c:pt>
                <c:pt idx="14">
                  <c:v>44471</c:v>
                </c:pt>
                <c:pt idx="15">
                  <c:v>44472</c:v>
                </c:pt>
                <c:pt idx="16">
                  <c:v>44473</c:v>
                </c:pt>
                <c:pt idx="17">
                  <c:v>44474</c:v>
                </c:pt>
              </c:numCache>
            </c:numRef>
          </c:xVal>
          <c:yVal>
            <c:numRef>
              <c:f>'I29'!$E$9:$E$27</c:f>
              <c:numCache>
                <c:formatCode>General</c:formatCode>
                <c:ptCount val="19"/>
                <c:pt idx="0">
                  <c:v>13.9</c:v>
                </c:pt>
                <c:pt idx="1">
                  <c:v>11.8</c:v>
                </c:pt>
                <c:pt idx="2">
                  <c:v>17.8</c:v>
                </c:pt>
                <c:pt idx="3">
                  <c:v>17.899999999999999</c:v>
                </c:pt>
                <c:pt idx="4">
                  <c:v>14.7</c:v>
                </c:pt>
                <c:pt idx="5">
                  <c:v>14</c:v>
                </c:pt>
                <c:pt idx="6">
                  <c:v>10</c:v>
                </c:pt>
                <c:pt idx="7">
                  <c:v>11.4</c:v>
                </c:pt>
                <c:pt idx="8">
                  <c:v>12.4</c:v>
                </c:pt>
                <c:pt idx="9">
                  <c:v>12.1</c:v>
                </c:pt>
                <c:pt idx="10">
                  <c:v>14.4</c:v>
                </c:pt>
                <c:pt idx="11">
                  <c:v>13.3</c:v>
                </c:pt>
                <c:pt idx="12">
                  <c:v>12.7</c:v>
                </c:pt>
                <c:pt idx="13">
                  <c:v>12</c:v>
                </c:pt>
                <c:pt idx="14">
                  <c:v>12.4</c:v>
                </c:pt>
                <c:pt idx="15">
                  <c:v>12.7</c:v>
                </c:pt>
                <c:pt idx="16">
                  <c:v>12.9</c:v>
                </c:pt>
                <c:pt idx="1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6-7B4E-B2E2-A43EC6F9A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'I31'!$D$8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'I31'!$C$9:$C$27</c:f>
              <c:numCache>
                <c:formatCode>dd/mm/yy;@</c:formatCode>
                <c:ptCount val="19"/>
                <c:pt idx="0">
                  <c:v>44455</c:v>
                </c:pt>
                <c:pt idx="1">
                  <c:v>44458</c:v>
                </c:pt>
                <c:pt idx="2">
                  <c:v>44459</c:v>
                </c:pt>
                <c:pt idx="3">
                  <c:v>44460</c:v>
                </c:pt>
                <c:pt idx="4">
                  <c:v>44461</c:v>
                </c:pt>
                <c:pt idx="5">
                  <c:v>44462</c:v>
                </c:pt>
                <c:pt idx="6">
                  <c:v>44463</c:v>
                </c:pt>
                <c:pt idx="7">
                  <c:v>44464</c:v>
                </c:pt>
                <c:pt idx="8">
                  <c:v>44465</c:v>
                </c:pt>
                <c:pt idx="9">
                  <c:v>44466</c:v>
                </c:pt>
                <c:pt idx="10">
                  <c:v>44467</c:v>
                </c:pt>
                <c:pt idx="11">
                  <c:v>44468</c:v>
                </c:pt>
                <c:pt idx="12">
                  <c:v>44469</c:v>
                </c:pt>
                <c:pt idx="13">
                  <c:v>44470</c:v>
                </c:pt>
                <c:pt idx="14">
                  <c:v>44471</c:v>
                </c:pt>
                <c:pt idx="15">
                  <c:v>44472</c:v>
                </c:pt>
                <c:pt idx="16">
                  <c:v>44473</c:v>
                </c:pt>
                <c:pt idx="17">
                  <c:v>44474</c:v>
                </c:pt>
                <c:pt idx="18">
                  <c:v>44475</c:v>
                </c:pt>
              </c:numCache>
            </c:numRef>
          </c:xVal>
          <c:yVal>
            <c:numRef>
              <c:f>'I31'!$D$9:$D$27</c:f>
              <c:numCache>
                <c:formatCode>General</c:formatCode>
                <c:ptCount val="19"/>
                <c:pt idx="0">
                  <c:v>20.2</c:v>
                </c:pt>
                <c:pt idx="1">
                  <c:v>20.2</c:v>
                </c:pt>
                <c:pt idx="2">
                  <c:v>19.5</c:v>
                </c:pt>
                <c:pt idx="3">
                  <c:v>18.3</c:v>
                </c:pt>
                <c:pt idx="4">
                  <c:v>16.2</c:v>
                </c:pt>
                <c:pt idx="5">
                  <c:v>12.5</c:v>
                </c:pt>
                <c:pt idx="6">
                  <c:v>10.6</c:v>
                </c:pt>
                <c:pt idx="7">
                  <c:v>9.6999999999999993</c:v>
                </c:pt>
                <c:pt idx="8">
                  <c:v>9</c:v>
                </c:pt>
                <c:pt idx="9">
                  <c:v>8.1</c:v>
                </c:pt>
                <c:pt idx="10">
                  <c:v>7.1</c:v>
                </c:pt>
                <c:pt idx="11">
                  <c:v>6.2</c:v>
                </c:pt>
                <c:pt idx="12">
                  <c:v>7.3</c:v>
                </c:pt>
                <c:pt idx="13">
                  <c:v>7</c:v>
                </c:pt>
                <c:pt idx="14">
                  <c:v>6.6</c:v>
                </c:pt>
                <c:pt idx="15">
                  <c:v>6.2</c:v>
                </c:pt>
                <c:pt idx="16">
                  <c:v>5.8</c:v>
                </c:pt>
                <c:pt idx="17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3-A54E-B0EA-53BB9D5970ED}"/>
            </c:ext>
          </c:extLst>
        </c:ser>
        <c:ser>
          <c:idx val="1"/>
          <c:order val="1"/>
          <c:tx>
            <c:strRef>
              <c:f>'I31'!$E$8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'I31'!$C$9:$C$27</c:f>
              <c:numCache>
                <c:formatCode>dd/mm/yy;@</c:formatCode>
                <c:ptCount val="19"/>
                <c:pt idx="0">
                  <c:v>44455</c:v>
                </c:pt>
                <c:pt idx="1">
                  <c:v>44458</c:v>
                </c:pt>
                <c:pt idx="2">
                  <c:v>44459</c:v>
                </c:pt>
                <c:pt idx="3">
                  <c:v>44460</c:v>
                </c:pt>
                <c:pt idx="4">
                  <c:v>44461</c:v>
                </c:pt>
                <c:pt idx="5">
                  <c:v>44462</c:v>
                </c:pt>
                <c:pt idx="6">
                  <c:v>44463</c:v>
                </c:pt>
                <c:pt idx="7">
                  <c:v>44464</c:v>
                </c:pt>
                <c:pt idx="8">
                  <c:v>44465</c:v>
                </c:pt>
                <c:pt idx="9">
                  <c:v>44466</c:v>
                </c:pt>
                <c:pt idx="10">
                  <c:v>44467</c:v>
                </c:pt>
                <c:pt idx="11">
                  <c:v>44468</c:v>
                </c:pt>
                <c:pt idx="12">
                  <c:v>44469</c:v>
                </c:pt>
                <c:pt idx="13">
                  <c:v>44470</c:v>
                </c:pt>
                <c:pt idx="14">
                  <c:v>44471</c:v>
                </c:pt>
                <c:pt idx="15">
                  <c:v>44472</c:v>
                </c:pt>
                <c:pt idx="16">
                  <c:v>44473</c:v>
                </c:pt>
                <c:pt idx="17">
                  <c:v>44474</c:v>
                </c:pt>
                <c:pt idx="18">
                  <c:v>44475</c:v>
                </c:pt>
              </c:numCache>
            </c:numRef>
          </c:xVal>
          <c:yVal>
            <c:numRef>
              <c:f>'I31'!$E$9:$E$27</c:f>
              <c:numCache>
                <c:formatCode>General</c:formatCode>
                <c:ptCount val="19"/>
                <c:pt idx="2">
                  <c:v>15.3</c:v>
                </c:pt>
                <c:pt idx="3">
                  <c:v>17.8</c:v>
                </c:pt>
                <c:pt idx="4">
                  <c:v>14.7</c:v>
                </c:pt>
                <c:pt idx="5">
                  <c:v>15.4</c:v>
                </c:pt>
                <c:pt idx="6">
                  <c:v>10.4</c:v>
                </c:pt>
                <c:pt idx="7">
                  <c:v>12.5</c:v>
                </c:pt>
                <c:pt idx="8">
                  <c:v>12.4</c:v>
                </c:pt>
                <c:pt idx="9">
                  <c:v>12.4</c:v>
                </c:pt>
                <c:pt idx="10">
                  <c:v>14.2</c:v>
                </c:pt>
                <c:pt idx="11">
                  <c:v>13.7</c:v>
                </c:pt>
                <c:pt idx="12">
                  <c:v>13.3</c:v>
                </c:pt>
                <c:pt idx="13">
                  <c:v>12.4</c:v>
                </c:pt>
                <c:pt idx="14">
                  <c:v>12.7</c:v>
                </c:pt>
                <c:pt idx="15">
                  <c:v>12.8</c:v>
                </c:pt>
                <c:pt idx="16">
                  <c:v>13</c:v>
                </c:pt>
                <c:pt idx="1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3-A54E-B0EA-53BB9D597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'I34'!$D$8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'I34'!$C$9:$C$27</c:f>
              <c:numCache>
                <c:formatCode>dd/mm/yy;@</c:formatCode>
                <c:ptCount val="19"/>
                <c:pt idx="0">
                  <c:v>44458</c:v>
                </c:pt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</c:numCache>
            </c:numRef>
          </c:xVal>
          <c:yVal>
            <c:numRef>
              <c:f>'I34'!$D$9:$D$27</c:f>
              <c:numCache>
                <c:formatCode>General</c:formatCode>
                <c:ptCount val="19"/>
                <c:pt idx="0">
                  <c:v>19.8</c:v>
                </c:pt>
                <c:pt idx="1">
                  <c:v>19</c:v>
                </c:pt>
                <c:pt idx="2">
                  <c:v>18.3</c:v>
                </c:pt>
                <c:pt idx="3">
                  <c:v>16.600000000000001</c:v>
                </c:pt>
                <c:pt idx="4">
                  <c:v>14.5</c:v>
                </c:pt>
                <c:pt idx="5">
                  <c:v>13.1</c:v>
                </c:pt>
                <c:pt idx="6">
                  <c:v>11.4</c:v>
                </c:pt>
                <c:pt idx="7">
                  <c:v>10.7</c:v>
                </c:pt>
                <c:pt idx="8">
                  <c:v>9.6</c:v>
                </c:pt>
                <c:pt idx="9">
                  <c:v>8.5</c:v>
                </c:pt>
                <c:pt idx="10">
                  <c:v>7.5</c:v>
                </c:pt>
                <c:pt idx="11">
                  <c:v>6.6</c:v>
                </c:pt>
                <c:pt idx="12">
                  <c:v>5.9</c:v>
                </c:pt>
                <c:pt idx="13">
                  <c:v>5.3</c:v>
                </c:pt>
                <c:pt idx="14">
                  <c:v>4.9000000000000004</c:v>
                </c:pt>
                <c:pt idx="15">
                  <c:v>4.5999999999999996</c:v>
                </c:pt>
                <c:pt idx="16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D-0A4E-AB54-B7DDD0E2DE72}"/>
            </c:ext>
          </c:extLst>
        </c:ser>
        <c:ser>
          <c:idx val="1"/>
          <c:order val="1"/>
          <c:tx>
            <c:strRef>
              <c:f>'I34'!$E$8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'I34'!$C$9:$C$27</c:f>
              <c:numCache>
                <c:formatCode>dd/mm/yy;@</c:formatCode>
                <c:ptCount val="19"/>
                <c:pt idx="0">
                  <c:v>44458</c:v>
                </c:pt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</c:numCache>
            </c:numRef>
          </c:xVal>
          <c:yVal>
            <c:numRef>
              <c:f>'I34'!$E$9:$E$27</c:f>
              <c:numCache>
                <c:formatCode>General</c:formatCode>
                <c:ptCount val="19"/>
                <c:pt idx="0">
                  <c:v>15.9</c:v>
                </c:pt>
                <c:pt idx="1">
                  <c:v>15.9</c:v>
                </c:pt>
                <c:pt idx="2">
                  <c:v>15.2</c:v>
                </c:pt>
                <c:pt idx="3">
                  <c:v>15</c:v>
                </c:pt>
                <c:pt idx="4">
                  <c:v>14.2</c:v>
                </c:pt>
                <c:pt idx="5">
                  <c:v>13.1</c:v>
                </c:pt>
                <c:pt idx="6">
                  <c:v>12.5</c:v>
                </c:pt>
                <c:pt idx="7">
                  <c:v>13.5</c:v>
                </c:pt>
                <c:pt idx="8">
                  <c:v>14.5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15.8</c:v>
                </c:pt>
                <c:pt idx="13">
                  <c:v>15.6</c:v>
                </c:pt>
                <c:pt idx="14">
                  <c:v>15.4</c:v>
                </c:pt>
                <c:pt idx="15">
                  <c:v>15.4</c:v>
                </c:pt>
                <c:pt idx="16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D-0A4E-AB54-B7DDD0E2D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'I35'!$D$8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'I35'!$C$9:$C$27</c:f>
              <c:numCache>
                <c:formatCode>dd/mm/yy;@</c:formatCode>
                <c:ptCount val="19"/>
                <c:pt idx="0">
                  <c:v>44461</c:v>
                </c:pt>
                <c:pt idx="1">
                  <c:v>44462</c:v>
                </c:pt>
                <c:pt idx="2">
                  <c:v>44463</c:v>
                </c:pt>
                <c:pt idx="3">
                  <c:v>44464</c:v>
                </c:pt>
                <c:pt idx="4">
                  <c:v>44465</c:v>
                </c:pt>
                <c:pt idx="5">
                  <c:v>44466</c:v>
                </c:pt>
                <c:pt idx="6">
                  <c:v>44467</c:v>
                </c:pt>
                <c:pt idx="7">
                  <c:v>44468</c:v>
                </c:pt>
                <c:pt idx="8">
                  <c:v>44469</c:v>
                </c:pt>
                <c:pt idx="9">
                  <c:v>44470</c:v>
                </c:pt>
                <c:pt idx="10">
                  <c:v>44471</c:v>
                </c:pt>
                <c:pt idx="11">
                  <c:v>44472</c:v>
                </c:pt>
                <c:pt idx="12">
                  <c:v>44473</c:v>
                </c:pt>
                <c:pt idx="13">
                  <c:v>44474</c:v>
                </c:pt>
                <c:pt idx="14">
                  <c:v>44475</c:v>
                </c:pt>
                <c:pt idx="15">
                  <c:v>44476</c:v>
                </c:pt>
                <c:pt idx="16">
                  <c:v>44477</c:v>
                </c:pt>
                <c:pt idx="17">
                  <c:v>44478</c:v>
                </c:pt>
                <c:pt idx="18">
                  <c:v>44479</c:v>
                </c:pt>
              </c:numCache>
            </c:numRef>
          </c:xVal>
          <c:yVal>
            <c:numRef>
              <c:f>'I35'!$D$9:$D$27</c:f>
              <c:numCache>
                <c:formatCode>General</c:formatCode>
                <c:ptCount val="19"/>
                <c:pt idx="0">
                  <c:v>20.8</c:v>
                </c:pt>
                <c:pt idx="1">
                  <c:v>20.8</c:v>
                </c:pt>
                <c:pt idx="2">
                  <c:v>20.6</c:v>
                </c:pt>
                <c:pt idx="3">
                  <c:v>20.100000000000001</c:v>
                </c:pt>
                <c:pt idx="4">
                  <c:v>19.3</c:v>
                </c:pt>
                <c:pt idx="5">
                  <c:v>18.3</c:v>
                </c:pt>
                <c:pt idx="6">
                  <c:v>16.7</c:v>
                </c:pt>
                <c:pt idx="7">
                  <c:v>15.1</c:v>
                </c:pt>
                <c:pt idx="8">
                  <c:v>13.4</c:v>
                </c:pt>
                <c:pt idx="9">
                  <c:v>11.9</c:v>
                </c:pt>
                <c:pt idx="10">
                  <c:v>10.4</c:v>
                </c:pt>
                <c:pt idx="11">
                  <c:v>9.1</c:v>
                </c:pt>
                <c:pt idx="12">
                  <c:v>8</c:v>
                </c:pt>
                <c:pt idx="1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0-6A48-8221-8378B62EAE75}"/>
            </c:ext>
          </c:extLst>
        </c:ser>
        <c:ser>
          <c:idx val="1"/>
          <c:order val="1"/>
          <c:tx>
            <c:strRef>
              <c:f>'I35'!$E$8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'I35'!$C$9:$C$27</c:f>
              <c:numCache>
                <c:formatCode>dd/mm/yy;@</c:formatCode>
                <c:ptCount val="19"/>
                <c:pt idx="0">
                  <c:v>44461</c:v>
                </c:pt>
                <c:pt idx="1">
                  <c:v>44462</c:v>
                </c:pt>
                <c:pt idx="2">
                  <c:v>44463</c:v>
                </c:pt>
                <c:pt idx="3">
                  <c:v>44464</c:v>
                </c:pt>
                <c:pt idx="4">
                  <c:v>44465</c:v>
                </c:pt>
                <c:pt idx="5">
                  <c:v>44466</c:v>
                </c:pt>
                <c:pt idx="6">
                  <c:v>44467</c:v>
                </c:pt>
                <c:pt idx="7">
                  <c:v>44468</c:v>
                </c:pt>
                <c:pt idx="8">
                  <c:v>44469</c:v>
                </c:pt>
                <c:pt idx="9">
                  <c:v>44470</c:v>
                </c:pt>
                <c:pt idx="10">
                  <c:v>44471</c:v>
                </c:pt>
                <c:pt idx="11">
                  <c:v>44472</c:v>
                </c:pt>
                <c:pt idx="12">
                  <c:v>44473</c:v>
                </c:pt>
                <c:pt idx="13">
                  <c:v>44474</c:v>
                </c:pt>
                <c:pt idx="14">
                  <c:v>44475</c:v>
                </c:pt>
                <c:pt idx="15">
                  <c:v>44476</c:v>
                </c:pt>
                <c:pt idx="16">
                  <c:v>44477</c:v>
                </c:pt>
                <c:pt idx="17">
                  <c:v>44478</c:v>
                </c:pt>
                <c:pt idx="18">
                  <c:v>44479</c:v>
                </c:pt>
              </c:numCache>
            </c:numRef>
          </c:xVal>
          <c:yVal>
            <c:numRef>
              <c:f>'I35'!$E$9:$E$27</c:f>
              <c:numCache>
                <c:formatCode>General</c:formatCode>
                <c:ptCount val="19"/>
                <c:pt idx="0">
                  <c:v>11</c:v>
                </c:pt>
                <c:pt idx="1">
                  <c:v>11.7</c:v>
                </c:pt>
                <c:pt idx="2">
                  <c:v>11.4</c:v>
                </c:pt>
                <c:pt idx="3">
                  <c:v>12.2</c:v>
                </c:pt>
                <c:pt idx="4">
                  <c:v>12.3</c:v>
                </c:pt>
                <c:pt idx="5">
                  <c:v>12.4</c:v>
                </c:pt>
                <c:pt idx="6">
                  <c:v>12.3</c:v>
                </c:pt>
                <c:pt idx="7">
                  <c:v>11.7</c:v>
                </c:pt>
                <c:pt idx="8">
                  <c:v>11.7</c:v>
                </c:pt>
                <c:pt idx="9">
                  <c:v>11.3</c:v>
                </c:pt>
                <c:pt idx="10">
                  <c:v>11.6</c:v>
                </c:pt>
                <c:pt idx="11">
                  <c:v>11.4</c:v>
                </c:pt>
                <c:pt idx="12">
                  <c:v>11.3</c:v>
                </c:pt>
                <c:pt idx="13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0-6A48-8221-8378B62E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'I36'!$D$8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'I36'!$C$9:$C$27</c:f>
              <c:numCache>
                <c:formatCode>dd/mm/yy;@</c:formatCode>
                <c:ptCount val="19"/>
                <c:pt idx="0">
                  <c:v>44460</c:v>
                </c:pt>
                <c:pt idx="1">
                  <c:v>44461</c:v>
                </c:pt>
                <c:pt idx="2">
                  <c:v>44462</c:v>
                </c:pt>
                <c:pt idx="3">
                  <c:v>44463</c:v>
                </c:pt>
                <c:pt idx="4">
                  <c:v>44464</c:v>
                </c:pt>
                <c:pt idx="5">
                  <c:v>44465</c:v>
                </c:pt>
                <c:pt idx="6">
                  <c:v>44466</c:v>
                </c:pt>
                <c:pt idx="7">
                  <c:v>44467</c:v>
                </c:pt>
                <c:pt idx="8">
                  <c:v>44468</c:v>
                </c:pt>
                <c:pt idx="9">
                  <c:v>44469</c:v>
                </c:pt>
                <c:pt idx="10">
                  <c:v>44470</c:v>
                </c:pt>
                <c:pt idx="11">
                  <c:v>44471</c:v>
                </c:pt>
                <c:pt idx="12">
                  <c:v>44472</c:v>
                </c:pt>
                <c:pt idx="13">
                  <c:v>44473</c:v>
                </c:pt>
                <c:pt idx="14">
                  <c:v>44474</c:v>
                </c:pt>
                <c:pt idx="15">
                  <c:v>44475</c:v>
                </c:pt>
                <c:pt idx="16">
                  <c:v>44476</c:v>
                </c:pt>
                <c:pt idx="17">
                  <c:v>44477</c:v>
                </c:pt>
                <c:pt idx="18">
                  <c:v>44478</c:v>
                </c:pt>
              </c:numCache>
            </c:numRef>
          </c:xVal>
          <c:yVal>
            <c:numRef>
              <c:f>'I36'!$D$9:$D$27</c:f>
              <c:numCache>
                <c:formatCode>General</c:formatCode>
                <c:ptCount val="19"/>
                <c:pt idx="0">
                  <c:v>22.5</c:v>
                </c:pt>
                <c:pt idx="1">
                  <c:v>22.5</c:v>
                </c:pt>
                <c:pt idx="2">
                  <c:v>21.8</c:v>
                </c:pt>
                <c:pt idx="3">
                  <c:v>20</c:v>
                </c:pt>
                <c:pt idx="4">
                  <c:v>18.899999999999999</c:v>
                </c:pt>
                <c:pt idx="5">
                  <c:v>17.899999999999999</c:v>
                </c:pt>
                <c:pt idx="6">
                  <c:v>17</c:v>
                </c:pt>
                <c:pt idx="7">
                  <c:v>15.9</c:v>
                </c:pt>
                <c:pt idx="8">
                  <c:v>15.1</c:v>
                </c:pt>
                <c:pt idx="9">
                  <c:v>14.2</c:v>
                </c:pt>
                <c:pt idx="10">
                  <c:v>13.2</c:v>
                </c:pt>
                <c:pt idx="11">
                  <c:v>12.7</c:v>
                </c:pt>
                <c:pt idx="12">
                  <c:v>12</c:v>
                </c:pt>
                <c:pt idx="13">
                  <c:v>11.2</c:v>
                </c:pt>
                <c:pt idx="14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6-7D41-9FBE-C1E28798FB90}"/>
            </c:ext>
          </c:extLst>
        </c:ser>
        <c:ser>
          <c:idx val="1"/>
          <c:order val="1"/>
          <c:tx>
            <c:strRef>
              <c:f>'I36'!$E$8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'I36'!$C$9:$C$27</c:f>
              <c:numCache>
                <c:formatCode>dd/mm/yy;@</c:formatCode>
                <c:ptCount val="19"/>
                <c:pt idx="0">
                  <c:v>44460</c:v>
                </c:pt>
                <c:pt idx="1">
                  <c:v>44461</c:v>
                </c:pt>
                <c:pt idx="2">
                  <c:v>44462</c:v>
                </c:pt>
                <c:pt idx="3">
                  <c:v>44463</c:v>
                </c:pt>
                <c:pt idx="4">
                  <c:v>44464</c:v>
                </c:pt>
                <c:pt idx="5">
                  <c:v>44465</c:v>
                </c:pt>
                <c:pt idx="6">
                  <c:v>44466</c:v>
                </c:pt>
                <c:pt idx="7">
                  <c:v>44467</c:v>
                </c:pt>
                <c:pt idx="8">
                  <c:v>44468</c:v>
                </c:pt>
                <c:pt idx="9">
                  <c:v>44469</c:v>
                </c:pt>
                <c:pt idx="10">
                  <c:v>44470</c:v>
                </c:pt>
                <c:pt idx="11">
                  <c:v>44471</c:v>
                </c:pt>
                <c:pt idx="12">
                  <c:v>44472</c:v>
                </c:pt>
                <c:pt idx="13">
                  <c:v>44473</c:v>
                </c:pt>
                <c:pt idx="14">
                  <c:v>44474</c:v>
                </c:pt>
                <c:pt idx="15">
                  <c:v>44475</c:v>
                </c:pt>
                <c:pt idx="16">
                  <c:v>44476</c:v>
                </c:pt>
                <c:pt idx="17">
                  <c:v>44477</c:v>
                </c:pt>
                <c:pt idx="18">
                  <c:v>44478</c:v>
                </c:pt>
              </c:numCache>
            </c:numRef>
          </c:xVal>
          <c:yVal>
            <c:numRef>
              <c:f>'I36'!$E$9:$E$27</c:f>
              <c:numCache>
                <c:formatCode>General</c:formatCode>
                <c:ptCount val="19"/>
                <c:pt idx="0">
                  <c:v>15.2</c:v>
                </c:pt>
                <c:pt idx="1">
                  <c:v>14.2</c:v>
                </c:pt>
                <c:pt idx="2">
                  <c:v>14.5</c:v>
                </c:pt>
                <c:pt idx="3">
                  <c:v>13.5</c:v>
                </c:pt>
                <c:pt idx="4">
                  <c:v>12.5</c:v>
                </c:pt>
                <c:pt idx="5">
                  <c:v>12.3</c:v>
                </c:pt>
                <c:pt idx="6">
                  <c:v>12.2</c:v>
                </c:pt>
                <c:pt idx="7">
                  <c:v>13</c:v>
                </c:pt>
                <c:pt idx="8">
                  <c:v>11.9</c:v>
                </c:pt>
                <c:pt idx="9">
                  <c:v>12</c:v>
                </c:pt>
                <c:pt idx="10">
                  <c:v>11.9</c:v>
                </c:pt>
                <c:pt idx="11">
                  <c:v>11.3</c:v>
                </c:pt>
                <c:pt idx="12">
                  <c:v>12</c:v>
                </c:pt>
                <c:pt idx="13">
                  <c:v>12.3</c:v>
                </c:pt>
                <c:pt idx="14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6-7D41-9FBE-C1E28798F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'I4'!$D$8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'I4'!$C$9:$C$32</c:f>
              <c:numCache>
                <c:formatCode>dd/mm/yy;@</c:formatCode>
                <c:ptCount val="24"/>
                <c:pt idx="0">
                  <c:v>44455</c:v>
                </c:pt>
                <c:pt idx="1">
                  <c:v>44456</c:v>
                </c:pt>
                <c:pt idx="2">
                  <c:v>44457</c:v>
                </c:pt>
                <c:pt idx="3">
                  <c:v>44458</c:v>
                </c:pt>
                <c:pt idx="4">
                  <c:v>44459</c:v>
                </c:pt>
                <c:pt idx="5">
                  <c:v>44460</c:v>
                </c:pt>
                <c:pt idx="6">
                  <c:v>44461</c:v>
                </c:pt>
                <c:pt idx="7">
                  <c:v>44462</c:v>
                </c:pt>
                <c:pt idx="8">
                  <c:v>44463</c:v>
                </c:pt>
                <c:pt idx="9">
                  <c:v>44464</c:v>
                </c:pt>
                <c:pt idx="10">
                  <c:v>44465</c:v>
                </c:pt>
                <c:pt idx="11">
                  <c:v>44466</c:v>
                </c:pt>
                <c:pt idx="12">
                  <c:v>44467</c:v>
                </c:pt>
                <c:pt idx="13">
                  <c:v>44468</c:v>
                </c:pt>
                <c:pt idx="14">
                  <c:v>44469</c:v>
                </c:pt>
                <c:pt idx="15">
                  <c:v>44470</c:v>
                </c:pt>
                <c:pt idx="16">
                  <c:v>44471</c:v>
                </c:pt>
                <c:pt idx="17">
                  <c:v>44472</c:v>
                </c:pt>
                <c:pt idx="18">
                  <c:v>44473</c:v>
                </c:pt>
                <c:pt idx="19">
                  <c:v>44474</c:v>
                </c:pt>
                <c:pt idx="20">
                  <c:v>44475</c:v>
                </c:pt>
                <c:pt idx="21">
                  <c:v>44476</c:v>
                </c:pt>
                <c:pt idx="22">
                  <c:v>44477</c:v>
                </c:pt>
                <c:pt idx="23">
                  <c:v>44478</c:v>
                </c:pt>
              </c:numCache>
            </c:numRef>
          </c:xVal>
          <c:yVal>
            <c:numRef>
              <c:f>'I4'!$D$9:$D$32</c:f>
              <c:numCache>
                <c:formatCode>General</c:formatCode>
                <c:ptCount val="24"/>
                <c:pt idx="0">
                  <c:v>22.8</c:v>
                </c:pt>
                <c:pt idx="1">
                  <c:v>22.8</c:v>
                </c:pt>
                <c:pt idx="2">
                  <c:v>22.8</c:v>
                </c:pt>
                <c:pt idx="3">
                  <c:v>22.8</c:v>
                </c:pt>
                <c:pt idx="4">
                  <c:v>21.8</c:v>
                </c:pt>
                <c:pt idx="5">
                  <c:v>21.2</c:v>
                </c:pt>
                <c:pt idx="6">
                  <c:v>18.399999999999999</c:v>
                </c:pt>
                <c:pt idx="7">
                  <c:v>16.100000000000001</c:v>
                </c:pt>
                <c:pt idx="8">
                  <c:v>14.1</c:v>
                </c:pt>
                <c:pt idx="9">
                  <c:v>12.5</c:v>
                </c:pt>
                <c:pt idx="10">
                  <c:v>11.4</c:v>
                </c:pt>
                <c:pt idx="11">
                  <c:v>10.6</c:v>
                </c:pt>
                <c:pt idx="12">
                  <c:v>9.6999999999999993</c:v>
                </c:pt>
                <c:pt idx="13">
                  <c:v>8.6999999999999993</c:v>
                </c:pt>
                <c:pt idx="14">
                  <c:v>8</c:v>
                </c:pt>
                <c:pt idx="15">
                  <c:v>7.2</c:v>
                </c:pt>
                <c:pt idx="16">
                  <c:v>6.4</c:v>
                </c:pt>
                <c:pt idx="17">
                  <c:v>5.7</c:v>
                </c:pt>
                <c:pt idx="18">
                  <c:v>5</c:v>
                </c:pt>
                <c:pt idx="19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6-154D-8734-1EB1B594F7D4}"/>
            </c:ext>
          </c:extLst>
        </c:ser>
        <c:ser>
          <c:idx val="1"/>
          <c:order val="1"/>
          <c:tx>
            <c:strRef>
              <c:f>'I4'!$E$8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'I4'!$C$9:$C$32</c:f>
              <c:numCache>
                <c:formatCode>dd/mm/yy;@</c:formatCode>
                <c:ptCount val="24"/>
                <c:pt idx="0">
                  <c:v>44455</c:v>
                </c:pt>
                <c:pt idx="1">
                  <c:v>44456</c:v>
                </c:pt>
                <c:pt idx="2">
                  <c:v>44457</c:v>
                </c:pt>
                <c:pt idx="3">
                  <c:v>44458</c:v>
                </c:pt>
                <c:pt idx="4">
                  <c:v>44459</c:v>
                </c:pt>
                <c:pt idx="5">
                  <c:v>44460</c:v>
                </c:pt>
                <c:pt idx="6">
                  <c:v>44461</c:v>
                </c:pt>
                <c:pt idx="7">
                  <c:v>44462</c:v>
                </c:pt>
                <c:pt idx="8">
                  <c:v>44463</c:v>
                </c:pt>
                <c:pt idx="9">
                  <c:v>44464</c:v>
                </c:pt>
                <c:pt idx="10">
                  <c:v>44465</c:v>
                </c:pt>
                <c:pt idx="11">
                  <c:v>44466</c:v>
                </c:pt>
                <c:pt idx="12">
                  <c:v>44467</c:v>
                </c:pt>
                <c:pt idx="13">
                  <c:v>44468</c:v>
                </c:pt>
                <c:pt idx="14">
                  <c:v>44469</c:v>
                </c:pt>
                <c:pt idx="15">
                  <c:v>44470</c:v>
                </c:pt>
                <c:pt idx="16">
                  <c:v>44471</c:v>
                </c:pt>
                <c:pt idx="17">
                  <c:v>44472</c:v>
                </c:pt>
                <c:pt idx="18">
                  <c:v>44473</c:v>
                </c:pt>
                <c:pt idx="19">
                  <c:v>44474</c:v>
                </c:pt>
                <c:pt idx="20">
                  <c:v>44475</c:v>
                </c:pt>
                <c:pt idx="21">
                  <c:v>44476</c:v>
                </c:pt>
                <c:pt idx="22">
                  <c:v>44477</c:v>
                </c:pt>
                <c:pt idx="23">
                  <c:v>44478</c:v>
                </c:pt>
              </c:numCache>
            </c:numRef>
          </c:xVal>
          <c:yVal>
            <c:numRef>
              <c:f>'I4'!$E$9:$E$32</c:f>
              <c:numCache>
                <c:formatCode>General</c:formatCode>
                <c:ptCount val="24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13</c:v>
                </c:pt>
                <c:pt idx="4">
                  <c:v>14.7</c:v>
                </c:pt>
                <c:pt idx="5">
                  <c:v>16.399999999999999</c:v>
                </c:pt>
                <c:pt idx="6">
                  <c:v>15.5</c:v>
                </c:pt>
                <c:pt idx="7">
                  <c:v>14.9</c:v>
                </c:pt>
                <c:pt idx="8">
                  <c:v>12.7</c:v>
                </c:pt>
                <c:pt idx="9">
                  <c:v>12.7</c:v>
                </c:pt>
                <c:pt idx="10">
                  <c:v>12.5</c:v>
                </c:pt>
                <c:pt idx="11">
                  <c:v>13</c:v>
                </c:pt>
                <c:pt idx="12">
                  <c:v>13.4</c:v>
                </c:pt>
                <c:pt idx="13">
                  <c:v>13.8</c:v>
                </c:pt>
                <c:pt idx="14">
                  <c:v>14.1</c:v>
                </c:pt>
                <c:pt idx="15">
                  <c:v>14.6</c:v>
                </c:pt>
                <c:pt idx="16">
                  <c:v>14.9</c:v>
                </c:pt>
                <c:pt idx="17">
                  <c:v>15.2</c:v>
                </c:pt>
                <c:pt idx="18">
                  <c:v>15.6</c:v>
                </c:pt>
                <c:pt idx="19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6-154D-8734-1EB1B594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'I5'!$D$8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'I5'!$C$9:$C$27</c:f>
              <c:numCache>
                <c:formatCode>dd/mm/yy;@</c:formatCode>
                <c:ptCount val="19"/>
                <c:pt idx="0">
                  <c:v>44462</c:v>
                </c:pt>
                <c:pt idx="1">
                  <c:v>44463</c:v>
                </c:pt>
                <c:pt idx="2">
                  <c:v>44464</c:v>
                </c:pt>
                <c:pt idx="3">
                  <c:v>44465</c:v>
                </c:pt>
                <c:pt idx="4">
                  <c:v>44466</c:v>
                </c:pt>
                <c:pt idx="5">
                  <c:v>44467</c:v>
                </c:pt>
                <c:pt idx="6">
                  <c:v>44468</c:v>
                </c:pt>
                <c:pt idx="7">
                  <c:v>44469</c:v>
                </c:pt>
                <c:pt idx="8">
                  <c:v>44470</c:v>
                </c:pt>
                <c:pt idx="9">
                  <c:v>44471</c:v>
                </c:pt>
                <c:pt idx="10">
                  <c:v>44472</c:v>
                </c:pt>
                <c:pt idx="11">
                  <c:v>44473</c:v>
                </c:pt>
                <c:pt idx="12">
                  <c:v>44474</c:v>
                </c:pt>
                <c:pt idx="13">
                  <c:v>44475</c:v>
                </c:pt>
                <c:pt idx="14">
                  <c:v>44476</c:v>
                </c:pt>
                <c:pt idx="15">
                  <c:v>44477</c:v>
                </c:pt>
                <c:pt idx="16">
                  <c:v>44478</c:v>
                </c:pt>
                <c:pt idx="17">
                  <c:v>44479</c:v>
                </c:pt>
                <c:pt idx="18">
                  <c:v>44480</c:v>
                </c:pt>
              </c:numCache>
            </c:numRef>
          </c:xVal>
          <c:yVal>
            <c:numRef>
              <c:f>'I5'!$D$9:$D$27</c:f>
              <c:numCache>
                <c:formatCode>General</c:formatCode>
                <c:ptCount val="19"/>
                <c:pt idx="0">
                  <c:v>20.5</c:v>
                </c:pt>
                <c:pt idx="1">
                  <c:v>20.5</c:v>
                </c:pt>
                <c:pt idx="2">
                  <c:v>19.899999999999999</c:v>
                </c:pt>
                <c:pt idx="3">
                  <c:v>18.899999999999999</c:v>
                </c:pt>
                <c:pt idx="4">
                  <c:v>17.7</c:v>
                </c:pt>
                <c:pt idx="5">
                  <c:v>16.3</c:v>
                </c:pt>
                <c:pt idx="6">
                  <c:v>15</c:v>
                </c:pt>
                <c:pt idx="7">
                  <c:v>13.8</c:v>
                </c:pt>
                <c:pt idx="8">
                  <c:v>12.6</c:v>
                </c:pt>
                <c:pt idx="9">
                  <c:v>11.4</c:v>
                </c:pt>
                <c:pt idx="10">
                  <c:v>10.199999999999999</c:v>
                </c:pt>
                <c:pt idx="11">
                  <c:v>9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2-6D45-8CA9-8832AA79EF6C}"/>
            </c:ext>
          </c:extLst>
        </c:ser>
        <c:ser>
          <c:idx val="1"/>
          <c:order val="1"/>
          <c:tx>
            <c:strRef>
              <c:f>'I5'!$E$8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'I5'!$C$9:$C$27</c:f>
              <c:numCache>
                <c:formatCode>dd/mm/yy;@</c:formatCode>
                <c:ptCount val="19"/>
                <c:pt idx="0">
                  <c:v>44462</c:v>
                </c:pt>
                <c:pt idx="1">
                  <c:v>44463</c:v>
                </c:pt>
                <c:pt idx="2">
                  <c:v>44464</c:v>
                </c:pt>
                <c:pt idx="3">
                  <c:v>44465</c:v>
                </c:pt>
                <c:pt idx="4">
                  <c:v>44466</c:v>
                </c:pt>
                <c:pt idx="5">
                  <c:v>44467</c:v>
                </c:pt>
                <c:pt idx="6">
                  <c:v>44468</c:v>
                </c:pt>
                <c:pt idx="7">
                  <c:v>44469</c:v>
                </c:pt>
                <c:pt idx="8">
                  <c:v>44470</c:v>
                </c:pt>
                <c:pt idx="9">
                  <c:v>44471</c:v>
                </c:pt>
                <c:pt idx="10">
                  <c:v>44472</c:v>
                </c:pt>
                <c:pt idx="11">
                  <c:v>44473</c:v>
                </c:pt>
                <c:pt idx="12">
                  <c:v>44474</c:v>
                </c:pt>
                <c:pt idx="13">
                  <c:v>44475</c:v>
                </c:pt>
                <c:pt idx="14">
                  <c:v>44476</c:v>
                </c:pt>
                <c:pt idx="15">
                  <c:v>44477</c:v>
                </c:pt>
                <c:pt idx="16">
                  <c:v>44478</c:v>
                </c:pt>
                <c:pt idx="17">
                  <c:v>44479</c:v>
                </c:pt>
                <c:pt idx="18">
                  <c:v>44480</c:v>
                </c:pt>
              </c:numCache>
            </c:numRef>
          </c:xVal>
          <c:yVal>
            <c:numRef>
              <c:f>'I5'!$E$9:$E$27</c:f>
              <c:numCache>
                <c:formatCode>General</c:formatCode>
                <c:ptCount val="19"/>
                <c:pt idx="0">
                  <c:v>12.3</c:v>
                </c:pt>
                <c:pt idx="1">
                  <c:v>12.3</c:v>
                </c:pt>
                <c:pt idx="2">
                  <c:v>12.9</c:v>
                </c:pt>
                <c:pt idx="3">
                  <c:v>13.1</c:v>
                </c:pt>
                <c:pt idx="4">
                  <c:v>12.9</c:v>
                </c:pt>
                <c:pt idx="5">
                  <c:v>13.4</c:v>
                </c:pt>
                <c:pt idx="6">
                  <c:v>12.6</c:v>
                </c:pt>
                <c:pt idx="7">
                  <c:v>12.3</c:v>
                </c:pt>
                <c:pt idx="8">
                  <c:v>12.4</c:v>
                </c:pt>
                <c:pt idx="9">
                  <c:v>12.2</c:v>
                </c:pt>
                <c:pt idx="10">
                  <c:v>12.3</c:v>
                </c:pt>
                <c:pt idx="11">
                  <c:v>13</c:v>
                </c:pt>
                <c:pt idx="12">
                  <c:v>13.2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2-6D45-8CA9-8832AA79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'I6'!$D$8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'I6'!$C$9:$C$27</c:f>
              <c:numCache>
                <c:formatCode>dd/mm/yy;@</c:formatCode>
                <c:ptCount val="19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</c:numCache>
            </c:numRef>
          </c:xVal>
          <c:yVal>
            <c:numRef>
              <c:f>'I6'!$D$9:$D$27</c:f>
              <c:numCache>
                <c:formatCode>General</c:formatCode>
                <c:ptCount val="19"/>
                <c:pt idx="0">
                  <c:v>22.6</c:v>
                </c:pt>
                <c:pt idx="1">
                  <c:v>22.6</c:v>
                </c:pt>
                <c:pt idx="2">
                  <c:v>22.6</c:v>
                </c:pt>
                <c:pt idx="3">
                  <c:v>22</c:v>
                </c:pt>
                <c:pt idx="4">
                  <c:v>21.7</c:v>
                </c:pt>
                <c:pt idx="5">
                  <c:v>20.8</c:v>
                </c:pt>
                <c:pt idx="6">
                  <c:v>19.7</c:v>
                </c:pt>
                <c:pt idx="7">
                  <c:v>18.399999999999999</c:v>
                </c:pt>
                <c:pt idx="8">
                  <c:v>17.399999999999999</c:v>
                </c:pt>
                <c:pt idx="9">
                  <c:v>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4-A44B-AAF8-9332D449DB65}"/>
            </c:ext>
          </c:extLst>
        </c:ser>
        <c:ser>
          <c:idx val="1"/>
          <c:order val="1"/>
          <c:tx>
            <c:strRef>
              <c:f>'I6'!$E$8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'I6'!$C$9:$C$27</c:f>
              <c:numCache>
                <c:formatCode>dd/mm/yy;@</c:formatCode>
                <c:ptCount val="19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</c:numCache>
            </c:numRef>
          </c:xVal>
          <c:yVal>
            <c:numRef>
              <c:f>'I6'!$E$9:$E$27</c:f>
              <c:numCache>
                <c:formatCode>General</c:formatCode>
                <c:ptCount val="19"/>
                <c:pt idx="0">
                  <c:v>13</c:v>
                </c:pt>
                <c:pt idx="1">
                  <c:v>12.9</c:v>
                </c:pt>
                <c:pt idx="2">
                  <c:v>13.4</c:v>
                </c:pt>
                <c:pt idx="3">
                  <c:v>13.7</c:v>
                </c:pt>
                <c:pt idx="4">
                  <c:v>13.9</c:v>
                </c:pt>
                <c:pt idx="5">
                  <c:v>13.4</c:v>
                </c:pt>
                <c:pt idx="6">
                  <c:v>12.7</c:v>
                </c:pt>
                <c:pt idx="7">
                  <c:v>12</c:v>
                </c:pt>
                <c:pt idx="8">
                  <c:v>12.4</c:v>
                </c:pt>
                <c:pt idx="9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4-A44B-AAF8-9332D449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'I7'!$D$8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'I7'!$C$9:$C$27</c:f>
              <c:numCache>
                <c:formatCode>dd/mm/yy;@</c:formatCode>
                <c:ptCount val="19"/>
                <c:pt idx="0">
                  <c:v>44468</c:v>
                </c:pt>
                <c:pt idx="1">
                  <c:v>44469</c:v>
                </c:pt>
                <c:pt idx="2">
                  <c:v>44470</c:v>
                </c:pt>
                <c:pt idx="3">
                  <c:v>44471</c:v>
                </c:pt>
                <c:pt idx="4">
                  <c:v>44472</c:v>
                </c:pt>
                <c:pt idx="5">
                  <c:v>44473</c:v>
                </c:pt>
                <c:pt idx="6">
                  <c:v>44474</c:v>
                </c:pt>
                <c:pt idx="7">
                  <c:v>44475</c:v>
                </c:pt>
                <c:pt idx="8">
                  <c:v>44476</c:v>
                </c:pt>
                <c:pt idx="9">
                  <c:v>44477</c:v>
                </c:pt>
                <c:pt idx="10">
                  <c:v>44478</c:v>
                </c:pt>
                <c:pt idx="11">
                  <c:v>44479</c:v>
                </c:pt>
                <c:pt idx="12">
                  <c:v>44480</c:v>
                </c:pt>
                <c:pt idx="13">
                  <c:v>44481</c:v>
                </c:pt>
                <c:pt idx="14">
                  <c:v>44482</c:v>
                </c:pt>
                <c:pt idx="15">
                  <c:v>44483</c:v>
                </c:pt>
                <c:pt idx="16">
                  <c:v>44484</c:v>
                </c:pt>
                <c:pt idx="17">
                  <c:v>44485</c:v>
                </c:pt>
                <c:pt idx="18">
                  <c:v>44486</c:v>
                </c:pt>
              </c:numCache>
            </c:numRef>
          </c:xVal>
          <c:yVal>
            <c:numRef>
              <c:f>'I7'!$D$9:$D$27</c:f>
              <c:numCache>
                <c:formatCode>General</c:formatCode>
                <c:ptCount val="19"/>
                <c:pt idx="0">
                  <c:v>20.5</c:v>
                </c:pt>
                <c:pt idx="1">
                  <c:v>20.5</c:v>
                </c:pt>
                <c:pt idx="2">
                  <c:v>19.899999999999999</c:v>
                </c:pt>
                <c:pt idx="3">
                  <c:v>18.899999999999999</c:v>
                </c:pt>
                <c:pt idx="4">
                  <c:v>17.2</c:v>
                </c:pt>
                <c:pt idx="5">
                  <c:v>15.4</c:v>
                </c:pt>
                <c:pt idx="6">
                  <c:v>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7-3F4F-9933-F7C31876D87B}"/>
            </c:ext>
          </c:extLst>
        </c:ser>
        <c:ser>
          <c:idx val="1"/>
          <c:order val="1"/>
          <c:tx>
            <c:strRef>
              <c:f>'I7'!$E$8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'I7'!$C$9:$C$27</c:f>
              <c:numCache>
                <c:formatCode>dd/mm/yy;@</c:formatCode>
                <c:ptCount val="19"/>
                <c:pt idx="0">
                  <c:v>44468</c:v>
                </c:pt>
                <c:pt idx="1">
                  <c:v>44469</c:v>
                </c:pt>
                <c:pt idx="2">
                  <c:v>44470</c:v>
                </c:pt>
                <c:pt idx="3">
                  <c:v>44471</c:v>
                </c:pt>
                <c:pt idx="4">
                  <c:v>44472</c:v>
                </c:pt>
                <c:pt idx="5">
                  <c:v>44473</c:v>
                </c:pt>
                <c:pt idx="6">
                  <c:v>44474</c:v>
                </c:pt>
                <c:pt idx="7">
                  <c:v>44475</c:v>
                </c:pt>
                <c:pt idx="8">
                  <c:v>44476</c:v>
                </c:pt>
                <c:pt idx="9">
                  <c:v>44477</c:v>
                </c:pt>
                <c:pt idx="10">
                  <c:v>44478</c:v>
                </c:pt>
                <c:pt idx="11">
                  <c:v>44479</c:v>
                </c:pt>
                <c:pt idx="12">
                  <c:v>44480</c:v>
                </c:pt>
                <c:pt idx="13">
                  <c:v>44481</c:v>
                </c:pt>
                <c:pt idx="14">
                  <c:v>44482</c:v>
                </c:pt>
                <c:pt idx="15">
                  <c:v>44483</c:v>
                </c:pt>
                <c:pt idx="16">
                  <c:v>44484</c:v>
                </c:pt>
                <c:pt idx="17">
                  <c:v>44485</c:v>
                </c:pt>
                <c:pt idx="18">
                  <c:v>44486</c:v>
                </c:pt>
              </c:numCache>
            </c:numRef>
          </c:xVal>
          <c:yVal>
            <c:numRef>
              <c:f>'I7'!$E$9:$E$27</c:f>
              <c:numCache>
                <c:formatCode>General</c:formatCode>
                <c:ptCount val="19"/>
                <c:pt idx="0">
                  <c:v>13.6</c:v>
                </c:pt>
                <c:pt idx="1">
                  <c:v>13.3</c:v>
                </c:pt>
                <c:pt idx="2">
                  <c:v>13.6</c:v>
                </c:pt>
                <c:pt idx="3">
                  <c:v>14.2</c:v>
                </c:pt>
                <c:pt idx="4">
                  <c:v>13.2</c:v>
                </c:pt>
                <c:pt idx="5">
                  <c:v>12.8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7-3F4F-9933-F7C31876D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'I8'!$D$8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'I8'!$C$9:$C$27</c:f>
              <c:numCache>
                <c:formatCode>dd/mm/yy;@</c:formatCode>
                <c:ptCount val="19"/>
                <c:pt idx="0">
                  <c:v>44468</c:v>
                </c:pt>
                <c:pt idx="1">
                  <c:v>44469</c:v>
                </c:pt>
                <c:pt idx="2">
                  <c:v>44470</c:v>
                </c:pt>
                <c:pt idx="3">
                  <c:v>44471</c:v>
                </c:pt>
                <c:pt idx="4">
                  <c:v>44472</c:v>
                </c:pt>
                <c:pt idx="5">
                  <c:v>44473</c:v>
                </c:pt>
                <c:pt idx="6">
                  <c:v>44474</c:v>
                </c:pt>
                <c:pt idx="7">
                  <c:v>44475</c:v>
                </c:pt>
                <c:pt idx="8">
                  <c:v>44476</c:v>
                </c:pt>
                <c:pt idx="9">
                  <c:v>44477</c:v>
                </c:pt>
                <c:pt idx="10">
                  <c:v>44478</c:v>
                </c:pt>
                <c:pt idx="11">
                  <c:v>44479</c:v>
                </c:pt>
                <c:pt idx="12">
                  <c:v>44480</c:v>
                </c:pt>
                <c:pt idx="13">
                  <c:v>44481</c:v>
                </c:pt>
                <c:pt idx="14">
                  <c:v>44482</c:v>
                </c:pt>
                <c:pt idx="15">
                  <c:v>44483</c:v>
                </c:pt>
                <c:pt idx="16">
                  <c:v>44484</c:v>
                </c:pt>
                <c:pt idx="17">
                  <c:v>44485</c:v>
                </c:pt>
                <c:pt idx="18">
                  <c:v>44486</c:v>
                </c:pt>
              </c:numCache>
            </c:numRef>
          </c:xVal>
          <c:yVal>
            <c:numRef>
              <c:f>'I8'!$D$9:$D$27</c:f>
              <c:numCache>
                <c:formatCode>General</c:formatCode>
                <c:ptCount val="19"/>
                <c:pt idx="0">
                  <c:v>19.7</c:v>
                </c:pt>
                <c:pt idx="1">
                  <c:v>19.7</c:v>
                </c:pt>
                <c:pt idx="2">
                  <c:v>19.5</c:v>
                </c:pt>
                <c:pt idx="3">
                  <c:v>18.899999999999999</c:v>
                </c:pt>
                <c:pt idx="4">
                  <c:v>18.100000000000001</c:v>
                </c:pt>
                <c:pt idx="5">
                  <c:v>16.3</c:v>
                </c:pt>
                <c:pt idx="6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4-0442-8013-7B97F87D63F9}"/>
            </c:ext>
          </c:extLst>
        </c:ser>
        <c:ser>
          <c:idx val="1"/>
          <c:order val="1"/>
          <c:tx>
            <c:strRef>
              <c:f>'I8'!$E$8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'I8'!$C$9:$C$27</c:f>
              <c:numCache>
                <c:formatCode>dd/mm/yy;@</c:formatCode>
                <c:ptCount val="19"/>
                <c:pt idx="0">
                  <c:v>44468</c:v>
                </c:pt>
                <c:pt idx="1">
                  <c:v>44469</c:v>
                </c:pt>
                <c:pt idx="2">
                  <c:v>44470</c:v>
                </c:pt>
                <c:pt idx="3">
                  <c:v>44471</c:v>
                </c:pt>
                <c:pt idx="4">
                  <c:v>44472</c:v>
                </c:pt>
                <c:pt idx="5">
                  <c:v>44473</c:v>
                </c:pt>
                <c:pt idx="6">
                  <c:v>44474</c:v>
                </c:pt>
                <c:pt idx="7">
                  <c:v>44475</c:v>
                </c:pt>
                <c:pt idx="8">
                  <c:v>44476</c:v>
                </c:pt>
                <c:pt idx="9">
                  <c:v>44477</c:v>
                </c:pt>
                <c:pt idx="10">
                  <c:v>44478</c:v>
                </c:pt>
                <c:pt idx="11">
                  <c:v>44479</c:v>
                </c:pt>
                <c:pt idx="12">
                  <c:v>44480</c:v>
                </c:pt>
                <c:pt idx="13">
                  <c:v>44481</c:v>
                </c:pt>
                <c:pt idx="14">
                  <c:v>44482</c:v>
                </c:pt>
                <c:pt idx="15">
                  <c:v>44483</c:v>
                </c:pt>
                <c:pt idx="16">
                  <c:v>44484</c:v>
                </c:pt>
                <c:pt idx="17">
                  <c:v>44485</c:v>
                </c:pt>
                <c:pt idx="18">
                  <c:v>44486</c:v>
                </c:pt>
              </c:numCache>
            </c:numRef>
          </c:xVal>
          <c:yVal>
            <c:numRef>
              <c:f>'I8'!$E$9:$E$27</c:f>
              <c:numCache>
                <c:formatCode>General</c:formatCode>
                <c:ptCount val="19"/>
                <c:pt idx="0">
                  <c:v>12.5</c:v>
                </c:pt>
                <c:pt idx="1">
                  <c:v>12.2</c:v>
                </c:pt>
                <c:pt idx="2">
                  <c:v>12.4</c:v>
                </c:pt>
                <c:pt idx="3">
                  <c:v>13</c:v>
                </c:pt>
                <c:pt idx="4">
                  <c:v>13.5</c:v>
                </c:pt>
                <c:pt idx="5">
                  <c:v>13.6</c:v>
                </c:pt>
                <c:pt idx="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4-0442-8013-7B97F87D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'I9'!$D$8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'I9'!$C$9:$C$27</c:f>
              <c:numCache>
                <c:formatCode>dd/mm/yy;@</c:formatCode>
                <c:ptCount val="19"/>
                <c:pt idx="0">
                  <c:v>44468</c:v>
                </c:pt>
                <c:pt idx="1">
                  <c:v>44469</c:v>
                </c:pt>
                <c:pt idx="2">
                  <c:v>44470</c:v>
                </c:pt>
                <c:pt idx="3">
                  <c:v>44471</c:v>
                </c:pt>
                <c:pt idx="4">
                  <c:v>44472</c:v>
                </c:pt>
                <c:pt idx="5">
                  <c:v>44473</c:v>
                </c:pt>
                <c:pt idx="6">
                  <c:v>44474</c:v>
                </c:pt>
                <c:pt idx="7">
                  <c:v>44475</c:v>
                </c:pt>
                <c:pt idx="8">
                  <c:v>44476</c:v>
                </c:pt>
                <c:pt idx="9">
                  <c:v>44477</c:v>
                </c:pt>
                <c:pt idx="10">
                  <c:v>44478</c:v>
                </c:pt>
                <c:pt idx="11">
                  <c:v>44479</c:v>
                </c:pt>
                <c:pt idx="12">
                  <c:v>44480</c:v>
                </c:pt>
                <c:pt idx="13">
                  <c:v>44481</c:v>
                </c:pt>
                <c:pt idx="14">
                  <c:v>44482</c:v>
                </c:pt>
                <c:pt idx="15">
                  <c:v>44483</c:v>
                </c:pt>
                <c:pt idx="16">
                  <c:v>44484</c:v>
                </c:pt>
                <c:pt idx="17">
                  <c:v>44485</c:v>
                </c:pt>
                <c:pt idx="18">
                  <c:v>44486</c:v>
                </c:pt>
              </c:numCache>
            </c:numRef>
          </c:xVal>
          <c:yVal>
            <c:numRef>
              <c:f>'I9'!$D$9:$D$27</c:f>
              <c:numCache>
                <c:formatCode>General</c:formatCode>
                <c:ptCount val="19"/>
                <c:pt idx="0">
                  <c:v>22.3</c:v>
                </c:pt>
                <c:pt idx="1">
                  <c:v>22.2</c:v>
                </c:pt>
                <c:pt idx="2">
                  <c:v>21.7</c:v>
                </c:pt>
                <c:pt idx="3">
                  <c:v>21.3</c:v>
                </c:pt>
                <c:pt idx="4">
                  <c:v>20.2</c:v>
                </c:pt>
                <c:pt idx="5">
                  <c:v>18.399999999999999</c:v>
                </c:pt>
                <c:pt idx="6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4-314D-B23B-7255CCD201EB}"/>
            </c:ext>
          </c:extLst>
        </c:ser>
        <c:ser>
          <c:idx val="1"/>
          <c:order val="1"/>
          <c:tx>
            <c:strRef>
              <c:f>'I9'!$E$8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'I9'!$C$9:$C$27</c:f>
              <c:numCache>
                <c:formatCode>dd/mm/yy;@</c:formatCode>
                <c:ptCount val="19"/>
                <c:pt idx="0">
                  <c:v>44468</c:v>
                </c:pt>
                <c:pt idx="1">
                  <c:v>44469</c:v>
                </c:pt>
                <c:pt idx="2">
                  <c:v>44470</c:v>
                </c:pt>
                <c:pt idx="3">
                  <c:v>44471</c:v>
                </c:pt>
                <c:pt idx="4">
                  <c:v>44472</c:v>
                </c:pt>
                <c:pt idx="5">
                  <c:v>44473</c:v>
                </c:pt>
                <c:pt idx="6">
                  <c:v>44474</c:v>
                </c:pt>
                <c:pt idx="7">
                  <c:v>44475</c:v>
                </c:pt>
                <c:pt idx="8">
                  <c:v>44476</c:v>
                </c:pt>
                <c:pt idx="9">
                  <c:v>44477</c:v>
                </c:pt>
                <c:pt idx="10">
                  <c:v>44478</c:v>
                </c:pt>
                <c:pt idx="11">
                  <c:v>44479</c:v>
                </c:pt>
                <c:pt idx="12">
                  <c:v>44480</c:v>
                </c:pt>
                <c:pt idx="13">
                  <c:v>44481</c:v>
                </c:pt>
                <c:pt idx="14">
                  <c:v>44482</c:v>
                </c:pt>
                <c:pt idx="15">
                  <c:v>44483</c:v>
                </c:pt>
                <c:pt idx="16">
                  <c:v>44484</c:v>
                </c:pt>
                <c:pt idx="17">
                  <c:v>44485</c:v>
                </c:pt>
                <c:pt idx="18">
                  <c:v>44486</c:v>
                </c:pt>
              </c:numCache>
            </c:numRef>
          </c:xVal>
          <c:yVal>
            <c:numRef>
              <c:f>'I9'!$E$9:$E$27</c:f>
              <c:numCache>
                <c:formatCode>General</c:formatCode>
                <c:ptCount val="19"/>
                <c:pt idx="0">
                  <c:v>12.2</c:v>
                </c:pt>
                <c:pt idx="1">
                  <c:v>11.9</c:v>
                </c:pt>
                <c:pt idx="2">
                  <c:v>12.3</c:v>
                </c:pt>
                <c:pt idx="3">
                  <c:v>13</c:v>
                </c:pt>
                <c:pt idx="4">
                  <c:v>13</c:v>
                </c:pt>
                <c:pt idx="5">
                  <c:v>13.2</c:v>
                </c:pt>
                <c:pt idx="6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4-314D-B23B-7255CCD2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I10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'I10'!$D$8</c:f>
              <c:strCache>
                <c:ptCount val="1"/>
                <c:pt idx="0">
                  <c:v>brix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'I10'!$C$9:$C$27</c:f>
              <c:numCache>
                <c:formatCode>dd/mm/yy;@</c:formatCode>
                <c:ptCount val="19"/>
                <c:pt idx="0">
                  <c:v>44461</c:v>
                </c:pt>
                <c:pt idx="1">
                  <c:v>44462</c:v>
                </c:pt>
                <c:pt idx="2">
                  <c:v>44463</c:v>
                </c:pt>
                <c:pt idx="3">
                  <c:v>44464</c:v>
                </c:pt>
                <c:pt idx="4">
                  <c:v>44465</c:v>
                </c:pt>
                <c:pt idx="5">
                  <c:v>44466</c:v>
                </c:pt>
                <c:pt idx="6">
                  <c:v>44467</c:v>
                </c:pt>
                <c:pt idx="7">
                  <c:v>44468</c:v>
                </c:pt>
                <c:pt idx="8">
                  <c:v>44469</c:v>
                </c:pt>
                <c:pt idx="9">
                  <c:v>44470</c:v>
                </c:pt>
                <c:pt idx="10">
                  <c:v>44471</c:v>
                </c:pt>
                <c:pt idx="11">
                  <c:v>44472</c:v>
                </c:pt>
                <c:pt idx="12">
                  <c:v>44473</c:v>
                </c:pt>
                <c:pt idx="13">
                  <c:v>44474</c:v>
                </c:pt>
                <c:pt idx="14">
                  <c:v>44475</c:v>
                </c:pt>
                <c:pt idx="15">
                  <c:v>44476</c:v>
                </c:pt>
                <c:pt idx="16">
                  <c:v>44477</c:v>
                </c:pt>
                <c:pt idx="17">
                  <c:v>44478</c:v>
                </c:pt>
                <c:pt idx="18">
                  <c:v>44479</c:v>
                </c:pt>
              </c:numCache>
            </c:numRef>
          </c:xVal>
          <c:yVal>
            <c:numRef>
              <c:f>'I10'!$D$9:$D$27</c:f>
              <c:numCache>
                <c:formatCode>General</c:formatCode>
                <c:ptCount val="19"/>
                <c:pt idx="0">
                  <c:v>21.9</c:v>
                </c:pt>
                <c:pt idx="1">
                  <c:v>21.9</c:v>
                </c:pt>
                <c:pt idx="2">
                  <c:v>21.9</c:v>
                </c:pt>
                <c:pt idx="3">
                  <c:v>21.2</c:v>
                </c:pt>
                <c:pt idx="4">
                  <c:v>20.6</c:v>
                </c:pt>
                <c:pt idx="5">
                  <c:v>19.8</c:v>
                </c:pt>
                <c:pt idx="6">
                  <c:v>18.7</c:v>
                </c:pt>
                <c:pt idx="7">
                  <c:v>17.5</c:v>
                </c:pt>
                <c:pt idx="8">
                  <c:v>16.399999999999999</c:v>
                </c:pt>
                <c:pt idx="9">
                  <c:v>15.3</c:v>
                </c:pt>
                <c:pt idx="10">
                  <c:v>14.3</c:v>
                </c:pt>
                <c:pt idx="11">
                  <c:v>13.3</c:v>
                </c:pt>
                <c:pt idx="12">
                  <c:v>12.3</c:v>
                </c:pt>
                <c:pt idx="1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3-524B-B199-3DB8BDEA4104}"/>
            </c:ext>
          </c:extLst>
        </c:ser>
        <c:ser>
          <c:idx val="1"/>
          <c:order val="1"/>
          <c:tx>
            <c:strRef>
              <c:f>'I10'!$E$8</c:f>
              <c:strCache>
                <c:ptCount val="1"/>
                <c:pt idx="0">
                  <c:v>temperature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'I10'!$C$9:$C$27</c:f>
              <c:numCache>
                <c:formatCode>dd/mm/yy;@</c:formatCode>
                <c:ptCount val="19"/>
                <c:pt idx="0">
                  <c:v>44461</c:v>
                </c:pt>
                <c:pt idx="1">
                  <c:v>44462</c:v>
                </c:pt>
                <c:pt idx="2">
                  <c:v>44463</c:v>
                </c:pt>
                <c:pt idx="3">
                  <c:v>44464</c:v>
                </c:pt>
                <c:pt idx="4">
                  <c:v>44465</c:v>
                </c:pt>
                <c:pt idx="5">
                  <c:v>44466</c:v>
                </c:pt>
                <c:pt idx="6">
                  <c:v>44467</c:v>
                </c:pt>
                <c:pt idx="7">
                  <c:v>44468</c:v>
                </c:pt>
                <c:pt idx="8">
                  <c:v>44469</c:v>
                </c:pt>
                <c:pt idx="9">
                  <c:v>44470</c:v>
                </c:pt>
                <c:pt idx="10">
                  <c:v>44471</c:v>
                </c:pt>
                <c:pt idx="11">
                  <c:v>44472</c:v>
                </c:pt>
                <c:pt idx="12">
                  <c:v>44473</c:v>
                </c:pt>
                <c:pt idx="13">
                  <c:v>44474</c:v>
                </c:pt>
                <c:pt idx="14">
                  <c:v>44475</c:v>
                </c:pt>
                <c:pt idx="15">
                  <c:v>44476</c:v>
                </c:pt>
                <c:pt idx="16">
                  <c:v>44477</c:v>
                </c:pt>
                <c:pt idx="17">
                  <c:v>44478</c:v>
                </c:pt>
                <c:pt idx="18">
                  <c:v>44479</c:v>
                </c:pt>
              </c:numCache>
            </c:numRef>
          </c:xVal>
          <c:yVal>
            <c:numRef>
              <c:f>'I10'!$E$9:$E$27</c:f>
              <c:numCache>
                <c:formatCode>General</c:formatCode>
                <c:ptCount val="19"/>
                <c:pt idx="0">
                  <c:v>12.5</c:v>
                </c:pt>
                <c:pt idx="1">
                  <c:v>12</c:v>
                </c:pt>
                <c:pt idx="2">
                  <c:v>11.9</c:v>
                </c:pt>
                <c:pt idx="3">
                  <c:v>12.8</c:v>
                </c:pt>
                <c:pt idx="4">
                  <c:v>12.8</c:v>
                </c:pt>
                <c:pt idx="5">
                  <c:v>13.1</c:v>
                </c:pt>
                <c:pt idx="6">
                  <c:v>12.8</c:v>
                </c:pt>
                <c:pt idx="7">
                  <c:v>12.4</c:v>
                </c:pt>
                <c:pt idx="8">
                  <c:v>11.8</c:v>
                </c:pt>
                <c:pt idx="9">
                  <c:v>12</c:v>
                </c:pt>
                <c:pt idx="10">
                  <c:v>11.7</c:v>
                </c:pt>
                <c:pt idx="11">
                  <c:v>11.4</c:v>
                </c:pt>
                <c:pt idx="12">
                  <c:v>11.7</c:v>
                </c:pt>
                <c:pt idx="13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3-524B-B199-3DB8BDEA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672"/>
        <c:axId val="321777952"/>
      </c:scatterChart>
      <c:valAx>
        <c:axId val="3211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d/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777952"/>
        <c:crosses val="autoZero"/>
        <c:crossBetween val="midCat"/>
      </c:valAx>
      <c:valAx>
        <c:axId val="3217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211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2025426</xdr:colOff>
      <xdr:row>9</xdr:row>
      <xdr:rowOff>11689</xdr:rowOff>
    </xdr:from>
    <xdr:to>
      <xdr:col>11</xdr:col>
      <xdr:colOff>227589</xdr:colOff>
      <xdr:row>26</xdr:row>
      <xdr:rowOff>112390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822A5-54A4-2941-A7B7-136A81733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4B1C2-97C2-524D-931E-DD977FD60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1B4E2-C757-E34D-B50C-683EBAD8D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9EF39-3A35-4049-9206-05F479056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527A3-5F94-E54F-8E2B-5887B1126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1FA3E-10A2-9542-B1BF-BE18D2682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5B199-50D7-0A41-AEFB-12938808B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8A7FD-7D72-C244-B9C4-605F9D123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80153-ABF5-9147-BDEC-C387C0876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F29A8-F5C4-464C-8FD1-94AC5109E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ABF13-36C4-B040-88BB-98647E61A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9</xdr:row>
      <xdr:rowOff>0</xdr:rowOff>
    </xdr:from>
    <xdr:to>
      <xdr:col>11</xdr:col>
      <xdr:colOff>368300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208C6-F7FF-644A-B85E-6FBDD65C7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71D79-1A41-7F4E-9BD4-F5FACCFEC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C4AAD-BE39-7B4D-B0EE-FB5E7D8E3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A75A9-3320-E344-9E50-A8C55291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19E82-9EDF-B848-B782-71D68DE34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7BC5D-B428-B543-8808-E5C6AC053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0F2CF-8807-3040-A319-7E964D12D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76200</xdr:rowOff>
    </xdr:from>
    <xdr:to>
      <xdr:col>11</xdr:col>
      <xdr:colOff>279400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31F6C-D18B-A24C-98A6-D4FEEBF0C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259D1-9F77-D543-A628-887F2A5E1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D5405-C174-EB47-AAC6-3CB1FB855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EF15D-C19E-6A48-B95C-7C512FF5D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8CBAA-0CA5-FE41-8B20-3E16C6926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DD72F-B6EF-6240-AEAB-CB67B1727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9</xdr:row>
      <xdr:rowOff>12700</xdr:rowOff>
    </xdr:from>
    <xdr:to>
      <xdr:col>11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E0D00-DBE5-4646-82D0-6CC9E3DF1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ABB125-B0B1-4E4C-90AD-44D606073FAD}" name="Table16" displayName="Table16" ref="C8:E31" totalsRowShown="0" headerRowDxfId="108" tableBorderDxfId="107">
  <autoFilter ref="C8:E31" xr:uid="{5AA20450-5717-7043-9D4B-D03B2783D963}"/>
  <tableColumns count="3">
    <tableColumn id="1" xr3:uid="{24A01DE9-BA37-4A45-8B60-9546D76C8946}" name="date" dataDxfId="106"/>
    <tableColumn id="2" xr3:uid="{7F11F866-A412-F641-BC41-29EA593FB148}" name="brix"/>
    <tableColumn id="3" xr3:uid="{1FE49C22-D30A-954B-8F34-01A6980807CF}" name="temperature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04734B-FC22-E143-8632-777BC03CB08B}" name="Table1683574" displayName="Table1683574" ref="C8:E27" totalsRowShown="0" headerRowDxfId="79" tableBorderDxfId="78">
  <autoFilter ref="C8:E27" xr:uid="{5AA20450-5717-7043-9D4B-D03B2783D963}"/>
  <tableColumns count="3">
    <tableColumn id="1" xr3:uid="{BB8979C9-80FF-F74C-8246-C902B1F57895}" name="date" dataDxfId="77"/>
    <tableColumn id="2" xr3:uid="{0904F0D9-E027-524A-8AF2-A666805669EA}" name="brix" dataDxfId="76"/>
    <tableColumn id="3" xr3:uid="{4E3AC204-55B2-E341-8C1F-00F87DB2EFE5}" name="temperature" dataDxfId="75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F8AB913-28A9-D940-AEAE-0A32EF332D90}" name="Table168357426" displayName="Table168357426" ref="C8:E27" totalsRowShown="0" headerRowDxfId="4" tableBorderDxfId="3">
  <autoFilter ref="C8:E27" xr:uid="{5AA20450-5717-7043-9D4B-D03B2783D963}"/>
  <tableColumns count="3">
    <tableColumn id="1" xr3:uid="{F9EFD6A5-4BB2-4540-A52B-DE7965E70C06}" name="date" dataDxfId="2"/>
    <tableColumn id="2" xr3:uid="{215684D9-5939-2D4A-8FE7-8FA6921D65F3}" name="brix" dataDxfId="1"/>
    <tableColumn id="3" xr3:uid="{F3509C9E-6E28-6E4A-9A67-64FAF62AD971}" name="temperature" dataDxfId="0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786E10-2BB0-E24A-B5B9-B90A6DB80037}" name="Table16835749" displayName="Table16835749" ref="C8:E27" totalsRowShown="0" headerRowDxfId="74" tableBorderDxfId="73">
  <autoFilter ref="C8:E27" xr:uid="{5AA20450-5717-7043-9D4B-D03B2783D963}"/>
  <tableColumns count="3">
    <tableColumn id="1" xr3:uid="{1E88AE6A-D846-EE41-8313-4406E6F953CB}" name="date" dataDxfId="72"/>
    <tableColumn id="2" xr3:uid="{F55AC486-FF10-D842-9A2B-0A11DF6ACCC6}" name="brix" dataDxfId="71"/>
    <tableColumn id="3" xr3:uid="{40B6DC3B-F043-954B-BD54-5E5C06C27BC3}" name="temperature" dataDxfId="70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9007D6-4948-1343-A72E-7E89D820D603}" name="Table1683574910" displayName="Table1683574910" ref="C8:E27" totalsRowShown="0" headerRowDxfId="69" tableBorderDxfId="68">
  <autoFilter ref="C8:E27" xr:uid="{5AA20450-5717-7043-9D4B-D03B2783D963}"/>
  <tableColumns count="3">
    <tableColumn id="1" xr3:uid="{4698BB02-8517-0649-B8C0-B4D5760C5CBD}" name="date" dataDxfId="67"/>
    <tableColumn id="2" xr3:uid="{BC7B44CE-96AB-F047-A3BF-43A326B0BDCB}" name="brix" dataDxfId="66"/>
    <tableColumn id="3" xr3:uid="{61E975EA-74AA-2D43-8F1E-A4679BEE7168}" name="temperature" dataDxfId="65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CC93C5-9547-F24C-9511-CE5FC9291485}" name="Table168357491011" displayName="Table168357491011" ref="C8:E27" totalsRowShown="0" headerRowDxfId="64" tableBorderDxfId="63">
  <autoFilter ref="C8:E27" xr:uid="{5AA20450-5717-7043-9D4B-D03B2783D963}"/>
  <tableColumns count="3">
    <tableColumn id="1" xr3:uid="{1B781B6B-2C2B-7544-8077-3A5525CF0ED0}" name="date" dataDxfId="62"/>
    <tableColumn id="2" xr3:uid="{7B941A1D-D46D-3246-9400-56115C107C3F}" name="brix" dataDxfId="61"/>
    <tableColumn id="3" xr3:uid="{F6834F6B-F2D8-D945-B18F-A06E8EA74D51}" name="temperature" dataDxfId="60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DB5459-6D32-F34D-A9B9-3B4A014A1BDB}" name="Table16835749101112" displayName="Table16835749101112" ref="C8:E27" totalsRowShown="0" headerRowDxfId="59" tableBorderDxfId="58">
  <autoFilter ref="C8:E27" xr:uid="{5AA20450-5717-7043-9D4B-D03B2783D963}"/>
  <tableColumns count="3">
    <tableColumn id="1" xr3:uid="{46C5ECCC-DAF2-0E41-B485-A7A918F450A5}" name="date" dataDxfId="57"/>
    <tableColumn id="2" xr3:uid="{C9202E86-F857-1043-B683-16E163027DAB}" name="brix" dataDxfId="56"/>
    <tableColumn id="3" xr3:uid="{1F8D0319-E91D-D649-ADC4-D701FD1602C4}" name="temperature" dataDxfId="55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748425-61DC-6C4A-BBB7-30939453F558}" name="Table1683574910111213" displayName="Table1683574910111213" ref="C8:E27" totalsRowShown="0" headerRowDxfId="54" tableBorderDxfId="53">
  <autoFilter ref="C8:E27" xr:uid="{5AA20450-5717-7043-9D4B-D03B2783D963}"/>
  <tableColumns count="3">
    <tableColumn id="1" xr3:uid="{1A16613B-A2A3-B14B-8830-D3DC59319D02}" name="date" dataDxfId="52"/>
    <tableColumn id="2" xr3:uid="{A6A5392C-E44D-F44E-B628-2E3FEF014AB1}" name="brix" dataDxfId="51"/>
    <tableColumn id="3" xr3:uid="{CADF1006-3758-2647-87A7-36D80C558B35}" name="temperature" dataDxfId="50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13F1944-3865-1144-8637-2E0D79AE6F06}" name="Table168357491011121325" displayName="Table168357491011121325" ref="C8:E27" totalsRowShown="0" headerRowDxfId="49" tableBorderDxfId="48">
  <autoFilter ref="C8:E27" xr:uid="{5AA20450-5717-7043-9D4B-D03B2783D963}"/>
  <tableColumns count="3">
    <tableColumn id="1" xr3:uid="{ACD8A7A7-E481-C34C-8903-5FBCD7037A87}" name="date" dataDxfId="47"/>
    <tableColumn id="2" xr3:uid="{323CE4FF-460E-6B41-BDC1-E978B8A619F3}" name="brix" dataDxfId="46"/>
    <tableColumn id="3" xr3:uid="{11C59CA6-EC0B-4D43-93AA-B95B064B2976}" name="temperature" dataDxfId="45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33EBA8D-B03C-D342-8135-9677462FDADB}" name="Table1683574910111214" displayName="Table1683574910111214" ref="C8:E27" totalsRowShown="0" headerRowDxfId="44" tableBorderDxfId="43">
  <autoFilter ref="C8:E27" xr:uid="{5AA20450-5717-7043-9D4B-D03B2783D963}"/>
  <tableColumns count="3">
    <tableColumn id="1" xr3:uid="{06778C9C-FAA9-264F-AA47-BABAE95E74A1}" name="date" dataDxfId="42"/>
    <tableColumn id="2" xr3:uid="{06C14B85-7F13-114C-9861-C1773E087CAC}" name="brix" dataDxfId="41"/>
    <tableColumn id="3" xr3:uid="{720C62D0-E3D1-B941-85AE-AD193AEE98E2}" name="temperature" dataDxfId="40"/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503DCD3-74F1-F447-B3DA-93F5B7517E51}" name="Table168357491011121421" displayName="Table168357491011121421" ref="C8:E27" totalsRowShown="0" headerRowDxfId="39" tableBorderDxfId="38">
  <autoFilter ref="C8:E27" xr:uid="{5AA20450-5717-7043-9D4B-D03B2783D963}"/>
  <tableColumns count="3">
    <tableColumn id="1" xr3:uid="{C408C540-104E-5449-985B-1BCB12801505}" name="date" dataDxfId="37"/>
    <tableColumn id="2" xr3:uid="{CFDB249D-FD1C-6741-B524-E4398FC803C4}" name="brix" dataDxfId="36"/>
    <tableColumn id="3" xr3:uid="{9FFB144A-8553-5D4E-A629-9309459C196A}" name="temperature" dataDxfId="3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A31F82-32A8-9544-8E8D-C88CEF55A17D}" name="Table168" displayName="Table168" ref="C8:E27" totalsRowShown="0" headerRowDxfId="105" tableBorderDxfId="104">
  <autoFilter ref="C8:E27" xr:uid="{5AA20450-5717-7043-9D4B-D03B2783D963}"/>
  <tableColumns count="3">
    <tableColumn id="1" xr3:uid="{780D05D8-4363-C040-9363-6CBB90807999}" name="date" dataDxfId="103"/>
    <tableColumn id="2" xr3:uid="{2E41D8D4-B994-D648-B6D3-835F8CD65B09}" name="brix"/>
    <tableColumn id="3" xr3:uid="{9D3D1521-D11C-BB42-87B3-392C970D071E}" name="temperature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91DF98C-C544-BC45-8F24-0359A81E2D8A}" name="Table16835749101112141516" displayName="Table16835749101112141516" ref="C8:E27" totalsRowShown="0" headerRowDxfId="34" tableBorderDxfId="33">
  <autoFilter ref="C8:E27" xr:uid="{5AA20450-5717-7043-9D4B-D03B2783D963}"/>
  <tableColumns count="3">
    <tableColumn id="1" xr3:uid="{18F14DAC-94D7-2248-9D49-8160BB4DF0EB}" name="date" dataDxfId="32"/>
    <tableColumn id="2" xr3:uid="{B15BBA8F-A160-DD41-99EF-E00CDD70ABA6}" name="brix" dataDxfId="31"/>
    <tableColumn id="3" xr3:uid="{D8DB60EB-5722-5F4C-8EDB-15F51BA702AB}" name="temperature" dataDxfId="30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7F11D3F-BC61-A947-AB6E-CB3FDAE20A36}" name="Table1683574910111214151617" displayName="Table1683574910111214151617" ref="C8:E27" totalsRowShown="0" headerRowDxfId="29" tableBorderDxfId="28">
  <autoFilter ref="C8:E27" xr:uid="{5AA20450-5717-7043-9D4B-D03B2783D963}"/>
  <tableColumns count="3">
    <tableColumn id="1" xr3:uid="{819C8CC5-420C-7847-A47B-5CAAE007DC42}" name="date" dataDxfId="27"/>
    <tableColumn id="2" xr3:uid="{58BDD100-A58E-D749-9D85-8210516F9410}" name="brix" dataDxfId="26"/>
    <tableColumn id="3" xr3:uid="{C3C5B0D9-EFB6-854B-851E-62EE39BC9F41}" name="temperature" dataDxfId="25"/>
  </tableColumns>
  <tableStyleInfo name="TableStyleMedium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E779C94-BEAD-5E4D-A909-85E392904317}" name="Table168357491011121415161718" displayName="Table168357491011121415161718" ref="C8:E27" totalsRowShown="0" headerRowDxfId="24" tableBorderDxfId="23">
  <autoFilter ref="C8:E27" xr:uid="{5AA20450-5717-7043-9D4B-D03B2783D963}"/>
  <tableColumns count="3">
    <tableColumn id="1" xr3:uid="{2F369C32-A2CE-664C-97A3-7E8B0641CF87}" name="date" dataDxfId="22"/>
    <tableColumn id="2" xr3:uid="{C7D0D7FE-A4DB-8941-BF21-9029E4F6B37D}" name="brix" dataDxfId="21"/>
    <tableColumn id="3" xr3:uid="{4E5F5B7D-C52C-4D4A-91FD-90303B730D55}" name="temperature" dataDxfId="20"/>
  </tableColumns>
  <tableStyleInfo name="TableStyleMedium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93F9A39-D998-9548-851F-13FBD3625F49}" name="Table16835749101112141516171819" displayName="Table16835749101112141516171819" ref="C8:E27" totalsRowShown="0" headerRowDxfId="19" tableBorderDxfId="18">
  <autoFilter ref="C8:E27" xr:uid="{5AA20450-5717-7043-9D4B-D03B2783D963}"/>
  <tableColumns count="3">
    <tableColumn id="1" xr3:uid="{17E21EA3-F96C-6D41-BCB4-98F54FD25DCA}" name="date" dataDxfId="17"/>
    <tableColumn id="2" xr3:uid="{4CF65967-BCF1-7E49-BF9B-C5395653B849}" name="brix" dataDxfId="16"/>
    <tableColumn id="3" xr3:uid="{3C3A2476-800F-4F45-912D-24A8D6AC2C17}" name="temperature" dataDxfId="15"/>
  </tableColumns>
  <tableStyleInfo name="TableStyleMedium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B6993C-57A1-D54C-8A38-91B6298FBFC2}" name="Table168357491011121415161718192" displayName="Table168357491011121415161718192" ref="C8:E27" totalsRowShown="0" headerRowDxfId="14" tableBorderDxfId="13">
  <autoFilter ref="C8:E27" xr:uid="{5AA20450-5717-7043-9D4B-D03B2783D963}"/>
  <tableColumns count="3">
    <tableColumn id="1" xr3:uid="{607F57CF-BAC8-F44D-904A-26FA323D3D81}" name="date" dataDxfId="12"/>
    <tableColumn id="2" xr3:uid="{C2E85AC3-C5E2-C248-878A-670DD108AFE6}" name="brix" dataDxfId="11"/>
    <tableColumn id="3" xr3:uid="{F75F950A-4E60-5547-963F-883A04AC1586}" name="temperature" dataDxfId="10"/>
  </tableColumns>
  <tableStyleInfo name="TableStyleMedium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D239DFF-1149-B14F-BC94-D0B8432D03D3}" name="Table16835749101112141516171819220" displayName="Table16835749101112141516171819220" ref="C8:E27" totalsRowShown="0" headerRowDxfId="9" tableBorderDxfId="8">
  <autoFilter ref="C8:E27" xr:uid="{5AA20450-5717-7043-9D4B-D03B2783D963}"/>
  <tableColumns count="3">
    <tableColumn id="1" xr3:uid="{52D3FB2C-A55E-4F4D-87AA-6E0104CB2E6C}" name="date" dataDxfId="7"/>
    <tableColumn id="2" xr3:uid="{70AB9DF0-CCE3-7B4A-8159-A3DCE1C5EA36}" name="brix" dataDxfId="6"/>
    <tableColumn id="3" xr3:uid="{950B4BC7-EBB4-1940-A00F-2EBE18AA187A}" name="temperature" dataDxfId="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D1F32D-3AFA-774D-8F41-5B8103E59917}" name="Table1683" displayName="Table1683" ref="C8:E32" totalsRowShown="0" headerRowDxfId="102" tableBorderDxfId="101">
  <autoFilter ref="C8:E32" xr:uid="{5AA20450-5717-7043-9D4B-D03B2783D963}"/>
  <tableColumns count="3">
    <tableColumn id="1" xr3:uid="{82A07B4C-EF33-F44F-A719-D881343BAD1C}" name="date" dataDxfId="100"/>
    <tableColumn id="2" xr3:uid="{156ED94A-FBC6-0C4F-A435-A74616805F86}" name="brix"/>
    <tableColumn id="3" xr3:uid="{6A23DE5F-51F0-AD4F-BD04-52966917DA37}" name="temperature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4959A2-5978-AA44-AE08-0D4CAA1813A8}" name="Table16835" displayName="Table16835" ref="C8:E27" totalsRowShown="0" headerRowDxfId="99" tableBorderDxfId="98">
  <autoFilter ref="C8:E27" xr:uid="{5AA20450-5717-7043-9D4B-D03B2783D963}"/>
  <tableColumns count="3">
    <tableColumn id="1" xr3:uid="{04179D20-0DDC-354D-B779-AC02FFB86BE1}" name="date" dataDxfId="97"/>
    <tableColumn id="2" xr3:uid="{23A820CD-5814-2943-8AE3-53F0793CF6D2}" name="brix"/>
    <tableColumn id="3" xr3:uid="{3E7B84F8-472E-584B-9757-2CC6D2449B56}" name="temperature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915EAAF-8C3E-8940-8EFC-3FC00E519C82}" name="Table1683515" displayName="Table1683515" ref="C8:E27" totalsRowShown="0" headerRowDxfId="96" tableBorderDxfId="95">
  <autoFilter ref="C8:E27" xr:uid="{5AA20450-5717-7043-9D4B-D03B2783D963}"/>
  <tableColumns count="3">
    <tableColumn id="1" xr3:uid="{3C67FD6D-85FF-0A49-9039-3992D19D1C01}" name="date" dataDxfId="94"/>
    <tableColumn id="2" xr3:uid="{FF9521CF-8E93-9F49-93B3-3A2E466AE694}" name="brix"/>
    <tableColumn id="3" xr3:uid="{8C7FC24A-1661-0440-9D34-135F5DE306BD}" name="temperature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611EEC5-66B3-4A45-A020-B263E6EC5FA9}" name="Table168351522" displayName="Table168351522" ref="C8:E27" totalsRowShown="0" headerRowDxfId="93" tableBorderDxfId="92">
  <autoFilter ref="C8:E27" xr:uid="{5AA20450-5717-7043-9D4B-D03B2783D963}"/>
  <tableColumns count="3">
    <tableColumn id="1" xr3:uid="{208C210F-BBED-0E48-B60C-AB0FEC42DF6E}" name="date" dataDxfId="91"/>
    <tableColumn id="2" xr3:uid="{0E453FB4-CD3A-4442-9088-BECDEE46AF3A}" name="brix"/>
    <tableColumn id="3" xr3:uid="{DCBBCC48-1259-154D-A242-BC36A15CF87F}" name="temperature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D5AA3FA-AB3E-AA42-A749-345BC644C6C2}" name="Table16835152223" displayName="Table16835152223" ref="C8:E27" totalsRowShown="0" headerRowDxfId="90" tableBorderDxfId="89">
  <autoFilter ref="C8:E27" xr:uid="{5AA20450-5717-7043-9D4B-D03B2783D963}"/>
  <tableColumns count="3">
    <tableColumn id="1" xr3:uid="{80566475-089D-5349-8A78-74A95739846D}" name="date" dataDxfId="88"/>
    <tableColumn id="2" xr3:uid="{394B24A2-865F-DF43-8BB3-5FE44BC143EE}" name="brix"/>
    <tableColumn id="3" xr3:uid="{AFE6324E-87A7-0545-AFAC-0A1AA59D6E04}" name="temperature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A11EB9D-E0FB-1549-A3ED-3750C5E16953}" name="Table1683515222324" displayName="Table1683515222324" ref="C8:E27" totalsRowShown="0" headerRowDxfId="87" tableBorderDxfId="86">
  <autoFilter ref="C8:E27" xr:uid="{5AA20450-5717-7043-9D4B-D03B2783D963}"/>
  <tableColumns count="3">
    <tableColumn id="1" xr3:uid="{D69FF853-05D7-BD41-B472-DF97F35E3E7F}" name="date" dataDxfId="85"/>
    <tableColumn id="2" xr3:uid="{7990102A-560A-9C42-AFE8-F22ECD708E38}" name="brix"/>
    <tableColumn id="3" xr3:uid="{A722A3C9-B03B-C349-98E1-323879E9C32A}" name="temperature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5FC3AB-613D-3E4F-B21D-AAB7E73ECA5F}" name="Table168357" displayName="Table168357" ref="C8:E27" totalsRowShown="0" headerRowDxfId="84" tableBorderDxfId="83">
  <autoFilter ref="C8:E27" xr:uid="{5AA20450-5717-7043-9D4B-D03B2783D963}"/>
  <tableColumns count="3">
    <tableColumn id="1" xr3:uid="{A959C421-A259-5041-AC04-0025E02FDB97}" name="date" dataDxfId="82"/>
    <tableColumn id="2" xr3:uid="{44802238-32E2-E14C-8998-63D9265B2E6C}" name="brix" dataDxfId="81"/>
    <tableColumn id="3" xr3:uid="{C82B74D6-7747-1E43-9C6A-3504D47E3676}" name="temperature" dataDxfId="8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9EEF-CEC8-6C4B-9A8D-B2FF42A8F597}">
  <dimension ref="A3:M31"/>
  <sheetViews>
    <sheetView topLeftCell="A5" zoomScale="113" workbookViewId="0">
      <selection activeCell="D30" sqref="D30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48" t="s">
        <v>9</v>
      </c>
      <c r="I4" s="51"/>
      <c r="J4" s="49"/>
      <c r="K4" s="53" t="s">
        <v>25</v>
      </c>
      <c r="L4" s="54"/>
      <c r="M4" s="55"/>
    </row>
    <row r="5" spans="1:13" x14ac:dyDescent="0.2">
      <c r="C5" s="59"/>
      <c r="D5" s="60"/>
      <c r="E5" s="61"/>
      <c r="F5" s="16" t="s">
        <v>1</v>
      </c>
      <c r="G5" s="12" t="s">
        <v>21</v>
      </c>
      <c r="H5" s="13"/>
      <c r="I5" s="11" t="s">
        <v>10</v>
      </c>
      <c r="J5" s="26" t="str">
        <f>"7/24"</f>
        <v>7/24</v>
      </c>
      <c r="K5" s="4" t="s">
        <v>26</v>
      </c>
      <c r="L5" s="3" t="s">
        <v>27</v>
      </c>
      <c r="M5" s="10"/>
    </row>
    <row r="6" spans="1:13" x14ac:dyDescent="0.2">
      <c r="C6" s="59"/>
      <c r="D6" s="60"/>
      <c r="E6" s="61"/>
      <c r="F6" s="4" t="s">
        <v>84</v>
      </c>
      <c r="G6" s="5"/>
      <c r="H6" s="14"/>
      <c r="I6" s="3" t="s">
        <v>11</v>
      </c>
      <c r="J6" s="25"/>
      <c r="K6" s="23" t="s">
        <v>32</v>
      </c>
      <c r="L6" s="22">
        <v>15</v>
      </c>
      <c r="M6" s="5" t="s">
        <v>33</v>
      </c>
    </row>
    <row r="7" spans="1:13" x14ac:dyDescent="0.2">
      <c r="C7" s="59"/>
      <c r="D7" s="60"/>
      <c r="E7" s="61"/>
      <c r="F7" s="4" t="s">
        <v>5</v>
      </c>
      <c r="G7" s="17"/>
      <c r="H7" s="14"/>
      <c r="I7" s="3" t="s">
        <v>12</v>
      </c>
      <c r="J7" s="25">
        <v>6.8</v>
      </c>
      <c r="K7" s="23" t="s">
        <v>34</v>
      </c>
      <c r="L7" s="22">
        <v>20</v>
      </c>
      <c r="M7" s="5" t="s">
        <v>33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20</v>
      </c>
      <c r="H8" s="14"/>
      <c r="I8" s="3" t="s">
        <v>13</v>
      </c>
      <c r="J8" s="25">
        <v>21.9</v>
      </c>
      <c r="K8" s="23" t="s">
        <v>30</v>
      </c>
      <c r="L8" s="22">
        <v>15</v>
      </c>
      <c r="M8" s="5" t="s">
        <v>35</v>
      </c>
    </row>
    <row r="9" spans="1:13" ht="17" thickBot="1" x14ac:dyDescent="0.25">
      <c r="A9" s="50" t="s">
        <v>28</v>
      </c>
      <c r="B9" s="50"/>
      <c r="C9" s="18">
        <v>44455</v>
      </c>
      <c r="D9" s="1">
        <v>21.9</v>
      </c>
      <c r="E9" s="1">
        <v>13.5</v>
      </c>
      <c r="F9" s="9" t="s">
        <v>6</v>
      </c>
      <c r="G9" s="7">
        <v>80</v>
      </c>
      <c r="H9" s="15" t="s">
        <v>7</v>
      </c>
      <c r="I9" s="6"/>
      <c r="J9" s="7"/>
      <c r="K9" s="24"/>
      <c r="L9" s="6"/>
      <c r="M9" s="7"/>
    </row>
    <row r="10" spans="1:13" x14ac:dyDescent="0.2">
      <c r="A10" s="50"/>
      <c r="B10" s="50"/>
      <c r="C10" s="18">
        <v>44456</v>
      </c>
      <c r="D10" s="1">
        <v>21.9</v>
      </c>
      <c r="E10" s="1">
        <v>13.5</v>
      </c>
    </row>
    <row r="11" spans="1:13" x14ac:dyDescent="0.2">
      <c r="A11" s="50" t="s">
        <v>29</v>
      </c>
      <c r="B11" s="50"/>
      <c r="C11" s="18">
        <v>44457</v>
      </c>
      <c r="D11" s="1">
        <v>21.9</v>
      </c>
      <c r="E11" s="1"/>
    </row>
    <row r="12" spans="1:13" x14ac:dyDescent="0.2">
      <c r="A12" s="50" t="s">
        <v>30</v>
      </c>
      <c r="B12" s="50"/>
      <c r="C12" s="18">
        <v>44458</v>
      </c>
      <c r="D12" s="1">
        <v>19.8</v>
      </c>
      <c r="E12" s="1"/>
    </row>
    <row r="13" spans="1:13" x14ac:dyDescent="0.2">
      <c r="A13" s="50" t="s">
        <v>31</v>
      </c>
      <c r="B13" s="50"/>
      <c r="C13" s="18">
        <v>44459</v>
      </c>
      <c r="D13" s="1">
        <v>19.3</v>
      </c>
      <c r="E13" s="1">
        <v>14.1</v>
      </c>
    </row>
    <row r="14" spans="1:13" x14ac:dyDescent="0.2">
      <c r="A14" s="50"/>
      <c r="B14" s="50"/>
      <c r="C14" s="18">
        <v>44460</v>
      </c>
      <c r="D14" s="1">
        <v>17.8</v>
      </c>
      <c r="E14" s="1">
        <v>13.1</v>
      </c>
    </row>
    <row r="15" spans="1:13" x14ac:dyDescent="0.2">
      <c r="A15" s="50"/>
      <c r="B15" s="50"/>
      <c r="C15" s="18">
        <v>44461</v>
      </c>
      <c r="D15" s="1">
        <v>17</v>
      </c>
      <c r="E15" s="1">
        <v>13.6</v>
      </c>
    </row>
    <row r="16" spans="1:13" x14ac:dyDescent="0.2">
      <c r="A16" s="50"/>
      <c r="B16" s="50"/>
      <c r="C16" s="18">
        <v>44462</v>
      </c>
      <c r="D16" s="1">
        <v>15.8</v>
      </c>
      <c r="E16" s="1">
        <v>13.1</v>
      </c>
    </row>
    <row r="17" spans="1:5" x14ac:dyDescent="0.2">
      <c r="A17" s="50"/>
      <c r="B17" s="50"/>
      <c r="C17" s="18">
        <v>44463</v>
      </c>
      <c r="D17" s="1">
        <v>14.6</v>
      </c>
      <c r="E17" s="1">
        <v>12.1</v>
      </c>
    </row>
    <row r="18" spans="1:5" x14ac:dyDescent="0.2">
      <c r="A18" s="50"/>
      <c r="B18" s="50"/>
      <c r="C18" s="18">
        <v>44464</v>
      </c>
      <c r="D18" s="1">
        <v>12.6</v>
      </c>
      <c r="E18" s="1">
        <v>12.8</v>
      </c>
    </row>
    <row r="19" spans="1:5" x14ac:dyDescent="0.2">
      <c r="A19" s="50"/>
      <c r="B19" s="50"/>
      <c r="C19" s="18">
        <v>44465</v>
      </c>
      <c r="D19" s="1">
        <v>12.6</v>
      </c>
      <c r="E19" s="1">
        <v>12.8</v>
      </c>
    </row>
    <row r="20" spans="1:5" x14ac:dyDescent="0.2">
      <c r="A20" s="50"/>
      <c r="B20" s="50"/>
      <c r="C20" s="18">
        <v>44466</v>
      </c>
      <c r="D20" s="1">
        <v>11.8</v>
      </c>
      <c r="E20" s="1">
        <v>13.3</v>
      </c>
    </row>
    <row r="21" spans="1:5" x14ac:dyDescent="0.2">
      <c r="A21" s="50"/>
      <c r="B21" s="50"/>
      <c r="C21" s="18" t="s">
        <v>94</v>
      </c>
      <c r="D21" s="1">
        <v>11.2</v>
      </c>
      <c r="E21" s="1">
        <v>14</v>
      </c>
    </row>
    <row r="22" spans="1:5" x14ac:dyDescent="0.2">
      <c r="A22" s="50"/>
      <c r="B22" s="50"/>
      <c r="C22" s="18">
        <v>44467</v>
      </c>
      <c r="D22" s="1">
        <v>10.7</v>
      </c>
      <c r="E22" s="1">
        <v>13.9</v>
      </c>
    </row>
    <row r="23" spans="1:5" x14ac:dyDescent="0.2">
      <c r="A23" s="50"/>
      <c r="B23" s="50"/>
      <c r="C23" s="18">
        <v>44468</v>
      </c>
      <c r="D23" s="1">
        <v>9.6999999999999993</v>
      </c>
      <c r="E23" s="1">
        <v>15</v>
      </c>
    </row>
    <row r="24" spans="1:5" x14ac:dyDescent="0.2">
      <c r="A24" s="50"/>
      <c r="B24" s="50"/>
      <c r="C24" s="18">
        <v>44469</v>
      </c>
      <c r="D24" s="1">
        <v>9.1</v>
      </c>
      <c r="E24" s="1">
        <v>15.3</v>
      </c>
    </row>
    <row r="25" spans="1:5" x14ac:dyDescent="0.2">
      <c r="A25" s="50"/>
      <c r="B25" s="50"/>
      <c r="C25" s="18">
        <v>44470</v>
      </c>
      <c r="D25" s="1">
        <v>7.7</v>
      </c>
      <c r="E25" s="1">
        <v>15.7</v>
      </c>
    </row>
    <row r="26" spans="1:5" x14ac:dyDescent="0.2">
      <c r="A26" s="50"/>
      <c r="B26" s="50"/>
      <c r="C26" s="18">
        <v>44471</v>
      </c>
      <c r="D26" s="1">
        <v>6.7</v>
      </c>
      <c r="E26" s="1">
        <v>16.2</v>
      </c>
    </row>
    <row r="27" spans="1:5" x14ac:dyDescent="0.2">
      <c r="A27" s="50"/>
      <c r="B27" s="50"/>
      <c r="C27" s="18">
        <v>44472</v>
      </c>
      <c r="D27" s="1">
        <v>5.6</v>
      </c>
      <c r="E27" s="1">
        <v>16.5</v>
      </c>
    </row>
    <row r="28" spans="1:5" x14ac:dyDescent="0.2">
      <c r="C28" s="18">
        <v>44473</v>
      </c>
      <c r="D28">
        <v>4.9000000000000004</v>
      </c>
      <c r="E28">
        <v>16.7</v>
      </c>
    </row>
    <row r="29" spans="1:5" x14ac:dyDescent="0.2">
      <c r="C29" s="18">
        <v>44474</v>
      </c>
      <c r="D29">
        <v>4</v>
      </c>
      <c r="E29">
        <v>16.8</v>
      </c>
    </row>
    <row r="30" spans="1:5" x14ac:dyDescent="0.2">
      <c r="C30" s="18">
        <v>44475</v>
      </c>
    </row>
    <row r="31" spans="1:5" x14ac:dyDescent="0.2">
      <c r="C31" s="18">
        <v>44476</v>
      </c>
    </row>
  </sheetData>
  <mergeCells count="24">
    <mergeCell ref="A27:B27"/>
    <mergeCell ref="K4:M4"/>
    <mergeCell ref="A20:B20"/>
    <mergeCell ref="A21:B21"/>
    <mergeCell ref="A22:B22"/>
    <mergeCell ref="A23:B23"/>
    <mergeCell ref="A24:B24"/>
    <mergeCell ref="A15:B15"/>
    <mergeCell ref="A16:B16"/>
    <mergeCell ref="A17:B17"/>
    <mergeCell ref="A18:B18"/>
    <mergeCell ref="A19:B19"/>
    <mergeCell ref="A10:B10"/>
    <mergeCell ref="A11:B11"/>
    <mergeCell ref="A14:B14"/>
    <mergeCell ref="C4:E7"/>
    <mergeCell ref="F4:G4"/>
    <mergeCell ref="A25:B25"/>
    <mergeCell ref="A26:B26"/>
    <mergeCell ref="H4:J4"/>
    <mergeCell ref="A8:B8"/>
    <mergeCell ref="A9:B9"/>
    <mergeCell ref="A12:B12"/>
    <mergeCell ref="A13:B13"/>
  </mergeCells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E72E-AE53-E746-8674-D2A784EDE785}">
  <dimension ref="A3:M28"/>
  <sheetViews>
    <sheetView workbookViewId="0">
      <selection activeCell="D22" sqref="D22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 t="s">
        <v>95</v>
      </c>
      <c r="H5" s="13"/>
      <c r="I5" s="11" t="s">
        <v>10</v>
      </c>
      <c r="J5" s="12"/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84</v>
      </c>
      <c r="G6" s="5"/>
      <c r="H6" s="14"/>
      <c r="I6" s="3" t="s">
        <v>11</v>
      </c>
      <c r="J6" s="5"/>
      <c r="K6" s="40" t="s">
        <v>32</v>
      </c>
      <c r="L6" s="32">
        <v>14</v>
      </c>
      <c r="M6" s="33" t="s">
        <v>39</v>
      </c>
    </row>
    <row r="7" spans="1:13" x14ac:dyDescent="0.2">
      <c r="C7" s="59"/>
      <c r="D7" s="60"/>
      <c r="E7" s="61"/>
      <c r="F7" s="4" t="s">
        <v>5</v>
      </c>
      <c r="G7" s="17"/>
      <c r="H7" s="14"/>
      <c r="I7" s="3" t="s">
        <v>12</v>
      </c>
      <c r="J7" s="5">
        <v>6</v>
      </c>
      <c r="K7" s="40" t="s">
        <v>34</v>
      </c>
      <c r="L7" s="32">
        <v>12</v>
      </c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49</v>
      </c>
      <c r="H8" s="14"/>
      <c r="I8" s="3" t="s">
        <v>13</v>
      </c>
      <c r="J8" s="5">
        <v>20.2</v>
      </c>
      <c r="K8" s="40" t="s">
        <v>40</v>
      </c>
      <c r="L8" s="32">
        <v>14</v>
      </c>
      <c r="M8" s="33" t="s">
        <v>35</v>
      </c>
    </row>
    <row r="9" spans="1:13" ht="17" thickBot="1" x14ac:dyDescent="0.25">
      <c r="A9" s="65" t="s">
        <v>44</v>
      </c>
      <c r="B9" s="65"/>
      <c r="C9" s="18">
        <v>44462</v>
      </c>
      <c r="D9" s="41">
        <v>20.2</v>
      </c>
      <c r="E9" s="41"/>
      <c r="F9" s="9" t="s">
        <v>6</v>
      </c>
      <c r="G9" s="7">
        <v>70</v>
      </c>
      <c r="H9" s="15" t="s">
        <v>7</v>
      </c>
      <c r="I9" s="6"/>
      <c r="J9" s="7"/>
      <c r="K9" s="34"/>
      <c r="L9" s="35"/>
      <c r="M9" s="36"/>
    </row>
    <row r="10" spans="1:13" x14ac:dyDescent="0.2">
      <c r="A10" s="50"/>
      <c r="B10" s="50"/>
      <c r="C10" s="18">
        <v>44463</v>
      </c>
      <c r="D10" s="41">
        <v>20.2</v>
      </c>
      <c r="E10" s="41">
        <v>11.4</v>
      </c>
    </row>
    <row r="11" spans="1:13" x14ac:dyDescent="0.2">
      <c r="A11" s="50"/>
      <c r="B11" s="50"/>
      <c r="C11" s="18">
        <v>44464</v>
      </c>
      <c r="D11" s="41">
        <v>19.8</v>
      </c>
      <c r="E11" s="41">
        <v>12.5</v>
      </c>
    </row>
    <row r="12" spans="1:13" x14ac:dyDescent="0.2">
      <c r="A12" s="50"/>
      <c r="B12" s="50"/>
      <c r="C12" s="18">
        <v>44465</v>
      </c>
      <c r="D12" s="41">
        <v>19.2</v>
      </c>
      <c r="E12" s="41">
        <v>13.1</v>
      </c>
    </row>
    <row r="13" spans="1:13" x14ac:dyDescent="0.2">
      <c r="A13" s="50"/>
      <c r="B13" s="50"/>
      <c r="C13" s="18">
        <v>44466</v>
      </c>
      <c r="D13" s="41">
        <v>18.399999999999999</v>
      </c>
      <c r="E13" s="41">
        <v>13.1</v>
      </c>
    </row>
    <row r="14" spans="1:13" x14ac:dyDescent="0.2">
      <c r="A14" s="50"/>
      <c r="B14" s="50"/>
      <c r="C14" s="18">
        <v>44467</v>
      </c>
      <c r="D14" s="41">
        <v>17.3</v>
      </c>
      <c r="E14" s="41">
        <v>13.1</v>
      </c>
    </row>
    <row r="15" spans="1:13" x14ac:dyDescent="0.2">
      <c r="A15" s="50"/>
      <c r="B15" s="50"/>
      <c r="C15" s="18">
        <v>44468</v>
      </c>
      <c r="D15" s="41">
        <v>15.9</v>
      </c>
      <c r="E15" s="41">
        <v>13.2</v>
      </c>
    </row>
    <row r="16" spans="1:13" x14ac:dyDescent="0.2">
      <c r="A16" s="50"/>
      <c r="B16" s="50"/>
      <c r="C16" s="18">
        <v>44469</v>
      </c>
      <c r="D16" s="41">
        <v>14.8</v>
      </c>
      <c r="E16" s="41">
        <v>12.8</v>
      </c>
    </row>
    <row r="17" spans="1:5" x14ac:dyDescent="0.2">
      <c r="A17" s="50"/>
      <c r="B17" s="50"/>
      <c r="C17" s="18">
        <v>44470</v>
      </c>
      <c r="D17" s="41">
        <v>13.5</v>
      </c>
      <c r="E17" s="41">
        <v>12.6</v>
      </c>
    </row>
    <row r="18" spans="1:5" x14ac:dyDescent="0.2">
      <c r="A18" s="50"/>
      <c r="B18" s="50"/>
      <c r="C18" s="18">
        <v>44471</v>
      </c>
      <c r="D18" s="41">
        <v>12.4</v>
      </c>
      <c r="E18" s="41">
        <v>12.7</v>
      </c>
    </row>
    <row r="19" spans="1:5" x14ac:dyDescent="0.2">
      <c r="A19" s="50"/>
      <c r="B19" s="50"/>
      <c r="C19" s="18">
        <v>44472</v>
      </c>
      <c r="D19" s="41">
        <v>11.4</v>
      </c>
      <c r="E19" s="41">
        <v>12.5</v>
      </c>
    </row>
    <row r="20" spans="1:5" x14ac:dyDescent="0.2">
      <c r="A20" s="50"/>
      <c r="B20" s="50"/>
      <c r="C20" s="18">
        <v>44473</v>
      </c>
      <c r="D20" s="41">
        <v>10.6</v>
      </c>
      <c r="E20" s="41">
        <v>12.6</v>
      </c>
    </row>
    <row r="21" spans="1:5" x14ac:dyDescent="0.2">
      <c r="A21" s="50"/>
      <c r="B21" s="50"/>
      <c r="C21" s="18">
        <v>44474</v>
      </c>
      <c r="D21" s="41">
        <v>9.8000000000000007</v>
      </c>
      <c r="E21" s="41">
        <v>12.4</v>
      </c>
    </row>
    <row r="22" spans="1:5" x14ac:dyDescent="0.2">
      <c r="A22" s="50"/>
      <c r="B22" s="50"/>
      <c r="C22" s="18">
        <v>44475</v>
      </c>
      <c r="D22" s="41"/>
      <c r="E22" s="41"/>
    </row>
    <row r="23" spans="1:5" x14ac:dyDescent="0.2">
      <c r="A23" s="50"/>
      <c r="B23" s="50"/>
      <c r="C23" s="18">
        <v>44476</v>
      </c>
      <c r="D23" s="41"/>
      <c r="E23" s="41"/>
    </row>
    <row r="24" spans="1:5" x14ac:dyDescent="0.2">
      <c r="A24" s="50"/>
      <c r="B24" s="50"/>
      <c r="C24" s="18">
        <v>44477</v>
      </c>
      <c r="D24" s="41"/>
      <c r="E24" s="41"/>
    </row>
    <row r="25" spans="1:5" x14ac:dyDescent="0.2">
      <c r="A25" s="50"/>
      <c r="B25" s="50"/>
      <c r="C25" s="18">
        <v>44478</v>
      </c>
      <c r="D25" s="41"/>
      <c r="E25" s="41"/>
    </row>
    <row r="26" spans="1:5" x14ac:dyDescent="0.2">
      <c r="A26" s="50"/>
      <c r="B26" s="50"/>
      <c r="C26" s="18">
        <v>44479</v>
      </c>
      <c r="D26" s="41"/>
      <c r="E26" s="41"/>
    </row>
    <row r="27" spans="1:5" x14ac:dyDescent="0.2">
      <c r="A27" s="50"/>
      <c r="B27" s="50"/>
      <c r="C27" s="18">
        <v>44480</v>
      </c>
      <c r="D27" s="41"/>
      <c r="E27" s="41"/>
    </row>
    <row r="28" spans="1:5" x14ac:dyDescent="0.2">
      <c r="A28" s="50"/>
      <c r="B28" s="50"/>
    </row>
  </sheetData>
  <mergeCells count="25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C4:E7"/>
    <mergeCell ref="F4:G4"/>
    <mergeCell ref="H4:J4"/>
    <mergeCell ref="K4:M4"/>
    <mergeCell ref="A8:B8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2E58-C6AE-A24D-9F65-47F93196BFEB}">
  <dimension ref="A3:M28"/>
  <sheetViews>
    <sheetView workbookViewId="0">
      <selection activeCell="M10" sqref="M10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/>
      <c r="H5" s="13"/>
      <c r="I5" s="11" t="s">
        <v>10</v>
      </c>
      <c r="J5" s="12"/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84</v>
      </c>
      <c r="G6" s="5"/>
      <c r="H6" s="14"/>
      <c r="I6" s="3" t="s">
        <v>11</v>
      </c>
      <c r="J6" s="5"/>
      <c r="K6" s="40" t="s">
        <v>116</v>
      </c>
      <c r="L6" s="32">
        <v>18</v>
      </c>
      <c r="M6" s="33" t="s">
        <v>39</v>
      </c>
    </row>
    <row r="7" spans="1:13" x14ac:dyDescent="0.2">
      <c r="C7" s="59"/>
      <c r="D7" s="60"/>
      <c r="E7" s="61"/>
      <c r="F7" s="4" t="s">
        <v>5</v>
      </c>
      <c r="G7" s="17"/>
      <c r="H7" s="14"/>
      <c r="I7" s="3" t="s">
        <v>12</v>
      </c>
      <c r="J7" s="5"/>
      <c r="K7" s="40" t="s">
        <v>34</v>
      </c>
      <c r="L7" s="32"/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115</v>
      </c>
      <c r="H8" s="14"/>
      <c r="I8" s="3" t="s">
        <v>13</v>
      </c>
      <c r="J8" s="5"/>
      <c r="K8" s="40" t="s">
        <v>40</v>
      </c>
      <c r="L8" s="32"/>
      <c r="M8" s="33" t="s">
        <v>35</v>
      </c>
    </row>
    <row r="9" spans="1:13" ht="17" thickBot="1" x14ac:dyDescent="0.25">
      <c r="A9" s="65" t="s">
        <v>117</v>
      </c>
      <c r="B9" s="65"/>
      <c r="C9" s="18">
        <v>44473</v>
      </c>
      <c r="D9" s="41">
        <v>21.8</v>
      </c>
      <c r="E9" s="41">
        <v>12.7</v>
      </c>
      <c r="F9" s="9" t="s">
        <v>6</v>
      </c>
      <c r="G9" s="7"/>
      <c r="H9" s="15" t="s">
        <v>7</v>
      </c>
      <c r="I9" s="6"/>
      <c r="J9" s="7"/>
      <c r="K9" s="37" t="s">
        <v>12</v>
      </c>
      <c r="L9" s="35">
        <v>35</v>
      </c>
      <c r="M9" s="36" t="s">
        <v>33</v>
      </c>
    </row>
    <row r="10" spans="1:13" x14ac:dyDescent="0.2">
      <c r="A10" s="50"/>
      <c r="B10" s="50"/>
      <c r="C10" s="18">
        <v>44474</v>
      </c>
      <c r="D10" s="41">
        <v>21.8</v>
      </c>
      <c r="E10" s="41">
        <v>12.2</v>
      </c>
    </row>
    <row r="11" spans="1:13" x14ac:dyDescent="0.2">
      <c r="A11" s="50"/>
      <c r="B11" s="50"/>
      <c r="C11" s="18">
        <v>44475</v>
      </c>
      <c r="D11" s="41"/>
      <c r="E11" s="41"/>
    </row>
    <row r="12" spans="1:13" x14ac:dyDescent="0.2">
      <c r="A12" s="50"/>
      <c r="B12" s="50"/>
      <c r="C12" s="18">
        <v>44476</v>
      </c>
      <c r="D12" s="41"/>
      <c r="E12" s="41"/>
    </row>
    <row r="13" spans="1:13" x14ac:dyDescent="0.2">
      <c r="A13" s="50"/>
      <c r="B13" s="50"/>
      <c r="C13" s="18">
        <v>44477</v>
      </c>
      <c r="D13" s="41"/>
      <c r="E13" s="41"/>
    </row>
    <row r="14" spans="1:13" x14ac:dyDescent="0.2">
      <c r="A14" s="50"/>
      <c r="B14" s="50"/>
      <c r="C14" s="18">
        <v>44478</v>
      </c>
      <c r="D14" s="41"/>
      <c r="E14" s="41"/>
    </row>
    <row r="15" spans="1:13" x14ac:dyDescent="0.2">
      <c r="A15" s="50"/>
      <c r="B15" s="50"/>
      <c r="C15" s="18">
        <v>44479</v>
      </c>
      <c r="D15" s="41"/>
      <c r="E15" s="41"/>
    </row>
    <row r="16" spans="1:13" x14ac:dyDescent="0.2">
      <c r="A16" s="50"/>
      <c r="B16" s="50"/>
      <c r="C16" s="18">
        <v>44480</v>
      </c>
      <c r="D16" s="41"/>
      <c r="E16" s="41"/>
    </row>
    <row r="17" spans="1:5" x14ac:dyDescent="0.2">
      <c r="A17" s="50"/>
      <c r="B17" s="50"/>
      <c r="C17" s="18">
        <v>44481</v>
      </c>
      <c r="D17" s="41"/>
      <c r="E17" s="41"/>
    </row>
    <row r="18" spans="1:5" x14ac:dyDescent="0.2">
      <c r="A18" s="50"/>
      <c r="B18" s="50"/>
      <c r="C18" s="18">
        <v>44482</v>
      </c>
      <c r="D18" s="41"/>
      <c r="E18" s="41"/>
    </row>
    <row r="19" spans="1:5" x14ac:dyDescent="0.2">
      <c r="A19" s="50"/>
      <c r="B19" s="50"/>
      <c r="C19" s="18">
        <v>44483</v>
      </c>
      <c r="D19" s="41"/>
      <c r="E19" s="41"/>
    </row>
    <row r="20" spans="1:5" x14ac:dyDescent="0.2">
      <c r="A20" s="50"/>
      <c r="B20" s="50"/>
      <c r="C20" s="18">
        <v>44484</v>
      </c>
      <c r="D20" s="41"/>
      <c r="E20" s="41"/>
    </row>
    <row r="21" spans="1:5" x14ac:dyDescent="0.2">
      <c r="A21" s="50"/>
      <c r="B21" s="50"/>
      <c r="C21" s="18">
        <v>44485</v>
      </c>
      <c r="D21" s="41"/>
      <c r="E21" s="41"/>
    </row>
    <row r="22" spans="1:5" x14ac:dyDescent="0.2">
      <c r="A22" s="50"/>
      <c r="B22" s="50"/>
      <c r="C22" s="18">
        <v>44486</v>
      </c>
      <c r="D22" s="41"/>
      <c r="E22" s="41"/>
    </row>
    <row r="23" spans="1:5" x14ac:dyDescent="0.2">
      <c r="A23" s="50"/>
      <c r="B23" s="50"/>
      <c r="C23" s="18">
        <v>44487</v>
      </c>
      <c r="D23" s="41"/>
      <c r="E23" s="41"/>
    </row>
    <row r="24" spans="1:5" x14ac:dyDescent="0.2">
      <c r="A24" s="50"/>
      <c r="B24" s="50"/>
      <c r="C24" s="18">
        <v>44488</v>
      </c>
      <c r="D24" s="41"/>
      <c r="E24" s="41"/>
    </row>
    <row r="25" spans="1:5" x14ac:dyDescent="0.2">
      <c r="A25" s="50"/>
      <c r="B25" s="50"/>
      <c r="C25" s="18">
        <v>44489</v>
      </c>
      <c r="D25" s="41"/>
      <c r="E25" s="41"/>
    </row>
    <row r="26" spans="1:5" x14ac:dyDescent="0.2">
      <c r="A26" s="50"/>
      <c r="B26" s="50"/>
      <c r="C26" s="18">
        <v>44490</v>
      </c>
      <c r="D26" s="41"/>
      <c r="E26" s="41"/>
    </row>
    <row r="27" spans="1:5" x14ac:dyDescent="0.2">
      <c r="A27" s="50"/>
      <c r="B27" s="50"/>
      <c r="C27" s="18">
        <v>44491</v>
      </c>
      <c r="D27" s="41"/>
      <c r="E27" s="41"/>
    </row>
    <row r="28" spans="1:5" x14ac:dyDescent="0.2">
      <c r="A28" s="50"/>
      <c r="B28" s="50"/>
    </row>
  </sheetData>
  <mergeCells count="25">
    <mergeCell ref="A28:B28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C4:E7"/>
    <mergeCell ref="F4:G4"/>
    <mergeCell ref="H4:J4"/>
    <mergeCell ref="K4:M4"/>
    <mergeCell ref="A8:B8"/>
    <mergeCell ref="A9:B9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5E58-EFB3-5544-AB4B-A2412DEA67BA}">
  <dimension ref="A3:M28"/>
  <sheetViews>
    <sheetView workbookViewId="0">
      <selection activeCell="E24" sqref="E24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 t="s">
        <v>50</v>
      </c>
      <c r="H5" s="13"/>
      <c r="I5" s="11" t="s">
        <v>10</v>
      </c>
      <c r="J5" s="12"/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84</v>
      </c>
      <c r="G6" s="5">
        <v>12</v>
      </c>
      <c r="H6" s="14"/>
      <c r="I6" s="3" t="s">
        <v>11</v>
      </c>
      <c r="J6" s="5"/>
      <c r="K6" s="40" t="s">
        <v>53</v>
      </c>
      <c r="L6" s="42">
        <v>50</v>
      </c>
      <c r="M6" s="33" t="s">
        <v>39</v>
      </c>
    </row>
    <row r="7" spans="1:13" x14ac:dyDescent="0.2">
      <c r="C7" s="59"/>
      <c r="D7" s="60"/>
      <c r="E7" s="61"/>
      <c r="F7" s="4" t="s">
        <v>5</v>
      </c>
      <c r="G7" s="17" t="s">
        <v>51</v>
      </c>
      <c r="H7" s="14"/>
      <c r="I7" s="3" t="s">
        <v>12</v>
      </c>
      <c r="J7" s="5">
        <v>5.3</v>
      </c>
      <c r="K7" s="40" t="s">
        <v>34</v>
      </c>
      <c r="L7" s="32">
        <v>50</v>
      </c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52</v>
      </c>
      <c r="H8" s="14"/>
      <c r="I8" s="3" t="s">
        <v>13</v>
      </c>
      <c r="J8" s="5">
        <v>20.399999999999999</v>
      </c>
      <c r="K8" s="40" t="s">
        <v>40</v>
      </c>
      <c r="L8" s="32">
        <v>44</v>
      </c>
      <c r="M8" s="33" t="s">
        <v>35</v>
      </c>
    </row>
    <row r="9" spans="1:13" ht="17" thickBot="1" x14ac:dyDescent="0.25">
      <c r="A9" s="65" t="s">
        <v>54</v>
      </c>
      <c r="B9" s="65"/>
      <c r="C9" s="18">
        <v>44460</v>
      </c>
      <c r="D9" s="41">
        <v>20.399999999999999</v>
      </c>
      <c r="E9" s="41"/>
      <c r="F9" s="9" t="s">
        <v>6</v>
      </c>
      <c r="G9" s="7">
        <v>205</v>
      </c>
      <c r="H9" s="15" t="s">
        <v>7</v>
      </c>
      <c r="I9" s="6"/>
      <c r="J9" s="7"/>
      <c r="K9" s="37" t="s">
        <v>12</v>
      </c>
      <c r="L9" s="35">
        <v>400</v>
      </c>
      <c r="M9" s="36" t="s">
        <v>33</v>
      </c>
    </row>
    <row r="10" spans="1:13" x14ac:dyDescent="0.2">
      <c r="A10" s="50"/>
      <c r="B10" s="50"/>
      <c r="C10" s="18">
        <v>44461</v>
      </c>
      <c r="D10" s="41">
        <v>19.7</v>
      </c>
      <c r="E10" s="41">
        <v>15.8</v>
      </c>
    </row>
    <row r="11" spans="1:13" x14ac:dyDescent="0.2">
      <c r="A11" s="50" t="s">
        <v>55</v>
      </c>
      <c r="B11" s="50"/>
      <c r="C11" s="18">
        <v>44462</v>
      </c>
      <c r="D11" s="41">
        <v>16.3</v>
      </c>
      <c r="E11" s="41">
        <v>15.3</v>
      </c>
    </row>
    <row r="12" spans="1:13" x14ac:dyDescent="0.2">
      <c r="A12" s="50" t="s">
        <v>55</v>
      </c>
      <c r="B12" s="50"/>
      <c r="C12" s="18">
        <v>44463</v>
      </c>
      <c r="D12" s="41">
        <v>13.6</v>
      </c>
      <c r="E12" s="41">
        <v>13.4</v>
      </c>
    </row>
    <row r="13" spans="1:13" x14ac:dyDescent="0.2">
      <c r="A13" s="50"/>
      <c r="B13" s="50"/>
      <c r="C13" s="18">
        <v>44464</v>
      </c>
      <c r="D13" s="41">
        <v>12.9</v>
      </c>
      <c r="E13" s="41">
        <v>12.3</v>
      </c>
    </row>
    <row r="14" spans="1:13" x14ac:dyDescent="0.2">
      <c r="A14" s="50"/>
      <c r="B14" s="50"/>
      <c r="C14" s="18">
        <v>44465</v>
      </c>
      <c r="D14" s="41">
        <v>11.5</v>
      </c>
      <c r="E14" s="41">
        <v>12.9</v>
      </c>
    </row>
    <row r="15" spans="1:13" x14ac:dyDescent="0.2">
      <c r="A15" s="50"/>
      <c r="B15" s="50"/>
      <c r="C15" s="18">
        <v>44466</v>
      </c>
      <c r="D15" s="41">
        <v>10.8</v>
      </c>
      <c r="E15" s="41">
        <v>12.4</v>
      </c>
    </row>
    <row r="16" spans="1:13" x14ac:dyDescent="0.2">
      <c r="A16" s="50"/>
      <c r="B16" s="50"/>
      <c r="C16" s="18">
        <v>44467</v>
      </c>
      <c r="D16" s="41">
        <v>9.9</v>
      </c>
      <c r="E16" s="41">
        <v>12.6</v>
      </c>
    </row>
    <row r="17" spans="1:5" x14ac:dyDescent="0.2">
      <c r="A17" s="50"/>
      <c r="B17" s="50"/>
      <c r="C17" s="18">
        <v>44468</v>
      </c>
      <c r="D17" s="41">
        <v>9</v>
      </c>
      <c r="E17" s="41">
        <v>12.5</v>
      </c>
    </row>
    <row r="18" spans="1:5" x14ac:dyDescent="0.2">
      <c r="A18" s="50"/>
      <c r="B18" s="50"/>
      <c r="C18" s="18">
        <v>44469</v>
      </c>
      <c r="D18" s="41">
        <v>8.5</v>
      </c>
      <c r="E18" s="41">
        <v>12.1</v>
      </c>
    </row>
    <row r="19" spans="1:5" x14ac:dyDescent="0.2">
      <c r="A19" s="50"/>
      <c r="B19" s="50"/>
      <c r="C19" s="18">
        <v>44470</v>
      </c>
      <c r="D19" s="41">
        <v>8</v>
      </c>
      <c r="E19" s="41">
        <v>12.3</v>
      </c>
    </row>
    <row r="20" spans="1:5" x14ac:dyDescent="0.2">
      <c r="A20" s="50"/>
      <c r="B20" s="50"/>
      <c r="C20" s="18">
        <v>44471</v>
      </c>
      <c r="D20" s="41">
        <v>7.6</v>
      </c>
      <c r="E20" s="41">
        <v>12.9</v>
      </c>
    </row>
    <row r="21" spans="1:5" x14ac:dyDescent="0.2">
      <c r="A21" s="50"/>
      <c r="B21" s="50"/>
      <c r="C21" s="18">
        <v>44472</v>
      </c>
      <c r="D21" s="41">
        <v>7.2</v>
      </c>
      <c r="E21" s="41">
        <v>13.4</v>
      </c>
    </row>
    <row r="22" spans="1:5" x14ac:dyDescent="0.2">
      <c r="A22" s="50"/>
      <c r="B22" s="50"/>
      <c r="C22" s="18">
        <v>44473</v>
      </c>
      <c r="D22" s="41">
        <v>6.9</v>
      </c>
      <c r="E22" s="41">
        <v>14.1</v>
      </c>
    </row>
    <row r="23" spans="1:5" x14ac:dyDescent="0.2">
      <c r="A23" s="50"/>
      <c r="B23" s="50"/>
      <c r="C23" s="18">
        <v>44474</v>
      </c>
      <c r="D23" s="41">
        <v>6.5</v>
      </c>
      <c r="E23" s="41">
        <v>13.9</v>
      </c>
    </row>
    <row r="24" spans="1:5" x14ac:dyDescent="0.2">
      <c r="A24" s="50"/>
      <c r="B24" s="50"/>
      <c r="C24" s="18">
        <v>44475</v>
      </c>
      <c r="D24" s="41"/>
      <c r="E24" s="41"/>
    </row>
    <row r="25" spans="1:5" x14ac:dyDescent="0.2">
      <c r="A25" s="50"/>
      <c r="B25" s="50"/>
      <c r="C25" s="18">
        <v>44476</v>
      </c>
      <c r="D25" s="41"/>
      <c r="E25" s="41"/>
    </row>
    <row r="26" spans="1:5" x14ac:dyDescent="0.2">
      <c r="A26" s="50"/>
      <c r="B26" s="50"/>
      <c r="C26" s="18">
        <v>44477</v>
      </c>
      <c r="D26" s="41"/>
      <c r="E26" s="41"/>
    </row>
    <row r="27" spans="1:5" x14ac:dyDescent="0.2">
      <c r="A27" s="50"/>
      <c r="B27" s="50"/>
      <c r="C27" s="18">
        <v>44478</v>
      </c>
      <c r="D27" s="41"/>
      <c r="E27" s="41"/>
    </row>
    <row r="28" spans="1:5" x14ac:dyDescent="0.2">
      <c r="A28" s="50"/>
      <c r="B28" s="50"/>
    </row>
  </sheetData>
  <mergeCells count="25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C4:E7"/>
    <mergeCell ref="F4:G4"/>
    <mergeCell ref="H4:J4"/>
    <mergeCell ref="K4:M4"/>
    <mergeCell ref="A8:B8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D5FE-9C07-AD42-BF14-BC95A1F15440}">
  <dimension ref="A3:M28"/>
  <sheetViews>
    <sheetView workbookViewId="0">
      <selection activeCell="D20" sqref="D20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 t="s">
        <v>56</v>
      </c>
      <c r="H5" s="13"/>
      <c r="I5" s="11" t="s">
        <v>10</v>
      </c>
      <c r="J5" s="12" t="s">
        <v>58</v>
      </c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84</v>
      </c>
      <c r="G6" s="5"/>
      <c r="H6" s="14"/>
      <c r="I6" s="3" t="s">
        <v>11</v>
      </c>
      <c r="J6" s="5"/>
      <c r="K6" s="40" t="s">
        <v>48</v>
      </c>
      <c r="L6" s="42">
        <v>10</v>
      </c>
      <c r="M6" s="33" t="s">
        <v>39</v>
      </c>
    </row>
    <row r="7" spans="1:13" x14ac:dyDescent="0.2">
      <c r="C7" s="59"/>
      <c r="D7" s="60"/>
      <c r="E7" s="61"/>
      <c r="F7" s="4" t="s">
        <v>5</v>
      </c>
      <c r="G7" s="17" t="s">
        <v>51</v>
      </c>
      <c r="H7" s="14"/>
      <c r="I7" s="3" t="s">
        <v>12</v>
      </c>
      <c r="J7" s="5">
        <v>6.9</v>
      </c>
      <c r="K7" s="40" t="s">
        <v>34</v>
      </c>
      <c r="L7" s="32">
        <v>10</v>
      </c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57</v>
      </c>
      <c r="H8" s="14"/>
      <c r="I8" s="3" t="s">
        <v>13</v>
      </c>
      <c r="J8" s="5">
        <v>21.8</v>
      </c>
      <c r="K8" s="40" t="s">
        <v>40</v>
      </c>
      <c r="L8" s="32">
        <v>10</v>
      </c>
      <c r="M8" s="33" t="s">
        <v>35</v>
      </c>
    </row>
    <row r="9" spans="1:13" ht="17" thickBot="1" x14ac:dyDescent="0.25">
      <c r="A9" s="65" t="s">
        <v>59</v>
      </c>
      <c r="B9" s="65"/>
      <c r="C9" s="18">
        <v>44464</v>
      </c>
      <c r="D9" s="41">
        <v>21.8</v>
      </c>
      <c r="E9" s="41">
        <v>12</v>
      </c>
      <c r="F9" s="9" t="s">
        <v>6</v>
      </c>
      <c r="G9" s="7">
        <v>45</v>
      </c>
      <c r="H9" s="15" t="s">
        <v>7</v>
      </c>
      <c r="I9" s="6"/>
      <c r="J9" s="7"/>
      <c r="K9" s="37" t="s">
        <v>12</v>
      </c>
      <c r="L9" s="35">
        <v>25</v>
      </c>
      <c r="M9" s="36" t="s">
        <v>33</v>
      </c>
    </row>
    <row r="10" spans="1:13" x14ac:dyDescent="0.2">
      <c r="A10" s="50"/>
      <c r="B10" s="50"/>
      <c r="C10" s="18">
        <v>44465</v>
      </c>
      <c r="D10" s="41">
        <v>21.8</v>
      </c>
      <c r="E10" s="41">
        <v>11.2</v>
      </c>
    </row>
    <row r="11" spans="1:13" x14ac:dyDescent="0.2">
      <c r="A11" s="50"/>
      <c r="B11" s="50"/>
      <c r="C11" s="18">
        <v>44466</v>
      </c>
      <c r="D11" s="41">
        <v>21.7</v>
      </c>
      <c r="E11" s="41">
        <v>11.6</v>
      </c>
    </row>
    <row r="12" spans="1:13" x14ac:dyDescent="0.2">
      <c r="A12" s="50" t="s">
        <v>96</v>
      </c>
      <c r="B12" s="50"/>
      <c r="C12" s="18">
        <v>44467</v>
      </c>
      <c r="D12" s="41">
        <v>21.3</v>
      </c>
      <c r="E12" s="41">
        <v>12.4</v>
      </c>
    </row>
    <row r="13" spans="1:13" x14ac:dyDescent="0.2">
      <c r="A13" s="50"/>
      <c r="B13" s="50"/>
      <c r="C13" s="18">
        <v>44468</v>
      </c>
      <c r="D13" s="41">
        <v>20.9</v>
      </c>
      <c r="E13" s="41">
        <v>12.9</v>
      </c>
    </row>
    <row r="14" spans="1:13" x14ac:dyDescent="0.2">
      <c r="A14" s="50" t="s">
        <v>97</v>
      </c>
      <c r="B14" s="50"/>
      <c r="C14" s="18">
        <v>44469</v>
      </c>
      <c r="D14" s="41">
        <v>20.100000000000001</v>
      </c>
      <c r="E14" s="41">
        <v>13.4</v>
      </c>
    </row>
    <row r="15" spans="1:13" x14ac:dyDescent="0.2">
      <c r="A15" s="50"/>
      <c r="B15" s="50"/>
      <c r="C15" s="18">
        <v>44470</v>
      </c>
      <c r="D15" s="41">
        <v>18.3</v>
      </c>
      <c r="E15" s="41">
        <v>14.7</v>
      </c>
    </row>
    <row r="16" spans="1:13" x14ac:dyDescent="0.2">
      <c r="A16" s="50"/>
      <c r="B16" s="50"/>
      <c r="C16" s="18">
        <v>44471</v>
      </c>
      <c r="D16" s="41">
        <v>15.2</v>
      </c>
      <c r="E16" s="41">
        <v>16.8</v>
      </c>
    </row>
    <row r="17" spans="1:5" x14ac:dyDescent="0.2">
      <c r="A17" s="50"/>
      <c r="B17" s="50"/>
      <c r="C17" s="18">
        <v>44472</v>
      </c>
      <c r="D17" s="41">
        <v>12.6</v>
      </c>
      <c r="E17" s="41">
        <v>13</v>
      </c>
    </row>
    <row r="18" spans="1:5" x14ac:dyDescent="0.2">
      <c r="A18" s="50"/>
      <c r="B18" s="50"/>
      <c r="C18" s="18">
        <v>44473</v>
      </c>
      <c r="D18" s="41">
        <v>11.1</v>
      </c>
      <c r="E18" s="41">
        <v>12</v>
      </c>
    </row>
    <row r="19" spans="1:5" x14ac:dyDescent="0.2">
      <c r="A19" s="50"/>
      <c r="B19" s="50"/>
      <c r="C19" s="18">
        <v>44474</v>
      </c>
      <c r="D19" s="41">
        <v>10</v>
      </c>
      <c r="E19" s="41">
        <v>12</v>
      </c>
    </row>
    <row r="20" spans="1:5" x14ac:dyDescent="0.2">
      <c r="A20" s="50"/>
      <c r="B20" s="50"/>
      <c r="C20" s="18">
        <v>44475</v>
      </c>
      <c r="D20" s="41"/>
      <c r="E20" s="41"/>
    </row>
    <row r="21" spans="1:5" x14ac:dyDescent="0.2">
      <c r="A21" s="50"/>
      <c r="B21" s="50"/>
      <c r="C21" s="18">
        <v>44476</v>
      </c>
      <c r="D21" s="41"/>
      <c r="E21" s="41"/>
    </row>
    <row r="22" spans="1:5" x14ac:dyDescent="0.2">
      <c r="A22" s="50"/>
      <c r="B22" s="50"/>
      <c r="C22" s="18">
        <v>44477</v>
      </c>
      <c r="D22" s="41"/>
      <c r="E22" s="41"/>
    </row>
    <row r="23" spans="1:5" x14ac:dyDescent="0.2">
      <c r="A23" s="50"/>
      <c r="B23" s="50"/>
      <c r="C23" s="18">
        <v>44478</v>
      </c>
      <c r="D23" s="41"/>
      <c r="E23" s="41"/>
    </row>
    <row r="24" spans="1:5" x14ac:dyDescent="0.2">
      <c r="A24" s="50"/>
      <c r="B24" s="50"/>
      <c r="C24" s="18">
        <v>44479</v>
      </c>
      <c r="D24" s="41"/>
      <c r="E24" s="41"/>
    </row>
    <row r="25" spans="1:5" x14ac:dyDescent="0.2">
      <c r="A25" s="50"/>
      <c r="B25" s="50"/>
      <c r="C25" s="18">
        <v>44480</v>
      </c>
      <c r="D25" s="41"/>
      <c r="E25" s="41"/>
    </row>
    <row r="26" spans="1:5" x14ac:dyDescent="0.2">
      <c r="A26" s="50"/>
      <c r="B26" s="50"/>
      <c r="C26" s="18">
        <v>44481</v>
      </c>
      <c r="D26" s="41"/>
      <c r="E26" s="41"/>
    </row>
    <row r="27" spans="1:5" x14ac:dyDescent="0.2">
      <c r="A27" s="50"/>
      <c r="B27" s="50"/>
      <c r="C27" s="18">
        <v>44482</v>
      </c>
      <c r="D27" s="41"/>
      <c r="E27" s="41"/>
    </row>
    <row r="28" spans="1:5" x14ac:dyDescent="0.2">
      <c r="A28" s="50"/>
      <c r="B28" s="50"/>
    </row>
  </sheetData>
  <mergeCells count="25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C4:E7"/>
    <mergeCell ref="F4:G4"/>
    <mergeCell ref="H4:J4"/>
    <mergeCell ref="K4:M4"/>
    <mergeCell ref="A8:B8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4DEA-886F-A84D-AFD7-DE4DBCD3253E}">
  <dimension ref="A3:M28"/>
  <sheetViews>
    <sheetView workbookViewId="0">
      <selection activeCell="D20" sqref="D20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 t="s">
        <v>61</v>
      </c>
      <c r="H5" s="13"/>
      <c r="I5" s="11" t="s">
        <v>10</v>
      </c>
      <c r="J5" s="12" t="s">
        <v>60</v>
      </c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84</v>
      </c>
      <c r="G6" s="5"/>
      <c r="H6" s="14"/>
      <c r="I6" s="3" t="s">
        <v>11</v>
      </c>
      <c r="J6" s="5"/>
      <c r="K6" s="40" t="s">
        <v>75</v>
      </c>
      <c r="L6" s="42">
        <v>10</v>
      </c>
      <c r="M6" s="33" t="s">
        <v>39</v>
      </c>
    </row>
    <row r="7" spans="1:13" x14ac:dyDescent="0.2">
      <c r="C7" s="59"/>
      <c r="D7" s="60"/>
      <c r="E7" s="61"/>
      <c r="F7" s="4" t="s">
        <v>5</v>
      </c>
      <c r="G7" s="17" t="s">
        <v>51</v>
      </c>
      <c r="H7" s="14"/>
      <c r="I7" s="3" t="s">
        <v>12</v>
      </c>
      <c r="J7" s="5">
        <v>7.3</v>
      </c>
      <c r="K7" s="40" t="s">
        <v>34</v>
      </c>
      <c r="L7" s="32">
        <v>0</v>
      </c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57</v>
      </c>
      <c r="H8" s="14"/>
      <c r="I8" s="3" t="s">
        <v>13</v>
      </c>
      <c r="J8" s="5">
        <v>22.4</v>
      </c>
      <c r="K8" s="40" t="s">
        <v>40</v>
      </c>
      <c r="L8" s="32">
        <v>0</v>
      </c>
      <c r="M8" s="33" t="s">
        <v>35</v>
      </c>
    </row>
    <row r="9" spans="1:13" ht="17" thickBot="1" x14ac:dyDescent="0.25">
      <c r="A9" s="65" t="s">
        <v>62</v>
      </c>
      <c r="B9" s="65"/>
      <c r="C9" s="18">
        <v>44464</v>
      </c>
      <c r="D9" s="41">
        <v>22.4</v>
      </c>
      <c r="E9" s="41">
        <v>11</v>
      </c>
      <c r="F9" s="9" t="s">
        <v>6</v>
      </c>
      <c r="G9" s="7">
        <v>45</v>
      </c>
      <c r="H9" s="15" t="s">
        <v>7</v>
      </c>
      <c r="I9" s="6"/>
      <c r="J9" s="7"/>
      <c r="K9" s="37" t="s">
        <v>12</v>
      </c>
      <c r="L9" s="35">
        <v>75</v>
      </c>
      <c r="M9" s="36" t="s">
        <v>33</v>
      </c>
    </row>
    <row r="10" spans="1:13" x14ac:dyDescent="0.2">
      <c r="A10" s="50"/>
      <c r="B10" s="50"/>
      <c r="C10" s="18">
        <v>44465</v>
      </c>
      <c r="D10" s="41">
        <v>22.4</v>
      </c>
      <c r="E10" s="41">
        <v>10.8</v>
      </c>
    </row>
    <row r="11" spans="1:13" x14ac:dyDescent="0.2">
      <c r="A11" s="50"/>
      <c r="B11" s="50"/>
      <c r="C11" s="18">
        <v>44466</v>
      </c>
      <c r="D11" s="41">
        <v>22</v>
      </c>
      <c r="E11" s="41">
        <v>11.2</v>
      </c>
    </row>
    <row r="12" spans="1:13" x14ac:dyDescent="0.2">
      <c r="A12" s="50" t="s">
        <v>98</v>
      </c>
      <c r="B12" s="50"/>
      <c r="C12" s="18">
        <v>44467</v>
      </c>
      <c r="D12" s="41">
        <v>22.1</v>
      </c>
      <c r="E12" s="41">
        <v>11.9</v>
      </c>
    </row>
    <row r="13" spans="1:13" x14ac:dyDescent="0.2">
      <c r="A13" s="50"/>
      <c r="B13" s="50"/>
      <c r="C13" s="18">
        <v>44468</v>
      </c>
      <c r="D13" s="41">
        <v>21.8</v>
      </c>
      <c r="E13" s="41">
        <v>11.7</v>
      </c>
    </row>
    <row r="14" spans="1:13" x14ac:dyDescent="0.2">
      <c r="A14" s="50"/>
      <c r="B14" s="50"/>
      <c r="C14" s="18">
        <v>44469</v>
      </c>
      <c r="D14" s="41">
        <v>21.5</v>
      </c>
      <c r="E14" s="41">
        <v>12.6</v>
      </c>
    </row>
    <row r="15" spans="1:13" x14ac:dyDescent="0.2">
      <c r="A15" s="50"/>
      <c r="B15" s="50"/>
      <c r="C15" s="18">
        <v>44470</v>
      </c>
      <c r="D15" s="41">
        <v>20.9</v>
      </c>
      <c r="E15" s="41">
        <v>12.6</v>
      </c>
    </row>
    <row r="16" spans="1:13" x14ac:dyDescent="0.2">
      <c r="A16" s="50"/>
      <c r="B16" s="50"/>
      <c r="C16" s="18">
        <v>44471</v>
      </c>
      <c r="D16" s="41">
        <v>19.899999999999999</v>
      </c>
      <c r="E16" s="41">
        <v>12.8</v>
      </c>
    </row>
    <row r="17" spans="1:5" x14ac:dyDescent="0.2">
      <c r="A17" s="50"/>
      <c r="B17" s="50"/>
      <c r="C17" s="18">
        <v>44472</v>
      </c>
      <c r="D17" s="41">
        <v>18.8</v>
      </c>
      <c r="E17" s="41">
        <v>12.8</v>
      </c>
    </row>
    <row r="18" spans="1:5" x14ac:dyDescent="0.2">
      <c r="A18" s="50"/>
      <c r="B18" s="50"/>
      <c r="C18" s="18">
        <v>44473</v>
      </c>
      <c r="D18" s="41">
        <v>17.5</v>
      </c>
      <c r="E18" s="41">
        <v>12.8</v>
      </c>
    </row>
    <row r="19" spans="1:5" x14ac:dyDescent="0.2">
      <c r="A19" s="50"/>
      <c r="B19" s="50"/>
      <c r="C19" s="18">
        <v>44474</v>
      </c>
      <c r="D19" s="41">
        <v>16.3</v>
      </c>
      <c r="E19" s="41">
        <v>12.6</v>
      </c>
    </row>
    <row r="20" spans="1:5" x14ac:dyDescent="0.2">
      <c r="A20" s="50"/>
      <c r="B20" s="50"/>
      <c r="C20" s="18">
        <v>44475</v>
      </c>
      <c r="D20" s="41"/>
      <c r="E20" s="41"/>
    </row>
    <row r="21" spans="1:5" x14ac:dyDescent="0.2">
      <c r="A21" s="50"/>
      <c r="B21" s="50"/>
      <c r="C21" s="18">
        <v>44476</v>
      </c>
      <c r="D21" s="41"/>
      <c r="E21" s="41"/>
    </row>
    <row r="22" spans="1:5" x14ac:dyDescent="0.2">
      <c r="A22" s="50"/>
      <c r="B22" s="50"/>
      <c r="C22" s="18">
        <v>44477</v>
      </c>
      <c r="D22" s="41"/>
      <c r="E22" s="41"/>
    </row>
    <row r="23" spans="1:5" x14ac:dyDescent="0.2">
      <c r="A23" s="50"/>
      <c r="B23" s="50"/>
      <c r="C23" s="18">
        <v>44478</v>
      </c>
      <c r="D23" s="41"/>
      <c r="E23" s="41"/>
    </row>
    <row r="24" spans="1:5" x14ac:dyDescent="0.2">
      <c r="A24" s="50"/>
      <c r="B24" s="50"/>
      <c r="C24" s="18">
        <v>44479</v>
      </c>
      <c r="D24" s="41"/>
      <c r="E24" s="41"/>
    </row>
    <row r="25" spans="1:5" x14ac:dyDescent="0.2">
      <c r="A25" s="50"/>
      <c r="B25" s="50"/>
      <c r="C25" s="18">
        <v>44480</v>
      </c>
      <c r="D25" s="41"/>
      <c r="E25" s="41"/>
    </row>
    <row r="26" spans="1:5" x14ac:dyDescent="0.2">
      <c r="A26" s="50"/>
      <c r="B26" s="50"/>
      <c r="C26" s="18">
        <v>44481</v>
      </c>
      <c r="D26" s="41"/>
      <c r="E26" s="41"/>
    </row>
    <row r="27" spans="1:5" x14ac:dyDescent="0.2">
      <c r="A27" s="50"/>
      <c r="B27" s="50"/>
      <c r="C27" s="18">
        <v>44482</v>
      </c>
      <c r="D27" s="41"/>
      <c r="E27" s="41"/>
    </row>
    <row r="28" spans="1:5" x14ac:dyDescent="0.2">
      <c r="A28" s="50"/>
      <c r="B28" s="50"/>
    </row>
  </sheetData>
  <mergeCells count="25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C4:E7"/>
    <mergeCell ref="F4:G4"/>
    <mergeCell ref="H4:J4"/>
    <mergeCell ref="K4:M4"/>
    <mergeCell ref="A8:B8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2B7B-839A-774E-B4D0-D2779C52B0E2}">
  <dimension ref="A3:M28"/>
  <sheetViews>
    <sheetView workbookViewId="0">
      <selection activeCell="D20" sqref="D20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 t="s">
        <v>61</v>
      </c>
      <c r="H5" s="13"/>
      <c r="I5" s="11" t="s">
        <v>10</v>
      </c>
      <c r="J5" s="12"/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3</v>
      </c>
      <c r="G6" s="5"/>
      <c r="H6" s="14"/>
      <c r="I6" s="3" t="s">
        <v>11</v>
      </c>
      <c r="J6" s="5"/>
      <c r="K6" s="40" t="s">
        <v>48</v>
      </c>
      <c r="L6" s="42">
        <v>14</v>
      </c>
      <c r="M6" s="33" t="s">
        <v>39</v>
      </c>
    </row>
    <row r="7" spans="1:13" x14ac:dyDescent="0.2">
      <c r="C7" s="59"/>
      <c r="D7" s="60"/>
      <c r="E7" s="61"/>
      <c r="F7" s="4" t="s">
        <v>5</v>
      </c>
      <c r="G7" s="17"/>
      <c r="H7" s="14"/>
      <c r="I7" s="3" t="s">
        <v>12</v>
      </c>
      <c r="J7" s="5">
        <v>6.9</v>
      </c>
      <c r="K7" s="40" t="s">
        <v>34</v>
      </c>
      <c r="L7" s="32">
        <v>14</v>
      </c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63</v>
      </c>
      <c r="H8" s="14"/>
      <c r="I8" s="3" t="s">
        <v>13</v>
      </c>
      <c r="J8" s="5">
        <v>22.8</v>
      </c>
      <c r="K8" s="40" t="s">
        <v>40</v>
      </c>
      <c r="L8" s="32">
        <v>16</v>
      </c>
      <c r="M8" s="33" t="s">
        <v>35</v>
      </c>
    </row>
    <row r="9" spans="1:13" ht="17" thickBot="1" x14ac:dyDescent="0.25">
      <c r="A9" s="65" t="s">
        <v>62</v>
      </c>
      <c r="B9" s="65"/>
      <c r="C9" s="18">
        <v>44464</v>
      </c>
      <c r="D9" s="41">
        <v>22.8</v>
      </c>
      <c r="E9" s="41">
        <v>11.5</v>
      </c>
      <c r="F9" s="9" t="s">
        <v>6</v>
      </c>
      <c r="G9" s="7">
        <v>45</v>
      </c>
      <c r="H9" s="15" t="s">
        <v>7</v>
      </c>
      <c r="I9" s="6"/>
      <c r="J9" s="7"/>
      <c r="K9" s="37" t="s">
        <v>12</v>
      </c>
      <c r="L9" s="35"/>
      <c r="M9" s="36" t="s">
        <v>33</v>
      </c>
    </row>
    <row r="10" spans="1:13" x14ac:dyDescent="0.2">
      <c r="A10" s="50"/>
      <c r="B10" s="50"/>
      <c r="C10" s="18">
        <v>44465</v>
      </c>
      <c r="D10" s="41">
        <v>22.4</v>
      </c>
      <c r="E10" s="41">
        <v>12</v>
      </c>
    </row>
    <row r="11" spans="1:13" x14ac:dyDescent="0.2">
      <c r="A11" s="50"/>
      <c r="B11" s="50"/>
      <c r="C11" s="18">
        <v>44466</v>
      </c>
      <c r="D11" s="41">
        <v>22</v>
      </c>
      <c r="E11" s="41">
        <v>12.5</v>
      </c>
    </row>
    <row r="12" spans="1:13" x14ac:dyDescent="0.2">
      <c r="A12" s="50" t="s">
        <v>99</v>
      </c>
      <c r="B12" s="50"/>
      <c r="C12" s="18">
        <v>44467</v>
      </c>
      <c r="D12" s="41">
        <v>21.6</v>
      </c>
      <c r="E12" s="41">
        <v>13.5</v>
      </c>
    </row>
    <row r="13" spans="1:13" x14ac:dyDescent="0.2">
      <c r="A13" s="50"/>
      <c r="B13" s="50"/>
      <c r="C13" s="18">
        <v>44468</v>
      </c>
      <c r="D13" s="41">
        <v>21.1</v>
      </c>
      <c r="E13" s="41">
        <v>13.3</v>
      </c>
    </row>
    <row r="14" spans="1:13" x14ac:dyDescent="0.2">
      <c r="A14" s="50" t="s">
        <v>100</v>
      </c>
      <c r="B14" s="50"/>
      <c r="C14" s="18">
        <v>44469</v>
      </c>
      <c r="D14" s="41">
        <v>19.7</v>
      </c>
      <c r="E14" s="41">
        <v>12.3</v>
      </c>
    </row>
    <row r="15" spans="1:13" x14ac:dyDescent="0.2">
      <c r="A15" s="50"/>
      <c r="B15" s="50"/>
      <c r="C15" s="18">
        <v>44470</v>
      </c>
      <c r="D15" s="41">
        <v>19</v>
      </c>
      <c r="E15" s="41">
        <v>11.5</v>
      </c>
    </row>
    <row r="16" spans="1:13" x14ac:dyDescent="0.2">
      <c r="A16" s="50"/>
      <c r="B16" s="50"/>
      <c r="C16" s="18">
        <v>44471</v>
      </c>
      <c r="D16" s="41">
        <v>18.100000000000001</v>
      </c>
      <c r="E16" s="41">
        <v>12.1</v>
      </c>
    </row>
    <row r="17" spans="1:5" x14ac:dyDescent="0.2">
      <c r="A17" s="50"/>
      <c r="B17" s="50"/>
      <c r="C17" s="18">
        <v>44472</v>
      </c>
      <c r="D17" s="41">
        <v>16.8</v>
      </c>
      <c r="E17" s="41">
        <v>12.7</v>
      </c>
    </row>
    <row r="18" spans="1:5" x14ac:dyDescent="0.2">
      <c r="A18" s="50"/>
      <c r="B18" s="50"/>
      <c r="C18" s="18">
        <v>44473</v>
      </c>
      <c r="D18" s="41">
        <v>16</v>
      </c>
      <c r="E18" s="41">
        <v>13.2</v>
      </c>
    </row>
    <row r="19" spans="1:5" x14ac:dyDescent="0.2">
      <c r="A19" s="50"/>
      <c r="B19" s="50"/>
      <c r="C19" s="18">
        <v>44474</v>
      </c>
      <c r="D19" s="41">
        <v>14.7</v>
      </c>
      <c r="E19" s="41">
        <v>13.6</v>
      </c>
    </row>
    <row r="20" spans="1:5" x14ac:dyDescent="0.2">
      <c r="A20" s="50"/>
      <c r="B20" s="50"/>
      <c r="C20" s="18">
        <v>44475</v>
      </c>
      <c r="D20" s="41"/>
      <c r="E20" s="41"/>
    </row>
    <row r="21" spans="1:5" x14ac:dyDescent="0.2">
      <c r="A21" s="50"/>
      <c r="B21" s="50"/>
      <c r="C21" s="18">
        <v>44476</v>
      </c>
      <c r="D21" s="41"/>
      <c r="E21" s="41"/>
    </row>
    <row r="22" spans="1:5" x14ac:dyDescent="0.2">
      <c r="A22" s="50"/>
      <c r="B22" s="50"/>
      <c r="C22" s="18">
        <v>44477</v>
      </c>
      <c r="D22" s="41"/>
      <c r="E22" s="41"/>
    </row>
    <row r="23" spans="1:5" x14ac:dyDescent="0.2">
      <c r="A23" s="50"/>
      <c r="B23" s="50"/>
      <c r="C23" s="18">
        <v>44478</v>
      </c>
      <c r="D23" s="41"/>
      <c r="E23" s="41"/>
    </row>
    <row r="24" spans="1:5" x14ac:dyDescent="0.2">
      <c r="A24" s="50"/>
      <c r="B24" s="50"/>
      <c r="C24" s="18">
        <v>44479</v>
      </c>
      <c r="D24" s="41"/>
      <c r="E24" s="41"/>
    </row>
    <row r="25" spans="1:5" x14ac:dyDescent="0.2">
      <c r="A25" s="50"/>
      <c r="B25" s="50"/>
      <c r="C25" s="18">
        <v>44480</v>
      </c>
      <c r="D25" s="41"/>
      <c r="E25" s="41"/>
    </row>
    <row r="26" spans="1:5" x14ac:dyDescent="0.2">
      <c r="A26" s="50"/>
      <c r="B26" s="50"/>
      <c r="C26" s="18">
        <v>44481</v>
      </c>
      <c r="D26" s="41"/>
      <c r="E26" s="41"/>
    </row>
    <row r="27" spans="1:5" x14ac:dyDescent="0.2">
      <c r="A27" s="50"/>
      <c r="B27" s="50"/>
      <c r="C27" s="18">
        <v>44482</v>
      </c>
      <c r="D27" s="41"/>
      <c r="E27" s="41"/>
    </row>
    <row r="28" spans="1:5" x14ac:dyDescent="0.2">
      <c r="A28" s="50"/>
      <c r="B28" s="50"/>
    </row>
  </sheetData>
  <mergeCells count="25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C4:E7"/>
    <mergeCell ref="F4:G4"/>
    <mergeCell ref="H4:J4"/>
    <mergeCell ref="K4:M4"/>
    <mergeCell ref="A8:B8"/>
  </mergeCell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BA8B-317E-8048-B34A-796D85493801}">
  <dimension ref="A3:M28"/>
  <sheetViews>
    <sheetView workbookViewId="0">
      <selection activeCell="D22" sqref="D22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 t="s">
        <v>64</v>
      </c>
      <c r="H5" s="13"/>
      <c r="I5" s="11" t="s">
        <v>10</v>
      </c>
      <c r="J5" s="12"/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84</v>
      </c>
      <c r="G6" s="45" t="str">
        <f>"9 -12"</f>
        <v>9 -12</v>
      </c>
      <c r="H6" s="14"/>
      <c r="I6" s="3" t="s">
        <v>11</v>
      </c>
      <c r="J6" s="5"/>
      <c r="K6" s="40" t="s">
        <v>48</v>
      </c>
      <c r="L6" s="42">
        <v>9</v>
      </c>
      <c r="M6" s="33" t="s">
        <v>39</v>
      </c>
    </row>
    <row r="7" spans="1:13" x14ac:dyDescent="0.2">
      <c r="C7" s="59"/>
      <c r="D7" s="60"/>
      <c r="E7" s="61"/>
      <c r="F7" s="4" t="s">
        <v>5</v>
      </c>
      <c r="G7" s="17"/>
      <c r="H7" s="14"/>
      <c r="I7" s="3" t="s">
        <v>12</v>
      </c>
      <c r="J7" s="5">
        <v>7</v>
      </c>
      <c r="K7" s="40" t="s">
        <v>34</v>
      </c>
      <c r="L7" s="32">
        <v>7</v>
      </c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65</v>
      </c>
      <c r="H8" s="14"/>
      <c r="I8" s="3" t="s">
        <v>13</v>
      </c>
      <c r="J8" s="5">
        <v>22.9</v>
      </c>
      <c r="K8" s="40" t="s">
        <v>40</v>
      </c>
      <c r="L8" s="32">
        <v>9</v>
      </c>
      <c r="M8" s="33" t="s">
        <v>35</v>
      </c>
    </row>
    <row r="9" spans="1:13" ht="17" thickBot="1" x14ac:dyDescent="0.25">
      <c r="A9" s="65" t="s">
        <v>44</v>
      </c>
      <c r="B9" s="65"/>
      <c r="C9" s="18">
        <v>44462</v>
      </c>
      <c r="D9" s="41">
        <v>22.8</v>
      </c>
      <c r="E9" s="41"/>
      <c r="F9" s="9" t="s">
        <v>6</v>
      </c>
      <c r="G9" s="7">
        <v>45</v>
      </c>
      <c r="H9" s="15" t="s">
        <v>7</v>
      </c>
      <c r="I9" s="6"/>
      <c r="J9" s="7"/>
      <c r="K9" s="37" t="s">
        <v>12</v>
      </c>
      <c r="L9" s="35"/>
      <c r="M9" s="36" t="s">
        <v>33</v>
      </c>
    </row>
    <row r="10" spans="1:13" x14ac:dyDescent="0.2">
      <c r="A10" s="50"/>
      <c r="B10" s="50"/>
      <c r="C10" s="18">
        <v>44463</v>
      </c>
      <c r="D10" s="41">
        <v>22.8</v>
      </c>
      <c r="E10" s="41">
        <v>11.7</v>
      </c>
    </row>
    <row r="11" spans="1:13" x14ac:dyDescent="0.2">
      <c r="A11" s="50"/>
      <c r="B11" s="50"/>
      <c r="C11" s="18">
        <v>44464</v>
      </c>
      <c r="D11" s="41">
        <v>22.8</v>
      </c>
      <c r="E11" s="41">
        <v>12.2</v>
      </c>
    </row>
    <row r="12" spans="1:13" x14ac:dyDescent="0.2">
      <c r="A12" s="50" t="s">
        <v>45</v>
      </c>
      <c r="B12" s="50"/>
      <c r="C12" s="18">
        <v>44465</v>
      </c>
      <c r="D12" s="41">
        <v>22.3</v>
      </c>
      <c r="E12" s="41">
        <v>13</v>
      </c>
    </row>
    <row r="13" spans="1:13" x14ac:dyDescent="0.2">
      <c r="A13" s="50"/>
      <c r="B13" s="50"/>
      <c r="C13" s="18">
        <v>44466</v>
      </c>
      <c r="D13" s="41">
        <v>21.7</v>
      </c>
      <c r="E13" s="41">
        <v>13.1</v>
      </c>
    </row>
    <row r="14" spans="1:13" x14ac:dyDescent="0.2">
      <c r="A14" s="50"/>
      <c r="B14" s="50"/>
      <c r="C14" s="18">
        <v>44467</v>
      </c>
      <c r="D14" s="41">
        <v>20.7</v>
      </c>
      <c r="E14" s="41">
        <v>13.3</v>
      </c>
    </row>
    <row r="15" spans="1:13" x14ac:dyDescent="0.2">
      <c r="A15" s="50" t="s">
        <v>97</v>
      </c>
      <c r="B15" s="50"/>
      <c r="C15" s="18">
        <v>44468</v>
      </c>
      <c r="D15" s="41">
        <v>19.5</v>
      </c>
      <c r="E15" s="41">
        <v>13.1</v>
      </c>
    </row>
    <row r="16" spans="1:13" x14ac:dyDescent="0.2">
      <c r="A16" s="50"/>
      <c r="B16" s="50"/>
      <c r="C16" s="18">
        <v>44469</v>
      </c>
      <c r="D16" s="41">
        <v>18.2</v>
      </c>
      <c r="E16" s="41">
        <v>12.9</v>
      </c>
    </row>
    <row r="17" spans="1:5" x14ac:dyDescent="0.2">
      <c r="A17" s="50"/>
      <c r="B17" s="50"/>
      <c r="C17" s="18">
        <v>44470</v>
      </c>
      <c r="D17" s="41">
        <v>16.899999999999999</v>
      </c>
      <c r="E17" s="41">
        <v>12.7</v>
      </c>
    </row>
    <row r="18" spans="1:5" x14ac:dyDescent="0.2">
      <c r="A18" s="50"/>
      <c r="B18" s="50"/>
      <c r="C18" s="18">
        <v>44471</v>
      </c>
      <c r="D18" s="41">
        <v>15.6</v>
      </c>
      <c r="E18" s="41">
        <v>12.4</v>
      </c>
    </row>
    <row r="19" spans="1:5" x14ac:dyDescent="0.2">
      <c r="A19" s="50"/>
      <c r="B19" s="50"/>
      <c r="C19" s="18">
        <v>44472</v>
      </c>
      <c r="D19" s="41">
        <v>14.5</v>
      </c>
      <c r="E19" s="41">
        <v>12.7</v>
      </c>
    </row>
    <row r="20" spans="1:5" x14ac:dyDescent="0.2">
      <c r="A20" s="50"/>
      <c r="B20" s="50"/>
      <c r="C20" s="18">
        <v>44473</v>
      </c>
      <c r="D20" s="41">
        <v>13.5</v>
      </c>
      <c r="E20" s="41">
        <v>12.7</v>
      </c>
    </row>
    <row r="21" spans="1:5" x14ac:dyDescent="0.2">
      <c r="A21" s="50"/>
      <c r="B21" s="50"/>
      <c r="C21" s="18">
        <v>44474</v>
      </c>
      <c r="D21" s="41">
        <v>12.6</v>
      </c>
      <c r="E21" s="41">
        <v>12.3</v>
      </c>
    </row>
    <row r="22" spans="1:5" x14ac:dyDescent="0.2">
      <c r="A22" s="50"/>
      <c r="B22" s="50"/>
      <c r="C22" s="18">
        <v>44475</v>
      </c>
      <c r="D22" s="41"/>
      <c r="E22" s="41"/>
    </row>
    <row r="23" spans="1:5" x14ac:dyDescent="0.2">
      <c r="A23" s="50"/>
      <c r="B23" s="50"/>
      <c r="C23" s="18">
        <v>44476</v>
      </c>
      <c r="D23" s="41"/>
      <c r="E23" s="41"/>
    </row>
    <row r="24" spans="1:5" x14ac:dyDescent="0.2">
      <c r="A24" s="50"/>
      <c r="B24" s="50"/>
      <c r="C24" s="18">
        <v>44477</v>
      </c>
      <c r="D24" s="41"/>
      <c r="E24" s="41"/>
    </row>
    <row r="25" spans="1:5" x14ac:dyDescent="0.2">
      <c r="A25" s="50"/>
      <c r="B25" s="50"/>
      <c r="C25" s="18">
        <v>44478</v>
      </c>
      <c r="D25" s="41"/>
      <c r="E25" s="41"/>
    </row>
    <row r="26" spans="1:5" x14ac:dyDescent="0.2">
      <c r="A26" s="50"/>
      <c r="B26" s="50"/>
      <c r="C26" s="18">
        <v>44479</v>
      </c>
      <c r="D26" s="41"/>
      <c r="E26" s="41"/>
    </row>
    <row r="27" spans="1:5" x14ac:dyDescent="0.2">
      <c r="A27" s="50"/>
      <c r="B27" s="50"/>
      <c r="C27" s="18">
        <v>44480</v>
      </c>
      <c r="D27" s="41"/>
      <c r="E27" s="41"/>
    </row>
    <row r="28" spans="1:5" x14ac:dyDescent="0.2">
      <c r="A28" s="50"/>
      <c r="B28" s="50"/>
    </row>
  </sheetData>
  <mergeCells count="25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C4:E7"/>
    <mergeCell ref="F4:G4"/>
    <mergeCell ref="H4:J4"/>
    <mergeCell ref="K4:M4"/>
    <mergeCell ref="A8:B8"/>
  </mergeCells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EA78-CB4F-CF4C-B7E2-90712E29653F}">
  <dimension ref="A3:M28"/>
  <sheetViews>
    <sheetView workbookViewId="0">
      <selection activeCell="D13" sqref="D13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/>
      <c r="H5" s="13"/>
      <c r="I5" s="11" t="s">
        <v>10</v>
      </c>
      <c r="J5" s="12" t="s">
        <v>108</v>
      </c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84</v>
      </c>
      <c r="G6" s="45"/>
      <c r="H6" s="14"/>
      <c r="I6" s="3" t="s">
        <v>11</v>
      </c>
      <c r="J6" s="5"/>
      <c r="K6" s="40" t="s">
        <v>110</v>
      </c>
      <c r="L6" s="42">
        <v>10</v>
      </c>
      <c r="M6" s="33" t="s">
        <v>39</v>
      </c>
    </row>
    <row r="7" spans="1:13" x14ac:dyDescent="0.2">
      <c r="C7" s="59"/>
      <c r="D7" s="60"/>
      <c r="E7" s="61"/>
      <c r="F7" s="4" t="s">
        <v>5</v>
      </c>
      <c r="G7" s="17"/>
      <c r="H7" s="14"/>
      <c r="I7" s="3" t="s">
        <v>12</v>
      </c>
      <c r="J7" s="5" t="s">
        <v>109</v>
      </c>
      <c r="K7" s="40" t="s">
        <v>34</v>
      </c>
      <c r="L7" s="32"/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107</v>
      </c>
      <c r="H8" s="14"/>
      <c r="I8" s="3" t="s">
        <v>13</v>
      </c>
      <c r="J8" s="5">
        <v>21.6</v>
      </c>
      <c r="K8" s="40" t="s">
        <v>40</v>
      </c>
      <c r="L8" s="32"/>
      <c r="M8" s="33" t="s">
        <v>35</v>
      </c>
    </row>
    <row r="9" spans="1:13" ht="17" thickBot="1" x14ac:dyDescent="0.25">
      <c r="A9" s="65" t="s">
        <v>111</v>
      </c>
      <c r="B9" s="65"/>
      <c r="C9" s="18">
        <v>44471</v>
      </c>
      <c r="D9" s="41">
        <v>21.2</v>
      </c>
      <c r="E9" s="41">
        <v>11.4</v>
      </c>
      <c r="F9" s="9" t="s">
        <v>6</v>
      </c>
      <c r="G9" s="7"/>
      <c r="H9" s="15" t="s">
        <v>7</v>
      </c>
      <c r="I9" s="6"/>
      <c r="J9" s="7"/>
      <c r="K9" s="37" t="s">
        <v>12</v>
      </c>
      <c r="L9" s="35">
        <v>125</v>
      </c>
      <c r="M9" s="36" t="s">
        <v>33</v>
      </c>
    </row>
    <row r="10" spans="1:13" x14ac:dyDescent="0.2">
      <c r="A10" s="50"/>
      <c r="B10" s="50"/>
      <c r="C10" s="18">
        <v>44472</v>
      </c>
      <c r="D10" s="41">
        <v>21.1</v>
      </c>
      <c r="E10" s="41">
        <v>11.2</v>
      </c>
    </row>
    <row r="11" spans="1:13" x14ac:dyDescent="0.2">
      <c r="A11" s="50"/>
      <c r="B11" s="50"/>
      <c r="C11" s="18">
        <v>44473</v>
      </c>
      <c r="D11" s="41">
        <v>21</v>
      </c>
      <c r="E11" s="41">
        <v>11.7</v>
      </c>
    </row>
    <row r="12" spans="1:13" x14ac:dyDescent="0.2">
      <c r="A12" s="50"/>
      <c r="B12" s="50"/>
      <c r="C12" s="18">
        <v>44474</v>
      </c>
      <c r="D12" s="41">
        <v>20.6</v>
      </c>
      <c r="E12" s="41">
        <v>12.2</v>
      </c>
    </row>
    <row r="13" spans="1:13" x14ac:dyDescent="0.2">
      <c r="A13" s="50"/>
      <c r="B13" s="50"/>
      <c r="C13" s="18">
        <v>44475</v>
      </c>
      <c r="D13" s="41"/>
      <c r="E13" s="41"/>
    </row>
    <row r="14" spans="1:13" x14ac:dyDescent="0.2">
      <c r="A14" s="50"/>
      <c r="B14" s="50"/>
      <c r="C14" s="18">
        <v>44476</v>
      </c>
      <c r="D14" s="41"/>
      <c r="E14" s="41"/>
    </row>
    <row r="15" spans="1:13" x14ac:dyDescent="0.2">
      <c r="A15" s="50"/>
      <c r="B15" s="50"/>
      <c r="C15" s="18">
        <v>44477</v>
      </c>
      <c r="D15" s="41"/>
      <c r="E15" s="41"/>
    </row>
    <row r="16" spans="1:13" x14ac:dyDescent="0.2">
      <c r="A16" s="50"/>
      <c r="B16" s="50"/>
      <c r="C16" s="18">
        <v>44478</v>
      </c>
      <c r="D16" s="41"/>
      <c r="E16" s="41"/>
    </row>
    <row r="17" spans="1:5" x14ac:dyDescent="0.2">
      <c r="A17" s="50"/>
      <c r="B17" s="50"/>
      <c r="C17" s="18">
        <v>44479</v>
      </c>
      <c r="D17" s="41"/>
      <c r="E17" s="41"/>
    </row>
    <row r="18" spans="1:5" x14ac:dyDescent="0.2">
      <c r="A18" s="50"/>
      <c r="B18" s="50"/>
      <c r="C18" s="18">
        <v>44480</v>
      </c>
      <c r="D18" s="41"/>
      <c r="E18" s="41"/>
    </row>
    <row r="19" spans="1:5" x14ac:dyDescent="0.2">
      <c r="A19" s="50"/>
      <c r="B19" s="50"/>
      <c r="C19" s="18">
        <v>44481</v>
      </c>
      <c r="D19" s="41"/>
      <c r="E19" s="41"/>
    </row>
    <row r="20" spans="1:5" x14ac:dyDescent="0.2">
      <c r="A20" s="50"/>
      <c r="B20" s="50"/>
      <c r="C20" s="18">
        <v>44482</v>
      </c>
      <c r="D20" s="41"/>
      <c r="E20" s="41"/>
    </row>
    <row r="21" spans="1:5" x14ac:dyDescent="0.2">
      <c r="A21" s="50"/>
      <c r="B21" s="50"/>
      <c r="C21" s="18">
        <v>44483</v>
      </c>
      <c r="D21" s="41"/>
      <c r="E21" s="41"/>
    </row>
    <row r="22" spans="1:5" x14ac:dyDescent="0.2">
      <c r="A22" s="50"/>
      <c r="B22" s="50"/>
      <c r="C22" s="18">
        <v>44484</v>
      </c>
      <c r="D22" s="41"/>
      <c r="E22" s="41"/>
    </row>
    <row r="23" spans="1:5" x14ac:dyDescent="0.2">
      <c r="A23" s="50"/>
      <c r="B23" s="50"/>
      <c r="C23" s="18">
        <v>44485</v>
      </c>
      <c r="D23" s="41"/>
      <c r="E23" s="41"/>
    </row>
    <row r="24" spans="1:5" x14ac:dyDescent="0.2">
      <c r="A24" s="50"/>
      <c r="B24" s="50"/>
      <c r="C24" s="18">
        <v>44486</v>
      </c>
      <c r="D24" s="41"/>
      <c r="E24" s="41"/>
    </row>
    <row r="25" spans="1:5" x14ac:dyDescent="0.2">
      <c r="A25" s="50"/>
      <c r="B25" s="50"/>
      <c r="C25" s="18">
        <v>44487</v>
      </c>
      <c r="D25" s="41"/>
      <c r="E25" s="41"/>
    </row>
    <row r="26" spans="1:5" x14ac:dyDescent="0.2">
      <c r="A26" s="50"/>
      <c r="B26" s="50"/>
      <c r="C26" s="18">
        <v>44488</v>
      </c>
      <c r="D26" s="41"/>
      <c r="E26" s="41"/>
    </row>
    <row r="27" spans="1:5" x14ac:dyDescent="0.2">
      <c r="A27" s="50"/>
      <c r="B27" s="50"/>
      <c r="C27" s="18">
        <v>44489</v>
      </c>
      <c r="D27" s="41"/>
      <c r="E27" s="41"/>
    </row>
    <row r="28" spans="1:5" x14ac:dyDescent="0.2">
      <c r="A28" s="50"/>
      <c r="B28" s="50"/>
    </row>
  </sheetData>
  <mergeCells count="25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C4:E7"/>
    <mergeCell ref="F4:G4"/>
    <mergeCell ref="H4:J4"/>
    <mergeCell ref="K4:M4"/>
    <mergeCell ref="A8:B8"/>
  </mergeCells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893E-9250-AE4E-9AF0-C654B227472C}">
  <dimension ref="A3:M28"/>
  <sheetViews>
    <sheetView workbookViewId="0">
      <selection activeCell="D21" sqref="D21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 t="s">
        <v>61</v>
      </c>
      <c r="H5" s="13"/>
      <c r="I5" s="11" t="s">
        <v>10</v>
      </c>
      <c r="J5" s="12"/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84</v>
      </c>
      <c r="G6" s="45" t="str">
        <f>"9 - 12"</f>
        <v>9 - 12</v>
      </c>
      <c r="H6" s="14"/>
      <c r="I6" s="3" t="s">
        <v>11</v>
      </c>
      <c r="J6" s="5"/>
      <c r="K6" s="40" t="s">
        <v>48</v>
      </c>
      <c r="L6" s="42">
        <v>12</v>
      </c>
      <c r="M6" s="33" t="s">
        <v>39</v>
      </c>
    </row>
    <row r="7" spans="1:13" x14ac:dyDescent="0.2">
      <c r="C7" s="59"/>
      <c r="D7" s="60"/>
      <c r="E7" s="61"/>
      <c r="F7" s="4" t="s">
        <v>5</v>
      </c>
      <c r="G7" s="17" t="s">
        <v>66</v>
      </c>
      <c r="H7" s="14"/>
      <c r="I7" s="3" t="s">
        <v>12</v>
      </c>
      <c r="J7" s="5">
        <v>5.7</v>
      </c>
      <c r="K7" s="40" t="s">
        <v>34</v>
      </c>
      <c r="L7" s="32">
        <v>13</v>
      </c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17</v>
      </c>
      <c r="H8" s="14"/>
      <c r="I8" s="3" t="s">
        <v>13</v>
      </c>
      <c r="J8" s="5">
        <v>24.2</v>
      </c>
      <c r="K8" s="40" t="s">
        <v>40</v>
      </c>
      <c r="L8" s="32">
        <v>12</v>
      </c>
      <c r="M8" s="33" t="s">
        <v>35</v>
      </c>
    </row>
    <row r="9" spans="1:13" ht="17" thickBot="1" x14ac:dyDescent="0.25">
      <c r="A9" s="65" t="s">
        <v>44</v>
      </c>
      <c r="B9" s="65"/>
      <c r="C9" s="18">
        <v>44463</v>
      </c>
      <c r="D9" s="41"/>
      <c r="E9" s="41"/>
      <c r="F9" s="9" t="s">
        <v>6</v>
      </c>
      <c r="G9" s="7">
        <v>60</v>
      </c>
      <c r="H9" s="15" t="s">
        <v>7</v>
      </c>
      <c r="I9" s="6"/>
      <c r="J9" s="7"/>
      <c r="K9" s="37" t="s">
        <v>12</v>
      </c>
      <c r="L9" s="35">
        <v>110</v>
      </c>
      <c r="M9" s="36" t="s">
        <v>33</v>
      </c>
    </row>
    <row r="10" spans="1:13" x14ac:dyDescent="0.2">
      <c r="A10" s="50"/>
      <c r="B10" s="50"/>
      <c r="C10" s="18">
        <v>44464</v>
      </c>
      <c r="D10" s="41">
        <v>23</v>
      </c>
      <c r="E10" s="41">
        <v>12.2</v>
      </c>
    </row>
    <row r="11" spans="1:13" x14ac:dyDescent="0.2">
      <c r="A11" s="50"/>
      <c r="B11" s="50"/>
      <c r="C11" s="18">
        <v>44465</v>
      </c>
      <c r="D11" s="41">
        <v>22.6</v>
      </c>
      <c r="E11" s="41">
        <v>12</v>
      </c>
    </row>
    <row r="12" spans="1:13" x14ac:dyDescent="0.2">
      <c r="A12" s="50" t="s">
        <v>112</v>
      </c>
      <c r="B12" s="50"/>
      <c r="C12" s="18">
        <v>44466</v>
      </c>
      <c r="D12" s="41">
        <v>21.7</v>
      </c>
      <c r="E12" s="41">
        <v>12.7</v>
      </c>
    </row>
    <row r="13" spans="1:13" x14ac:dyDescent="0.2">
      <c r="A13" s="50"/>
      <c r="B13" s="50"/>
      <c r="C13" s="18">
        <v>44467</v>
      </c>
      <c r="D13" s="41">
        <v>20.7</v>
      </c>
      <c r="E13" s="41">
        <v>13.8</v>
      </c>
    </row>
    <row r="14" spans="1:13" x14ac:dyDescent="0.2">
      <c r="A14" s="50" t="s">
        <v>34</v>
      </c>
      <c r="B14" s="50"/>
      <c r="C14" s="18">
        <v>44468</v>
      </c>
      <c r="D14" s="41">
        <v>19.600000000000001</v>
      </c>
      <c r="E14" s="41">
        <v>13.4</v>
      </c>
    </row>
    <row r="15" spans="1:13" x14ac:dyDescent="0.2">
      <c r="A15" s="50"/>
      <c r="B15" s="50"/>
      <c r="C15" s="18">
        <v>44469</v>
      </c>
      <c r="D15" s="41">
        <v>18</v>
      </c>
      <c r="E15" s="41">
        <v>12.9</v>
      </c>
    </row>
    <row r="16" spans="1:13" x14ac:dyDescent="0.2">
      <c r="A16" s="50"/>
      <c r="B16" s="50"/>
      <c r="C16" s="18">
        <v>44470</v>
      </c>
      <c r="D16" s="41">
        <v>16.3</v>
      </c>
      <c r="E16" s="41">
        <v>12.9</v>
      </c>
    </row>
    <row r="17" spans="1:5" x14ac:dyDescent="0.2">
      <c r="A17" s="50"/>
      <c r="B17" s="50"/>
      <c r="C17" s="18">
        <v>44471</v>
      </c>
      <c r="D17" s="41">
        <v>14.9</v>
      </c>
      <c r="E17" s="41">
        <v>12.4</v>
      </c>
    </row>
    <row r="18" spans="1:5" x14ac:dyDescent="0.2">
      <c r="A18" s="50"/>
      <c r="B18" s="50"/>
      <c r="C18" s="18">
        <v>44472</v>
      </c>
      <c r="D18" s="41">
        <v>13.7</v>
      </c>
      <c r="E18" s="41">
        <v>12.3</v>
      </c>
    </row>
    <row r="19" spans="1:5" x14ac:dyDescent="0.2">
      <c r="A19" s="50"/>
      <c r="B19" s="50"/>
      <c r="C19" s="18">
        <v>44473</v>
      </c>
      <c r="D19" s="41">
        <v>12.4</v>
      </c>
      <c r="E19" s="41">
        <v>12.7</v>
      </c>
    </row>
    <row r="20" spans="1:5" x14ac:dyDescent="0.2">
      <c r="A20" s="50"/>
      <c r="B20" s="50"/>
      <c r="C20" s="18">
        <v>44474</v>
      </c>
      <c r="D20" s="41">
        <v>11.3</v>
      </c>
      <c r="E20" s="41">
        <v>12.3</v>
      </c>
    </row>
    <row r="21" spans="1:5" x14ac:dyDescent="0.2">
      <c r="A21" s="50"/>
      <c r="B21" s="50"/>
      <c r="C21" s="18">
        <v>44475</v>
      </c>
      <c r="D21" s="41"/>
      <c r="E21" s="41"/>
    </row>
    <row r="22" spans="1:5" x14ac:dyDescent="0.2">
      <c r="A22" s="50"/>
      <c r="B22" s="50"/>
      <c r="C22" s="18">
        <v>44476</v>
      </c>
      <c r="D22" s="41"/>
      <c r="E22" s="41"/>
    </row>
    <row r="23" spans="1:5" x14ac:dyDescent="0.2">
      <c r="A23" s="50"/>
      <c r="B23" s="50"/>
      <c r="C23" s="18">
        <v>44477</v>
      </c>
      <c r="D23" s="41"/>
      <c r="E23" s="41"/>
    </row>
    <row r="24" spans="1:5" x14ac:dyDescent="0.2">
      <c r="A24" s="50"/>
      <c r="B24" s="50"/>
      <c r="C24" s="18">
        <v>44478</v>
      </c>
      <c r="D24" s="41"/>
      <c r="E24" s="41"/>
    </row>
    <row r="25" spans="1:5" x14ac:dyDescent="0.2">
      <c r="A25" s="50"/>
      <c r="B25" s="50"/>
      <c r="C25" s="18">
        <v>44479</v>
      </c>
      <c r="D25" s="41"/>
      <c r="E25" s="41"/>
    </row>
    <row r="26" spans="1:5" x14ac:dyDescent="0.2">
      <c r="A26" s="50"/>
      <c r="B26" s="50"/>
      <c r="C26" s="18">
        <v>44480</v>
      </c>
      <c r="D26" s="41"/>
      <c r="E26" s="41"/>
    </row>
    <row r="27" spans="1:5" x14ac:dyDescent="0.2">
      <c r="A27" s="50"/>
      <c r="B27" s="50"/>
      <c r="C27" s="18">
        <v>44481</v>
      </c>
      <c r="D27" s="41"/>
      <c r="E27" s="41"/>
    </row>
    <row r="28" spans="1:5" x14ac:dyDescent="0.2">
      <c r="A28" s="50"/>
      <c r="B28" s="50"/>
    </row>
  </sheetData>
  <mergeCells count="25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C4:E7"/>
    <mergeCell ref="F4:G4"/>
    <mergeCell ref="H4:J4"/>
    <mergeCell ref="K4:M4"/>
    <mergeCell ref="A8:B8"/>
  </mergeCells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FDC72-0ABD-5F4F-850A-6BE1C421E3D8}">
  <dimension ref="A3:M28"/>
  <sheetViews>
    <sheetView workbookViewId="0">
      <selection activeCell="D17" sqref="D17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 t="s">
        <v>85</v>
      </c>
      <c r="H5" s="13"/>
      <c r="I5" s="11" t="s">
        <v>10</v>
      </c>
      <c r="J5" s="12" t="s">
        <v>82</v>
      </c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84</v>
      </c>
      <c r="G6" s="46" t="str">
        <f>"5-6-8"</f>
        <v>5-6-8</v>
      </c>
      <c r="H6" s="14"/>
      <c r="I6" s="3" t="s">
        <v>11</v>
      </c>
      <c r="J6" s="5"/>
      <c r="K6" s="40" t="s">
        <v>81</v>
      </c>
      <c r="L6" s="42">
        <v>13</v>
      </c>
      <c r="M6" s="33" t="s">
        <v>39</v>
      </c>
    </row>
    <row r="7" spans="1:13" x14ac:dyDescent="0.2">
      <c r="C7" s="59"/>
      <c r="D7" s="60"/>
      <c r="E7" s="61"/>
      <c r="F7" s="4" t="s">
        <v>5</v>
      </c>
      <c r="G7" s="17" t="s">
        <v>86</v>
      </c>
      <c r="H7" s="14"/>
      <c r="I7" s="3" t="s">
        <v>12</v>
      </c>
      <c r="J7" s="5">
        <v>7.3</v>
      </c>
      <c r="K7" s="40" t="s">
        <v>34</v>
      </c>
      <c r="L7" s="32">
        <v>15</v>
      </c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83</v>
      </c>
      <c r="H8" s="14"/>
      <c r="I8" s="3" t="s">
        <v>13</v>
      </c>
      <c r="J8" s="5">
        <v>28.8</v>
      </c>
      <c r="K8" s="40" t="s">
        <v>40</v>
      </c>
      <c r="L8" s="32">
        <v>14</v>
      </c>
      <c r="M8" s="33" t="s">
        <v>35</v>
      </c>
    </row>
    <row r="9" spans="1:13" ht="17" thickBot="1" x14ac:dyDescent="0.25">
      <c r="A9" s="65" t="s">
        <v>113</v>
      </c>
      <c r="B9" s="65"/>
      <c r="C9" s="18">
        <v>44467</v>
      </c>
      <c r="D9" s="41">
        <v>22.4</v>
      </c>
      <c r="E9" s="41">
        <v>13</v>
      </c>
      <c r="F9" s="9" t="s">
        <v>6</v>
      </c>
      <c r="G9" s="7"/>
      <c r="H9" s="15" t="s">
        <v>7</v>
      </c>
      <c r="I9" s="6"/>
      <c r="J9" s="7"/>
      <c r="K9" s="37" t="s">
        <v>12</v>
      </c>
      <c r="L9" s="35"/>
      <c r="M9" s="36" t="s">
        <v>33</v>
      </c>
    </row>
    <row r="10" spans="1:13" x14ac:dyDescent="0.2">
      <c r="A10" s="50"/>
      <c r="B10" s="50"/>
      <c r="C10" s="18">
        <v>44468</v>
      </c>
      <c r="D10" s="41">
        <v>22.3</v>
      </c>
      <c r="E10" s="41">
        <v>13.1</v>
      </c>
    </row>
    <row r="11" spans="1:13" x14ac:dyDescent="0.2">
      <c r="A11" s="50" t="s">
        <v>114</v>
      </c>
      <c r="B11" s="50"/>
      <c r="C11" s="18">
        <v>44469</v>
      </c>
      <c r="D11" s="41">
        <v>21.6</v>
      </c>
      <c r="E11" s="41">
        <v>13.6</v>
      </c>
    </row>
    <row r="12" spans="1:13" x14ac:dyDescent="0.2">
      <c r="A12" s="50"/>
      <c r="B12" s="50"/>
      <c r="C12" s="18">
        <v>44470</v>
      </c>
      <c r="D12" s="41">
        <v>20.100000000000001</v>
      </c>
      <c r="E12" s="41">
        <v>14.8</v>
      </c>
    </row>
    <row r="13" spans="1:13" x14ac:dyDescent="0.2">
      <c r="A13" s="50" t="s">
        <v>34</v>
      </c>
      <c r="B13" s="50"/>
      <c r="C13" s="18">
        <v>44471</v>
      </c>
      <c r="D13" s="41">
        <v>17.3</v>
      </c>
      <c r="E13" s="41">
        <v>14.4</v>
      </c>
    </row>
    <row r="14" spans="1:13" x14ac:dyDescent="0.2">
      <c r="A14" s="50"/>
      <c r="B14" s="50"/>
      <c r="C14" s="18">
        <v>44472</v>
      </c>
      <c r="D14" s="41">
        <v>14.9</v>
      </c>
      <c r="E14" s="41">
        <v>13.9</v>
      </c>
    </row>
    <row r="15" spans="1:13" x14ac:dyDescent="0.2">
      <c r="A15" s="50"/>
      <c r="B15" s="50"/>
      <c r="C15" s="18">
        <v>44473</v>
      </c>
      <c r="D15" s="41">
        <v>13.1</v>
      </c>
      <c r="E15" s="41">
        <v>14</v>
      </c>
    </row>
    <row r="16" spans="1:13" x14ac:dyDescent="0.2">
      <c r="A16" s="50"/>
      <c r="B16" s="50"/>
      <c r="C16" s="18">
        <v>44474</v>
      </c>
      <c r="D16" s="41">
        <v>11.9</v>
      </c>
      <c r="E16" s="41">
        <v>13.4</v>
      </c>
    </row>
    <row r="17" spans="1:5" x14ac:dyDescent="0.2">
      <c r="A17" s="50"/>
      <c r="B17" s="50"/>
      <c r="C17" s="18">
        <v>44475</v>
      </c>
      <c r="D17" s="41"/>
      <c r="E17" s="41"/>
    </row>
    <row r="18" spans="1:5" x14ac:dyDescent="0.2">
      <c r="A18" s="50"/>
      <c r="B18" s="50"/>
      <c r="C18" s="18">
        <v>44476</v>
      </c>
      <c r="D18" s="41"/>
      <c r="E18" s="41"/>
    </row>
    <row r="19" spans="1:5" x14ac:dyDescent="0.2">
      <c r="A19" s="50"/>
      <c r="B19" s="50"/>
      <c r="C19" s="18">
        <v>44477</v>
      </c>
      <c r="D19" s="41"/>
      <c r="E19" s="41"/>
    </row>
    <row r="20" spans="1:5" x14ac:dyDescent="0.2">
      <c r="A20" s="50"/>
      <c r="B20" s="50"/>
      <c r="C20" s="18">
        <v>44478</v>
      </c>
      <c r="D20" s="41"/>
      <c r="E20" s="41"/>
    </row>
    <row r="21" spans="1:5" x14ac:dyDescent="0.2">
      <c r="A21" s="50"/>
      <c r="B21" s="50"/>
      <c r="C21" s="18">
        <v>44479</v>
      </c>
      <c r="D21" s="41"/>
      <c r="E21" s="41"/>
    </row>
    <row r="22" spans="1:5" x14ac:dyDescent="0.2">
      <c r="A22" s="50"/>
      <c r="B22" s="50"/>
      <c r="C22" s="18">
        <v>44480</v>
      </c>
      <c r="D22" s="41"/>
      <c r="E22" s="41"/>
    </row>
    <row r="23" spans="1:5" x14ac:dyDescent="0.2">
      <c r="A23" s="50"/>
      <c r="B23" s="50"/>
      <c r="C23" s="18">
        <v>44481</v>
      </c>
      <c r="D23" s="41"/>
      <c r="E23" s="41"/>
    </row>
    <row r="24" spans="1:5" x14ac:dyDescent="0.2">
      <c r="A24" s="50"/>
      <c r="B24" s="50"/>
      <c r="C24" s="18">
        <v>44482</v>
      </c>
      <c r="D24" s="41"/>
      <c r="E24" s="41"/>
    </row>
    <row r="25" spans="1:5" x14ac:dyDescent="0.2">
      <c r="A25" s="50"/>
      <c r="B25" s="50"/>
      <c r="C25" s="18">
        <v>44483</v>
      </c>
      <c r="D25" s="41"/>
      <c r="E25" s="41"/>
    </row>
    <row r="26" spans="1:5" x14ac:dyDescent="0.2">
      <c r="A26" s="50"/>
      <c r="B26" s="50"/>
      <c r="C26" s="18">
        <v>44484</v>
      </c>
      <c r="D26" s="41"/>
      <c r="E26" s="41"/>
    </row>
    <row r="27" spans="1:5" x14ac:dyDescent="0.2">
      <c r="A27" s="50"/>
      <c r="B27" s="50"/>
      <c r="C27" s="18">
        <v>44485</v>
      </c>
      <c r="D27" s="41"/>
      <c r="E27" s="41"/>
    </row>
    <row r="28" spans="1:5" x14ac:dyDescent="0.2">
      <c r="A28" s="50"/>
      <c r="B28" s="50"/>
    </row>
  </sheetData>
  <mergeCells count="25">
    <mergeCell ref="A9:B9"/>
    <mergeCell ref="C4:E7"/>
    <mergeCell ref="F4:G4"/>
    <mergeCell ref="H4:J4"/>
    <mergeCell ref="K4:M4"/>
    <mergeCell ref="A8:B8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2:B22"/>
    <mergeCell ref="A23:B23"/>
    <mergeCell ref="A24:B24"/>
    <mergeCell ref="A25:B25"/>
    <mergeCell ref="A26:B26"/>
    <mergeCell ref="A27:B27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6662-2DBD-8943-906B-D9074ACE13A8}">
  <dimension ref="A3:M27"/>
  <sheetViews>
    <sheetView workbookViewId="0">
      <selection activeCell="D24" sqref="D24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53" t="s">
        <v>25</v>
      </c>
      <c r="L4" s="54"/>
      <c r="M4" s="55"/>
    </row>
    <row r="5" spans="1:13" x14ac:dyDescent="0.2">
      <c r="C5" s="59"/>
      <c r="D5" s="60"/>
      <c r="E5" s="61"/>
      <c r="F5" s="16" t="s">
        <v>1</v>
      </c>
      <c r="G5" s="12" t="s">
        <v>2</v>
      </c>
      <c r="H5" s="13"/>
      <c r="I5" s="11" t="s">
        <v>10</v>
      </c>
      <c r="J5" s="12"/>
      <c r="K5" s="4" t="s">
        <v>26</v>
      </c>
      <c r="L5" s="3" t="s">
        <v>27</v>
      </c>
      <c r="M5" s="10"/>
    </row>
    <row r="6" spans="1:13" x14ac:dyDescent="0.2">
      <c r="C6" s="59"/>
      <c r="D6" s="60"/>
      <c r="E6" s="61"/>
      <c r="F6" s="4" t="s">
        <v>84</v>
      </c>
      <c r="G6" s="5">
        <v>15</v>
      </c>
      <c r="H6" s="14"/>
      <c r="I6" s="3" t="s">
        <v>11</v>
      </c>
      <c r="J6" s="5"/>
      <c r="K6" s="23" t="s">
        <v>38</v>
      </c>
      <c r="L6" s="22">
        <v>10</v>
      </c>
      <c r="M6" s="5" t="s">
        <v>33</v>
      </c>
    </row>
    <row r="7" spans="1:13" x14ac:dyDescent="0.2">
      <c r="C7" s="59"/>
      <c r="D7" s="60"/>
      <c r="E7" s="61"/>
      <c r="F7" s="4" t="s">
        <v>5</v>
      </c>
      <c r="G7" s="17" t="s">
        <v>36</v>
      </c>
      <c r="H7" s="14"/>
      <c r="I7" s="3" t="s">
        <v>12</v>
      </c>
      <c r="J7" s="5">
        <v>6.9</v>
      </c>
      <c r="K7" s="23" t="s">
        <v>34</v>
      </c>
      <c r="L7" s="22">
        <v>10</v>
      </c>
      <c r="M7" s="5" t="s">
        <v>33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37</v>
      </c>
      <c r="H8" s="14"/>
      <c r="I8" s="3" t="s">
        <v>13</v>
      </c>
      <c r="J8" s="5">
        <v>21.5</v>
      </c>
      <c r="K8" s="23" t="s">
        <v>30</v>
      </c>
      <c r="L8" s="22">
        <v>10</v>
      </c>
      <c r="M8" s="5" t="s">
        <v>35</v>
      </c>
    </row>
    <row r="9" spans="1:13" ht="17" thickBot="1" x14ac:dyDescent="0.25">
      <c r="A9" s="50"/>
      <c r="B9" s="50"/>
      <c r="C9" s="18">
        <v>44460</v>
      </c>
      <c r="D9" s="1">
        <v>21.6</v>
      </c>
      <c r="E9" s="1">
        <v>14.5</v>
      </c>
      <c r="F9" s="9" t="s">
        <v>6</v>
      </c>
      <c r="G9" s="7">
        <v>50</v>
      </c>
      <c r="H9" s="15" t="s">
        <v>7</v>
      </c>
      <c r="I9" s="6"/>
      <c r="J9" s="7"/>
      <c r="K9" s="24"/>
      <c r="L9" s="6"/>
      <c r="M9" s="7"/>
    </row>
    <row r="10" spans="1:13" x14ac:dyDescent="0.2">
      <c r="A10" s="50"/>
      <c r="B10" s="50"/>
      <c r="C10" s="18">
        <v>44461</v>
      </c>
      <c r="D10" s="1">
        <v>21</v>
      </c>
      <c r="E10" s="1">
        <v>14.6</v>
      </c>
    </row>
    <row r="11" spans="1:13" x14ac:dyDescent="0.2">
      <c r="A11" s="50" t="s">
        <v>23</v>
      </c>
      <c r="B11" s="50"/>
      <c r="C11" s="18">
        <v>44462</v>
      </c>
      <c r="D11" s="1">
        <v>20.5</v>
      </c>
      <c r="E11" s="1">
        <v>15</v>
      </c>
    </row>
    <row r="12" spans="1:13" x14ac:dyDescent="0.2">
      <c r="A12" s="50"/>
      <c r="B12" s="50"/>
      <c r="C12" s="18">
        <v>44463</v>
      </c>
      <c r="D12" s="1">
        <v>19.2</v>
      </c>
      <c r="E12" s="1">
        <v>13.8</v>
      </c>
    </row>
    <row r="13" spans="1:13" x14ac:dyDescent="0.2">
      <c r="A13" s="50" t="s">
        <v>24</v>
      </c>
      <c r="B13" s="50"/>
      <c r="C13" s="18">
        <v>44464</v>
      </c>
      <c r="D13" s="1">
        <v>17.8</v>
      </c>
      <c r="E13" s="1">
        <v>13.2</v>
      </c>
    </row>
    <row r="14" spans="1:13" x14ac:dyDescent="0.2">
      <c r="A14" s="50"/>
      <c r="B14" s="50"/>
      <c r="C14" s="18">
        <v>44465</v>
      </c>
      <c r="D14" s="1">
        <v>16.3</v>
      </c>
      <c r="E14" s="1">
        <v>12</v>
      </c>
    </row>
    <row r="15" spans="1:13" x14ac:dyDescent="0.2">
      <c r="A15" s="50"/>
      <c r="B15" s="50"/>
      <c r="C15" s="18">
        <v>44466</v>
      </c>
      <c r="D15" s="1">
        <v>15.5</v>
      </c>
      <c r="E15" s="1">
        <v>13.3</v>
      </c>
    </row>
    <row r="16" spans="1:13" x14ac:dyDescent="0.2">
      <c r="A16" s="50"/>
      <c r="B16" s="50"/>
      <c r="C16" s="18">
        <v>44467</v>
      </c>
      <c r="D16" s="1">
        <v>14.4</v>
      </c>
      <c r="E16" s="1">
        <v>13.9</v>
      </c>
    </row>
    <row r="17" spans="1:5" x14ac:dyDescent="0.2">
      <c r="A17" s="50"/>
      <c r="B17" s="50"/>
      <c r="C17" s="18">
        <v>44468</v>
      </c>
      <c r="D17" s="1">
        <v>13.4</v>
      </c>
      <c r="E17" s="1">
        <v>13.3</v>
      </c>
    </row>
    <row r="18" spans="1:5" x14ac:dyDescent="0.2">
      <c r="A18" s="50"/>
      <c r="B18" s="50"/>
      <c r="C18" s="18">
        <v>44469</v>
      </c>
      <c r="D18" s="1">
        <v>12.5</v>
      </c>
      <c r="E18" s="1">
        <v>12.9</v>
      </c>
    </row>
    <row r="19" spans="1:5" x14ac:dyDescent="0.2">
      <c r="A19" s="50"/>
      <c r="B19" s="50"/>
      <c r="C19" s="18">
        <v>44470</v>
      </c>
      <c r="D19" s="1">
        <v>11.7</v>
      </c>
      <c r="E19" s="1">
        <v>13.2</v>
      </c>
    </row>
    <row r="20" spans="1:5" x14ac:dyDescent="0.2">
      <c r="A20" s="50"/>
      <c r="B20" s="50"/>
      <c r="C20" s="18">
        <v>44471</v>
      </c>
      <c r="D20" s="1">
        <v>10.8</v>
      </c>
      <c r="E20" s="1">
        <v>13.7</v>
      </c>
    </row>
    <row r="21" spans="1:5" x14ac:dyDescent="0.2">
      <c r="A21" s="50"/>
      <c r="B21" s="50"/>
      <c r="C21" s="18">
        <v>44472</v>
      </c>
      <c r="D21" s="1">
        <v>9.9</v>
      </c>
      <c r="E21" s="1">
        <v>14.4</v>
      </c>
    </row>
    <row r="22" spans="1:5" x14ac:dyDescent="0.2">
      <c r="A22" s="50"/>
      <c r="B22" s="50"/>
      <c r="C22" s="18">
        <v>44473</v>
      </c>
      <c r="D22" s="1">
        <v>9</v>
      </c>
      <c r="E22" s="1">
        <v>15</v>
      </c>
    </row>
    <row r="23" spans="1:5" x14ac:dyDescent="0.2">
      <c r="A23" s="50"/>
      <c r="B23" s="50"/>
      <c r="C23" s="18">
        <v>44474</v>
      </c>
      <c r="D23" s="1">
        <v>8.1999999999999993</v>
      </c>
      <c r="E23" s="1">
        <v>15.4</v>
      </c>
    </row>
    <row r="24" spans="1:5" x14ac:dyDescent="0.2">
      <c r="A24" s="50"/>
      <c r="B24" s="50"/>
      <c r="C24" s="18">
        <v>44475</v>
      </c>
      <c r="D24" s="1"/>
      <c r="E24" s="1"/>
    </row>
    <row r="25" spans="1:5" x14ac:dyDescent="0.2">
      <c r="A25" s="50"/>
      <c r="B25" s="50"/>
      <c r="C25" s="18">
        <v>44476</v>
      </c>
      <c r="D25" s="1"/>
      <c r="E25" s="1"/>
    </row>
    <row r="26" spans="1:5" x14ac:dyDescent="0.2">
      <c r="A26" s="50"/>
      <c r="B26" s="50"/>
      <c r="C26" s="18">
        <v>44477</v>
      </c>
      <c r="D26" s="1"/>
      <c r="E26" s="1"/>
    </row>
    <row r="27" spans="1:5" x14ac:dyDescent="0.2">
      <c r="A27" s="50"/>
      <c r="B27" s="50"/>
      <c r="C27" s="18">
        <v>44478</v>
      </c>
      <c r="D27" s="1"/>
      <c r="E27" s="1"/>
    </row>
  </sheetData>
  <mergeCells count="24">
    <mergeCell ref="A26:B26"/>
    <mergeCell ref="C4:E7"/>
    <mergeCell ref="F4:G4"/>
    <mergeCell ref="A27:B27"/>
    <mergeCell ref="K4:M4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4:J4"/>
    <mergeCell ref="A20:B20"/>
    <mergeCell ref="A21:B21"/>
    <mergeCell ref="A24:B24"/>
    <mergeCell ref="A25:B25"/>
    <mergeCell ref="A19:B19"/>
    <mergeCell ref="A22:B22"/>
    <mergeCell ref="A23:B23"/>
  </mergeCells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E32F-A816-2140-A763-FAE60AD37BB3}">
  <dimension ref="A3:M28"/>
  <sheetViews>
    <sheetView workbookViewId="0">
      <selection activeCell="D26" sqref="D26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 t="s">
        <v>68</v>
      </c>
      <c r="H5" s="13"/>
      <c r="I5" s="11" t="s">
        <v>10</v>
      </c>
      <c r="J5" s="31" t="s">
        <v>70</v>
      </c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84</v>
      </c>
      <c r="G6" s="5">
        <v>13</v>
      </c>
      <c r="H6" s="14"/>
      <c r="I6" s="3" t="s">
        <v>11</v>
      </c>
      <c r="J6" s="5"/>
      <c r="K6" s="40" t="s">
        <v>48</v>
      </c>
      <c r="L6" s="42">
        <v>4</v>
      </c>
      <c r="M6" s="33" t="s">
        <v>39</v>
      </c>
    </row>
    <row r="7" spans="1:13" x14ac:dyDescent="0.2">
      <c r="C7" s="59"/>
      <c r="D7" s="60"/>
      <c r="E7" s="61"/>
      <c r="F7" s="4" t="s">
        <v>5</v>
      </c>
      <c r="G7" s="17" t="s">
        <v>69</v>
      </c>
      <c r="H7" s="14"/>
      <c r="I7" s="3" t="s">
        <v>12</v>
      </c>
      <c r="J7" s="5">
        <v>4.5</v>
      </c>
      <c r="K7" s="40" t="s">
        <v>34</v>
      </c>
      <c r="L7" s="32">
        <v>2</v>
      </c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67</v>
      </c>
      <c r="H8" s="14"/>
      <c r="I8" s="3" t="s">
        <v>13</v>
      </c>
      <c r="J8" s="5">
        <v>19.399999999999999</v>
      </c>
      <c r="K8" s="40" t="s">
        <v>40</v>
      </c>
      <c r="L8" s="32">
        <v>4</v>
      </c>
      <c r="M8" s="33" t="s">
        <v>35</v>
      </c>
    </row>
    <row r="9" spans="1:13" ht="17" thickBot="1" x14ac:dyDescent="0.25">
      <c r="A9" s="65" t="s">
        <v>44</v>
      </c>
      <c r="B9" s="65"/>
      <c r="C9" s="18">
        <v>44458</v>
      </c>
      <c r="D9" s="41">
        <v>19.399999999999999</v>
      </c>
      <c r="E9" s="41">
        <v>15.3</v>
      </c>
      <c r="F9" s="9" t="s">
        <v>6</v>
      </c>
      <c r="G9" s="7">
        <v>18</v>
      </c>
      <c r="H9" s="15" t="s">
        <v>7</v>
      </c>
      <c r="I9" s="6"/>
      <c r="J9" s="7"/>
      <c r="K9" s="37" t="s">
        <v>12</v>
      </c>
      <c r="L9" s="35">
        <v>50</v>
      </c>
      <c r="M9" s="36" t="s">
        <v>33</v>
      </c>
    </row>
    <row r="10" spans="1:13" x14ac:dyDescent="0.2">
      <c r="A10" s="50"/>
      <c r="B10" s="50"/>
      <c r="C10" s="18">
        <v>44459</v>
      </c>
      <c r="D10" s="41">
        <v>18.600000000000001</v>
      </c>
      <c r="E10" s="41">
        <v>15.3</v>
      </c>
    </row>
    <row r="11" spans="1:13" x14ac:dyDescent="0.2">
      <c r="A11" s="50" t="s">
        <v>31</v>
      </c>
      <c r="B11" s="50"/>
      <c r="C11" s="18">
        <v>44460</v>
      </c>
      <c r="D11" s="41">
        <v>18</v>
      </c>
      <c r="E11" s="41">
        <v>17.5</v>
      </c>
    </row>
    <row r="12" spans="1:13" x14ac:dyDescent="0.2">
      <c r="A12" s="50"/>
      <c r="B12" s="50"/>
      <c r="C12" s="18">
        <v>44461</v>
      </c>
      <c r="D12" s="41">
        <v>15.8</v>
      </c>
      <c r="E12" s="41">
        <v>16</v>
      </c>
    </row>
    <row r="13" spans="1:13" x14ac:dyDescent="0.2">
      <c r="A13" s="50"/>
      <c r="B13" s="50"/>
      <c r="C13" s="18">
        <v>44462</v>
      </c>
      <c r="D13" s="41">
        <v>12.7</v>
      </c>
      <c r="E13" s="41">
        <v>13.4</v>
      </c>
    </row>
    <row r="14" spans="1:13" x14ac:dyDescent="0.2">
      <c r="A14" s="50"/>
      <c r="B14" s="50"/>
      <c r="C14" s="18">
        <v>44463</v>
      </c>
      <c r="D14" s="41">
        <v>11.9</v>
      </c>
      <c r="E14" s="41">
        <v>12.4</v>
      </c>
    </row>
    <row r="15" spans="1:13" x14ac:dyDescent="0.2">
      <c r="A15" s="50"/>
      <c r="B15" s="50"/>
      <c r="C15" s="18">
        <v>44464</v>
      </c>
      <c r="D15" s="41">
        <v>10.1</v>
      </c>
      <c r="E15" s="41">
        <v>13.1</v>
      </c>
    </row>
    <row r="16" spans="1:13" x14ac:dyDescent="0.2">
      <c r="A16" s="50"/>
      <c r="B16" s="50"/>
      <c r="C16" s="18">
        <v>44465</v>
      </c>
      <c r="D16" s="41">
        <v>8.9</v>
      </c>
      <c r="E16" s="41">
        <v>12.8</v>
      </c>
    </row>
    <row r="17" spans="1:5" x14ac:dyDescent="0.2">
      <c r="A17" s="50" t="s">
        <v>101</v>
      </c>
      <c r="B17" s="50"/>
      <c r="C17" s="18">
        <v>44466</v>
      </c>
      <c r="D17" s="41">
        <v>7.8</v>
      </c>
      <c r="E17" s="41">
        <v>12.3</v>
      </c>
    </row>
    <row r="18" spans="1:5" x14ac:dyDescent="0.2">
      <c r="A18" s="50"/>
      <c r="B18" s="50"/>
      <c r="C18" s="18">
        <v>44467</v>
      </c>
      <c r="D18" s="41">
        <v>6.7</v>
      </c>
      <c r="E18" s="41">
        <v>15.1</v>
      </c>
    </row>
    <row r="19" spans="1:5" x14ac:dyDescent="0.2">
      <c r="A19" s="50"/>
      <c r="B19" s="50"/>
      <c r="C19" s="18">
        <v>44468</v>
      </c>
      <c r="D19" s="41">
        <v>5.5</v>
      </c>
      <c r="E19" s="41">
        <v>15.8</v>
      </c>
    </row>
    <row r="20" spans="1:5" x14ac:dyDescent="0.2">
      <c r="A20" s="50"/>
      <c r="B20" s="50"/>
      <c r="C20" s="18">
        <v>44469</v>
      </c>
      <c r="D20" s="41">
        <v>4.4000000000000004</v>
      </c>
      <c r="E20" s="41">
        <v>15.9</v>
      </c>
    </row>
    <row r="21" spans="1:5" x14ac:dyDescent="0.2">
      <c r="A21" s="50"/>
      <c r="B21" s="50"/>
      <c r="C21" s="18">
        <v>44470</v>
      </c>
      <c r="D21" s="41">
        <v>3.3</v>
      </c>
      <c r="E21" s="41">
        <v>16.100000000000001</v>
      </c>
    </row>
    <row r="22" spans="1:5" x14ac:dyDescent="0.2">
      <c r="A22" s="50"/>
      <c r="B22" s="50"/>
      <c r="C22" s="18">
        <v>44471</v>
      </c>
      <c r="D22" s="41">
        <v>2.4</v>
      </c>
      <c r="E22" s="41">
        <v>15.9</v>
      </c>
    </row>
    <row r="23" spans="1:5" x14ac:dyDescent="0.2">
      <c r="A23" s="50"/>
      <c r="B23" s="50"/>
      <c r="C23" s="18">
        <v>44472</v>
      </c>
      <c r="D23" s="41">
        <v>1.6</v>
      </c>
      <c r="E23" s="41">
        <v>16</v>
      </c>
    </row>
    <row r="24" spans="1:5" x14ac:dyDescent="0.2">
      <c r="A24" s="50"/>
      <c r="B24" s="50"/>
      <c r="C24" s="18">
        <v>44473</v>
      </c>
      <c r="D24" s="41">
        <v>0.9</v>
      </c>
      <c r="E24" s="41">
        <v>16</v>
      </c>
    </row>
    <row r="25" spans="1:5" x14ac:dyDescent="0.2">
      <c r="A25" s="50"/>
      <c r="B25" s="50"/>
      <c r="C25" s="18">
        <v>44474</v>
      </c>
      <c r="D25" s="41">
        <v>0.2</v>
      </c>
      <c r="E25" s="41">
        <v>14.8</v>
      </c>
    </row>
    <row r="26" spans="1:5" x14ac:dyDescent="0.2">
      <c r="A26" s="50"/>
      <c r="B26" s="50"/>
      <c r="C26" s="18">
        <v>44475</v>
      </c>
      <c r="D26" s="41"/>
      <c r="E26" s="41"/>
    </row>
    <row r="27" spans="1:5" x14ac:dyDescent="0.2">
      <c r="A27" s="50"/>
      <c r="B27" s="50"/>
      <c r="C27" s="18">
        <v>44476</v>
      </c>
      <c r="D27" s="41"/>
      <c r="E27" s="41"/>
    </row>
    <row r="28" spans="1:5" x14ac:dyDescent="0.2">
      <c r="A28" s="50"/>
      <c r="B28" s="50"/>
    </row>
  </sheetData>
  <mergeCells count="25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C4:E7"/>
    <mergeCell ref="F4:G4"/>
    <mergeCell ref="H4:J4"/>
    <mergeCell ref="K4:M4"/>
    <mergeCell ref="A8:B8"/>
  </mergeCells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9EBA-FF6C-8545-A99B-997BDB6D6A21}">
  <dimension ref="A3:M28"/>
  <sheetViews>
    <sheetView workbookViewId="0">
      <selection activeCell="D27" sqref="D27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 t="s">
        <v>71</v>
      </c>
      <c r="H5" s="13"/>
      <c r="I5" s="11" t="s">
        <v>10</v>
      </c>
      <c r="J5" s="31" t="s">
        <v>74</v>
      </c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84</v>
      </c>
      <c r="G6" s="5"/>
      <c r="H6" s="14"/>
      <c r="I6" s="3" t="s">
        <v>11</v>
      </c>
      <c r="J6" s="5"/>
      <c r="K6" s="40" t="s">
        <v>75</v>
      </c>
      <c r="L6" s="42">
        <v>2</v>
      </c>
      <c r="M6" s="33" t="s">
        <v>39</v>
      </c>
    </row>
    <row r="7" spans="1:13" x14ac:dyDescent="0.2">
      <c r="C7" s="59"/>
      <c r="D7" s="60"/>
      <c r="E7" s="61"/>
      <c r="F7" s="4" t="s">
        <v>5</v>
      </c>
      <c r="G7" s="17" t="s">
        <v>72</v>
      </c>
      <c r="H7" s="14"/>
      <c r="I7" s="3" t="s">
        <v>12</v>
      </c>
      <c r="J7" s="5">
        <v>5.3</v>
      </c>
      <c r="K7" s="40" t="s">
        <v>34</v>
      </c>
      <c r="L7" s="32">
        <v>2</v>
      </c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73</v>
      </c>
      <c r="H8" s="14"/>
      <c r="I8" s="3" t="s">
        <v>13</v>
      </c>
      <c r="J8" s="5">
        <v>20.6</v>
      </c>
      <c r="K8" s="40" t="s">
        <v>40</v>
      </c>
      <c r="L8" s="32">
        <v>2</v>
      </c>
      <c r="M8" s="33" t="s">
        <v>35</v>
      </c>
    </row>
    <row r="9" spans="1:13" ht="17" thickBot="1" x14ac:dyDescent="0.25">
      <c r="A9" s="65"/>
      <c r="B9" s="65"/>
      <c r="C9" s="18">
        <v>44454</v>
      </c>
      <c r="D9" s="41">
        <v>20.5</v>
      </c>
      <c r="E9" s="41">
        <v>13.9</v>
      </c>
      <c r="F9" s="9" t="s">
        <v>6</v>
      </c>
      <c r="G9" s="7">
        <v>9.5</v>
      </c>
      <c r="H9" s="15" t="s">
        <v>7</v>
      </c>
      <c r="I9" s="6"/>
      <c r="J9" s="7"/>
      <c r="K9" s="37" t="s">
        <v>12</v>
      </c>
      <c r="L9" s="35">
        <v>0</v>
      </c>
      <c r="M9" s="36" t="s">
        <v>33</v>
      </c>
    </row>
    <row r="10" spans="1:13" x14ac:dyDescent="0.2">
      <c r="A10" s="50"/>
      <c r="B10" s="50"/>
      <c r="C10" s="18">
        <v>44455</v>
      </c>
      <c r="D10" s="41">
        <v>20.5</v>
      </c>
      <c r="E10" s="41">
        <v>11.8</v>
      </c>
      <c r="L10" s="44"/>
    </row>
    <row r="11" spans="1:13" x14ac:dyDescent="0.2">
      <c r="A11" s="50" t="s">
        <v>76</v>
      </c>
      <c r="B11" s="50"/>
      <c r="C11" s="18">
        <v>44458</v>
      </c>
      <c r="D11" s="41">
        <v>20.5</v>
      </c>
      <c r="E11" s="41">
        <v>17.8</v>
      </c>
    </row>
    <row r="12" spans="1:13" x14ac:dyDescent="0.2">
      <c r="A12" s="50" t="s">
        <v>24</v>
      </c>
      <c r="B12" s="50"/>
      <c r="C12" s="18">
        <v>44460</v>
      </c>
      <c r="D12" s="41">
        <v>17.600000000000001</v>
      </c>
      <c r="E12" s="41">
        <v>17.899999999999999</v>
      </c>
    </row>
    <row r="13" spans="1:13" x14ac:dyDescent="0.2">
      <c r="A13" s="50"/>
      <c r="B13" s="50"/>
      <c r="C13" s="18">
        <v>44461</v>
      </c>
      <c r="D13" s="41">
        <v>15.6</v>
      </c>
      <c r="E13" s="41">
        <v>14.7</v>
      </c>
    </row>
    <row r="14" spans="1:13" x14ac:dyDescent="0.2">
      <c r="A14" s="50"/>
      <c r="B14" s="50"/>
      <c r="C14" s="18">
        <v>44462</v>
      </c>
      <c r="D14" s="41">
        <v>13.3</v>
      </c>
      <c r="E14" s="41">
        <v>14</v>
      </c>
    </row>
    <row r="15" spans="1:13" x14ac:dyDescent="0.2">
      <c r="A15" s="50"/>
      <c r="B15" s="50"/>
      <c r="C15" s="18">
        <v>44463</v>
      </c>
      <c r="D15" s="43">
        <v>12.3</v>
      </c>
      <c r="E15" s="41">
        <v>10</v>
      </c>
    </row>
    <row r="16" spans="1:13" x14ac:dyDescent="0.2">
      <c r="A16" s="50"/>
      <c r="B16" s="50"/>
      <c r="C16" s="18">
        <v>44464</v>
      </c>
      <c r="D16" s="43">
        <v>11.4</v>
      </c>
      <c r="E16" s="41">
        <v>11.4</v>
      </c>
    </row>
    <row r="17" spans="1:5" x14ac:dyDescent="0.2">
      <c r="A17" s="50"/>
      <c r="B17" s="50"/>
      <c r="C17" s="18">
        <v>44465</v>
      </c>
      <c r="D17" s="41">
        <v>10.6</v>
      </c>
      <c r="E17" s="41">
        <v>12.4</v>
      </c>
    </row>
    <row r="18" spans="1:5" x14ac:dyDescent="0.2">
      <c r="A18" s="50"/>
      <c r="B18" s="50"/>
      <c r="C18" s="18">
        <v>44466</v>
      </c>
      <c r="D18" s="41">
        <v>9.6</v>
      </c>
      <c r="E18" s="41">
        <v>12.1</v>
      </c>
    </row>
    <row r="19" spans="1:5" x14ac:dyDescent="0.2">
      <c r="A19" s="50"/>
      <c r="B19" s="50"/>
      <c r="C19" s="18">
        <v>44467</v>
      </c>
      <c r="D19" s="41">
        <v>8.6999999999999993</v>
      </c>
      <c r="E19" s="41">
        <v>14.4</v>
      </c>
    </row>
    <row r="20" spans="1:5" x14ac:dyDescent="0.2">
      <c r="A20" s="50"/>
      <c r="B20" s="50"/>
      <c r="C20" s="18">
        <v>44468</v>
      </c>
      <c r="D20" s="41">
        <v>7.8</v>
      </c>
      <c r="E20" s="41">
        <v>13.3</v>
      </c>
    </row>
    <row r="21" spans="1:5" x14ac:dyDescent="0.2">
      <c r="A21" s="50"/>
      <c r="B21" s="50"/>
      <c r="C21" s="18">
        <v>44469</v>
      </c>
      <c r="D21" s="41">
        <v>7</v>
      </c>
      <c r="E21" s="41">
        <v>12.7</v>
      </c>
    </row>
    <row r="22" spans="1:5" x14ac:dyDescent="0.2">
      <c r="A22" s="50"/>
      <c r="B22" s="50"/>
      <c r="C22" s="18">
        <v>44470</v>
      </c>
      <c r="D22" s="41">
        <v>6.4</v>
      </c>
      <c r="E22" s="41">
        <v>12</v>
      </c>
    </row>
    <row r="23" spans="1:5" x14ac:dyDescent="0.2">
      <c r="A23" s="50"/>
      <c r="B23" s="50"/>
      <c r="C23" s="18">
        <v>44471</v>
      </c>
      <c r="D23" s="41">
        <v>5.8</v>
      </c>
      <c r="E23" s="41">
        <v>12.4</v>
      </c>
    </row>
    <row r="24" spans="1:5" x14ac:dyDescent="0.2">
      <c r="A24" s="50"/>
      <c r="B24" s="50"/>
      <c r="C24" s="18">
        <v>44472</v>
      </c>
      <c r="D24" s="41">
        <v>5.0999999999999996</v>
      </c>
      <c r="E24" s="41">
        <v>12.7</v>
      </c>
    </row>
    <row r="25" spans="1:5" x14ac:dyDescent="0.2">
      <c r="A25" s="50"/>
      <c r="B25" s="50"/>
      <c r="C25" s="18">
        <v>44473</v>
      </c>
      <c r="D25" s="41">
        <v>4.5999999999999996</v>
      </c>
      <c r="E25" s="41">
        <v>12.9</v>
      </c>
    </row>
    <row r="26" spans="1:5" x14ac:dyDescent="0.2">
      <c r="A26" s="50"/>
      <c r="B26" s="50"/>
      <c r="C26" s="18">
        <v>44474</v>
      </c>
      <c r="D26" s="41">
        <v>4.0999999999999996</v>
      </c>
      <c r="E26" s="41">
        <v>13</v>
      </c>
    </row>
    <row r="27" spans="1:5" x14ac:dyDescent="0.2">
      <c r="A27" s="50"/>
      <c r="B27" s="50"/>
      <c r="C27" s="18"/>
      <c r="D27" s="41"/>
      <c r="E27" s="41"/>
    </row>
    <row r="28" spans="1:5" x14ac:dyDescent="0.2">
      <c r="A28" s="50"/>
      <c r="B28" s="50"/>
    </row>
  </sheetData>
  <mergeCells count="25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C4:E7"/>
    <mergeCell ref="F4:G4"/>
    <mergeCell ref="H4:J4"/>
    <mergeCell ref="K4:M4"/>
    <mergeCell ref="A8:B8"/>
  </mergeCells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34A67-2B4F-9946-B88C-130C206AEAE7}">
  <dimension ref="A3:M28"/>
  <sheetViews>
    <sheetView workbookViewId="0">
      <selection activeCell="D27" sqref="D27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 t="s">
        <v>78</v>
      </c>
      <c r="H5" s="13"/>
      <c r="I5" s="11" t="s">
        <v>10</v>
      </c>
      <c r="J5" s="26" t="str">
        <f>"9/21"</f>
        <v>9/21</v>
      </c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84</v>
      </c>
      <c r="G6" s="5"/>
      <c r="H6" s="14"/>
      <c r="I6" s="3" t="s">
        <v>11</v>
      </c>
      <c r="J6" s="5"/>
      <c r="K6" s="40" t="s">
        <v>38</v>
      </c>
      <c r="L6" s="42">
        <v>2</v>
      </c>
      <c r="M6" s="33" t="s">
        <v>39</v>
      </c>
    </row>
    <row r="7" spans="1:13" x14ac:dyDescent="0.2">
      <c r="C7" s="59"/>
      <c r="D7" s="60"/>
      <c r="E7" s="61"/>
      <c r="F7" s="4" t="s">
        <v>5</v>
      </c>
      <c r="G7" s="17" t="s">
        <v>17</v>
      </c>
      <c r="H7" s="14"/>
      <c r="I7" s="3" t="s">
        <v>12</v>
      </c>
      <c r="J7" s="5">
        <v>7.2</v>
      </c>
      <c r="K7" s="40" t="s">
        <v>34</v>
      </c>
      <c r="L7" s="32">
        <v>2</v>
      </c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77</v>
      </c>
      <c r="H8" s="14"/>
      <c r="I8" s="3" t="s">
        <v>13</v>
      </c>
      <c r="J8" s="5">
        <v>20.2</v>
      </c>
      <c r="K8" s="40" t="s">
        <v>40</v>
      </c>
      <c r="L8" s="32">
        <v>2</v>
      </c>
      <c r="M8" s="33" t="s">
        <v>35</v>
      </c>
    </row>
    <row r="9" spans="1:13" ht="17" thickBot="1" x14ac:dyDescent="0.25">
      <c r="A9" s="65"/>
      <c r="B9" s="65"/>
      <c r="C9" s="18">
        <v>44455</v>
      </c>
      <c r="D9" s="41">
        <v>20.2</v>
      </c>
      <c r="E9" s="41"/>
      <c r="F9" s="9" t="s">
        <v>6</v>
      </c>
      <c r="G9" s="7">
        <v>10</v>
      </c>
      <c r="H9" s="15" t="s">
        <v>7</v>
      </c>
      <c r="I9" s="6"/>
      <c r="J9" s="7"/>
      <c r="K9" s="37" t="s">
        <v>12</v>
      </c>
      <c r="L9" s="35">
        <v>25</v>
      </c>
      <c r="M9" s="36" t="s">
        <v>33</v>
      </c>
    </row>
    <row r="10" spans="1:13" x14ac:dyDescent="0.2">
      <c r="A10" s="50" t="s">
        <v>23</v>
      </c>
      <c r="B10" s="50"/>
      <c r="C10" s="18">
        <v>44458</v>
      </c>
      <c r="D10" s="41">
        <v>20.2</v>
      </c>
      <c r="E10" s="41"/>
      <c r="L10" s="44"/>
    </row>
    <row r="11" spans="1:13" x14ac:dyDescent="0.2">
      <c r="A11" s="50"/>
      <c r="B11" s="50"/>
      <c r="C11" s="18">
        <v>44459</v>
      </c>
      <c r="D11" s="41">
        <v>19.5</v>
      </c>
      <c r="E11" s="41">
        <v>15.3</v>
      </c>
    </row>
    <row r="12" spans="1:13" x14ac:dyDescent="0.2">
      <c r="A12" s="50" t="s">
        <v>24</v>
      </c>
      <c r="B12" s="50"/>
      <c r="C12" s="18">
        <v>44460</v>
      </c>
      <c r="D12" s="41">
        <v>18.3</v>
      </c>
      <c r="E12" s="41">
        <v>17.8</v>
      </c>
    </row>
    <row r="13" spans="1:13" x14ac:dyDescent="0.2">
      <c r="A13" s="50" t="s">
        <v>79</v>
      </c>
      <c r="B13" s="50"/>
      <c r="C13" s="18">
        <v>44461</v>
      </c>
      <c r="D13" s="41">
        <v>16.2</v>
      </c>
      <c r="E13" s="41">
        <v>14.7</v>
      </c>
    </row>
    <row r="14" spans="1:13" x14ac:dyDescent="0.2">
      <c r="A14" s="50" t="s">
        <v>80</v>
      </c>
      <c r="B14" s="50"/>
      <c r="C14" s="18">
        <v>44462</v>
      </c>
      <c r="D14" s="41">
        <v>12.5</v>
      </c>
      <c r="E14" s="41">
        <v>15.4</v>
      </c>
    </row>
    <row r="15" spans="1:13" x14ac:dyDescent="0.2">
      <c r="A15" s="50"/>
      <c r="B15" s="50"/>
      <c r="C15" s="18">
        <v>44463</v>
      </c>
      <c r="D15" s="43">
        <v>10.6</v>
      </c>
      <c r="E15" s="41">
        <v>10.4</v>
      </c>
    </row>
    <row r="16" spans="1:13" x14ac:dyDescent="0.2">
      <c r="A16" s="50"/>
      <c r="B16" s="50"/>
      <c r="C16" s="18">
        <v>44464</v>
      </c>
      <c r="D16" s="43">
        <v>9.6999999999999993</v>
      </c>
      <c r="E16" s="41">
        <v>12.5</v>
      </c>
    </row>
    <row r="17" spans="1:5" x14ac:dyDescent="0.2">
      <c r="A17" s="50"/>
      <c r="B17" s="50"/>
      <c r="C17" s="18">
        <v>44465</v>
      </c>
      <c r="D17" s="41">
        <v>9</v>
      </c>
      <c r="E17" s="41">
        <v>12.4</v>
      </c>
    </row>
    <row r="18" spans="1:5" x14ac:dyDescent="0.2">
      <c r="A18" s="50"/>
      <c r="B18" s="50"/>
      <c r="C18" s="18">
        <v>44466</v>
      </c>
      <c r="D18" s="41">
        <v>8.1</v>
      </c>
      <c r="E18" s="41">
        <v>12.4</v>
      </c>
    </row>
    <row r="19" spans="1:5" x14ac:dyDescent="0.2">
      <c r="A19" s="50"/>
      <c r="B19" s="50"/>
      <c r="C19" s="18">
        <v>44467</v>
      </c>
      <c r="D19" s="41">
        <v>7.1</v>
      </c>
      <c r="E19" s="41">
        <v>14.2</v>
      </c>
    </row>
    <row r="20" spans="1:5" x14ac:dyDescent="0.2">
      <c r="A20" s="50"/>
      <c r="B20" s="50"/>
      <c r="C20" s="18">
        <v>44468</v>
      </c>
      <c r="D20" s="41">
        <v>6.2</v>
      </c>
      <c r="E20" s="41">
        <v>13.7</v>
      </c>
    </row>
    <row r="21" spans="1:5" x14ac:dyDescent="0.2">
      <c r="A21" s="50"/>
      <c r="B21" s="50"/>
      <c r="C21" s="18">
        <v>44469</v>
      </c>
      <c r="D21" s="41">
        <v>7.3</v>
      </c>
      <c r="E21" s="41">
        <v>13.3</v>
      </c>
    </row>
    <row r="22" spans="1:5" x14ac:dyDescent="0.2">
      <c r="A22" s="50"/>
      <c r="B22" s="50"/>
      <c r="C22" s="18">
        <v>44470</v>
      </c>
      <c r="D22" s="41">
        <v>7</v>
      </c>
      <c r="E22" s="41">
        <v>12.4</v>
      </c>
    </row>
    <row r="23" spans="1:5" x14ac:dyDescent="0.2">
      <c r="A23" s="50"/>
      <c r="B23" s="50"/>
      <c r="C23" s="18">
        <v>44471</v>
      </c>
      <c r="D23" s="41">
        <v>6.6</v>
      </c>
      <c r="E23" s="41">
        <v>12.7</v>
      </c>
    </row>
    <row r="24" spans="1:5" x14ac:dyDescent="0.2">
      <c r="A24" s="50"/>
      <c r="B24" s="50"/>
      <c r="C24" s="18">
        <v>44472</v>
      </c>
      <c r="D24" s="41">
        <v>6.2</v>
      </c>
      <c r="E24" s="41">
        <v>12.8</v>
      </c>
    </row>
    <row r="25" spans="1:5" x14ac:dyDescent="0.2">
      <c r="A25" s="50"/>
      <c r="B25" s="50"/>
      <c r="C25" s="18">
        <v>44473</v>
      </c>
      <c r="D25" s="41">
        <v>5.8</v>
      </c>
      <c r="E25" s="41">
        <v>13</v>
      </c>
    </row>
    <row r="26" spans="1:5" x14ac:dyDescent="0.2">
      <c r="A26" s="50"/>
      <c r="B26" s="50"/>
      <c r="C26" s="18">
        <v>44474</v>
      </c>
      <c r="D26" s="41">
        <v>5.4</v>
      </c>
      <c r="E26" s="41">
        <v>13</v>
      </c>
    </row>
    <row r="27" spans="1:5" x14ac:dyDescent="0.2">
      <c r="A27" s="50"/>
      <c r="B27" s="50"/>
      <c r="C27" s="18">
        <v>44475</v>
      </c>
      <c r="D27" s="41"/>
      <c r="E27" s="41"/>
    </row>
    <row r="28" spans="1:5" x14ac:dyDescent="0.2">
      <c r="A28" s="50"/>
      <c r="B28" s="50"/>
    </row>
  </sheetData>
  <mergeCells count="25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C4:E7"/>
    <mergeCell ref="F4:G4"/>
    <mergeCell ref="H4:J4"/>
    <mergeCell ref="K4:M4"/>
    <mergeCell ref="A8:B8"/>
  </mergeCells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5CE5-95A7-A74B-9A8D-22ACA20C3861}">
  <dimension ref="A3:M28"/>
  <sheetViews>
    <sheetView workbookViewId="0">
      <selection activeCell="D26" sqref="D26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 t="s">
        <v>78</v>
      </c>
      <c r="H5" s="13"/>
      <c r="I5" s="11" t="s">
        <v>10</v>
      </c>
      <c r="J5" s="31" t="s">
        <v>74</v>
      </c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84</v>
      </c>
      <c r="G6" s="5"/>
      <c r="H6" s="14"/>
      <c r="I6" s="3" t="s">
        <v>11</v>
      </c>
      <c r="J6" s="5">
        <v>3.43</v>
      </c>
      <c r="K6" s="40" t="s">
        <v>81</v>
      </c>
      <c r="L6" s="42">
        <v>6.5</v>
      </c>
      <c r="M6" s="33" t="s">
        <v>39</v>
      </c>
    </row>
    <row r="7" spans="1:13" x14ac:dyDescent="0.2">
      <c r="C7" s="59"/>
      <c r="D7" s="60"/>
      <c r="E7" s="61"/>
      <c r="F7" s="4" t="s">
        <v>5</v>
      </c>
      <c r="G7" s="17" t="s">
        <v>17</v>
      </c>
      <c r="H7" s="14"/>
      <c r="I7" s="3" t="s">
        <v>12</v>
      </c>
      <c r="J7" s="5">
        <v>7.5</v>
      </c>
      <c r="K7" s="40" t="s">
        <v>34</v>
      </c>
      <c r="L7" s="32">
        <v>5</v>
      </c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18</v>
      </c>
      <c r="H8" s="14"/>
      <c r="I8" s="3" t="s">
        <v>13</v>
      </c>
      <c r="J8" s="5">
        <v>19.8</v>
      </c>
      <c r="K8" s="40" t="s">
        <v>40</v>
      </c>
      <c r="L8" s="32">
        <v>6</v>
      </c>
      <c r="M8" s="33" t="s">
        <v>35</v>
      </c>
    </row>
    <row r="9" spans="1:13" ht="17" thickBot="1" x14ac:dyDescent="0.25">
      <c r="A9" s="65" t="s">
        <v>87</v>
      </c>
      <c r="B9" s="65"/>
      <c r="C9" s="18">
        <v>44458</v>
      </c>
      <c r="D9" s="41">
        <v>19.8</v>
      </c>
      <c r="E9" s="41">
        <v>15.9</v>
      </c>
      <c r="F9" s="9" t="s">
        <v>6</v>
      </c>
      <c r="G9" s="7">
        <v>9.5</v>
      </c>
      <c r="H9" s="15" t="s">
        <v>7</v>
      </c>
      <c r="I9" s="6"/>
      <c r="J9" s="7"/>
      <c r="K9" s="37" t="s">
        <v>12</v>
      </c>
      <c r="L9" s="35"/>
      <c r="M9" s="36" t="s">
        <v>33</v>
      </c>
    </row>
    <row r="10" spans="1:13" x14ac:dyDescent="0.2">
      <c r="A10" s="50"/>
      <c r="B10" s="50"/>
      <c r="C10" s="18">
        <v>44459</v>
      </c>
      <c r="D10" s="41">
        <v>19</v>
      </c>
      <c r="E10" s="41">
        <v>15.9</v>
      </c>
      <c r="L10" s="44"/>
    </row>
    <row r="11" spans="1:13" x14ac:dyDescent="0.2">
      <c r="A11" s="50" t="s">
        <v>88</v>
      </c>
      <c r="B11" s="50"/>
      <c r="C11" s="18">
        <v>44460</v>
      </c>
      <c r="D11" s="41">
        <v>18.3</v>
      </c>
      <c r="E11" s="41">
        <v>15.2</v>
      </c>
    </row>
    <row r="12" spans="1:13" x14ac:dyDescent="0.2">
      <c r="A12" s="50"/>
      <c r="B12" s="50"/>
      <c r="C12" s="18">
        <v>44461</v>
      </c>
      <c r="D12" s="41">
        <v>16.600000000000001</v>
      </c>
      <c r="E12" s="41">
        <v>15</v>
      </c>
    </row>
    <row r="13" spans="1:13" x14ac:dyDescent="0.2">
      <c r="A13" s="50"/>
      <c r="B13" s="50"/>
      <c r="C13" s="18">
        <v>44462</v>
      </c>
      <c r="D13" s="41">
        <v>14.5</v>
      </c>
      <c r="E13" s="41">
        <v>14.2</v>
      </c>
    </row>
    <row r="14" spans="1:13" x14ac:dyDescent="0.2">
      <c r="A14" s="50"/>
      <c r="B14" s="50"/>
      <c r="C14" s="18">
        <v>44463</v>
      </c>
      <c r="D14" s="43">
        <v>13.1</v>
      </c>
      <c r="E14" s="41">
        <v>13.1</v>
      </c>
    </row>
    <row r="15" spans="1:13" x14ac:dyDescent="0.2">
      <c r="A15" s="50"/>
      <c r="B15" s="50"/>
      <c r="C15" s="18">
        <v>44464</v>
      </c>
      <c r="D15" s="43">
        <v>11.4</v>
      </c>
      <c r="E15" s="41">
        <v>12.5</v>
      </c>
    </row>
    <row r="16" spans="1:13" x14ac:dyDescent="0.2">
      <c r="A16" s="50"/>
      <c r="B16" s="50"/>
      <c r="C16" s="18">
        <v>44465</v>
      </c>
      <c r="D16" s="41">
        <v>10.7</v>
      </c>
      <c r="E16" s="41">
        <v>13.5</v>
      </c>
    </row>
    <row r="17" spans="1:5" x14ac:dyDescent="0.2">
      <c r="A17" s="50"/>
      <c r="B17" s="50"/>
      <c r="C17" s="18">
        <v>44466</v>
      </c>
      <c r="D17" s="41">
        <v>9.6</v>
      </c>
      <c r="E17" s="41">
        <v>14.5</v>
      </c>
    </row>
    <row r="18" spans="1:5" x14ac:dyDescent="0.2">
      <c r="A18" s="50"/>
      <c r="B18" s="50"/>
      <c r="C18" s="18">
        <v>44467</v>
      </c>
      <c r="D18" s="41">
        <v>8.5</v>
      </c>
      <c r="E18" s="41">
        <v>15.6</v>
      </c>
    </row>
    <row r="19" spans="1:5" x14ac:dyDescent="0.2">
      <c r="A19" s="50"/>
      <c r="B19" s="50"/>
      <c r="C19" s="18">
        <v>44468</v>
      </c>
      <c r="D19" s="41">
        <v>7.5</v>
      </c>
      <c r="E19" s="41">
        <v>15.6</v>
      </c>
    </row>
    <row r="20" spans="1:5" x14ac:dyDescent="0.2">
      <c r="A20" s="50"/>
      <c r="B20" s="50"/>
      <c r="C20" s="18">
        <v>44469</v>
      </c>
      <c r="D20" s="41">
        <v>6.6</v>
      </c>
      <c r="E20" s="41">
        <v>15.6</v>
      </c>
    </row>
    <row r="21" spans="1:5" x14ac:dyDescent="0.2">
      <c r="A21" s="50"/>
      <c r="B21" s="50"/>
      <c r="C21" s="18">
        <v>44470</v>
      </c>
      <c r="D21" s="41">
        <v>5.9</v>
      </c>
      <c r="E21" s="41">
        <v>15.8</v>
      </c>
    </row>
    <row r="22" spans="1:5" x14ac:dyDescent="0.2">
      <c r="A22" s="50"/>
      <c r="B22" s="50"/>
      <c r="C22" s="18">
        <v>44471</v>
      </c>
      <c r="D22" s="41">
        <v>5.3</v>
      </c>
      <c r="E22" s="41">
        <v>15.6</v>
      </c>
    </row>
    <row r="23" spans="1:5" x14ac:dyDescent="0.2">
      <c r="A23" s="50"/>
      <c r="B23" s="50"/>
      <c r="C23" s="18">
        <v>44472</v>
      </c>
      <c r="D23" s="41">
        <v>4.9000000000000004</v>
      </c>
      <c r="E23" s="41">
        <v>15.4</v>
      </c>
    </row>
    <row r="24" spans="1:5" x14ac:dyDescent="0.2">
      <c r="A24" s="50"/>
      <c r="B24" s="50"/>
      <c r="C24" s="18">
        <v>44473</v>
      </c>
      <c r="D24" s="41">
        <v>4.5999999999999996</v>
      </c>
      <c r="E24" s="41">
        <v>15.4</v>
      </c>
    </row>
    <row r="25" spans="1:5" x14ac:dyDescent="0.2">
      <c r="A25" s="50"/>
      <c r="B25" s="50"/>
      <c r="C25" s="18">
        <v>44474</v>
      </c>
      <c r="D25" s="41">
        <v>4.3</v>
      </c>
      <c r="E25" s="41">
        <v>15.1</v>
      </c>
    </row>
    <row r="26" spans="1:5" x14ac:dyDescent="0.2">
      <c r="A26" s="50"/>
      <c r="B26" s="50"/>
      <c r="C26" s="18">
        <v>44475</v>
      </c>
      <c r="D26" s="41"/>
      <c r="E26" s="41"/>
    </row>
    <row r="27" spans="1:5" x14ac:dyDescent="0.2">
      <c r="A27" s="50"/>
      <c r="B27" s="50"/>
      <c r="C27" s="18"/>
      <c r="D27" s="41"/>
      <c r="E27" s="41"/>
    </row>
    <row r="28" spans="1:5" x14ac:dyDescent="0.2">
      <c r="A28" s="50"/>
      <c r="B28" s="50"/>
    </row>
  </sheetData>
  <mergeCells count="25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C4:E7"/>
    <mergeCell ref="F4:G4"/>
    <mergeCell ref="H4:J4"/>
    <mergeCell ref="K4:M4"/>
    <mergeCell ref="A8:B8"/>
  </mergeCells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C5E3-C834-8F4F-92D5-99B69AB47F6B}">
  <dimension ref="A3:M28"/>
  <sheetViews>
    <sheetView workbookViewId="0">
      <selection activeCell="D23" sqref="D23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 t="s">
        <v>46</v>
      </c>
      <c r="H5" s="13"/>
      <c r="I5" s="11" t="s">
        <v>10</v>
      </c>
      <c r="J5" s="31"/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84</v>
      </c>
      <c r="G6" s="5"/>
      <c r="H6" s="14"/>
      <c r="I6" s="3" t="s">
        <v>11</v>
      </c>
      <c r="J6" s="5"/>
      <c r="K6" s="40" t="s">
        <v>32</v>
      </c>
      <c r="L6" s="42">
        <v>8</v>
      </c>
      <c r="M6" s="33" t="s">
        <v>39</v>
      </c>
    </row>
    <row r="7" spans="1:13" x14ac:dyDescent="0.2">
      <c r="C7" s="59"/>
      <c r="D7" s="60"/>
      <c r="E7" s="61"/>
      <c r="F7" s="4" t="s">
        <v>5</v>
      </c>
      <c r="G7" s="17"/>
      <c r="H7" s="14"/>
      <c r="I7" s="3" t="s">
        <v>12</v>
      </c>
      <c r="J7" s="5">
        <v>6.1</v>
      </c>
      <c r="K7" s="40" t="s">
        <v>34</v>
      </c>
      <c r="L7" s="32">
        <v>5</v>
      </c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89</v>
      </c>
      <c r="H8" s="14"/>
      <c r="I8" s="3" t="s">
        <v>13</v>
      </c>
      <c r="J8" s="5">
        <v>20.8</v>
      </c>
      <c r="K8" s="40" t="s">
        <v>40</v>
      </c>
      <c r="L8" s="32">
        <v>6</v>
      </c>
      <c r="M8" s="33" t="s">
        <v>35</v>
      </c>
    </row>
    <row r="9" spans="1:13" ht="17" thickBot="1" x14ac:dyDescent="0.25">
      <c r="A9" s="50" t="s">
        <v>44</v>
      </c>
      <c r="B9" s="50"/>
      <c r="C9" s="18">
        <v>44461</v>
      </c>
      <c r="D9" s="41">
        <v>20.8</v>
      </c>
      <c r="E9" s="41">
        <v>11</v>
      </c>
      <c r="F9" s="9" t="s">
        <v>6</v>
      </c>
      <c r="G9" s="7">
        <v>30</v>
      </c>
      <c r="H9" s="15" t="s">
        <v>7</v>
      </c>
      <c r="I9" s="6"/>
      <c r="J9" s="7"/>
      <c r="K9" s="37" t="s">
        <v>12</v>
      </c>
      <c r="L9" s="35">
        <v>40</v>
      </c>
      <c r="M9" s="36" t="s">
        <v>33</v>
      </c>
    </row>
    <row r="10" spans="1:13" x14ac:dyDescent="0.2">
      <c r="A10" s="50"/>
      <c r="B10" s="50"/>
      <c r="C10" s="18">
        <v>44462</v>
      </c>
      <c r="D10" s="41">
        <v>20.8</v>
      </c>
      <c r="E10" s="41">
        <v>11.7</v>
      </c>
      <c r="L10" s="44"/>
    </row>
    <row r="11" spans="1:13" x14ac:dyDescent="0.2">
      <c r="A11" s="50"/>
      <c r="B11" s="50"/>
      <c r="C11" s="18">
        <v>44463</v>
      </c>
      <c r="D11" s="41">
        <v>20.6</v>
      </c>
      <c r="E11" s="41">
        <v>11.4</v>
      </c>
    </row>
    <row r="12" spans="1:13" x14ac:dyDescent="0.2">
      <c r="A12" s="50" t="s">
        <v>90</v>
      </c>
      <c r="B12" s="50"/>
      <c r="C12" s="18">
        <v>44464</v>
      </c>
      <c r="D12" s="41">
        <v>20.100000000000001</v>
      </c>
      <c r="E12" s="41">
        <v>12.2</v>
      </c>
    </row>
    <row r="13" spans="1:13" x14ac:dyDescent="0.2">
      <c r="A13" s="50"/>
      <c r="B13" s="50"/>
      <c r="C13" s="18">
        <v>44465</v>
      </c>
      <c r="D13" s="41">
        <v>19.3</v>
      </c>
      <c r="E13" s="41">
        <v>12.3</v>
      </c>
    </row>
    <row r="14" spans="1:13" x14ac:dyDescent="0.2">
      <c r="A14" s="50"/>
      <c r="B14" s="50"/>
      <c r="C14" s="18">
        <v>44466</v>
      </c>
      <c r="D14" s="41">
        <v>18.3</v>
      </c>
      <c r="E14" s="41">
        <v>12.4</v>
      </c>
    </row>
    <row r="15" spans="1:13" x14ac:dyDescent="0.2">
      <c r="A15" s="50"/>
      <c r="B15" s="50"/>
      <c r="C15" s="18">
        <v>44467</v>
      </c>
      <c r="D15" s="43">
        <v>16.7</v>
      </c>
      <c r="E15" s="41">
        <v>12.3</v>
      </c>
    </row>
    <row r="16" spans="1:13" x14ac:dyDescent="0.2">
      <c r="A16" s="50"/>
      <c r="B16" s="50"/>
      <c r="C16" s="18">
        <v>44468</v>
      </c>
      <c r="D16" s="43">
        <v>15.1</v>
      </c>
      <c r="E16" s="41">
        <v>11.7</v>
      </c>
    </row>
    <row r="17" spans="1:5" x14ac:dyDescent="0.2">
      <c r="A17" s="50"/>
      <c r="B17" s="50"/>
      <c r="C17" s="18">
        <v>44469</v>
      </c>
      <c r="D17" s="41">
        <v>13.4</v>
      </c>
      <c r="E17" s="41">
        <v>11.7</v>
      </c>
    </row>
    <row r="18" spans="1:5" x14ac:dyDescent="0.2">
      <c r="A18" s="50"/>
      <c r="B18" s="50"/>
      <c r="C18" s="18">
        <v>44470</v>
      </c>
      <c r="D18" s="41">
        <v>11.9</v>
      </c>
      <c r="E18" s="41">
        <v>11.3</v>
      </c>
    </row>
    <row r="19" spans="1:5" x14ac:dyDescent="0.2">
      <c r="A19" s="50"/>
      <c r="B19" s="50"/>
      <c r="C19" s="18">
        <v>44471</v>
      </c>
      <c r="D19" s="41">
        <v>10.4</v>
      </c>
      <c r="E19" s="41">
        <v>11.6</v>
      </c>
    </row>
    <row r="20" spans="1:5" x14ac:dyDescent="0.2">
      <c r="A20" s="50"/>
      <c r="B20" s="50"/>
      <c r="C20" s="18">
        <v>44472</v>
      </c>
      <c r="D20" s="41">
        <v>9.1</v>
      </c>
      <c r="E20" s="41">
        <v>11.4</v>
      </c>
    </row>
    <row r="21" spans="1:5" x14ac:dyDescent="0.2">
      <c r="A21" s="50"/>
      <c r="B21" s="50"/>
      <c r="C21" s="18">
        <v>44473</v>
      </c>
      <c r="D21" s="41">
        <v>8</v>
      </c>
      <c r="E21" s="41">
        <v>11.3</v>
      </c>
    </row>
    <row r="22" spans="1:5" x14ac:dyDescent="0.2">
      <c r="A22" s="50"/>
      <c r="B22" s="50"/>
      <c r="C22" s="18">
        <v>44474</v>
      </c>
      <c r="D22" s="41">
        <v>7</v>
      </c>
      <c r="E22" s="41">
        <v>12.2</v>
      </c>
    </row>
    <row r="23" spans="1:5" x14ac:dyDescent="0.2">
      <c r="A23" s="50"/>
      <c r="B23" s="50"/>
      <c r="C23" s="18">
        <v>44475</v>
      </c>
      <c r="D23" s="41"/>
      <c r="E23" s="41"/>
    </row>
    <row r="24" spans="1:5" x14ac:dyDescent="0.2">
      <c r="A24" s="50"/>
      <c r="B24" s="50"/>
      <c r="C24" s="18">
        <v>44476</v>
      </c>
      <c r="D24" s="41"/>
      <c r="E24" s="41"/>
    </row>
    <row r="25" spans="1:5" x14ac:dyDescent="0.2">
      <c r="A25" s="50"/>
      <c r="B25" s="50"/>
      <c r="C25" s="18">
        <v>44477</v>
      </c>
      <c r="D25" s="41"/>
      <c r="E25" s="41"/>
    </row>
    <row r="26" spans="1:5" x14ac:dyDescent="0.2">
      <c r="A26" s="50"/>
      <c r="B26" s="50"/>
      <c r="C26" s="18">
        <v>44478</v>
      </c>
      <c r="D26" s="41"/>
      <c r="E26" s="41"/>
    </row>
    <row r="27" spans="1:5" x14ac:dyDescent="0.2">
      <c r="A27" s="50"/>
      <c r="B27" s="50"/>
      <c r="C27" s="18">
        <v>44479</v>
      </c>
      <c r="D27" s="41"/>
      <c r="E27" s="41"/>
    </row>
    <row r="28" spans="1:5" x14ac:dyDescent="0.2">
      <c r="A28" s="50"/>
      <c r="B28" s="50"/>
    </row>
  </sheetData>
  <mergeCells count="25">
    <mergeCell ref="A9:B9"/>
    <mergeCell ref="C4:E7"/>
    <mergeCell ref="F4:G4"/>
    <mergeCell ref="H4:J4"/>
    <mergeCell ref="K4:M4"/>
    <mergeCell ref="A8:B8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2:B22"/>
    <mergeCell ref="A23:B23"/>
    <mergeCell ref="A24:B24"/>
    <mergeCell ref="A25:B25"/>
    <mergeCell ref="A26:B26"/>
    <mergeCell ref="A27:B27"/>
  </mergeCells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B7D-8934-4C46-A9C1-6253788FF2DC}">
  <dimension ref="A3:M28"/>
  <sheetViews>
    <sheetView tabSelected="1" workbookViewId="0">
      <selection activeCell="D24" sqref="D24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 t="s">
        <v>46</v>
      </c>
      <c r="H5" s="13"/>
      <c r="I5" s="11" t="s">
        <v>10</v>
      </c>
      <c r="J5" s="31" t="s">
        <v>74</v>
      </c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84</v>
      </c>
      <c r="G6" s="5"/>
      <c r="H6" s="14"/>
      <c r="I6" s="3" t="s">
        <v>11</v>
      </c>
      <c r="J6" s="5">
        <v>3.43</v>
      </c>
      <c r="K6" s="40" t="s">
        <v>48</v>
      </c>
      <c r="L6" s="42"/>
      <c r="M6" s="33" t="s">
        <v>39</v>
      </c>
    </row>
    <row r="7" spans="1:13" x14ac:dyDescent="0.2">
      <c r="C7" s="59"/>
      <c r="D7" s="60"/>
      <c r="E7" s="61"/>
      <c r="F7" s="4" t="s">
        <v>5</v>
      </c>
      <c r="G7" s="17"/>
      <c r="H7" s="14"/>
      <c r="I7" s="3" t="s">
        <v>12</v>
      </c>
      <c r="J7" s="5">
        <v>7.5</v>
      </c>
      <c r="K7" s="40" t="s">
        <v>34</v>
      </c>
      <c r="L7" s="32"/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91</v>
      </c>
      <c r="H8" s="14"/>
      <c r="I8" s="3" t="s">
        <v>13</v>
      </c>
      <c r="J8" s="5">
        <v>19.8</v>
      </c>
      <c r="K8" s="40" t="s">
        <v>40</v>
      </c>
      <c r="L8" s="32"/>
      <c r="M8" s="33" t="s">
        <v>35</v>
      </c>
    </row>
    <row r="9" spans="1:13" ht="17" thickBot="1" x14ac:dyDescent="0.25">
      <c r="A9" s="65" t="s">
        <v>44</v>
      </c>
      <c r="B9" s="65"/>
      <c r="C9" s="18">
        <v>44460</v>
      </c>
      <c r="D9" s="41">
        <v>22.5</v>
      </c>
      <c r="E9" s="41">
        <v>15.2</v>
      </c>
      <c r="F9" s="9" t="s">
        <v>6</v>
      </c>
      <c r="G9" s="7">
        <v>9.5</v>
      </c>
      <c r="H9" s="15" t="s">
        <v>7</v>
      </c>
      <c r="I9" s="6"/>
      <c r="J9" s="7"/>
      <c r="K9" s="37" t="s">
        <v>12</v>
      </c>
      <c r="L9" s="35"/>
      <c r="M9" s="36" t="s">
        <v>33</v>
      </c>
    </row>
    <row r="10" spans="1:13" x14ac:dyDescent="0.2">
      <c r="A10" s="50"/>
      <c r="B10" s="50"/>
      <c r="C10" s="18">
        <v>44461</v>
      </c>
      <c r="D10" s="41">
        <v>22.5</v>
      </c>
      <c r="E10" s="41">
        <v>14.2</v>
      </c>
      <c r="L10" s="44"/>
    </row>
    <row r="11" spans="1:13" x14ac:dyDescent="0.2">
      <c r="A11" s="50" t="s">
        <v>90</v>
      </c>
      <c r="B11" s="50"/>
      <c r="C11" s="18">
        <v>44462</v>
      </c>
      <c r="D11" s="41">
        <v>21.8</v>
      </c>
      <c r="E11" s="41">
        <v>14.5</v>
      </c>
    </row>
    <row r="12" spans="1:13" x14ac:dyDescent="0.2">
      <c r="A12" s="50"/>
      <c r="B12" s="50"/>
      <c r="C12" s="18">
        <v>44463</v>
      </c>
      <c r="D12" s="41">
        <v>20</v>
      </c>
      <c r="E12" s="41">
        <v>13.5</v>
      </c>
    </row>
    <row r="13" spans="1:13" x14ac:dyDescent="0.2">
      <c r="A13" s="50"/>
      <c r="B13" s="50"/>
      <c r="C13" s="18">
        <v>44464</v>
      </c>
      <c r="D13" s="41">
        <v>18.899999999999999</v>
      </c>
      <c r="E13" s="41">
        <v>12.5</v>
      </c>
    </row>
    <row r="14" spans="1:13" x14ac:dyDescent="0.2">
      <c r="A14" s="50"/>
      <c r="B14" s="50"/>
      <c r="C14" s="18">
        <v>44465</v>
      </c>
      <c r="D14" s="41">
        <v>17.899999999999999</v>
      </c>
      <c r="E14" s="41">
        <v>12.3</v>
      </c>
    </row>
    <row r="15" spans="1:13" x14ac:dyDescent="0.2">
      <c r="A15" s="50"/>
      <c r="B15" s="50"/>
      <c r="C15" s="18">
        <v>44466</v>
      </c>
      <c r="D15" s="43">
        <v>17</v>
      </c>
      <c r="E15" s="41">
        <v>12.2</v>
      </c>
    </row>
    <row r="16" spans="1:13" x14ac:dyDescent="0.2">
      <c r="A16" s="50"/>
      <c r="B16" s="50"/>
      <c r="C16" s="18">
        <v>44467</v>
      </c>
      <c r="D16" s="43">
        <v>15.9</v>
      </c>
      <c r="E16" s="41">
        <v>13</v>
      </c>
    </row>
    <row r="17" spans="1:5" x14ac:dyDescent="0.2">
      <c r="A17" s="50"/>
      <c r="B17" s="50"/>
      <c r="C17" s="18">
        <v>44468</v>
      </c>
      <c r="D17" s="41">
        <v>15.1</v>
      </c>
      <c r="E17" s="41">
        <v>11.9</v>
      </c>
    </row>
    <row r="18" spans="1:5" x14ac:dyDescent="0.2">
      <c r="A18" s="50"/>
      <c r="B18" s="50"/>
      <c r="C18" s="18">
        <v>44469</v>
      </c>
      <c r="D18" s="41">
        <v>14.2</v>
      </c>
      <c r="E18" s="41">
        <v>12</v>
      </c>
    </row>
    <row r="19" spans="1:5" x14ac:dyDescent="0.2">
      <c r="A19" s="50"/>
      <c r="B19" s="50"/>
      <c r="C19" s="18">
        <v>44470</v>
      </c>
      <c r="D19" s="41">
        <v>13.2</v>
      </c>
      <c r="E19" s="41">
        <v>11.9</v>
      </c>
    </row>
    <row r="20" spans="1:5" x14ac:dyDescent="0.2">
      <c r="A20" s="50"/>
      <c r="B20" s="50"/>
      <c r="C20" s="18">
        <v>44471</v>
      </c>
      <c r="D20" s="41">
        <v>12.7</v>
      </c>
      <c r="E20" s="41">
        <v>11.3</v>
      </c>
    </row>
    <row r="21" spans="1:5" x14ac:dyDescent="0.2">
      <c r="A21" s="50"/>
      <c r="B21" s="50"/>
      <c r="C21" s="18">
        <v>44472</v>
      </c>
      <c r="D21" s="41">
        <v>12</v>
      </c>
      <c r="E21" s="41">
        <v>12</v>
      </c>
    </row>
    <row r="22" spans="1:5" x14ac:dyDescent="0.2">
      <c r="A22" s="50"/>
      <c r="B22" s="50"/>
      <c r="C22" s="18">
        <v>44473</v>
      </c>
      <c r="D22" s="41">
        <v>11.2</v>
      </c>
      <c r="E22" s="41">
        <v>12.3</v>
      </c>
    </row>
    <row r="23" spans="1:5" x14ac:dyDescent="0.2">
      <c r="A23" s="50"/>
      <c r="B23" s="50"/>
      <c r="C23" s="18">
        <v>44474</v>
      </c>
      <c r="D23" s="41">
        <v>10.5</v>
      </c>
      <c r="E23" s="41">
        <v>12.8</v>
      </c>
    </row>
    <row r="24" spans="1:5" x14ac:dyDescent="0.2">
      <c r="A24" s="50"/>
      <c r="B24" s="50"/>
      <c r="C24" s="18">
        <v>44475</v>
      </c>
      <c r="D24" s="41"/>
      <c r="E24" s="41"/>
    </row>
    <row r="25" spans="1:5" x14ac:dyDescent="0.2">
      <c r="A25" s="50"/>
      <c r="B25" s="50"/>
      <c r="C25" s="18">
        <v>44476</v>
      </c>
      <c r="D25" s="41"/>
      <c r="E25" s="41"/>
    </row>
    <row r="26" spans="1:5" x14ac:dyDescent="0.2">
      <c r="A26" s="50"/>
      <c r="B26" s="50"/>
      <c r="C26" s="18">
        <v>44477</v>
      </c>
      <c r="D26" s="41"/>
      <c r="E26" s="41"/>
    </row>
    <row r="27" spans="1:5" x14ac:dyDescent="0.2">
      <c r="A27" s="50"/>
      <c r="B27" s="50"/>
      <c r="C27" s="18">
        <v>44478</v>
      </c>
      <c r="D27" s="41"/>
      <c r="E27" s="41"/>
    </row>
    <row r="28" spans="1:5" x14ac:dyDescent="0.2">
      <c r="A28" s="50"/>
      <c r="B28" s="50"/>
    </row>
  </sheetData>
  <mergeCells count="25">
    <mergeCell ref="A9:B9"/>
    <mergeCell ref="C4:E7"/>
    <mergeCell ref="F4:G4"/>
    <mergeCell ref="H4:J4"/>
    <mergeCell ref="K4:M4"/>
    <mergeCell ref="A8:B8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2:B22"/>
    <mergeCell ref="A23:B23"/>
    <mergeCell ref="A24:B24"/>
    <mergeCell ref="A25:B25"/>
    <mergeCell ref="A26:B26"/>
    <mergeCell ref="A27:B27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4354-117F-E14B-A6AC-782EEBF1F70D}">
  <dimension ref="A3:M32"/>
  <sheetViews>
    <sheetView workbookViewId="0">
      <selection activeCell="D29" sqref="D29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51"/>
      <c r="K4" s="48" t="s">
        <v>25</v>
      </c>
      <c r="L4" s="51"/>
      <c r="M4" s="49"/>
    </row>
    <row r="5" spans="1:13" ht="17" thickBot="1" x14ac:dyDescent="0.25">
      <c r="C5" s="59"/>
      <c r="D5" s="60"/>
      <c r="E5" s="61"/>
      <c r="F5" s="16" t="s">
        <v>1</v>
      </c>
      <c r="G5" s="12" t="s">
        <v>2</v>
      </c>
      <c r="H5" s="13"/>
      <c r="I5" s="11" t="s">
        <v>10</v>
      </c>
      <c r="J5" s="19" t="s">
        <v>19</v>
      </c>
      <c r="K5" s="28" t="s">
        <v>26</v>
      </c>
      <c r="L5" s="29" t="s">
        <v>27</v>
      </c>
      <c r="M5" s="30"/>
    </row>
    <row r="6" spans="1:13" x14ac:dyDescent="0.2">
      <c r="C6" s="59"/>
      <c r="D6" s="60"/>
      <c r="E6" s="61"/>
      <c r="F6" s="4" t="s">
        <v>84</v>
      </c>
      <c r="G6" s="5">
        <v>15</v>
      </c>
      <c r="H6" s="14"/>
      <c r="I6" s="3" t="s">
        <v>11</v>
      </c>
      <c r="J6" s="20">
        <v>3.28</v>
      </c>
      <c r="K6" s="16" t="s">
        <v>38</v>
      </c>
      <c r="L6" s="27">
        <v>15</v>
      </c>
      <c r="M6" s="12" t="s">
        <v>39</v>
      </c>
    </row>
    <row r="7" spans="1:13" x14ac:dyDescent="0.2">
      <c r="C7" s="59"/>
      <c r="D7" s="60"/>
      <c r="E7" s="61"/>
      <c r="F7" s="4" t="s">
        <v>5</v>
      </c>
      <c r="G7" s="17" t="s">
        <v>17</v>
      </c>
      <c r="H7" s="14"/>
      <c r="I7" s="3" t="s">
        <v>12</v>
      </c>
      <c r="J7" s="20"/>
      <c r="K7" s="4" t="s">
        <v>34</v>
      </c>
      <c r="L7" s="22">
        <v>15</v>
      </c>
      <c r="M7" s="5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18</v>
      </c>
      <c r="H8" s="14"/>
      <c r="I8" s="3" t="s">
        <v>13</v>
      </c>
      <c r="J8" s="20">
        <v>19.899999999999999</v>
      </c>
      <c r="K8" s="4" t="s">
        <v>40</v>
      </c>
      <c r="L8" s="22">
        <v>16</v>
      </c>
      <c r="M8" s="5" t="s">
        <v>35</v>
      </c>
    </row>
    <row r="9" spans="1:13" ht="17" thickBot="1" x14ac:dyDescent="0.25">
      <c r="A9" s="50"/>
      <c r="B9" s="50"/>
      <c r="C9" s="18">
        <v>44455</v>
      </c>
      <c r="D9" s="1">
        <v>22.8</v>
      </c>
      <c r="E9" s="1">
        <v>12.5</v>
      </c>
      <c r="F9" s="9" t="s">
        <v>6</v>
      </c>
      <c r="G9" s="7">
        <v>10</v>
      </c>
      <c r="H9" s="15" t="s">
        <v>7</v>
      </c>
      <c r="I9" s="6"/>
      <c r="J9" s="21"/>
      <c r="K9" s="24"/>
      <c r="L9" s="6"/>
      <c r="M9" s="7"/>
    </row>
    <row r="10" spans="1:13" x14ac:dyDescent="0.2">
      <c r="A10" s="50"/>
      <c r="B10" s="50"/>
      <c r="C10" s="18">
        <v>44456</v>
      </c>
      <c r="D10" s="1">
        <v>22.8</v>
      </c>
      <c r="E10" s="1">
        <v>12.5</v>
      </c>
    </row>
    <row r="11" spans="1:13" x14ac:dyDescent="0.2">
      <c r="A11" s="50" t="s">
        <v>23</v>
      </c>
      <c r="B11" s="50"/>
      <c r="C11" s="18">
        <v>44457</v>
      </c>
      <c r="D11" s="1">
        <v>22.8</v>
      </c>
      <c r="E11" s="1">
        <v>12.5</v>
      </c>
    </row>
    <row r="12" spans="1:13" x14ac:dyDescent="0.2">
      <c r="A12" s="50"/>
      <c r="B12" s="50"/>
      <c r="C12" s="18">
        <v>44458</v>
      </c>
      <c r="D12" s="1">
        <v>22.8</v>
      </c>
      <c r="E12" s="1">
        <v>13</v>
      </c>
    </row>
    <row r="13" spans="1:13" x14ac:dyDescent="0.2">
      <c r="A13" s="50" t="s">
        <v>24</v>
      </c>
      <c r="B13" s="50"/>
      <c r="C13" s="18">
        <v>44459</v>
      </c>
      <c r="D13" s="1">
        <v>21.8</v>
      </c>
      <c r="E13" s="1">
        <v>14.7</v>
      </c>
    </row>
    <row r="14" spans="1:13" x14ac:dyDescent="0.2">
      <c r="A14" s="50"/>
      <c r="B14" s="50"/>
      <c r="C14" s="18">
        <v>44460</v>
      </c>
      <c r="D14" s="1">
        <v>21.2</v>
      </c>
      <c r="E14" s="1">
        <v>16.399999999999999</v>
      </c>
    </row>
    <row r="15" spans="1:13" x14ac:dyDescent="0.2">
      <c r="A15" s="50"/>
      <c r="B15" s="50"/>
      <c r="C15" s="18">
        <v>44461</v>
      </c>
      <c r="D15" s="1">
        <v>18.399999999999999</v>
      </c>
      <c r="E15" s="1">
        <v>15.5</v>
      </c>
    </row>
    <row r="16" spans="1:13" x14ac:dyDescent="0.2">
      <c r="A16" s="50"/>
      <c r="B16" s="50"/>
      <c r="C16" s="18">
        <v>44462</v>
      </c>
      <c r="D16" s="1">
        <v>16.100000000000001</v>
      </c>
      <c r="E16" s="1">
        <v>14.9</v>
      </c>
    </row>
    <row r="17" spans="1:5" x14ac:dyDescent="0.2">
      <c r="A17" s="50"/>
      <c r="B17" s="50"/>
      <c r="C17" s="18">
        <v>44463</v>
      </c>
      <c r="D17" s="1">
        <v>14.1</v>
      </c>
      <c r="E17" s="1">
        <v>12.7</v>
      </c>
    </row>
    <row r="18" spans="1:5" x14ac:dyDescent="0.2">
      <c r="A18" s="50"/>
      <c r="B18" s="50"/>
      <c r="C18" s="18">
        <v>44464</v>
      </c>
      <c r="D18" s="1">
        <v>12.5</v>
      </c>
      <c r="E18" s="1">
        <v>12.7</v>
      </c>
    </row>
    <row r="19" spans="1:5" x14ac:dyDescent="0.2">
      <c r="A19" s="50"/>
      <c r="B19" s="50"/>
      <c r="C19" s="18">
        <v>44465</v>
      </c>
      <c r="D19" s="1">
        <v>11.4</v>
      </c>
      <c r="E19" s="1">
        <v>12.5</v>
      </c>
    </row>
    <row r="20" spans="1:5" x14ac:dyDescent="0.2">
      <c r="A20" s="50"/>
      <c r="B20" s="50"/>
      <c r="C20" s="18">
        <v>44466</v>
      </c>
      <c r="D20" s="1">
        <v>10.6</v>
      </c>
      <c r="E20" s="1">
        <v>13</v>
      </c>
    </row>
    <row r="21" spans="1:5" x14ac:dyDescent="0.2">
      <c r="A21" s="50"/>
      <c r="B21" s="50"/>
      <c r="C21" s="18">
        <v>44467</v>
      </c>
      <c r="D21" s="1">
        <v>9.6999999999999993</v>
      </c>
      <c r="E21" s="1">
        <v>13.4</v>
      </c>
    </row>
    <row r="22" spans="1:5" x14ac:dyDescent="0.2">
      <c r="A22" s="50"/>
      <c r="B22" s="50"/>
      <c r="C22" s="18">
        <v>44468</v>
      </c>
      <c r="D22" s="1">
        <v>8.6999999999999993</v>
      </c>
      <c r="E22" s="1">
        <v>13.8</v>
      </c>
    </row>
    <row r="23" spans="1:5" x14ac:dyDescent="0.2">
      <c r="A23" s="50"/>
      <c r="B23" s="50"/>
      <c r="C23" s="18">
        <v>44469</v>
      </c>
      <c r="D23" s="1">
        <v>8</v>
      </c>
      <c r="E23" s="1">
        <v>14.1</v>
      </c>
    </row>
    <row r="24" spans="1:5" x14ac:dyDescent="0.2">
      <c r="A24" s="50"/>
      <c r="B24" s="50"/>
      <c r="C24" s="18">
        <v>44470</v>
      </c>
      <c r="D24" s="1">
        <v>7.2</v>
      </c>
      <c r="E24" s="1">
        <v>14.6</v>
      </c>
    </row>
    <row r="25" spans="1:5" x14ac:dyDescent="0.2">
      <c r="A25" s="50"/>
      <c r="B25" s="50"/>
      <c r="C25" s="18">
        <v>44471</v>
      </c>
      <c r="D25" s="1">
        <v>6.4</v>
      </c>
      <c r="E25" s="1">
        <v>14.9</v>
      </c>
    </row>
    <row r="26" spans="1:5" x14ac:dyDescent="0.2">
      <c r="A26" s="50"/>
      <c r="B26" s="50"/>
      <c r="C26" s="18">
        <v>44472</v>
      </c>
      <c r="D26" s="1">
        <v>5.7</v>
      </c>
      <c r="E26" s="1">
        <v>15.2</v>
      </c>
    </row>
    <row r="27" spans="1:5" x14ac:dyDescent="0.2">
      <c r="A27" s="50"/>
      <c r="B27" s="50"/>
      <c r="C27" s="18">
        <v>44473</v>
      </c>
      <c r="D27" s="1">
        <v>5</v>
      </c>
      <c r="E27" s="1">
        <v>15.6</v>
      </c>
    </row>
    <row r="28" spans="1:5" x14ac:dyDescent="0.2">
      <c r="C28" s="18">
        <v>44474</v>
      </c>
      <c r="D28">
        <v>4.4000000000000004</v>
      </c>
      <c r="E28">
        <v>15.6</v>
      </c>
    </row>
    <row r="29" spans="1:5" x14ac:dyDescent="0.2">
      <c r="C29" s="18">
        <v>44475</v>
      </c>
    </row>
    <row r="30" spans="1:5" x14ac:dyDescent="0.2">
      <c r="C30" s="18">
        <v>44476</v>
      </c>
    </row>
    <row r="31" spans="1:5" x14ac:dyDescent="0.2">
      <c r="C31" s="18">
        <v>44477</v>
      </c>
    </row>
    <row r="32" spans="1:5" x14ac:dyDescent="0.2">
      <c r="C32" s="18">
        <v>44478</v>
      </c>
    </row>
  </sheetData>
  <mergeCells count="24">
    <mergeCell ref="A27:B27"/>
    <mergeCell ref="K4:M4"/>
    <mergeCell ref="A20:B20"/>
    <mergeCell ref="A21:B21"/>
    <mergeCell ref="A22:B22"/>
    <mergeCell ref="A23:B23"/>
    <mergeCell ref="A24:B24"/>
    <mergeCell ref="A15:B15"/>
    <mergeCell ref="A16:B16"/>
    <mergeCell ref="A17:B17"/>
    <mergeCell ref="A18:B18"/>
    <mergeCell ref="A19:B19"/>
    <mergeCell ref="A10:B10"/>
    <mergeCell ref="A11:B11"/>
    <mergeCell ref="A14:B14"/>
    <mergeCell ref="C4:E7"/>
    <mergeCell ref="F4:G4"/>
    <mergeCell ref="A25:B25"/>
    <mergeCell ref="A26:B26"/>
    <mergeCell ref="H4:J4"/>
    <mergeCell ref="A8:B8"/>
    <mergeCell ref="A9:B9"/>
    <mergeCell ref="A12:B12"/>
    <mergeCell ref="A13:B1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AB60-3E10-484C-BE8B-F5EE643153C3}">
  <dimension ref="A3:M27"/>
  <sheetViews>
    <sheetView workbookViewId="0">
      <selection activeCell="D22" sqref="D22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48" t="s">
        <v>25</v>
      </c>
      <c r="L4" s="51"/>
      <c r="M4" s="49"/>
    </row>
    <row r="5" spans="1:13" ht="17" thickBot="1" x14ac:dyDescent="0.25">
      <c r="C5" s="59"/>
      <c r="D5" s="60"/>
      <c r="E5" s="61"/>
      <c r="F5" s="16" t="s">
        <v>1</v>
      </c>
      <c r="G5" s="12" t="s">
        <v>46</v>
      </c>
      <c r="H5" s="13"/>
      <c r="I5" s="11" t="s">
        <v>10</v>
      </c>
      <c r="J5" s="31" t="s">
        <v>43</v>
      </c>
      <c r="K5" s="28" t="s">
        <v>26</v>
      </c>
      <c r="L5" s="29" t="s">
        <v>27</v>
      </c>
      <c r="M5" s="30"/>
    </row>
    <row r="6" spans="1:13" x14ac:dyDescent="0.2">
      <c r="C6" s="59"/>
      <c r="D6" s="60"/>
      <c r="E6" s="61"/>
      <c r="F6" s="4" t="s">
        <v>84</v>
      </c>
      <c r="G6" s="5"/>
      <c r="H6" s="14"/>
      <c r="I6" s="3" t="s">
        <v>11</v>
      </c>
      <c r="J6" s="5"/>
      <c r="K6" s="16" t="s">
        <v>48</v>
      </c>
      <c r="L6" s="27">
        <v>10</v>
      </c>
      <c r="M6" s="12" t="s">
        <v>39</v>
      </c>
    </row>
    <row r="7" spans="1:13" x14ac:dyDescent="0.2">
      <c r="C7" s="59"/>
      <c r="D7" s="60"/>
      <c r="E7" s="61"/>
      <c r="F7" s="4" t="s">
        <v>5</v>
      </c>
      <c r="G7" s="17" t="s">
        <v>41</v>
      </c>
      <c r="H7" s="14"/>
      <c r="I7" s="3" t="s">
        <v>12</v>
      </c>
      <c r="J7" s="5">
        <v>4.9000000000000004</v>
      </c>
      <c r="K7" s="4" t="s">
        <v>34</v>
      </c>
      <c r="L7" s="22">
        <v>8</v>
      </c>
      <c r="M7" s="5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42</v>
      </c>
      <c r="H8" s="14"/>
      <c r="I8" s="3" t="s">
        <v>13</v>
      </c>
      <c r="J8" s="5">
        <v>20.5</v>
      </c>
      <c r="K8" s="4" t="s">
        <v>40</v>
      </c>
      <c r="L8" s="22">
        <v>6</v>
      </c>
      <c r="M8" s="5" t="s">
        <v>35</v>
      </c>
    </row>
    <row r="9" spans="1:13" ht="17" thickBot="1" x14ac:dyDescent="0.25">
      <c r="A9" s="50" t="s">
        <v>44</v>
      </c>
      <c r="B9" s="50"/>
      <c r="C9" s="18">
        <v>44462</v>
      </c>
      <c r="D9" s="1">
        <v>20.5</v>
      </c>
      <c r="E9" s="1">
        <v>12.3</v>
      </c>
      <c r="F9" s="9" t="s">
        <v>6</v>
      </c>
      <c r="G9" s="7">
        <v>30</v>
      </c>
      <c r="H9" s="15" t="s">
        <v>7</v>
      </c>
      <c r="I9" s="6"/>
      <c r="J9" s="7"/>
      <c r="K9" s="24"/>
      <c r="L9" s="6"/>
      <c r="M9" s="7"/>
    </row>
    <row r="10" spans="1:13" x14ac:dyDescent="0.2">
      <c r="A10" s="50"/>
      <c r="B10" s="50"/>
      <c r="C10" s="18">
        <v>44463</v>
      </c>
      <c r="D10" s="1">
        <v>20.5</v>
      </c>
      <c r="E10" s="1">
        <v>12.3</v>
      </c>
    </row>
    <row r="11" spans="1:13" x14ac:dyDescent="0.2">
      <c r="A11" s="50" t="s">
        <v>45</v>
      </c>
      <c r="B11" s="50"/>
      <c r="C11" s="18">
        <v>44464</v>
      </c>
      <c r="D11" s="1">
        <v>19.899999999999999</v>
      </c>
      <c r="E11" s="1">
        <v>12.9</v>
      </c>
    </row>
    <row r="12" spans="1:13" x14ac:dyDescent="0.2">
      <c r="A12" s="50"/>
      <c r="B12" s="50"/>
      <c r="C12" s="18">
        <v>44465</v>
      </c>
      <c r="D12" s="1">
        <v>18.899999999999999</v>
      </c>
      <c r="E12" s="1">
        <v>13.1</v>
      </c>
    </row>
    <row r="13" spans="1:13" x14ac:dyDescent="0.2">
      <c r="A13" s="50"/>
      <c r="B13" s="50"/>
      <c r="C13" s="18">
        <v>44466</v>
      </c>
      <c r="D13" s="1">
        <v>17.7</v>
      </c>
      <c r="E13" s="1">
        <v>12.9</v>
      </c>
    </row>
    <row r="14" spans="1:13" x14ac:dyDescent="0.2">
      <c r="A14" s="50"/>
      <c r="B14" s="50"/>
      <c r="C14" s="18">
        <v>44467</v>
      </c>
      <c r="D14" s="1">
        <v>16.3</v>
      </c>
      <c r="E14" s="1">
        <v>13.4</v>
      </c>
    </row>
    <row r="15" spans="1:13" x14ac:dyDescent="0.2">
      <c r="A15" s="50"/>
      <c r="B15" s="50"/>
      <c r="C15" s="18">
        <v>44468</v>
      </c>
      <c r="D15" s="1">
        <v>15</v>
      </c>
      <c r="E15" s="1">
        <v>12.6</v>
      </c>
    </row>
    <row r="16" spans="1:13" x14ac:dyDescent="0.2">
      <c r="A16" s="50"/>
      <c r="B16" s="50"/>
      <c r="C16" s="18">
        <v>44469</v>
      </c>
      <c r="D16" s="1">
        <v>13.8</v>
      </c>
      <c r="E16" s="1">
        <v>12.3</v>
      </c>
    </row>
    <row r="17" spans="1:5" x14ac:dyDescent="0.2">
      <c r="A17" s="50"/>
      <c r="B17" s="50"/>
      <c r="C17" s="18">
        <v>44470</v>
      </c>
      <c r="D17" s="1">
        <v>12.6</v>
      </c>
      <c r="E17" s="1">
        <v>12.4</v>
      </c>
    </row>
    <row r="18" spans="1:5" x14ac:dyDescent="0.2">
      <c r="A18" s="50"/>
      <c r="B18" s="50"/>
      <c r="C18" s="18">
        <v>44471</v>
      </c>
      <c r="D18" s="1">
        <v>11.4</v>
      </c>
      <c r="E18" s="1">
        <v>12.2</v>
      </c>
    </row>
    <row r="19" spans="1:5" x14ac:dyDescent="0.2">
      <c r="A19" s="50"/>
      <c r="B19" s="50"/>
      <c r="C19" s="18">
        <v>44472</v>
      </c>
      <c r="D19" s="1">
        <v>10.199999999999999</v>
      </c>
      <c r="E19" s="1">
        <v>12.3</v>
      </c>
    </row>
    <row r="20" spans="1:5" x14ac:dyDescent="0.2">
      <c r="A20" s="50"/>
      <c r="B20" s="50"/>
      <c r="C20" s="18">
        <v>44473</v>
      </c>
      <c r="D20" s="1">
        <v>9</v>
      </c>
      <c r="E20" s="1">
        <v>13</v>
      </c>
    </row>
    <row r="21" spans="1:5" x14ac:dyDescent="0.2">
      <c r="A21" s="50"/>
      <c r="B21" s="50"/>
      <c r="C21" s="18">
        <v>44474</v>
      </c>
      <c r="D21" s="1">
        <v>8</v>
      </c>
      <c r="E21" s="1">
        <v>13.2</v>
      </c>
    </row>
    <row r="22" spans="1:5" x14ac:dyDescent="0.2">
      <c r="A22" s="50"/>
      <c r="B22" s="50"/>
      <c r="C22" s="18">
        <v>44475</v>
      </c>
      <c r="D22" s="1"/>
      <c r="E22" s="1"/>
    </row>
    <row r="23" spans="1:5" x14ac:dyDescent="0.2">
      <c r="A23" s="50"/>
      <c r="B23" s="50"/>
      <c r="C23" s="18">
        <v>44476</v>
      </c>
      <c r="D23" s="1"/>
      <c r="E23" s="1"/>
    </row>
    <row r="24" spans="1:5" x14ac:dyDescent="0.2">
      <c r="A24" s="50"/>
      <c r="B24" s="50"/>
      <c r="C24" s="18">
        <v>44477</v>
      </c>
      <c r="D24" s="1"/>
      <c r="E24" s="1"/>
    </row>
    <row r="25" spans="1:5" x14ac:dyDescent="0.2">
      <c r="A25" s="50"/>
      <c r="B25" s="50"/>
      <c r="C25" s="18">
        <v>44478</v>
      </c>
      <c r="D25" s="1"/>
      <c r="E25" s="1"/>
    </row>
    <row r="26" spans="1:5" x14ac:dyDescent="0.2">
      <c r="A26" s="50"/>
      <c r="B26" s="50"/>
      <c r="C26" s="18">
        <v>44479</v>
      </c>
      <c r="D26" s="1"/>
      <c r="E26" s="1"/>
    </row>
    <row r="27" spans="1:5" x14ac:dyDescent="0.2">
      <c r="A27" s="50"/>
      <c r="B27" s="50"/>
      <c r="C27" s="18">
        <v>44480</v>
      </c>
      <c r="D27" s="1"/>
      <c r="E27" s="1"/>
    </row>
  </sheetData>
  <mergeCells count="24">
    <mergeCell ref="A27:B27"/>
    <mergeCell ref="K4:M4"/>
    <mergeCell ref="A20:B20"/>
    <mergeCell ref="A21:B21"/>
    <mergeCell ref="A22:B22"/>
    <mergeCell ref="A23:B23"/>
    <mergeCell ref="A24:B24"/>
    <mergeCell ref="A15:B15"/>
    <mergeCell ref="A16:B16"/>
    <mergeCell ref="A17:B17"/>
    <mergeCell ref="A18:B18"/>
    <mergeCell ref="A19:B19"/>
    <mergeCell ref="A10:B10"/>
    <mergeCell ref="A11:B11"/>
    <mergeCell ref="A14:B14"/>
    <mergeCell ref="C4:E7"/>
    <mergeCell ref="F4:G4"/>
    <mergeCell ref="A25:B25"/>
    <mergeCell ref="A26:B26"/>
    <mergeCell ref="H4:J4"/>
    <mergeCell ref="A8:B8"/>
    <mergeCell ref="A9:B9"/>
    <mergeCell ref="A12:B12"/>
    <mergeCell ref="A13:B1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CCFB-28AA-DA44-B66E-05B4C904C1AC}">
  <dimension ref="A3:M27"/>
  <sheetViews>
    <sheetView workbookViewId="0">
      <selection activeCell="D19" sqref="D19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48" t="s">
        <v>25</v>
      </c>
      <c r="L4" s="51"/>
      <c r="M4" s="49"/>
    </row>
    <row r="5" spans="1:13" ht="17" thickBot="1" x14ac:dyDescent="0.25">
      <c r="C5" s="59"/>
      <c r="D5" s="60"/>
      <c r="E5" s="61"/>
      <c r="F5" s="16" t="s">
        <v>1</v>
      </c>
      <c r="G5" s="12" t="s">
        <v>46</v>
      </c>
      <c r="H5" s="13"/>
      <c r="I5" s="11" t="s">
        <v>10</v>
      </c>
      <c r="J5" s="31" t="s">
        <v>92</v>
      </c>
      <c r="K5" s="28" t="s">
        <v>26</v>
      </c>
      <c r="L5" s="29" t="s">
        <v>27</v>
      </c>
      <c r="M5" s="30"/>
    </row>
    <row r="6" spans="1:13" x14ac:dyDescent="0.2">
      <c r="C6" s="59"/>
      <c r="D6" s="60"/>
      <c r="E6" s="61"/>
      <c r="F6" s="4" t="s">
        <v>84</v>
      </c>
      <c r="G6" s="5"/>
      <c r="H6" s="14"/>
      <c r="I6" s="3" t="s">
        <v>11</v>
      </c>
      <c r="J6" s="5"/>
      <c r="K6" s="16" t="s">
        <v>48</v>
      </c>
      <c r="L6" s="27">
        <v>11</v>
      </c>
      <c r="M6" s="12" t="s">
        <v>39</v>
      </c>
    </row>
    <row r="7" spans="1:13" x14ac:dyDescent="0.2">
      <c r="C7" s="59"/>
      <c r="D7" s="60"/>
      <c r="E7" s="61"/>
      <c r="F7" s="4" t="s">
        <v>5</v>
      </c>
      <c r="G7" s="17" t="s">
        <v>66</v>
      </c>
      <c r="H7" s="14"/>
      <c r="I7" s="3" t="s">
        <v>12</v>
      </c>
      <c r="J7" s="5">
        <v>5.4</v>
      </c>
      <c r="K7" s="4" t="s">
        <v>34</v>
      </c>
      <c r="L7" s="22">
        <v>10</v>
      </c>
      <c r="M7" s="5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41</v>
      </c>
      <c r="H8" s="14"/>
      <c r="I8" s="3" t="s">
        <v>13</v>
      </c>
      <c r="J8" s="5">
        <v>22.6</v>
      </c>
      <c r="K8" s="4" t="s">
        <v>40</v>
      </c>
      <c r="L8" s="22">
        <v>12</v>
      </c>
      <c r="M8" s="5" t="s">
        <v>35</v>
      </c>
    </row>
    <row r="9" spans="1:13" ht="17" thickBot="1" x14ac:dyDescent="0.25">
      <c r="A9" s="50" t="s">
        <v>44</v>
      </c>
      <c r="B9" s="50"/>
      <c r="C9" s="18">
        <v>44465</v>
      </c>
      <c r="D9" s="1">
        <v>22.6</v>
      </c>
      <c r="E9" s="1">
        <v>13</v>
      </c>
      <c r="F9" s="9" t="s">
        <v>6</v>
      </c>
      <c r="G9" s="7">
        <v>60</v>
      </c>
      <c r="H9" s="15" t="s">
        <v>7</v>
      </c>
      <c r="I9" s="6"/>
      <c r="J9" s="7"/>
      <c r="K9" s="47" t="s">
        <v>93</v>
      </c>
      <c r="L9" s="6">
        <v>175</v>
      </c>
      <c r="M9" s="7" t="s">
        <v>33</v>
      </c>
    </row>
    <row r="10" spans="1:13" x14ac:dyDescent="0.2">
      <c r="A10" s="50"/>
      <c r="B10" s="50"/>
      <c r="C10" s="18">
        <v>44466</v>
      </c>
      <c r="D10" s="1">
        <v>22.6</v>
      </c>
      <c r="E10" s="1">
        <v>12.9</v>
      </c>
    </row>
    <row r="11" spans="1:13" x14ac:dyDescent="0.2">
      <c r="A11" s="50"/>
      <c r="B11" s="50"/>
      <c r="C11" s="18">
        <v>44467</v>
      </c>
      <c r="D11" s="1">
        <v>22.6</v>
      </c>
      <c r="E11" s="1">
        <v>13.4</v>
      </c>
    </row>
    <row r="12" spans="1:13" x14ac:dyDescent="0.2">
      <c r="A12" s="50"/>
      <c r="B12" s="50"/>
      <c r="C12" s="18">
        <v>44468</v>
      </c>
      <c r="D12" s="1">
        <v>22</v>
      </c>
      <c r="E12" s="1">
        <v>13.7</v>
      </c>
    </row>
    <row r="13" spans="1:13" x14ac:dyDescent="0.2">
      <c r="A13" s="50" t="s">
        <v>45</v>
      </c>
      <c r="B13" s="50"/>
      <c r="C13" s="18">
        <v>44469</v>
      </c>
      <c r="D13" s="1">
        <v>21.7</v>
      </c>
      <c r="E13" s="1">
        <v>13.9</v>
      </c>
    </row>
    <row r="14" spans="1:13" x14ac:dyDescent="0.2">
      <c r="A14" s="50"/>
      <c r="B14" s="50"/>
      <c r="C14" s="18">
        <v>44470</v>
      </c>
      <c r="D14" s="1">
        <v>20.8</v>
      </c>
      <c r="E14" s="1">
        <v>13.4</v>
      </c>
    </row>
    <row r="15" spans="1:13" x14ac:dyDescent="0.2">
      <c r="A15" s="50"/>
      <c r="B15" s="50"/>
      <c r="C15" s="18">
        <v>44471</v>
      </c>
      <c r="D15" s="1">
        <v>19.7</v>
      </c>
      <c r="E15" s="1">
        <v>12.7</v>
      </c>
    </row>
    <row r="16" spans="1:13" x14ac:dyDescent="0.2">
      <c r="A16" s="50"/>
      <c r="B16" s="50"/>
      <c r="C16" s="18">
        <v>44472</v>
      </c>
      <c r="D16" s="1">
        <v>18.399999999999999</v>
      </c>
      <c r="E16" s="1">
        <v>12</v>
      </c>
    </row>
    <row r="17" spans="1:5" x14ac:dyDescent="0.2">
      <c r="A17" s="50"/>
      <c r="B17" s="50"/>
      <c r="C17" s="18">
        <v>44473</v>
      </c>
      <c r="D17" s="1">
        <v>17.399999999999999</v>
      </c>
      <c r="E17" s="1">
        <v>12.4</v>
      </c>
    </row>
    <row r="18" spans="1:5" x14ac:dyDescent="0.2">
      <c r="A18" s="50"/>
      <c r="B18" s="50"/>
      <c r="C18" s="18">
        <v>44474</v>
      </c>
      <c r="D18" s="1">
        <v>16.3</v>
      </c>
      <c r="E18" s="1">
        <v>12.3</v>
      </c>
    </row>
    <row r="19" spans="1:5" x14ac:dyDescent="0.2">
      <c r="A19" s="50"/>
      <c r="B19" s="50"/>
      <c r="C19" s="18">
        <v>44475</v>
      </c>
      <c r="D19" s="1"/>
      <c r="E19" s="1"/>
    </row>
    <row r="20" spans="1:5" x14ac:dyDescent="0.2">
      <c r="A20" s="50"/>
      <c r="B20" s="50"/>
      <c r="C20" s="18">
        <v>44476</v>
      </c>
      <c r="D20" s="1"/>
      <c r="E20" s="1"/>
    </row>
    <row r="21" spans="1:5" x14ac:dyDescent="0.2">
      <c r="A21" s="50"/>
      <c r="B21" s="50"/>
      <c r="C21" s="18">
        <v>44477</v>
      </c>
      <c r="D21" s="1"/>
      <c r="E21" s="1"/>
    </row>
    <row r="22" spans="1:5" x14ac:dyDescent="0.2">
      <c r="A22" s="50"/>
      <c r="B22" s="50"/>
      <c r="C22" s="18">
        <v>44478</v>
      </c>
      <c r="D22" s="1"/>
      <c r="E22" s="1"/>
    </row>
    <row r="23" spans="1:5" x14ac:dyDescent="0.2">
      <c r="A23" s="50"/>
      <c r="B23" s="50"/>
      <c r="C23" s="18">
        <v>44479</v>
      </c>
      <c r="D23" s="1"/>
      <c r="E23" s="1"/>
    </row>
    <row r="24" spans="1:5" x14ac:dyDescent="0.2">
      <c r="A24" s="50"/>
      <c r="B24" s="50"/>
      <c r="C24" s="18">
        <v>44480</v>
      </c>
      <c r="D24" s="1"/>
      <c r="E24" s="1"/>
    </row>
    <row r="25" spans="1:5" x14ac:dyDescent="0.2">
      <c r="A25" s="50"/>
      <c r="B25" s="50"/>
      <c r="C25" s="18">
        <v>44481</v>
      </c>
      <c r="D25" s="1"/>
      <c r="E25" s="1"/>
    </row>
    <row r="26" spans="1:5" x14ac:dyDescent="0.2">
      <c r="A26" s="50"/>
      <c r="B26" s="50"/>
      <c r="C26" s="18">
        <v>44482</v>
      </c>
      <c r="D26" s="1"/>
      <c r="E26" s="1"/>
    </row>
    <row r="27" spans="1:5" x14ac:dyDescent="0.2">
      <c r="A27" s="50"/>
      <c r="B27" s="50"/>
      <c r="C27" s="18">
        <v>44483</v>
      </c>
      <c r="D27" s="1"/>
      <c r="E27" s="1"/>
    </row>
  </sheetData>
  <mergeCells count="24">
    <mergeCell ref="A15:B15"/>
    <mergeCell ref="C4:E7"/>
    <mergeCell ref="F4:G4"/>
    <mergeCell ref="H4:J4"/>
    <mergeCell ref="K4:M4"/>
    <mergeCell ref="A8:B8"/>
    <mergeCell ref="A9:B9"/>
    <mergeCell ref="A10:B10"/>
    <mergeCell ref="A11:B11"/>
    <mergeCell ref="A12:B12"/>
    <mergeCell ref="A13:B13"/>
    <mergeCell ref="A14:B14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FB5B-3461-D148-840C-6FF13561A4F2}">
  <dimension ref="A3:M27"/>
  <sheetViews>
    <sheetView workbookViewId="0">
      <selection activeCell="D16" sqref="D16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48" t="s">
        <v>25</v>
      </c>
      <c r="L4" s="51"/>
      <c r="M4" s="49"/>
    </row>
    <row r="5" spans="1:13" ht="17" thickBot="1" x14ac:dyDescent="0.25">
      <c r="C5" s="59"/>
      <c r="D5" s="60"/>
      <c r="E5" s="61"/>
      <c r="F5" s="16" t="s">
        <v>1</v>
      </c>
      <c r="G5" s="12" t="s">
        <v>102</v>
      </c>
      <c r="H5" s="13"/>
      <c r="I5" s="11" t="s">
        <v>10</v>
      </c>
      <c r="J5" s="31" t="s">
        <v>104</v>
      </c>
      <c r="K5" s="28" t="s">
        <v>26</v>
      </c>
      <c r="L5" s="29" t="s">
        <v>27</v>
      </c>
      <c r="M5" s="30"/>
    </row>
    <row r="6" spans="1:13" x14ac:dyDescent="0.2">
      <c r="C6" s="59"/>
      <c r="D6" s="60"/>
      <c r="E6" s="61"/>
      <c r="F6" s="4" t="s">
        <v>84</v>
      </c>
      <c r="G6" s="5"/>
      <c r="H6" s="14"/>
      <c r="I6" s="3" t="s">
        <v>11</v>
      </c>
      <c r="J6" s="5"/>
      <c r="K6" s="16" t="s">
        <v>48</v>
      </c>
      <c r="L6" s="27">
        <v>12</v>
      </c>
      <c r="M6" s="12" t="s">
        <v>39</v>
      </c>
    </row>
    <row r="7" spans="1:13" x14ac:dyDescent="0.2">
      <c r="C7" s="59"/>
      <c r="D7" s="60"/>
      <c r="E7" s="61"/>
      <c r="F7" s="4" t="s">
        <v>5</v>
      </c>
      <c r="G7" s="17"/>
      <c r="H7" s="14"/>
      <c r="I7" s="3" t="s">
        <v>12</v>
      </c>
      <c r="J7" s="5">
        <v>6.9</v>
      </c>
      <c r="K7" s="4" t="s">
        <v>34</v>
      </c>
      <c r="L7" s="22">
        <v>10</v>
      </c>
      <c r="M7" s="5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103</v>
      </c>
      <c r="H8" s="14"/>
      <c r="I8" s="3" t="s">
        <v>13</v>
      </c>
      <c r="J8" s="5">
        <v>21</v>
      </c>
      <c r="K8" s="4" t="s">
        <v>40</v>
      </c>
      <c r="L8" s="22">
        <v>12</v>
      </c>
      <c r="M8" s="5" t="s">
        <v>35</v>
      </c>
    </row>
    <row r="9" spans="1:13" ht="17" thickBot="1" x14ac:dyDescent="0.25">
      <c r="A9" s="50" t="s">
        <v>44</v>
      </c>
      <c r="B9" s="50"/>
      <c r="C9" s="18">
        <v>44468</v>
      </c>
      <c r="D9" s="1">
        <v>20.5</v>
      </c>
      <c r="E9" s="1">
        <v>13.6</v>
      </c>
      <c r="F9" s="9" t="s">
        <v>6</v>
      </c>
      <c r="G9" s="7">
        <v>60</v>
      </c>
      <c r="H9" s="15" t="s">
        <v>7</v>
      </c>
      <c r="I9" s="6"/>
      <c r="J9" s="7"/>
      <c r="K9" s="47" t="s">
        <v>93</v>
      </c>
      <c r="L9" s="6">
        <v>50</v>
      </c>
      <c r="M9" s="7" t="s">
        <v>33</v>
      </c>
    </row>
    <row r="10" spans="1:13" x14ac:dyDescent="0.2">
      <c r="A10" s="50"/>
      <c r="B10" s="50"/>
      <c r="C10" s="18">
        <v>44469</v>
      </c>
      <c r="D10" s="1">
        <v>20.5</v>
      </c>
      <c r="E10" s="1">
        <v>13.3</v>
      </c>
    </row>
    <row r="11" spans="1:13" x14ac:dyDescent="0.2">
      <c r="A11" s="50"/>
      <c r="B11" s="50"/>
      <c r="C11" s="18">
        <v>44470</v>
      </c>
      <c r="D11" s="1">
        <v>19.899999999999999</v>
      </c>
      <c r="E11" s="1">
        <v>13.6</v>
      </c>
    </row>
    <row r="12" spans="1:13" x14ac:dyDescent="0.2">
      <c r="A12" s="50" t="s">
        <v>45</v>
      </c>
      <c r="B12" s="50"/>
      <c r="C12" s="18">
        <v>44471</v>
      </c>
      <c r="D12" s="1">
        <v>18.899999999999999</v>
      </c>
      <c r="E12" s="1">
        <v>14.2</v>
      </c>
    </row>
    <row r="13" spans="1:13" x14ac:dyDescent="0.2">
      <c r="C13" s="18">
        <v>44472</v>
      </c>
      <c r="D13" s="1">
        <v>17.2</v>
      </c>
      <c r="E13" s="1">
        <v>13.2</v>
      </c>
    </row>
    <row r="14" spans="1:13" x14ac:dyDescent="0.2">
      <c r="A14" s="50"/>
      <c r="B14" s="50"/>
      <c r="C14" s="18">
        <v>44473</v>
      </c>
      <c r="D14" s="1">
        <v>15.4</v>
      </c>
      <c r="E14" s="1">
        <v>12.8</v>
      </c>
    </row>
    <row r="15" spans="1:13" x14ac:dyDescent="0.2">
      <c r="A15" s="50"/>
      <c r="B15" s="50"/>
      <c r="C15" s="18">
        <v>44474</v>
      </c>
      <c r="D15" s="1">
        <v>13.7</v>
      </c>
      <c r="E15" s="1">
        <v>12.5</v>
      </c>
    </row>
    <row r="16" spans="1:13" x14ac:dyDescent="0.2">
      <c r="A16" s="50"/>
      <c r="B16" s="50"/>
      <c r="C16" s="18">
        <v>44475</v>
      </c>
      <c r="D16" s="1"/>
      <c r="E16" s="1"/>
    </row>
    <row r="17" spans="1:5" x14ac:dyDescent="0.2">
      <c r="A17" s="50"/>
      <c r="B17" s="50"/>
      <c r="C17" s="18">
        <v>44476</v>
      </c>
      <c r="D17" s="1"/>
      <c r="E17" s="1"/>
    </row>
    <row r="18" spans="1:5" x14ac:dyDescent="0.2">
      <c r="A18" s="50"/>
      <c r="B18" s="50"/>
      <c r="C18" s="18">
        <v>44477</v>
      </c>
      <c r="D18" s="1"/>
      <c r="E18" s="1"/>
    </row>
    <row r="19" spans="1:5" x14ac:dyDescent="0.2">
      <c r="A19" s="50"/>
      <c r="B19" s="50"/>
      <c r="C19" s="18">
        <v>44478</v>
      </c>
      <c r="D19" s="1"/>
      <c r="E19" s="1"/>
    </row>
    <row r="20" spans="1:5" x14ac:dyDescent="0.2">
      <c r="A20" s="50"/>
      <c r="B20" s="50"/>
      <c r="C20" s="18">
        <v>44479</v>
      </c>
      <c r="D20" s="1"/>
      <c r="E20" s="1"/>
    </row>
    <row r="21" spans="1:5" x14ac:dyDescent="0.2">
      <c r="A21" s="50"/>
      <c r="B21" s="50"/>
      <c r="C21" s="18">
        <v>44480</v>
      </c>
      <c r="D21" s="1"/>
      <c r="E21" s="1"/>
    </row>
    <row r="22" spans="1:5" x14ac:dyDescent="0.2">
      <c r="A22" s="50"/>
      <c r="B22" s="50"/>
      <c r="C22" s="18">
        <v>44481</v>
      </c>
      <c r="D22" s="1"/>
      <c r="E22" s="1"/>
    </row>
    <row r="23" spans="1:5" x14ac:dyDescent="0.2">
      <c r="A23" s="50"/>
      <c r="B23" s="50"/>
      <c r="C23" s="18">
        <v>44482</v>
      </c>
      <c r="D23" s="1"/>
      <c r="E23" s="1"/>
    </row>
    <row r="24" spans="1:5" x14ac:dyDescent="0.2">
      <c r="A24" s="50"/>
      <c r="B24" s="50"/>
      <c r="C24" s="18">
        <v>44483</v>
      </c>
      <c r="D24" s="1"/>
      <c r="E24" s="1"/>
    </row>
    <row r="25" spans="1:5" x14ac:dyDescent="0.2">
      <c r="A25" s="50"/>
      <c r="B25" s="50"/>
      <c r="C25" s="18">
        <v>44484</v>
      </c>
      <c r="D25" s="1"/>
      <c r="E25" s="1"/>
    </row>
    <row r="26" spans="1:5" x14ac:dyDescent="0.2">
      <c r="A26" s="50"/>
      <c r="B26" s="50"/>
      <c r="C26" s="18">
        <v>44485</v>
      </c>
      <c r="D26" s="1"/>
      <c r="E26" s="1"/>
    </row>
    <row r="27" spans="1:5" x14ac:dyDescent="0.2">
      <c r="A27" s="50"/>
      <c r="B27" s="50"/>
      <c r="C27" s="18">
        <v>44486</v>
      </c>
      <c r="D27" s="1"/>
      <c r="E27" s="1"/>
    </row>
  </sheetData>
  <mergeCells count="23"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0:B10"/>
    <mergeCell ref="A11:B11"/>
    <mergeCell ref="A12:B12"/>
    <mergeCell ref="A14:B14"/>
    <mergeCell ref="A15:B15"/>
    <mergeCell ref="A9:B9"/>
    <mergeCell ref="C4:E7"/>
    <mergeCell ref="F4:G4"/>
    <mergeCell ref="H4:J4"/>
    <mergeCell ref="K4:M4"/>
    <mergeCell ref="A8:B8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8DAF-31E2-7746-8193-6BC328783735}">
  <dimension ref="A3:M27"/>
  <sheetViews>
    <sheetView workbookViewId="0">
      <selection activeCell="E16" sqref="E16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48" t="s">
        <v>25</v>
      </c>
      <c r="L4" s="51"/>
      <c r="M4" s="49"/>
    </row>
    <row r="5" spans="1:13" ht="17" thickBot="1" x14ac:dyDescent="0.25">
      <c r="C5" s="59"/>
      <c r="D5" s="60"/>
      <c r="E5" s="61"/>
      <c r="F5" s="16" t="s">
        <v>1</v>
      </c>
      <c r="G5" s="12" t="s">
        <v>68</v>
      </c>
      <c r="H5" s="13"/>
      <c r="I5" s="11" t="s">
        <v>10</v>
      </c>
      <c r="J5" s="31" t="s">
        <v>105</v>
      </c>
      <c r="K5" s="28" t="s">
        <v>26</v>
      </c>
      <c r="L5" s="29" t="s">
        <v>27</v>
      </c>
      <c r="M5" s="30"/>
    </row>
    <row r="6" spans="1:13" x14ac:dyDescent="0.2">
      <c r="C6" s="59"/>
      <c r="D6" s="60"/>
      <c r="E6" s="61"/>
      <c r="F6" s="4" t="s">
        <v>84</v>
      </c>
      <c r="G6" s="5"/>
      <c r="H6" s="14"/>
      <c r="I6" s="3" t="s">
        <v>11</v>
      </c>
      <c r="J6" s="5"/>
      <c r="K6" s="16" t="s">
        <v>48</v>
      </c>
      <c r="L6" s="27">
        <v>14</v>
      </c>
      <c r="M6" s="12" t="s">
        <v>39</v>
      </c>
    </row>
    <row r="7" spans="1:13" x14ac:dyDescent="0.2">
      <c r="C7" s="59"/>
      <c r="D7" s="60"/>
      <c r="E7" s="61"/>
      <c r="F7" s="4" t="s">
        <v>5</v>
      </c>
      <c r="G7" s="17"/>
      <c r="H7" s="14"/>
      <c r="I7" s="3" t="s">
        <v>12</v>
      </c>
      <c r="J7" s="5">
        <v>6</v>
      </c>
      <c r="K7" s="4" t="s">
        <v>34</v>
      </c>
      <c r="L7" s="22"/>
      <c r="M7" s="5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47</v>
      </c>
      <c r="H8" s="14"/>
      <c r="I8" s="3" t="s">
        <v>13</v>
      </c>
      <c r="J8" s="5">
        <v>20.2</v>
      </c>
      <c r="K8" s="4" t="s">
        <v>40</v>
      </c>
      <c r="L8" s="22"/>
      <c r="M8" s="5" t="s">
        <v>35</v>
      </c>
    </row>
    <row r="9" spans="1:13" ht="17" thickBot="1" x14ac:dyDescent="0.25">
      <c r="A9" s="50" t="s">
        <v>44</v>
      </c>
      <c r="B9" s="50"/>
      <c r="C9" s="18">
        <v>44468</v>
      </c>
      <c r="D9" s="1">
        <v>19.7</v>
      </c>
      <c r="E9" s="1">
        <v>12.5</v>
      </c>
      <c r="F9" s="9" t="s">
        <v>6</v>
      </c>
      <c r="G9" s="7">
        <v>70</v>
      </c>
      <c r="H9" s="15" t="s">
        <v>7</v>
      </c>
      <c r="I9" s="6"/>
      <c r="J9" s="7"/>
      <c r="K9" s="47" t="s">
        <v>93</v>
      </c>
      <c r="L9" s="6">
        <v>100</v>
      </c>
      <c r="M9" s="7" t="s">
        <v>33</v>
      </c>
    </row>
    <row r="10" spans="1:13" x14ac:dyDescent="0.2">
      <c r="A10" s="50"/>
      <c r="B10" s="50"/>
      <c r="C10" s="18">
        <v>44469</v>
      </c>
      <c r="D10" s="1">
        <v>19.7</v>
      </c>
      <c r="E10" s="1">
        <v>12.2</v>
      </c>
    </row>
    <row r="11" spans="1:13" x14ac:dyDescent="0.2">
      <c r="A11" s="50"/>
      <c r="B11" s="50"/>
      <c r="C11" s="18">
        <v>44470</v>
      </c>
      <c r="D11" s="1">
        <v>19.5</v>
      </c>
      <c r="E11" s="1">
        <v>12.4</v>
      </c>
    </row>
    <row r="12" spans="1:13" x14ac:dyDescent="0.2">
      <c r="A12" s="50"/>
      <c r="B12" s="50"/>
      <c r="C12" s="18">
        <v>44471</v>
      </c>
      <c r="D12" s="1">
        <v>18.899999999999999</v>
      </c>
      <c r="E12" s="1">
        <v>13</v>
      </c>
    </row>
    <row r="13" spans="1:13" x14ac:dyDescent="0.2">
      <c r="A13" s="50"/>
      <c r="B13" s="50"/>
      <c r="C13" s="18">
        <v>44472</v>
      </c>
      <c r="D13" s="1">
        <v>18.100000000000001</v>
      </c>
      <c r="E13" s="1">
        <v>13.5</v>
      </c>
    </row>
    <row r="14" spans="1:13" x14ac:dyDescent="0.2">
      <c r="A14" s="50"/>
      <c r="B14" s="50"/>
      <c r="C14" s="18">
        <v>44473</v>
      </c>
      <c r="D14" s="1">
        <v>16.3</v>
      </c>
      <c r="E14" s="1">
        <v>13.6</v>
      </c>
    </row>
    <row r="15" spans="1:13" x14ac:dyDescent="0.2">
      <c r="A15" s="50"/>
      <c r="B15" s="50"/>
      <c r="C15" s="18">
        <v>44474</v>
      </c>
      <c r="D15" s="1">
        <v>14.4</v>
      </c>
      <c r="E15" s="1">
        <v>13</v>
      </c>
    </row>
    <row r="16" spans="1:13" x14ac:dyDescent="0.2">
      <c r="A16" s="50"/>
      <c r="B16" s="50"/>
      <c r="C16" s="18">
        <v>44475</v>
      </c>
      <c r="D16" s="1"/>
      <c r="E16" s="1"/>
    </row>
    <row r="17" spans="1:5" x14ac:dyDescent="0.2">
      <c r="A17" s="50"/>
      <c r="B17" s="50"/>
      <c r="C17" s="18">
        <v>44476</v>
      </c>
      <c r="D17" s="1"/>
      <c r="E17" s="1"/>
    </row>
    <row r="18" spans="1:5" x14ac:dyDescent="0.2">
      <c r="A18" s="50"/>
      <c r="B18" s="50"/>
      <c r="C18" s="18">
        <v>44477</v>
      </c>
      <c r="D18" s="1"/>
      <c r="E18" s="1"/>
    </row>
    <row r="19" spans="1:5" x14ac:dyDescent="0.2">
      <c r="A19" s="50"/>
      <c r="B19" s="50"/>
      <c r="C19" s="18">
        <v>44478</v>
      </c>
      <c r="D19" s="1"/>
      <c r="E19" s="1"/>
    </row>
    <row r="20" spans="1:5" x14ac:dyDescent="0.2">
      <c r="A20" s="50"/>
      <c r="B20" s="50"/>
      <c r="C20" s="18">
        <v>44479</v>
      </c>
      <c r="D20" s="1"/>
      <c r="E20" s="1"/>
    </row>
    <row r="21" spans="1:5" x14ac:dyDescent="0.2">
      <c r="A21" s="50"/>
      <c r="B21" s="50"/>
      <c r="C21" s="18">
        <v>44480</v>
      </c>
      <c r="D21" s="1"/>
      <c r="E21" s="1"/>
    </row>
    <row r="22" spans="1:5" x14ac:dyDescent="0.2">
      <c r="A22" s="50"/>
      <c r="B22" s="50"/>
      <c r="C22" s="18">
        <v>44481</v>
      </c>
      <c r="D22" s="1"/>
      <c r="E22" s="1"/>
    </row>
    <row r="23" spans="1:5" x14ac:dyDescent="0.2">
      <c r="A23" s="50"/>
      <c r="B23" s="50"/>
      <c r="C23" s="18">
        <v>44482</v>
      </c>
      <c r="D23" s="1"/>
      <c r="E23" s="1"/>
    </row>
    <row r="24" spans="1:5" x14ac:dyDescent="0.2">
      <c r="A24" s="50"/>
      <c r="B24" s="50"/>
      <c r="C24" s="18">
        <v>44483</v>
      </c>
      <c r="D24" s="1"/>
      <c r="E24" s="1"/>
    </row>
    <row r="25" spans="1:5" x14ac:dyDescent="0.2">
      <c r="A25" s="50"/>
      <c r="B25" s="50"/>
      <c r="C25" s="18">
        <v>44484</v>
      </c>
      <c r="D25" s="1"/>
      <c r="E25" s="1"/>
    </row>
    <row r="26" spans="1:5" x14ac:dyDescent="0.2">
      <c r="A26" s="50"/>
      <c r="B26" s="50"/>
      <c r="C26" s="18">
        <v>44485</v>
      </c>
      <c r="D26" s="1"/>
      <c r="E26" s="1"/>
    </row>
    <row r="27" spans="1:5" x14ac:dyDescent="0.2">
      <c r="A27" s="50"/>
      <c r="B27" s="50"/>
      <c r="C27" s="18">
        <v>44486</v>
      </c>
      <c r="D27" s="1"/>
      <c r="E27" s="1"/>
    </row>
  </sheetData>
  <mergeCells count="24"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C4:E7"/>
    <mergeCell ref="F4:G4"/>
    <mergeCell ref="H4:J4"/>
    <mergeCell ref="K4:M4"/>
    <mergeCell ref="A8:B8"/>
    <mergeCell ref="A9:B9"/>
    <mergeCell ref="A10:B10"/>
    <mergeCell ref="A11:B11"/>
    <mergeCell ref="A12:B12"/>
    <mergeCell ref="A13:B13"/>
    <mergeCell ref="A14:B14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9272-06B6-9F43-A582-894C603444A6}">
  <dimension ref="A3:M27"/>
  <sheetViews>
    <sheetView workbookViewId="0">
      <selection activeCell="D16" sqref="D16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48" t="s">
        <v>25</v>
      </c>
      <c r="L4" s="51"/>
      <c r="M4" s="49"/>
    </row>
    <row r="5" spans="1:13" ht="17" thickBot="1" x14ac:dyDescent="0.25">
      <c r="C5" s="59"/>
      <c r="D5" s="60"/>
      <c r="E5" s="61"/>
      <c r="F5" s="16" t="s">
        <v>1</v>
      </c>
      <c r="G5" s="12" t="s">
        <v>85</v>
      </c>
      <c r="H5" s="13"/>
      <c r="I5" s="11" t="s">
        <v>10</v>
      </c>
      <c r="J5" s="31" t="s">
        <v>106</v>
      </c>
      <c r="K5" s="28" t="s">
        <v>26</v>
      </c>
      <c r="L5" s="29" t="s">
        <v>27</v>
      </c>
      <c r="M5" s="30"/>
    </row>
    <row r="6" spans="1:13" x14ac:dyDescent="0.2">
      <c r="C6" s="59"/>
      <c r="D6" s="60"/>
      <c r="E6" s="61"/>
      <c r="F6" s="4" t="s">
        <v>84</v>
      </c>
      <c r="G6" s="5"/>
      <c r="H6" s="14"/>
      <c r="I6" s="3" t="s">
        <v>11</v>
      </c>
      <c r="J6" s="5"/>
      <c r="K6" s="16" t="s">
        <v>48</v>
      </c>
      <c r="L6" s="27">
        <v>10</v>
      </c>
      <c r="M6" s="12" t="s">
        <v>39</v>
      </c>
    </row>
    <row r="7" spans="1:13" x14ac:dyDescent="0.2">
      <c r="C7" s="59"/>
      <c r="D7" s="60"/>
      <c r="E7" s="61"/>
      <c r="F7" s="4" t="s">
        <v>5</v>
      </c>
      <c r="G7" s="17"/>
      <c r="H7" s="14"/>
      <c r="I7" s="3" t="s">
        <v>12</v>
      </c>
      <c r="J7" s="5">
        <v>6.2</v>
      </c>
      <c r="K7" s="4" t="s">
        <v>34</v>
      </c>
      <c r="L7" s="22"/>
      <c r="M7" s="5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66</v>
      </c>
      <c r="H8" s="14"/>
      <c r="I8" s="3" t="s">
        <v>13</v>
      </c>
      <c r="J8" s="5">
        <v>22.6</v>
      </c>
      <c r="K8" s="4" t="s">
        <v>40</v>
      </c>
      <c r="L8" s="22"/>
      <c r="M8" s="5" t="s">
        <v>35</v>
      </c>
    </row>
    <row r="9" spans="1:13" ht="17" thickBot="1" x14ac:dyDescent="0.25">
      <c r="A9" s="50" t="s">
        <v>44</v>
      </c>
      <c r="B9" s="50"/>
      <c r="C9" s="18">
        <v>44468</v>
      </c>
      <c r="D9" s="1">
        <v>22.3</v>
      </c>
      <c r="E9" s="1">
        <v>12.2</v>
      </c>
      <c r="F9" s="9" t="s">
        <v>6</v>
      </c>
      <c r="G9" s="7">
        <v>40</v>
      </c>
      <c r="H9" s="15" t="s">
        <v>7</v>
      </c>
      <c r="I9" s="6"/>
      <c r="J9" s="7"/>
      <c r="K9" s="47" t="s">
        <v>93</v>
      </c>
      <c r="L9" s="6">
        <v>100</v>
      </c>
      <c r="M9" s="7" t="s">
        <v>33</v>
      </c>
    </row>
    <row r="10" spans="1:13" x14ac:dyDescent="0.2">
      <c r="A10" s="50"/>
      <c r="B10" s="50"/>
      <c r="C10" s="18">
        <v>44469</v>
      </c>
      <c r="D10" s="1">
        <v>22.2</v>
      </c>
      <c r="E10" s="1">
        <v>11.9</v>
      </c>
    </row>
    <row r="11" spans="1:13" x14ac:dyDescent="0.2">
      <c r="A11" s="50"/>
      <c r="B11" s="50"/>
      <c r="C11" s="18">
        <v>44470</v>
      </c>
      <c r="D11" s="1">
        <v>21.7</v>
      </c>
      <c r="E11" s="1">
        <v>12.3</v>
      </c>
    </row>
    <row r="12" spans="1:13" x14ac:dyDescent="0.2">
      <c r="A12" s="50"/>
      <c r="B12" s="50"/>
      <c r="C12" s="18">
        <v>44471</v>
      </c>
      <c r="D12" s="1">
        <v>21.3</v>
      </c>
      <c r="E12" s="1">
        <v>13</v>
      </c>
    </row>
    <row r="13" spans="1:13" x14ac:dyDescent="0.2">
      <c r="A13" s="50"/>
      <c r="B13" s="50"/>
      <c r="C13" s="18">
        <v>44472</v>
      </c>
      <c r="D13" s="1">
        <v>20.2</v>
      </c>
      <c r="E13" s="1">
        <v>13</v>
      </c>
    </row>
    <row r="14" spans="1:13" x14ac:dyDescent="0.2">
      <c r="A14" s="50"/>
      <c r="B14" s="50"/>
      <c r="C14" s="18">
        <v>44473</v>
      </c>
      <c r="D14" s="1">
        <v>18.399999999999999</v>
      </c>
      <c r="E14" s="1">
        <v>13.2</v>
      </c>
    </row>
    <row r="15" spans="1:13" x14ac:dyDescent="0.2">
      <c r="A15" s="50"/>
      <c r="B15" s="50"/>
      <c r="C15" s="18">
        <v>44474</v>
      </c>
      <c r="D15" s="1">
        <v>16.399999999999999</v>
      </c>
      <c r="E15" s="1">
        <v>12.7</v>
      </c>
    </row>
    <row r="16" spans="1:13" x14ac:dyDescent="0.2">
      <c r="A16" s="50"/>
      <c r="B16" s="50"/>
      <c r="C16" s="18">
        <v>44475</v>
      </c>
      <c r="D16" s="1"/>
      <c r="E16" s="1"/>
    </row>
    <row r="17" spans="1:5" x14ac:dyDescent="0.2">
      <c r="A17" s="50"/>
      <c r="B17" s="50"/>
      <c r="C17" s="18">
        <v>44476</v>
      </c>
      <c r="D17" s="1"/>
      <c r="E17" s="1"/>
    </row>
    <row r="18" spans="1:5" x14ac:dyDescent="0.2">
      <c r="A18" s="50"/>
      <c r="B18" s="50"/>
      <c r="C18" s="18">
        <v>44477</v>
      </c>
      <c r="D18" s="1"/>
      <c r="E18" s="1"/>
    </row>
    <row r="19" spans="1:5" x14ac:dyDescent="0.2">
      <c r="A19" s="50"/>
      <c r="B19" s="50"/>
      <c r="C19" s="18">
        <v>44478</v>
      </c>
      <c r="D19" s="1"/>
      <c r="E19" s="1"/>
    </row>
    <row r="20" spans="1:5" x14ac:dyDescent="0.2">
      <c r="A20" s="50"/>
      <c r="B20" s="50"/>
      <c r="C20" s="18">
        <v>44479</v>
      </c>
      <c r="D20" s="1"/>
      <c r="E20" s="1"/>
    </row>
    <row r="21" spans="1:5" x14ac:dyDescent="0.2">
      <c r="A21" s="50"/>
      <c r="B21" s="50"/>
      <c r="C21" s="18">
        <v>44480</v>
      </c>
      <c r="D21" s="1"/>
      <c r="E21" s="1"/>
    </row>
    <row r="22" spans="1:5" x14ac:dyDescent="0.2">
      <c r="A22" s="50"/>
      <c r="B22" s="50"/>
      <c r="C22" s="18">
        <v>44481</v>
      </c>
      <c r="D22" s="1"/>
      <c r="E22" s="1"/>
    </row>
    <row r="23" spans="1:5" x14ac:dyDescent="0.2">
      <c r="A23" s="50"/>
      <c r="B23" s="50"/>
      <c r="C23" s="18">
        <v>44482</v>
      </c>
      <c r="D23" s="1"/>
      <c r="E23" s="1"/>
    </row>
    <row r="24" spans="1:5" x14ac:dyDescent="0.2">
      <c r="A24" s="50"/>
      <c r="B24" s="50"/>
      <c r="C24" s="18">
        <v>44483</v>
      </c>
      <c r="D24" s="1"/>
      <c r="E24" s="1"/>
    </row>
    <row r="25" spans="1:5" x14ac:dyDescent="0.2">
      <c r="A25" s="50"/>
      <c r="B25" s="50"/>
      <c r="C25" s="18">
        <v>44484</v>
      </c>
      <c r="D25" s="1"/>
      <c r="E25" s="1"/>
    </row>
    <row r="26" spans="1:5" x14ac:dyDescent="0.2">
      <c r="A26" s="50"/>
      <c r="B26" s="50"/>
      <c r="C26" s="18">
        <v>44485</v>
      </c>
      <c r="D26" s="1"/>
      <c r="E26" s="1"/>
    </row>
    <row r="27" spans="1:5" x14ac:dyDescent="0.2">
      <c r="A27" s="50"/>
      <c r="B27" s="50"/>
      <c r="C27" s="18">
        <v>44486</v>
      </c>
      <c r="D27" s="1"/>
      <c r="E27" s="1"/>
    </row>
  </sheetData>
  <mergeCells count="24"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C4:E7"/>
    <mergeCell ref="F4:G4"/>
    <mergeCell ref="H4:J4"/>
    <mergeCell ref="K4:M4"/>
    <mergeCell ref="A8:B8"/>
    <mergeCell ref="A9:B9"/>
    <mergeCell ref="A10:B10"/>
    <mergeCell ref="A11:B11"/>
    <mergeCell ref="A12:B12"/>
    <mergeCell ref="A13:B13"/>
    <mergeCell ref="A14:B14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A760-A62D-0742-A10B-DA12AFDD8402}">
  <dimension ref="A3:M28"/>
  <sheetViews>
    <sheetView workbookViewId="0">
      <selection activeCell="D23" sqref="D23"/>
    </sheetView>
  </sheetViews>
  <sheetFormatPr baseColWidth="10" defaultRowHeight="16" x14ac:dyDescent="0.2"/>
  <cols>
    <col min="5" max="5" width="26.83203125" customWidth="1"/>
    <col min="6" max="6" width="20.33203125" customWidth="1"/>
  </cols>
  <sheetData>
    <row r="3" spans="1:13" ht="17" thickBot="1" x14ac:dyDescent="0.25"/>
    <row r="4" spans="1:13" ht="17" thickBot="1" x14ac:dyDescent="0.25">
      <c r="C4" s="56" t="s">
        <v>0</v>
      </c>
      <c r="D4" s="57"/>
      <c r="E4" s="58"/>
      <c r="F4" s="48" t="s">
        <v>8</v>
      </c>
      <c r="G4" s="49"/>
      <c r="H4" s="51" t="s">
        <v>9</v>
      </c>
      <c r="I4" s="51"/>
      <c r="J4" s="49"/>
      <c r="K4" s="62" t="s">
        <v>25</v>
      </c>
      <c r="L4" s="63"/>
      <c r="M4" s="64"/>
    </row>
    <row r="5" spans="1:13" ht="17" thickBot="1" x14ac:dyDescent="0.25">
      <c r="C5" s="59"/>
      <c r="D5" s="60"/>
      <c r="E5" s="61"/>
      <c r="F5" s="16" t="s">
        <v>1</v>
      </c>
      <c r="G5" s="31" t="s">
        <v>46</v>
      </c>
      <c r="H5" s="13"/>
      <c r="I5" s="11" t="s">
        <v>10</v>
      </c>
      <c r="J5" s="12"/>
      <c r="K5" s="37" t="s">
        <v>26</v>
      </c>
      <c r="L5" s="38" t="s">
        <v>27</v>
      </c>
      <c r="M5" s="39"/>
    </row>
    <row r="6" spans="1:13" x14ac:dyDescent="0.2">
      <c r="C6" s="59"/>
      <c r="D6" s="60"/>
      <c r="E6" s="61"/>
      <c r="F6" s="4" t="s">
        <v>84</v>
      </c>
      <c r="G6" s="5"/>
      <c r="H6" s="14"/>
      <c r="I6" s="3" t="s">
        <v>11</v>
      </c>
      <c r="J6" s="5"/>
      <c r="K6" s="40" t="s">
        <v>32</v>
      </c>
      <c r="L6" s="32">
        <v>14</v>
      </c>
      <c r="M6" s="33" t="s">
        <v>39</v>
      </c>
    </row>
    <row r="7" spans="1:13" x14ac:dyDescent="0.2">
      <c r="C7" s="59"/>
      <c r="D7" s="60"/>
      <c r="E7" s="61"/>
      <c r="F7" s="4" t="s">
        <v>5</v>
      </c>
      <c r="G7" s="17" t="s">
        <v>47</v>
      </c>
      <c r="H7" s="14"/>
      <c r="I7" s="3" t="s">
        <v>12</v>
      </c>
      <c r="J7" s="5">
        <v>5.7</v>
      </c>
      <c r="K7" s="40" t="s">
        <v>34</v>
      </c>
      <c r="L7" s="32">
        <v>0</v>
      </c>
      <c r="M7" s="33" t="s">
        <v>39</v>
      </c>
    </row>
    <row r="8" spans="1:13" x14ac:dyDescent="0.2">
      <c r="A8" s="52" t="s">
        <v>22</v>
      </c>
      <c r="B8" s="52"/>
      <c r="C8" s="2" t="s">
        <v>14</v>
      </c>
      <c r="D8" s="2" t="s">
        <v>15</v>
      </c>
      <c r="E8" s="2" t="s">
        <v>16</v>
      </c>
      <c r="F8" s="8" t="s">
        <v>4</v>
      </c>
      <c r="G8" s="17" t="s">
        <v>36</v>
      </c>
      <c r="H8" s="14"/>
      <c r="I8" s="3" t="s">
        <v>13</v>
      </c>
      <c r="J8" s="5">
        <v>22.6</v>
      </c>
      <c r="K8" s="40" t="s">
        <v>40</v>
      </c>
      <c r="L8" s="32">
        <v>0</v>
      </c>
      <c r="M8" s="33" t="s">
        <v>35</v>
      </c>
    </row>
    <row r="9" spans="1:13" ht="17" thickBot="1" x14ac:dyDescent="0.25">
      <c r="A9" s="50" t="s">
        <v>44</v>
      </c>
      <c r="B9" s="50"/>
      <c r="C9" s="18">
        <v>44461</v>
      </c>
      <c r="D9" s="41">
        <v>21.9</v>
      </c>
      <c r="E9" s="41">
        <v>12.5</v>
      </c>
      <c r="F9" s="9" t="s">
        <v>6</v>
      </c>
      <c r="G9" s="7">
        <v>40</v>
      </c>
      <c r="H9" s="15" t="s">
        <v>7</v>
      </c>
      <c r="I9" s="6"/>
      <c r="J9" s="7"/>
      <c r="K9" s="34"/>
      <c r="L9" s="35"/>
      <c r="M9" s="36"/>
    </row>
    <row r="10" spans="1:13" x14ac:dyDescent="0.2">
      <c r="A10" s="50"/>
      <c r="B10" s="50"/>
      <c r="C10" s="18">
        <v>44462</v>
      </c>
      <c r="D10" s="41">
        <v>21.9</v>
      </c>
      <c r="E10" s="41">
        <v>12</v>
      </c>
    </row>
    <row r="11" spans="1:13" x14ac:dyDescent="0.2">
      <c r="A11" s="50" t="s">
        <v>44</v>
      </c>
      <c r="B11" s="50"/>
      <c r="C11" s="18">
        <v>44463</v>
      </c>
      <c r="D11" s="41">
        <v>21.9</v>
      </c>
      <c r="E11" s="41">
        <v>11.9</v>
      </c>
    </row>
    <row r="12" spans="1:13" x14ac:dyDescent="0.2">
      <c r="A12" s="50" t="s">
        <v>45</v>
      </c>
      <c r="B12" s="50"/>
      <c r="C12" s="18">
        <v>44464</v>
      </c>
      <c r="D12" s="41">
        <v>21.2</v>
      </c>
      <c r="E12" s="41">
        <v>12.8</v>
      </c>
    </row>
    <row r="13" spans="1:13" x14ac:dyDescent="0.2">
      <c r="A13" s="50"/>
      <c r="B13" s="50"/>
      <c r="C13" s="18">
        <v>44465</v>
      </c>
      <c r="D13" s="41">
        <v>20.6</v>
      </c>
      <c r="E13" s="41">
        <v>12.8</v>
      </c>
    </row>
    <row r="14" spans="1:13" x14ac:dyDescent="0.2">
      <c r="A14" s="50" t="s">
        <v>31</v>
      </c>
      <c r="B14" s="50"/>
      <c r="C14" s="18">
        <v>44466</v>
      </c>
      <c r="D14" s="41">
        <v>19.8</v>
      </c>
      <c r="E14" s="41">
        <v>13.1</v>
      </c>
    </row>
    <row r="15" spans="1:13" x14ac:dyDescent="0.2">
      <c r="A15" s="50"/>
      <c r="B15" s="50"/>
      <c r="C15" s="18">
        <v>44467</v>
      </c>
      <c r="D15" s="41">
        <v>18.7</v>
      </c>
      <c r="E15" s="41">
        <v>12.8</v>
      </c>
    </row>
    <row r="16" spans="1:13" x14ac:dyDescent="0.2">
      <c r="A16" s="50"/>
      <c r="B16" s="50"/>
      <c r="C16" s="18">
        <v>44468</v>
      </c>
      <c r="D16" s="41">
        <v>17.5</v>
      </c>
      <c r="E16" s="41">
        <v>12.4</v>
      </c>
    </row>
    <row r="17" spans="1:5" x14ac:dyDescent="0.2">
      <c r="A17" s="50"/>
      <c r="B17" s="50"/>
      <c r="C17" s="18">
        <v>44469</v>
      </c>
      <c r="D17" s="41">
        <v>16.399999999999999</v>
      </c>
      <c r="E17" s="41">
        <v>11.8</v>
      </c>
    </row>
    <row r="18" spans="1:5" x14ac:dyDescent="0.2">
      <c r="A18" s="50"/>
      <c r="B18" s="50"/>
      <c r="C18" s="18">
        <v>44470</v>
      </c>
      <c r="D18" s="41">
        <v>15.3</v>
      </c>
      <c r="E18" s="41">
        <v>12</v>
      </c>
    </row>
    <row r="19" spans="1:5" x14ac:dyDescent="0.2">
      <c r="A19" s="50"/>
      <c r="B19" s="50"/>
      <c r="C19" s="18">
        <v>44471</v>
      </c>
      <c r="D19" s="41">
        <v>14.3</v>
      </c>
      <c r="E19" s="41">
        <v>11.7</v>
      </c>
    </row>
    <row r="20" spans="1:5" x14ac:dyDescent="0.2">
      <c r="A20" s="50"/>
      <c r="B20" s="50"/>
      <c r="C20" s="18">
        <v>44472</v>
      </c>
      <c r="D20" s="41">
        <v>13.3</v>
      </c>
      <c r="E20" s="41">
        <v>11.4</v>
      </c>
    </row>
    <row r="21" spans="1:5" x14ac:dyDescent="0.2">
      <c r="A21" s="50"/>
      <c r="B21" s="50"/>
      <c r="C21" s="18">
        <v>44473</v>
      </c>
      <c r="D21" s="41">
        <v>12.3</v>
      </c>
      <c r="E21" s="41">
        <v>11.7</v>
      </c>
    </row>
    <row r="22" spans="1:5" x14ac:dyDescent="0.2">
      <c r="A22" s="50"/>
      <c r="B22" s="50"/>
      <c r="C22" s="18">
        <v>44474</v>
      </c>
      <c r="D22" s="41">
        <v>11.4</v>
      </c>
      <c r="E22" s="41">
        <v>11.6</v>
      </c>
    </row>
    <row r="23" spans="1:5" x14ac:dyDescent="0.2">
      <c r="A23" s="50"/>
      <c r="B23" s="50"/>
      <c r="C23" s="18">
        <v>44475</v>
      </c>
      <c r="D23" s="41"/>
      <c r="E23" s="41"/>
    </row>
    <row r="24" spans="1:5" x14ac:dyDescent="0.2">
      <c r="A24" s="50"/>
      <c r="B24" s="50"/>
      <c r="C24" s="18">
        <v>44476</v>
      </c>
      <c r="D24" s="41"/>
      <c r="E24" s="41"/>
    </row>
    <row r="25" spans="1:5" x14ac:dyDescent="0.2">
      <c r="A25" s="50"/>
      <c r="B25" s="50"/>
      <c r="C25" s="18">
        <v>44477</v>
      </c>
      <c r="D25" s="41"/>
      <c r="E25" s="41"/>
    </row>
    <row r="26" spans="1:5" x14ac:dyDescent="0.2">
      <c r="A26" s="50"/>
      <c r="B26" s="50"/>
      <c r="C26" s="18">
        <v>44478</v>
      </c>
      <c r="D26" s="41"/>
      <c r="E26" s="41"/>
    </row>
    <row r="27" spans="1:5" x14ac:dyDescent="0.2">
      <c r="A27" s="50"/>
      <c r="B27" s="50"/>
      <c r="C27" s="18">
        <v>44479</v>
      </c>
      <c r="D27" s="41"/>
      <c r="E27" s="41"/>
    </row>
    <row r="28" spans="1:5" x14ac:dyDescent="0.2">
      <c r="A28" s="50"/>
      <c r="B28" s="50"/>
    </row>
  </sheetData>
  <mergeCells count="25"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3:B13"/>
    <mergeCell ref="A12:B12"/>
    <mergeCell ref="C4:E7"/>
    <mergeCell ref="F4:G4"/>
    <mergeCell ref="H4:J4"/>
    <mergeCell ref="K4:M4"/>
    <mergeCell ref="A8:B8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I2</vt:lpstr>
      <vt:lpstr>I3</vt:lpstr>
      <vt:lpstr>I4</vt:lpstr>
      <vt:lpstr>I5</vt:lpstr>
      <vt:lpstr>I6</vt:lpstr>
      <vt:lpstr>I7</vt:lpstr>
      <vt:lpstr>I8</vt:lpstr>
      <vt:lpstr>I9</vt:lpstr>
      <vt:lpstr>I10</vt:lpstr>
      <vt:lpstr>I11</vt:lpstr>
      <vt:lpstr>I12</vt:lpstr>
      <vt:lpstr>A10</vt:lpstr>
      <vt:lpstr>I16</vt:lpstr>
      <vt:lpstr>I17</vt:lpstr>
      <vt:lpstr>I18</vt:lpstr>
      <vt:lpstr>I19</vt:lpstr>
      <vt:lpstr>I20</vt:lpstr>
      <vt:lpstr>I21</vt:lpstr>
      <vt:lpstr>A11</vt:lpstr>
      <vt:lpstr>I25</vt:lpstr>
      <vt:lpstr>I29</vt:lpstr>
      <vt:lpstr>I31</vt:lpstr>
      <vt:lpstr>I34</vt:lpstr>
      <vt:lpstr>I35</vt:lpstr>
      <vt:lpstr>I36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Yaku Moana Vergara Garcia</cp:lastModifiedBy>
  <dcterms:created xsi:type="dcterms:W3CDTF">2021-09-14T06:16:29Z</dcterms:created>
  <dcterms:modified xsi:type="dcterms:W3CDTF">2021-10-05T06:19:47Z</dcterms:modified>
</cp:coreProperties>
</file>