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oshr\Downloads\"/>
    </mc:Choice>
  </mc:AlternateContent>
  <xr:revisionPtr revIDLastSave="0" documentId="13_ncr:1_{4C547F76-7D59-4224-BFA9-69C176202C79}" xr6:coauthVersionLast="45" xr6:coauthVersionMax="45" xr10:uidLastSave="{00000000-0000-0000-0000-000000000000}"/>
  <bookViews>
    <workbookView xWindow="12084" yWindow="348" windowWidth="10956" windowHeight="11820" xr2:uid="{00000000-000D-0000-FFFF-FFFF00000000}"/>
  </bookViews>
  <sheets>
    <sheet name="Sheet3" sheetId="3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" i="3" l="1"/>
  <c r="V2" i="3"/>
  <c r="U2" i="3"/>
  <c r="G71" i="3"/>
  <c r="G20" i="3"/>
  <c r="G35" i="3"/>
  <c r="G57" i="3"/>
  <c r="G36" i="3"/>
  <c r="X74" i="1" l="1"/>
  <c r="W74" i="1"/>
  <c r="V74" i="1"/>
  <c r="H48" i="1" l="1"/>
  <c r="H16" i="1"/>
  <c r="H13" i="1"/>
  <c r="H11" i="1"/>
  <c r="H8" i="1"/>
</calcChain>
</file>

<file path=xl/sharedStrings.xml><?xml version="1.0" encoding="utf-8"?>
<sst xmlns="http://schemas.openxmlformats.org/spreadsheetml/2006/main" count="1052" uniqueCount="295">
  <si>
    <t>H1</t>
    <phoneticPr fontId="2" type="noConversion"/>
  </si>
  <si>
    <t>-</t>
    <phoneticPr fontId="2" type="noConversion"/>
  </si>
  <si>
    <t>H1</t>
    <phoneticPr fontId="2" type="noConversion"/>
  </si>
  <si>
    <t>warm_temperate</t>
    <phoneticPr fontId="2" type="noConversion"/>
  </si>
  <si>
    <t>I2</t>
    <phoneticPr fontId="2" type="noConversion"/>
  </si>
  <si>
    <t>Urceolata</t>
    <phoneticPr fontId="2" type="noConversion"/>
  </si>
  <si>
    <t>Unassigned</t>
    <phoneticPr fontId="2" type="noConversion"/>
  </si>
  <si>
    <t>evergreen</t>
    <phoneticPr fontId="2" type="noConversion"/>
  </si>
  <si>
    <t>H2</t>
    <phoneticPr fontId="2" type="noConversion"/>
  </si>
  <si>
    <t>H2</t>
    <phoneticPr fontId="2" type="noConversion"/>
  </si>
  <si>
    <t>V. punctatum</t>
    <phoneticPr fontId="2" type="noConversion"/>
  </si>
  <si>
    <t>H1</t>
    <phoneticPr fontId="2" type="noConversion"/>
  </si>
  <si>
    <t>H2</t>
    <phoneticPr fontId="2" type="noConversion"/>
  </si>
  <si>
    <t>H2</t>
    <phoneticPr fontId="2" type="noConversion"/>
  </si>
  <si>
    <t>V. cylindricum</t>
    <phoneticPr fontId="0" type="noConversion"/>
  </si>
  <si>
    <t>V. bitchiuense</t>
    <phoneticPr fontId="2" type="noConversion"/>
  </si>
  <si>
    <t>cold_temperate</t>
    <phoneticPr fontId="2" type="noConversion"/>
  </si>
  <si>
    <t>V. lantana</t>
    <phoneticPr fontId="2" type="noConversion"/>
  </si>
  <si>
    <t>V. lantana v. discolor</t>
    <phoneticPr fontId="2" type="noConversion"/>
  </si>
  <si>
    <t>I1</t>
    <phoneticPr fontId="2" type="noConversion"/>
  </si>
  <si>
    <t>I1</t>
    <phoneticPr fontId="2" type="noConversion"/>
  </si>
  <si>
    <t>H1</t>
    <phoneticPr fontId="2" type="noConversion"/>
  </si>
  <si>
    <t>Clade</t>
    <phoneticPr fontId="0" type="noConversion"/>
  </si>
  <si>
    <t>Species</t>
    <phoneticPr fontId="2" type="noConversion"/>
  </si>
  <si>
    <t>Habitat</t>
    <phoneticPr fontId="2" type="noConversion"/>
  </si>
  <si>
    <t>Leafing Habitat</t>
    <phoneticPr fontId="2" type="noConversion"/>
  </si>
  <si>
    <t>V. beccarii</t>
    <phoneticPr fontId="0" type="noConversion"/>
  </si>
  <si>
    <t>V. coriaceum</t>
    <phoneticPr fontId="0" type="noConversion"/>
  </si>
  <si>
    <t>V. rufidulum</t>
  </si>
  <si>
    <t>V. lutescens</t>
  </si>
  <si>
    <t>V. plicatum</t>
  </si>
  <si>
    <t>V. bracteatum</t>
  </si>
  <si>
    <t>V. molle</t>
  </si>
  <si>
    <t>V. rafinesquianum</t>
  </si>
  <si>
    <t>V. rafinesquianum v affine</t>
  </si>
  <si>
    <t>V. clemensae</t>
  </si>
  <si>
    <t>V. opulus</t>
  </si>
  <si>
    <t>V. sargentii</t>
  </si>
  <si>
    <t>V. trilobum</t>
  </si>
  <si>
    <t>V. acutifolium</t>
  </si>
  <si>
    <t>V. costaricanum</t>
  </si>
  <si>
    <t>Lentago</t>
  </si>
  <si>
    <t>Tinus</t>
  </si>
  <si>
    <t>Pseudotinus</t>
  </si>
  <si>
    <t>Sambucina</t>
  </si>
  <si>
    <t>Lutescentia</t>
  </si>
  <si>
    <t>Opulus</t>
  </si>
  <si>
    <t>Punctata</t>
  </si>
  <si>
    <t>Oreinodontotinus</t>
  </si>
  <si>
    <t>Solenotinus</t>
  </si>
  <si>
    <t>Succodontotinus</t>
  </si>
  <si>
    <t>Coriacea</t>
  </si>
  <si>
    <t>V. cinnamomifolium</t>
  </si>
  <si>
    <t>V. davidii</t>
  </si>
  <si>
    <t>V. propinquum</t>
  </si>
  <si>
    <t>V. tinus</t>
  </si>
  <si>
    <t>V. taiwanianum</t>
  </si>
  <si>
    <t>V. burejaeticum</t>
  </si>
  <si>
    <t>V. carlesii</t>
  </si>
  <si>
    <t>V. cotinifolium</t>
  </si>
  <si>
    <t>V. macrocephalum</t>
  </si>
  <si>
    <t>V. rhytidophyllum</t>
  </si>
  <si>
    <t>V. utile</t>
  </si>
  <si>
    <t>V. veitchii</t>
  </si>
  <si>
    <t>V. cassinoides</t>
  </si>
  <si>
    <t>V. elatum</t>
  </si>
  <si>
    <t>V. lentago</t>
  </si>
  <si>
    <t>V. henryi</t>
  </si>
  <si>
    <t>V. odoratissimum</t>
  </si>
  <si>
    <t>V. sieboldii</t>
  </si>
  <si>
    <t>V. suspensum</t>
  </si>
  <si>
    <t>V. taitoense</t>
  </si>
  <si>
    <t>V. annamensis</t>
  </si>
  <si>
    <t>V. betulifolium</t>
  </si>
  <si>
    <t>V. cf corylifolium</t>
  </si>
  <si>
    <t>V. dilatatum</t>
  </si>
  <si>
    <t>V. erosum</t>
  </si>
  <si>
    <t>V. foetidum</t>
  </si>
  <si>
    <t>V. formosanum</t>
  </si>
  <si>
    <t>V. hupehense</t>
  </si>
  <si>
    <t>V. ichangense</t>
  </si>
  <si>
    <t>V. integrifolium</t>
  </si>
  <si>
    <t>V. japonicum</t>
  </si>
  <si>
    <t>V. lobophyllum</t>
  </si>
  <si>
    <t>V. luzonicum</t>
  </si>
  <si>
    <t>V. mullaha</t>
  </si>
  <si>
    <t>V. parvifolium</t>
  </si>
  <si>
    <t>V. setigerum</t>
  </si>
  <si>
    <t>V. tashiroi</t>
  </si>
  <si>
    <t>V. wrightii</t>
  </si>
  <si>
    <t>V. furcatum</t>
  </si>
  <si>
    <t>V. lantanoides</t>
  </si>
  <si>
    <t>V. sympodiale</t>
  </si>
  <si>
    <t>V. hispidulum</t>
  </si>
  <si>
    <t>V. inopinatum</t>
  </si>
  <si>
    <t>Palisade</t>
  </si>
  <si>
    <t>Amax</t>
  </si>
  <si>
    <t>V. sambucinum</t>
  </si>
  <si>
    <t>V. vernicosum</t>
  </si>
  <si>
    <t>V. amplificatum</t>
  </si>
  <si>
    <t>V. awabuki</t>
  </si>
  <si>
    <t>V. erubescens</t>
  </si>
  <si>
    <t>V. farreri</t>
  </si>
  <si>
    <t>V. foetens</t>
  </si>
  <si>
    <t>V. grandiflorum</t>
  </si>
  <si>
    <t>V. prunifolium</t>
  </si>
  <si>
    <t>Lantana</t>
  </si>
  <si>
    <t>Mollodontotinus</t>
  </si>
  <si>
    <t>cold_temperate</t>
  </si>
  <si>
    <t>warm_temperate</t>
  </si>
  <si>
    <t>cloud_forest</t>
  </si>
  <si>
    <t>evergreen</t>
  </si>
  <si>
    <t>deciduous</t>
  </si>
  <si>
    <t>semi_deciduous</t>
  </si>
  <si>
    <t>H1</t>
  </si>
  <si>
    <t>H2</t>
  </si>
  <si>
    <t>I1</t>
  </si>
  <si>
    <t>I2</t>
  </si>
  <si>
    <t>tropical</t>
  </si>
  <si>
    <t>V. discolor</t>
  </si>
  <si>
    <t>V. disjunctum</t>
  </si>
  <si>
    <t>V. hartwegii</t>
  </si>
  <si>
    <t>V. juncundum</t>
  </si>
  <si>
    <t>V. lautum</t>
  </si>
  <si>
    <t>V. loeseneri</t>
  </si>
  <si>
    <t>V. stellato-tomentosum</t>
  </si>
  <si>
    <t>V. stenocalyx</t>
  </si>
  <si>
    <t>Lobata</t>
    <phoneticPr fontId="0" type="noConversion"/>
  </si>
  <si>
    <t>V. acerifolium</t>
    <phoneticPr fontId="2" type="noConversion"/>
  </si>
  <si>
    <t>H</t>
  </si>
  <si>
    <t>I</t>
  </si>
  <si>
    <t>Cell Surf Area</t>
  </si>
  <si>
    <t>Cell Volume</t>
  </si>
  <si>
    <t>https://www.journals.uchicago.edu/doi/full/10.1086/673241?casa_token=g109KhK1ZQkAAAAA%3AcamyqIpUiqdc-rzJbFN3w1UoOrqEPO6MKIKKhJPXskIBgBB-LsRVkEkiIZFhq-ZptLru8QgF0Y8B</t>
  </si>
  <si>
    <t>P_length</t>
  </si>
  <si>
    <t>P_width</t>
  </si>
  <si>
    <t>P_SA/V</t>
  </si>
  <si>
    <t>P_Ames/A</t>
  </si>
  <si>
    <t>S_Ames/A</t>
  </si>
  <si>
    <t>P_thick</t>
  </si>
  <si>
    <t>Thick</t>
  </si>
  <si>
    <t>NA</t>
  </si>
  <si>
    <t>IAStot/leaf</t>
  </si>
  <si>
    <t>LMA</t>
  </si>
  <si>
    <t>epid_ada</t>
  </si>
  <si>
    <t>epid_aba</t>
  </si>
  <si>
    <t>stomata_density</t>
  </si>
  <si>
    <t>H_arml</t>
  </si>
  <si>
    <t>H_armnum</t>
  </si>
  <si>
    <t>chl/pal</t>
  </si>
  <si>
    <r>
      <t xml:space="preserve">V. dentatum </t>
    </r>
    <r>
      <rPr>
        <sz val="10"/>
        <rFont val="Times New Roman"/>
        <family val="1"/>
      </rPr>
      <t>"1"</t>
    </r>
  </si>
  <si>
    <r>
      <t xml:space="preserve">V. dentatum </t>
    </r>
    <r>
      <rPr>
        <sz val="10"/>
        <rFont val="Times New Roman"/>
        <family val="1"/>
      </rPr>
      <t>"2"</t>
    </r>
  </si>
  <si>
    <r>
      <t xml:space="preserve">V. dentatum </t>
    </r>
    <r>
      <rPr>
        <sz val="10"/>
        <rFont val="Times New Roman"/>
        <family val="1"/>
      </rPr>
      <t>"3"</t>
    </r>
  </si>
  <si>
    <r>
      <t xml:space="preserve">V. dentatum </t>
    </r>
    <r>
      <rPr>
        <sz val="10"/>
        <rFont val="Times New Roman"/>
        <family val="1"/>
      </rPr>
      <t>"4"</t>
    </r>
  </si>
  <si>
    <r>
      <t xml:space="preserve">V. dentatum </t>
    </r>
    <r>
      <rPr>
        <sz val="10"/>
        <rFont val="Times New Roman"/>
        <family val="1"/>
      </rPr>
      <t>"5"</t>
    </r>
  </si>
  <si>
    <t>osmotic_full</t>
  </si>
  <si>
    <t>pot_loss</t>
  </si>
  <si>
    <t>rwc_loss</t>
  </si>
  <si>
    <t>cap_full</t>
  </si>
  <si>
    <t>cap_loss</t>
  </si>
  <si>
    <t>xylem_area</t>
  </si>
  <si>
    <t>xylem_diam</t>
  </si>
  <si>
    <t>Huber</t>
  </si>
  <si>
    <t>Anemone (4-8)</t>
  </si>
  <si>
    <t>Spike</t>
  </si>
  <si>
    <t>trich_dens</t>
  </si>
  <si>
    <t>trich_cov</t>
  </si>
  <si>
    <t>trich_type</t>
  </si>
  <si>
    <t>none</t>
  </si>
  <si>
    <t>Anemone_10</t>
  </si>
  <si>
    <t>Anemone_4</t>
  </si>
  <si>
    <t>Anemone_20</t>
  </si>
  <si>
    <t>Whiplike_1</t>
  </si>
  <si>
    <t>Whiplike_2</t>
  </si>
  <si>
    <t>whiplike_1</t>
  </si>
  <si>
    <t>Whiplike_Anemone</t>
  </si>
  <si>
    <t>VLD_tot</t>
  </si>
  <si>
    <t>VLD_min</t>
  </si>
  <si>
    <t>3rd_width</t>
  </si>
  <si>
    <t xml:space="preserve">[1] "V_lancifolium"         "V_lobophyllum"         "V_lantanoides"         "V_blandum"             "V_adenophorum"        </t>
  </si>
  <si>
    <t xml:space="preserve">  [6] "V_tengyuehense"        "V_lepidotulum"         "V_hallii"              "V_wrightii"            "V_melanocarpum"       </t>
  </si>
  <si>
    <t xml:space="preserve"> [11] "V_flavescens"          "V_sargentii"           "V_glomeratum"          "V_corymbiflorum"       "V_sieboldii"          </t>
  </si>
  <si>
    <t xml:space="preserve"> [16] "V_obovatum"            "V_brevipes"            "V_microphyllum"        "V_kansuense"           "V_anamensis"          </t>
  </si>
  <si>
    <t xml:space="preserve"> [21] "V_taiwanianum"         "Valvatotinus_NWT"      "V_furcatum"            "V_obtectum"            "V_luzonicum"          </t>
  </si>
  <si>
    <t xml:space="preserve"> [26] "V_undulatum"           "V_davidii"             "V_hartwegii"           "V_phlebotrichum"       "V_leiocarpum"         </t>
  </si>
  <si>
    <t xml:space="preserve"> [31] "V_maculatum"           "V_recognitum"          "V_scabrellum"          "V_vernicosum"          "V_urceolatum"         </t>
  </si>
  <si>
    <t xml:space="preserve"> [36] "V_ayavacense"          "V_calvum"              "V_divaricatum"         "V_ellipticum"          "V_lentago"            </t>
  </si>
  <si>
    <t xml:space="preserve"> [41] "V_hispidulum"          "V_inopinatum"          "V_oliganthum"          "V_edule"               "V_villosum"           </t>
  </si>
  <si>
    <t xml:space="preserve"> [46] "V_australe"            "V_taitoense"           "V_setigerum"           "V_carlesii"            "V_loeseneri"          </t>
  </si>
  <si>
    <t xml:space="preserve"> [51] "V_elatum"              "V_toronis"             "V_burejaeticum"        "V_hebanthum"           "V_hanceanum"          </t>
  </si>
  <si>
    <t xml:space="preserve"> [56] "V_nudum"               "V_tashiroi"            "V_prunifolium"         "V_chinshanense"        "V_colebrookeanum"     </t>
  </si>
  <si>
    <t xml:space="preserve"> [61] "V_obtusatum"           "V_rufidulum"           "V_stipitatum"          "V_pyramidatum"         "V_parvifolium"        </t>
  </si>
  <si>
    <t xml:space="preserve"> [66] "Valvatotinus_IS"       "V_sempervirens"        "V_cylindricum"         "V_farreri"             "V_shweliense"         </t>
  </si>
  <si>
    <t xml:space="preserve"> [71] "V_bracteatum"          "V_rafinesquianum"      "V_acerifolium"         "V_lautum"              "V_amplifolium"        </t>
  </si>
  <si>
    <t xml:space="preserve"> [76] "V_bitchiuense"         "V_propinquum"          "V_acutifolium"         "V_utile"               "V_cotinifolium"       </t>
  </si>
  <si>
    <t xml:space="preserve"> [81] "V_opulus"              "V_treleasei"           "V_tinoides"            "V_veitchii"            "V_chunii"             </t>
  </si>
  <si>
    <t xml:space="preserve"> [86] "V_mongolicum"          "V_amplificatum"        "V_erubescens"          "V_nervosum"            "V_garrettii"          </t>
  </si>
  <si>
    <t xml:space="preserve"> [91] "V_rigidum"             "V_orientale"           "V_clemensiae"          "V_ciliatum"            "V_foetidum"           </t>
  </si>
  <si>
    <t xml:space="preserve"> [96] "V_microcarpum"         "V_jucundum"            "V_beccarii"            "V_junghunii"           "V_dalzielii"          </t>
  </si>
  <si>
    <t xml:space="preserve">[101] "V_lasiophyllum"        "V_costaricanum"        "V_odoratissimum"       "V_stellato_tomentosum" "V_dilatatum"          </t>
  </si>
  <si>
    <t xml:space="preserve">[106] "V_erosum"              "V_tinus"               "V_congestum"           "V_longiradiatum"       "V_brevitubum"         </t>
  </si>
  <si>
    <t xml:space="preserve">[111] "V_dentatum"            "V_chingii"             "V_sambucinum"          "V_glaberrimum"         "V_wardii"             </t>
  </si>
  <si>
    <t xml:space="preserve">[116] "V_glabratum"           "V_awabuki"             "V_integrifolium"       "V_discolor"            "V_subsessile"         </t>
  </si>
  <si>
    <t xml:space="preserve">[121] "V_foetens"             "V_sulcatum"            "V_ichangense"          "V_subalpinum"          "V_jamesonii"          </t>
  </si>
  <si>
    <t xml:space="preserve">[126] "V_macrocephalum"       "V_schensianum"         "Valvatotinus_PB"       "V_ternatum"            "Viburnum_BC"          </t>
  </si>
  <si>
    <t xml:space="preserve">[131] "V_sympodiale"          "V_mullaha"             "V_brachyandrum"        "V_formosanum"          "V_stenocalyx"         </t>
  </si>
  <si>
    <t xml:space="preserve">[136] "V_betulifolium"        "V_atrocyaneum"         "V_fordiae"             "V_yunnanense"          "V_henryi"             </t>
  </si>
  <si>
    <t xml:space="preserve">[141] "V_rhytidophyllum"      "V_coriaceum"           "V_molle"               "V_trilobum"            "V_hupehense"          </t>
  </si>
  <si>
    <t xml:space="preserve">[146] "V_pichinchense"        "V_koreanum"            "V_seemenii"            "V_hondurense"          "V_brachybotryum"      </t>
  </si>
  <si>
    <t xml:space="preserve">[151] "V_cassinoides"         "V_buddleifolium"       "V_suspensum"           "V_anabaptista"         "V_punctatum"          </t>
  </si>
  <si>
    <t xml:space="preserve">[156] "V_triphyllum"          "V_grandiflorum"        "V_disjunctum"          "V_plicatum"            "V_corylifolium"       </t>
  </si>
  <si>
    <t xml:space="preserve">[161] "V_hainanense"          "V_japonicum"           "V_lantana"             "V_venustum"            "V_lutescens"          </t>
  </si>
  <si>
    <t xml:space="preserve">[166] "V_caudatum"            "Porphyrotinus_CO"      "V_cinnamomifolium"    </t>
  </si>
  <si>
    <t>V_luzonicum</t>
  </si>
  <si>
    <t>V_davidii</t>
  </si>
  <si>
    <t>V_hartwegii</t>
  </si>
  <si>
    <t>V_vernicosum</t>
  </si>
  <si>
    <t>V_lentago</t>
  </si>
  <si>
    <t>V_inopinatum</t>
  </si>
  <si>
    <t>V_hispidulum</t>
  </si>
  <si>
    <t>V_taitoense</t>
  </si>
  <si>
    <t>V_setigerum</t>
  </si>
  <si>
    <t>V_carlesii</t>
  </si>
  <si>
    <t>V_loeseneri</t>
  </si>
  <si>
    <t>V_elatum</t>
  </si>
  <si>
    <t>V_burejaeticum</t>
  </si>
  <si>
    <t>V_tashiroi</t>
  </si>
  <si>
    <t>V_prunifolium</t>
  </si>
  <si>
    <t>V_rufidulum</t>
  </si>
  <si>
    <t>V_parvifolium</t>
  </si>
  <si>
    <t>V_cylindricum</t>
  </si>
  <si>
    <t>V_farreri</t>
  </si>
  <si>
    <t>V_bracteatum</t>
  </si>
  <si>
    <t>V_rafinesquianum</t>
  </si>
  <si>
    <t>V_acerifolium</t>
  </si>
  <si>
    <t>V_lautum</t>
  </si>
  <si>
    <t>V_bitchiuense</t>
  </si>
  <si>
    <t>V_propinquum</t>
  </si>
  <si>
    <t>V_acutifolium</t>
  </si>
  <si>
    <t>V_utile</t>
  </si>
  <si>
    <t>V_cotinifolium</t>
  </si>
  <si>
    <t>V_opulus</t>
  </si>
  <si>
    <t>V_veitchii</t>
  </si>
  <si>
    <t>V_amplificatum</t>
  </si>
  <si>
    <t>V_erubescens</t>
  </si>
  <si>
    <t>V_clemensae</t>
  </si>
  <si>
    <t>V_foetidum</t>
  </si>
  <si>
    <t>V_beccarii</t>
  </si>
  <si>
    <t>V_costaricanum</t>
  </si>
  <si>
    <t>V_odoratissimum</t>
  </si>
  <si>
    <t>V_stellato-tomentosum</t>
  </si>
  <si>
    <t>V_dilatatum</t>
  </si>
  <si>
    <t>V_erosum</t>
  </si>
  <si>
    <t>V_tinus</t>
  </si>
  <si>
    <t>V_dentatum</t>
  </si>
  <si>
    <t>V_sambucinum</t>
  </si>
  <si>
    <t>V_awabuki</t>
  </si>
  <si>
    <t>V_integrifolium</t>
  </si>
  <si>
    <t>V_discolor</t>
  </si>
  <si>
    <t>V_foetens</t>
  </si>
  <si>
    <t>V_ichangense</t>
  </si>
  <si>
    <t>V_macrocephalum</t>
  </si>
  <si>
    <t>V_sympodiale</t>
  </si>
  <si>
    <t>V_mullaha</t>
  </si>
  <si>
    <t>V_formosanum</t>
  </si>
  <si>
    <t>V_stenocalyx</t>
  </si>
  <si>
    <t>V_betulifolium</t>
  </si>
  <si>
    <t>V_henryi</t>
  </si>
  <si>
    <t>V_rhytidophyllum</t>
  </si>
  <si>
    <t>V_coriaceum</t>
  </si>
  <si>
    <t>V_molle</t>
  </si>
  <si>
    <t>V_trilobum</t>
  </si>
  <si>
    <t>V_hupehense</t>
  </si>
  <si>
    <t>V_suspensum</t>
  </si>
  <si>
    <t>V_cassinoides</t>
  </si>
  <si>
    <t>V_punctatum</t>
  </si>
  <si>
    <t>V_grandiflorum</t>
  </si>
  <si>
    <t>V_disjunctum</t>
  </si>
  <si>
    <t>V_plicatum</t>
  </si>
  <si>
    <t>V_japonicum</t>
  </si>
  <si>
    <t>V_lantana</t>
  </si>
  <si>
    <t>V_lutescens</t>
  </si>
  <si>
    <t>V_cinnamomifolium</t>
  </si>
  <si>
    <t>V_lobophyllum</t>
  </si>
  <si>
    <t>V_lantanoides</t>
  </si>
  <si>
    <t>V_wrightii</t>
  </si>
  <si>
    <t>V_sargentii</t>
  </si>
  <si>
    <t>V_sieboldii</t>
  </si>
  <si>
    <t>V_taiwanianum</t>
  </si>
  <si>
    <t>V_furcatum</t>
  </si>
  <si>
    <t>Leafing_Habitat</t>
  </si>
  <si>
    <t>Cell_Surf_Area</t>
  </si>
  <si>
    <t>Cell_Volume</t>
  </si>
  <si>
    <t>V_corylifolium</t>
  </si>
  <si>
    <t>1,2,1,1,2,1,1,1,1,2,1,2,2,1,2,1,1,1,1,1,1,1,2,2,1,2,2,1,2,2,1,2,1,1,2,1,1,1,1,1,1,1,2,1,1,1,1,1,1,1,2,1,1,1,1,1,1,2,1,1,1,1,1,2,2,1,1,1,1,1,2,1,2,1,1,1,1,1,1,1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</si>
</sst>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sz val="10"/>
      <name val="Verdana"/>
    </font>
    <font>
      <sz val="8"/>
      <name val="Verdana"/>
    </font>
    <font>
      <sz val="10"/>
      <name val="Times New Roman"/>
    </font>
    <font>
      <i/>
      <sz val="10"/>
      <name val="Times New Roman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Verdana"/>
      <family val="2"/>
    </font>
    <font>
      <b/>
      <sz val="10"/>
      <name val="Verdana"/>
      <family val="2"/>
    </font>
    <font>
      <i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8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39">
    <xf numFmtId="0" fontId="0" fillId="0" borderId="0" xfId="0"/>
    <xf numFmtId="0" fontId="3" fillId="0" borderId="0" xfId="0" applyFont="1" applyFill="1"/>
    <xf numFmtId="164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4" fillId="0" borderId="0" xfId="0" applyFont="1" applyFill="1"/>
    <xf numFmtId="0" fontId="5" fillId="0" borderId="0" xfId="0" applyFont="1" applyFill="1"/>
    <xf numFmtId="0" fontId="6" fillId="0" borderId="1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6" fillId="0" borderId="0" xfId="0" applyFont="1" applyFill="1"/>
    <xf numFmtId="0" fontId="6" fillId="0" borderId="1" xfId="0" applyFont="1" applyFill="1" applyBorder="1"/>
    <xf numFmtId="164" fontId="6" fillId="0" borderId="1" xfId="0" applyNumberFormat="1" applyFont="1" applyFill="1" applyBorder="1" applyAlignment="1">
      <alignment horizontal="center"/>
    </xf>
    <xf numFmtId="0" fontId="9" fillId="0" borderId="0" xfId="0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0" fontId="9" fillId="0" borderId="0" xfId="0" applyFont="1" applyFill="1"/>
    <xf numFmtId="0" fontId="5" fillId="0" borderId="0" xfId="0" applyFont="1" applyFill="1" applyAlignment="1">
      <alignment horizontal="center"/>
    </xf>
    <xf numFmtId="0" fontId="5" fillId="0" borderId="0" xfId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64" fontId="5" fillId="0" borderId="0" xfId="1" applyNumberFormat="1" applyFont="1" applyFill="1" applyAlignment="1">
      <alignment horizontal="center"/>
    </xf>
    <xf numFmtId="0" fontId="5" fillId="0" borderId="2" xfId="0" applyFont="1" applyFill="1" applyBorder="1"/>
    <xf numFmtId="0" fontId="9" fillId="0" borderId="2" xfId="0" applyFont="1" applyFill="1" applyBorder="1"/>
    <xf numFmtId="0" fontId="5" fillId="0" borderId="2" xfId="0" applyFont="1" applyFill="1" applyBorder="1" applyAlignment="1">
      <alignment horizontal="center"/>
    </xf>
    <xf numFmtId="164" fontId="5" fillId="0" borderId="2" xfId="1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11" fillId="0" borderId="0" xfId="0" applyFont="1" applyFill="1"/>
    <xf numFmtId="0" fontId="12" fillId="0" borderId="0" xfId="0" applyFont="1" applyFill="1"/>
    <xf numFmtId="0" fontId="5" fillId="0" borderId="0" xfId="2" applyFont="1" applyFill="1"/>
    <xf numFmtId="0" fontId="5" fillId="0" borderId="0" xfId="1" applyFont="1" applyFill="1"/>
    <xf numFmtId="0" fontId="10" fillId="0" borderId="0" xfId="1" applyFont="1" applyFill="1"/>
    <xf numFmtId="0" fontId="0" fillId="0" borderId="0" xfId="0" applyFont="1"/>
    <xf numFmtId="164" fontId="7" fillId="0" borderId="0" xfId="1" applyNumberFormat="1" applyFont="1"/>
    <xf numFmtId="0" fontId="13" fillId="0" borderId="0" xfId="0" applyFont="1" applyAlignment="1">
      <alignment vertical="center"/>
    </xf>
    <xf numFmtId="0" fontId="13" fillId="2" borderId="0" xfId="0" applyFont="1" applyFill="1" applyAlignment="1">
      <alignment vertical="center"/>
    </xf>
    <xf numFmtId="0" fontId="6" fillId="0" borderId="0" xfId="0" applyFont="1" applyFill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C8F9EE7D-102C-4BAC-8AB6-20E3F61F467C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2B87C-976A-4250-AC73-55122F5E7EA9}">
  <dimension ref="A1:AK97"/>
  <sheetViews>
    <sheetView tabSelected="1" zoomScale="99" zoomScaleNormal="145" workbookViewId="0">
      <selection activeCell="A2" sqref="A2"/>
    </sheetView>
  </sheetViews>
  <sheetFormatPr defaultRowHeight="14.4" x14ac:dyDescent="0.3"/>
  <cols>
    <col min="1" max="1" width="23.88671875" style="1" customWidth="1"/>
    <col min="2" max="2" width="15.109375" style="4" customWidth="1"/>
    <col min="3" max="3" width="16" style="1" customWidth="1"/>
    <col min="4" max="4" width="9.6640625" style="3" customWidth="1"/>
    <col min="5" max="5" width="8.88671875" style="3"/>
    <col min="6" max="6" width="11.44140625" style="3" customWidth="1"/>
    <col min="7" max="7" width="12.33203125" style="3" customWidth="1"/>
    <col min="8" max="8" width="9.109375" style="3" customWidth="1"/>
    <col min="9" max="9" width="10.88671875" style="2" customWidth="1"/>
    <col min="10" max="10" width="13.109375" style="2" customWidth="1"/>
    <col min="11" max="11" width="10" style="2" customWidth="1"/>
    <col min="12" max="12" width="10.33203125" style="2" customWidth="1"/>
    <col min="13" max="13" width="10.88671875" style="2" customWidth="1"/>
    <col min="14" max="14" width="10.44140625" style="2" customWidth="1"/>
    <col min="15" max="15" width="13.6640625" style="2" customWidth="1"/>
    <col min="16" max="30" width="8.88671875" style="1"/>
    <col min="31" max="31" width="8.88671875" style="6"/>
    <col min="32" max="36" width="8.88671875" style="1"/>
    <col min="37" max="37" width="8.88671875" style="6"/>
  </cols>
  <sheetData>
    <row r="1" spans="1:37" x14ac:dyDescent="0.3">
      <c r="A1" s="11" t="s">
        <v>23</v>
      </c>
      <c r="B1" s="11" t="s">
        <v>24</v>
      </c>
      <c r="C1" s="11" t="s">
        <v>290</v>
      </c>
      <c r="D1" s="7" t="s">
        <v>95</v>
      </c>
      <c r="E1" s="7" t="s">
        <v>95</v>
      </c>
      <c r="F1" s="7" t="s">
        <v>291</v>
      </c>
      <c r="G1" s="7" t="s">
        <v>292</v>
      </c>
      <c r="H1" s="12" t="s">
        <v>134</v>
      </c>
      <c r="I1" s="12" t="s">
        <v>135</v>
      </c>
      <c r="J1" s="12" t="s">
        <v>136</v>
      </c>
      <c r="K1" s="12" t="s">
        <v>137</v>
      </c>
      <c r="L1" s="12" t="s">
        <v>138</v>
      </c>
      <c r="M1" s="12" t="s">
        <v>139</v>
      </c>
      <c r="N1" s="12" t="s">
        <v>140</v>
      </c>
      <c r="O1" s="12" t="s">
        <v>96</v>
      </c>
      <c r="P1" s="10" t="s">
        <v>146</v>
      </c>
      <c r="Q1" s="29" t="s">
        <v>145</v>
      </c>
      <c r="R1" s="29" t="s">
        <v>144</v>
      </c>
      <c r="S1" s="10" t="s">
        <v>142</v>
      </c>
      <c r="T1" s="29" t="s">
        <v>143</v>
      </c>
      <c r="U1" s="10" t="s">
        <v>147</v>
      </c>
      <c r="V1" s="10" t="s">
        <v>148</v>
      </c>
      <c r="W1" s="10" t="s">
        <v>149</v>
      </c>
      <c r="X1" s="9" t="s">
        <v>155</v>
      </c>
      <c r="Y1" s="9" t="s">
        <v>156</v>
      </c>
      <c r="Z1" s="9" t="s">
        <v>157</v>
      </c>
      <c r="AA1" s="9" t="s">
        <v>158</v>
      </c>
      <c r="AB1" s="9" t="s">
        <v>159</v>
      </c>
      <c r="AC1" s="9" t="s">
        <v>160</v>
      </c>
      <c r="AD1" s="9" t="s">
        <v>161</v>
      </c>
      <c r="AE1" s="9" t="s">
        <v>162</v>
      </c>
      <c r="AF1" s="10" t="s">
        <v>165</v>
      </c>
      <c r="AG1" s="10" t="s">
        <v>166</v>
      </c>
      <c r="AH1" s="10" t="s">
        <v>167</v>
      </c>
      <c r="AI1" s="10" t="s">
        <v>176</v>
      </c>
      <c r="AJ1" s="10" t="s">
        <v>178</v>
      </c>
      <c r="AK1" s="10" t="s">
        <v>177</v>
      </c>
    </row>
    <row r="2" spans="1:37" x14ac:dyDescent="0.3">
      <c r="A2" s="19" t="s">
        <v>283</v>
      </c>
      <c r="B2" s="6" t="s">
        <v>108</v>
      </c>
      <c r="C2" s="6" t="s">
        <v>112</v>
      </c>
      <c r="D2" s="20" t="s">
        <v>129</v>
      </c>
      <c r="E2" s="20" t="s">
        <v>114</v>
      </c>
      <c r="F2" s="20">
        <v>3283.7449999999999</v>
      </c>
      <c r="G2" s="20">
        <v>10842.993</v>
      </c>
      <c r="H2" s="22">
        <v>29.851526499999999</v>
      </c>
      <c r="I2" s="22">
        <v>25.841553269999999</v>
      </c>
      <c r="J2" s="22">
        <v>0.27798623228895447</v>
      </c>
      <c r="K2" s="22">
        <v>7.4798521689999999</v>
      </c>
      <c r="L2" s="22">
        <v>7.851561738</v>
      </c>
      <c r="M2" s="22">
        <v>29.494910579999999</v>
      </c>
      <c r="N2" s="22">
        <v>148.53982364285713</v>
      </c>
      <c r="O2" s="22">
        <v>10.923540091149999</v>
      </c>
      <c r="P2" s="6"/>
      <c r="Q2" s="6">
        <v>11.20087788</v>
      </c>
      <c r="R2" s="6">
        <v>16.603454479999996</v>
      </c>
      <c r="S2" s="6">
        <v>0.38103432028966905</v>
      </c>
      <c r="T2" s="6">
        <v>72.820608379508215</v>
      </c>
      <c r="U2" s="30">
        <f>AVERAGE(U70:U70)</f>
        <v>10.310649999999999</v>
      </c>
      <c r="V2" s="30">
        <f>AVERAGE(V70:V70)</f>
        <v>3.6</v>
      </c>
      <c r="W2" s="30">
        <f>AVERAGE(W70:W70)</f>
        <v>3.3584847533415334E-2</v>
      </c>
      <c r="X2">
        <v>-1.0964807783336652</v>
      </c>
      <c r="Y2">
        <v>-1.5006992788801112</v>
      </c>
      <c r="Z2">
        <v>91.351874301067994</v>
      </c>
      <c r="AA2">
        <v>6.0213711640145967E-2</v>
      </c>
      <c r="AB2">
        <v>0.11399325627235803</v>
      </c>
      <c r="AC2">
        <v>3.5231166666666668E-2</v>
      </c>
      <c r="AD2">
        <v>0.36558633333333335</v>
      </c>
      <c r="AE2" s="34">
        <v>2.077758061638395</v>
      </c>
      <c r="AF2">
        <v>0.54122658180233862</v>
      </c>
      <c r="AG2">
        <v>0.24190347584731275</v>
      </c>
      <c r="AH2" t="s">
        <v>174</v>
      </c>
      <c r="AI2">
        <v>4.0746620451485018</v>
      </c>
      <c r="AJ2">
        <v>2.7295333333333335E-2</v>
      </c>
      <c r="AK2" s="34">
        <v>0</v>
      </c>
    </row>
    <row r="3" spans="1:37" x14ac:dyDescent="0.3">
      <c r="A3" s="19" t="s">
        <v>284</v>
      </c>
      <c r="B3" s="6" t="s">
        <v>108</v>
      </c>
      <c r="C3" s="6" t="s">
        <v>112</v>
      </c>
      <c r="D3" s="20" t="s">
        <v>129</v>
      </c>
      <c r="E3" s="20" t="s">
        <v>114</v>
      </c>
      <c r="F3" s="30">
        <v>2062.6372282059406</v>
      </c>
      <c r="G3" s="30">
        <v>5667.9267573712114</v>
      </c>
      <c r="H3" s="22">
        <v>20.704797840000001</v>
      </c>
      <c r="I3" s="22">
        <v>24.03313941</v>
      </c>
      <c r="J3" s="22">
        <v>0.36391388181800388</v>
      </c>
      <c r="K3" s="22">
        <v>5.7780319909999998</v>
      </c>
      <c r="L3" s="22">
        <v>7.5150118959999999</v>
      </c>
      <c r="M3" s="22">
        <v>16.904349140000001</v>
      </c>
      <c r="N3" s="22">
        <v>95.054609407555574</v>
      </c>
      <c r="O3" s="22">
        <v>7.5279003884356754</v>
      </c>
      <c r="P3" s="6"/>
      <c r="Q3" s="6">
        <v>8.6419159889999992</v>
      </c>
      <c r="R3" s="6">
        <v>12.723808200000001</v>
      </c>
      <c r="S3" s="6">
        <v>0.33777964801837945</v>
      </c>
      <c r="T3" s="6"/>
      <c r="U3" s="32">
        <v>6.3251145561</v>
      </c>
      <c r="V3" s="32">
        <v>3.2</v>
      </c>
      <c r="W3" s="30">
        <v>4.1337574528231731E-2</v>
      </c>
      <c r="AF3"/>
      <c r="AG3"/>
      <c r="AH3"/>
    </row>
    <row r="4" spans="1:37" x14ac:dyDescent="0.3">
      <c r="A4" s="19" t="s">
        <v>285</v>
      </c>
      <c r="B4" s="6" t="s">
        <v>108</v>
      </c>
      <c r="C4" s="6" t="s">
        <v>112</v>
      </c>
      <c r="D4" s="20" t="s">
        <v>129</v>
      </c>
      <c r="E4" s="20" t="s">
        <v>114</v>
      </c>
      <c r="F4" s="30">
        <v>2683.7842754970629</v>
      </c>
      <c r="G4" s="30">
        <v>7520.3342979199515</v>
      </c>
      <c r="H4" s="22">
        <v>28.591532730000001</v>
      </c>
      <c r="I4" s="22">
        <v>24.349656299999999</v>
      </c>
      <c r="J4" s="22">
        <v>0.35687034228169096</v>
      </c>
      <c r="K4" s="22">
        <v>8.4363356899999999</v>
      </c>
      <c r="L4" s="22">
        <v>7.6735750679999999</v>
      </c>
      <c r="M4" s="22">
        <v>31.143887400000001</v>
      </c>
      <c r="N4" s="22">
        <v>145.25944126666667</v>
      </c>
      <c r="O4" s="22">
        <v>8.9721674139999994</v>
      </c>
      <c r="P4" s="6"/>
      <c r="Q4" s="6">
        <v>10.64141928125</v>
      </c>
      <c r="R4" s="6">
        <v>16.94251384375</v>
      </c>
      <c r="S4" s="6">
        <v>0.38160421247822313</v>
      </c>
      <c r="T4" s="6">
        <v>45.6842626820943</v>
      </c>
      <c r="U4" s="30">
        <v>16.8526759736</v>
      </c>
      <c r="V4" s="30">
        <v>2</v>
      </c>
      <c r="W4" s="30">
        <v>4.1707268707717307E-2</v>
      </c>
      <c r="X4">
        <v>-1.0078657108093387</v>
      </c>
      <c r="Y4">
        <v>-1.2935420876948698</v>
      </c>
      <c r="Z4">
        <v>90.228796359790977</v>
      </c>
      <c r="AA4">
        <v>8.1609615817751183E-2</v>
      </c>
      <c r="AB4">
        <v>0.19028244000665126</v>
      </c>
      <c r="AC4">
        <v>1.8055666666666668E-2</v>
      </c>
      <c r="AD4">
        <v>0.28525350000000005</v>
      </c>
      <c r="AE4" s="34">
        <v>0.64745390855335083</v>
      </c>
      <c r="AF4"/>
      <c r="AG4"/>
      <c r="AH4"/>
      <c r="AI4">
        <v>4.3042190902109594</v>
      </c>
      <c r="AJ4">
        <v>2.2612999999999998E-2</v>
      </c>
      <c r="AK4" s="34">
        <v>4.1971837402689323</v>
      </c>
    </row>
    <row r="5" spans="1:37" x14ac:dyDescent="0.3">
      <c r="A5" s="19" t="s">
        <v>286</v>
      </c>
      <c r="B5" s="6" t="s">
        <v>108</v>
      </c>
      <c r="C5" s="6" t="s">
        <v>112</v>
      </c>
      <c r="D5" s="20" t="s">
        <v>129</v>
      </c>
      <c r="E5" s="20" t="s">
        <v>114</v>
      </c>
      <c r="F5" s="30">
        <v>3692.0335921413207</v>
      </c>
      <c r="G5" s="30">
        <v>14959.962357557797</v>
      </c>
      <c r="H5" s="22">
        <v>38.626460440000002</v>
      </c>
      <c r="I5" s="22">
        <v>26.074630089999999</v>
      </c>
      <c r="J5" s="22">
        <v>0.24679431024985549</v>
      </c>
      <c r="K5" s="22">
        <v>8.9921348680000008</v>
      </c>
      <c r="L5" s="22">
        <v>12.188005739999999</v>
      </c>
      <c r="M5" s="22">
        <v>38.813450500000002</v>
      </c>
      <c r="N5" s="22">
        <v>131.36332949999999</v>
      </c>
      <c r="O5" s="22">
        <v>10.700101273333333</v>
      </c>
      <c r="P5" s="6"/>
      <c r="Q5" s="6">
        <v>11.532865115384617</v>
      </c>
      <c r="R5" s="6">
        <v>13.777814038461539</v>
      </c>
      <c r="S5" s="6">
        <v>0.33016671963925198</v>
      </c>
      <c r="T5" s="6">
        <v>69.365429852352179</v>
      </c>
      <c r="U5" s="30">
        <v>10.020441623650001</v>
      </c>
      <c r="V5" s="30">
        <v>2.6</v>
      </c>
      <c r="W5" s="30">
        <v>3.2651770199818825E-2</v>
      </c>
      <c r="X5">
        <v>-0.94650146697635917</v>
      </c>
      <c r="Y5">
        <v>-1.3163001985908955</v>
      </c>
      <c r="Z5">
        <v>93.399974983734921</v>
      </c>
      <c r="AA5">
        <v>5.2292431684898923E-2</v>
      </c>
      <c r="AB5">
        <v>8.0964447116215338E-2</v>
      </c>
      <c r="AC5">
        <v>5.3765555555555559E-2</v>
      </c>
      <c r="AD5">
        <v>0.39118550000000002</v>
      </c>
      <c r="AE5" s="34">
        <v>1.3604075259471076</v>
      </c>
      <c r="AF5">
        <v>7.2614566391813762</v>
      </c>
      <c r="AG5">
        <v>5.062620817558833</v>
      </c>
      <c r="AH5" t="s">
        <v>173</v>
      </c>
      <c r="AI5">
        <v>4.9016522789899266</v>
      </c>
      <c r="AJ5">
        <v>2.25325E-2</v>
      </c>
      <c r="AK5" s="34">
        <v>4.896237410855246</v>
      </c>
    </row>
    <row r="6" spans="1:37" x14ac:dyDescent="0.3">
      <c r="A6" s="19" t="s">
        <v>287</v>
      </c>
      <c r="B6" s="6" t="s">
        <v>108</v>
      </c>
      <c r="C6" s="6" t="s">
        <v>112</v>
      </c>
      <c r="D6" s="20" t="s">
        <v>129</v>
      </c>
      <c r="E6" s="20" t="s">
        <v>115</v>
      </c>
      <c r="F6" s="30">
        <v>4319.167750912794</v>
      </c>
      <c r="G6" s="30">
        <v>14119.025195358909</v>
      </c>
      <c r="H6" s="22">
        <v>43.129833920000003</v>
      </c>
      <c r="I6" s="22">
        <v>29.563055869999999</v>
      </c>
      <c r="J6" s="22">
        <v>0.30591118648899357</v>
      </c>
      <c r="K6" s="22">
        <v>13.08302701</v>
      </c>
      <c r="L6" s="22">
        <v>19.091328480000001</v>
      </c>
      <c r="M6" s="22">
        <v>50.32683093</v>
      </c>
      <c r="N6" s="22">
        <v>278.35679302564097</v>
      </c>
      <c r="O6" s="22">
        <v>14.196146275714286</v>
      </c>
      <c r="P6" s="6"/>
      <c r="Q6" s="6">
        <v>15.768545777777781</v>
      </c>
      <c r="R6" s="6">
        <v>24.645034166666669</v>
      </c>
      <c r="S6" s="6">
        <v>0.41108433980818587</v>
      </c>
      <c r="T6" s="6">
        <v>65.725715864837127</v>
      </c>
      <c r="U6" s="30">
        <v>16.854317986449995</v>
      </c>
      <c r="V6" s="30">
        <v>3.6</v>
      </c>
      <c r="W6" s="30">
        <v>1.8904947477381379E-2</v>
      </c>
      <c r="X6">
        <v>-1.0633967111304019</v>
      </c>
      <c r="Y6">
        <v>-1.3520687507541245</v>
      </c>
      <c r="Z6">
        <v>91.204311927039996</v>
      </c>
      <c r="AA6">
        <v>6.1832630198548733E-2</v>
      </c>
      <c r="AB6">
        <v>0.18068840446247308</v>
      </c>
      <c r="AC6">
        <v>4.5094166666666664E-2</v>
      </c>
      <c r="AD6">
        <v>0.45336225000000002</v>
      </c>
      <c r="AE6" s="34">
        <v>1.8307625604412159</v>
      </c>
      <c r="AF6">
        <v>5.3446124952980938</v>
      </c>
      <c r="AG6">
        <v>3.6529492789508864</v>
      </c>
      <c r="AH6" t="s">
        <v>173</v>
      </c>
      <c r="AI6">
        <v>4.2800098025929447</v>
      </c>
      <c r="AJ6">
        <v>3.5463666666666664E-2</v>
      </c>
      <c r="AK6" s="34">
        <v>4.1488562705282463</v>
      </c>
    </row>
    <row r="7" spans="1:37" x14ac:dyDescent="0.3">
      <c r="A7" s="19" t="s">
        <v>288</v>
      </c>
      <c r="B7" s="6" t="s">
        <v>108</v>
      </c>
      <c r="C7" s="6" t="s">
        <v>112</v>
      </c>
      <c r="D7" s="20" t="s">
        <v>129</v>
      </c>
      <c r="E7" s="20" t="s">
        <v>114</v>
      </c>
      <c r="F7" s="30">
        <v>5336.7368010881492</v>
      </c>
      <c r="G7" s="30">
        <v>24870.99183733364</v>
      </c>
      <c r="H7" s="22">
        <v>44.398741489999999</v>
      </c>
      <c r="I7" s="22">
        <v>31.962125780000001</v>
      </c>
      <c r="J7" s="22">
        <v>0.2145767581499074</v>
      </c>
      <c r="K7" s="22">
        <v>8.8049809210000003</v>
      </c>
      <c r="L7" s="22">
        <v>6.6956061570000003</v>
      </c>
      <c r="M7" s="22">
        <v>43.92134471</v>
      </c>
      <c r="N7" s="22">
        <v>177.31077413333335</v>
      </c>
      <c r="O7" s="22">
        <v>12.986459052500001</v>
      </c>
      <c r="P7" s="6"/>
      <c r="Q7" s="6">
        <v>10.337900142857142</v>
      </c>
      <c r="R7" s="6">
        <v>10.987768857142859</v>
      </c>
      <c r="S7" s="6">
        <v>0.2495370590574085</v>
      </c>
      <c r="T7" s="6"/>
      <c r="U7" s="32">
        <v>13.461519697875001</v>
      </c>
      <c r="V7" s="32">
        <v>2.4</v>
      </c>
      <c r="W7" s="30">
        <v>5.4291126179248556E-2</v>
      </c>
    </row>
    <row r="8" spans="1:37" x14ac:dyDescent="0.3">
      <c r="A8" s="19" t="s">
        <v>289</v>
      </c>
      <c r="B8" s="6" t="s">
        <v>108</v>
      </c>
      <c r="C8" s="6" t="s">
        <v>112</v>
      </c>
      <c r="D8" s="20" t="s">
        <v>129</v>
      </c>
      <c r="E8" s="20" t="s">
        <v>0</v>
      </c>
      <c r="F8" s="20">
        <v>3171.395</v>
      </c>
      <c r="G8" s="20">
        <v>10017.52</v>
      </c>
      <c r="H8" s="22">
        <v>25.738571270000001</v>
      </c>
      <c r="I8" s="22">
        <v>25.204759540000001</v>
      </c>
      <c r="J8" s="22">
        <v>0.27581174235655981</v>
      </c>
      <c r="K8" s="22">
        <v>7.9917722839999996</v>
      </c>
      <c r="L8" s="22">
        <v>6.0729748690000003</v>
      </c>
      <c r="M8" s="22">
        <v>30.634092500000001</v>
      </c>
      <c r="N8" s="22">
        <v>105.92838499999999</v>
      </c>
      <c r="O8" s="22">
        <v>7.2658483543333325</v>
      </c>
      <c r="P8" s="6"/>
      <c r="Q8" s="6">
        <v>6.1901018064516133</v>
      </c>
      <c r="R8" s="6">
        <v>5.7302305483870972</v>
      </c>
      <c r="S8" s="6">
        <v>0.31356850809168518</v>
      </c>
      <c r="T8" s="6">
        <v>46.979120714464798</v>
      </c>
      <c r="U8" s="30">
        <v>5.3027330695374992</v>
      </c>
      <c r="V8" s="30">
        <v>2.5999999999999996</v>
      </c>
      <c r="W8" s="30">
        <v>2.0047457641194075E-2</v>
      </c>
      <c r="X8">
        <v>-0.91950290487425046</v>
      </c>
      <c r="Y8">
        <v>-1.2819341684327257</v>
      </c>
      <c r="Z8">
        <v>88.041272252624367</v>
      </c>
      <c r="AA8">
        <v>9.9813344872383275E-2</v>
      </c>
      <c r="AB8">
        <v>0.17734983516940356</v>
      </c>
      <c r="AC8"/>
      <c r="AD8"/>
      <c r="AE8" s="34"/>
      <c r="AF8">
        <v>4.420017084719098</v>
      </c>
      <c r="AG8">
        <v>2.7779000047808347</v>
      </c>
      <c r="AH8" t="s">
        <v>169</v>
      </c>
      <c r="AI8">
        <v>4.3023564620318924</v>
      </c>
      <c r="AJ8">
        <v>5.6147333333333334E-2</v>
      </c>
      <c r="AK8" s="34">
        <v>4.1374573670314119</v>
      </c>
    </row>
    <row r="9" spans="1:37" s="34" customFormat="1" x14ac:dyDescent="0.3">
      <c r="A9" s="19" t="s">
        <v>213</v>
      </c>
      <c r="B9" s="6" t="s">
        <v>109</v>
      </c>
      <c r="C9" s="6" t="s">
        <v>113</v>
      </c>
      <c r="D9" s="20" t="s">
        <v>129</v>
      </c>
      <c r="E9" s="21" t="s">
        <v>0</v>
      </c>
      <c r="F9" s="30">
        <v>1859.7891267278774</v>
      </c>
      <c r="G9" s="30">
        <v>4112.8669936871538</v>
      </c>
      <c r="H9" s="22">
        <v>32.031576770000001</v>
      </c>
      <c r="I9" s="22">
        <v>16.039649650000001</v>
      </c>
      <c r="J9" s="22">
        <v>0.45218800649598639</v>
      </c>
      <c r="K9" s="22">
        <v>13.1817285</v>
      </c>
      <c r="L9" s="22">
        <v>10.3559684</v>
      </c>
      <c r="M9" s="22">
        <v>31.376765639999999</v>
      </c>
      <c r="N9" s="22">
        <v>127.06766944912499</v>
      </c>
      <c r="O9" s="23">
        <v>10.723207664064926</v>
      </c>
      <c r="P9" s="6"/>
      <c r="Q9" s="6">
        <v>9.0257577564999991</v>
      </c>
      <c r="R9" s="6">
        <v>18.409509442625001</v>
      </c>
      <c r="S9" s="6">
        <v>0.26671235342637428</v>
      </c>
      <c r="T9" s="6"/>
      <c r="U9" s="32">
        <v>20.144378440600001</v>
      </c>
      <c r="V9" s="32">
        <v>2</v>
      </c>
      <c r="W9" s="30">
        <v>4.5870640644882534E-2</v>
      </c>
      <c r="X9" s="6"/>
      <c r="Y9" s="6"/>
      <c r="Z9" s="6"/>
      <c r="AA9" s="6"/>
      <c r="AB9" s="6"/>
      <c r="AC9" s="6"/>
      <c r="AD9" s="6"/>
      <c r="AE9" s="6"/>
      <c r="AI9" s="6"/>
      <c r="AJ9" s="6"/>
      <c r="AK9" s="6"/>
    </row>
    <row r="10" spans="1:37" x14ac:dyDescent="0.3">
      <c r="A10" s="19" t="s">
        <v>214</v>
      </c>
      <c r="B10" s="6" t="s">
        <v>3</v>
      </c>
      <c r="C10" s="6" t="s">
        <v>111</v>
      </c>
      <c r="D10" s="20" t="s">
        <v>130</v>
      </c>
      <c r="E10" s="21" t="s">
        <v>4</v>
      </c>
      <c r="F10" s="23">
        <v>3720.1297020109537</v>
      </c>
      <c r="G10" s="23"/>
      <c r="H10" s="22">
        <v>74.754021800000004</v>
      </c>
      <c r="I10" s="22">
        <v>15.856713060000001</v>
      </c>
      <c r="J10" s="22">
        <v>0.26952078341187324</v>
      </c>
      <c r="K10" s="22">
        <v>34.79547522</v>
      </c>
      <c r="L10" s="22">
        <v>12.804521510000001</v>
      </c>
      <c r="M10" s="22">
        <v>151.16921099999999</v>
      </c>
      <c r="N10" s="22">
        <v>250.03451554739996</v>
      </c>
      <c r="O10" s="23">
        <v>18.228238977379842</v>
      </c>
      <c r="P10" s="31">
        <v>401.89125295508279</v>
      </c>
      <c r="Q10" s="6">
        <v>9.5269773220000005</v>
      </c>
      <c r="R10" s="6">
        <v>19.669507257599999</v>
      </c>
      <c r="S10" s="6">
        <v>0.30385938839392052</v>
      </c>
      <c r="T10" s="6">
        <v>155.88069039311972</v>
      </c>
      <c r="U10" s="32">
        <v>0</v>
      </c>
      <c r="V10" s="32">
        <v>0</v>
      </c>
      <c r="W10" s="30">
        <v>4.681066091926888E-2</v>
      </c>
      <c r="AF10"/>
      <c r="AG10"/>
      <c r="AH10"/>
    </row>
    <row r="11" spans="1:37" x14ac:dyDescent="0.3">
      <c r="A11" s="19" t="s">
        <v>215</v>
      </c>
      <c r="B11" s="6" t="s">
        <v>110</v>
      </c>
      <c r="C11" s="6" t="s">
        <v>113</v>
      </c>
      <c r="D11" s="20" t="s">
        <v>129</v>
      </c>
      <c r="E11" s="21" t="s">
        <v>115</v>
      </c>
      <c r="F11" s="30">
        <v>3635.5595053635129</v>
      </c>
      <c r="G11" s="30">
        <v>13557.066678827134</v>
      </c>
      <c r="H11" s="22">
        <v>29.65574544</v>
      </c>
      <c r="I11" s="22">
        <v>31.67098288</v>
      </c>
      <c r="J11" s="22">
        <v>0.2681671183607397</v>
      </c>
      <c r="K11" s="22">
        <v>11.96633016</v>
      </c>
      <c r="L11" s="22">
        <v>16.920616209999999</v>
      </c>
      <c r="M11" s="22">
        <v>48.577825830000002</v>
      </c>
      <c r="N11" s="22">
        <v>170.99053686420001</v>
      </c>
      <c r="O11" s="23">
        <v>12.391638574862037</v>
      </c>
      <c r="P11" s="6"/>
      <c r="Q11" s="6">
        <v>19.293412873799998</v>
      </c>
      <c r="R11" s="6">
        <v>16.995091501000001</v>
      </c>
      <c r="S11" s="6">
        <v>0.13562083684928541</v>
      </c>
      <c r="T11" s="6"/>
      <c r="U11" s="32">
        <v>7.4768431488000004</v>
      </c>
      <c r="V11" s="32">
        <v>3.8</v>
      </c>
      <c r="W11" s="30">
        <v>6.5824581639394475E-2</v>
      </c>
      <c r="AF11"/>
      <c r="AG11"/>
      <c r="AH11"/>
    </row>
    <row r="12" spans="1:37" x14ac:dyDescent="0.3">
      <c r="A12" s="19" t="s">
        <v>216</v>
      </c>
      <c r="B12" s="6" t="s">
        <v>118</v>
      </c>
      <c r="C12" s="6" t="s">
        <v>111</v>
      </c>
      <c r="D12" s="20" t="s">
        <v>129</v>
      </c>
      <c r="E12" s="20" t="s">
        <v>114</v>
      </c>
      <c r="F12" s="30">
        <v>2373.4837508140722</v>
      </c>
      <c r="G12" s="30">
        <v>8566.3319477931545</v>
      </c>
      <c r="H12" s="22">
        <v>26.108888929999999</v>
      </c>
      <c r="I12" s="22">
        <v>22.301277580000001</v>
      </c>
      <c r="J12" s="22">
        <v>0.27707118582465656</v>
      </c>
      <c r="K12" s="22">
        <v>6.818729716</v>
      </c>
      <c r="L12" s="22">
        <v>9.5047310629999995</v>
      </c>
      <c r="M12" s="22">
        <v>28.885006220000001</v>
      </c>
      <c r="N12" s="22">
        <v>301.84756876683338</v>
      </c>
      <c r="O12" s="22">
        <v>8.4730874166913139</v>
      </c>
      <c r="P12" s="31">
        <v>64.663897609730597</v>
      </c>
      <c r="Q12" s="6">
        <v>15.972397180999998</v>
      </c>
      <c r="R12" s="6">
        <v>54.451498349500007</v>
      </c>
      <c r="S12" s="6">
        <v>0.47365116851810352</v>
      </c>
      <c r="T12" s="6"/>
      <c r="U12" s="32">
        <v>5.0941136706999997</v>
      </c>
      <c r="V12" s="32">
        <v>2</v>
      </c>
      <c r="W12" s="30">
        <v>3.5903290130312737E-3</v>
      </c>
      <c r="AF12"/>
      <c r="AG12"/>
      <c r="AH12"/>
      <c r="AI12">
        <v>1.8560027306771467</v>
      </c>
      <c r="AJ12"/>
      <c r="AK12" s="35">
        <v>1.5385525751005105</v>
      </c>
    </row>
    <row r="13" spans="1:37" x14ac:dyDescent="0.3">
      <c r="A13" s="19" t="s">
        <v>217</v>
      </c>
      <c r="B13" s="6" t="s">
        <v>108</v>
      </c>
      <c r="C13" s="6" t="s">
        <v>112</v>
      </c>
      <c r="D13" s="20" t="s">
        <v>130</v>
      </c>
      <c r="E13" s="20" t="s">
        <v>116</v>
      </c>
      <c r="F13" s="23"/>
      <c r="G13" s="23"/>
      <c r="H13" s="22">
        <v>53.073950000000004</v>
      </c>
      <c r="I13" s="22">
        <v>17.896100000000001</v>
      </c>
      <c r="J13" s="22">
        <v>0.24969081987667158</v>
      </c>
      <c r="K13" s="22">
        <v>11.20575966</v>
      </c>
      <c r="L13" s="22">
        <v>18.15084792</v>
      </c>
      <c r="M13" s="22">
        <v>50.277925119999999</v>
      </c>
      <c r="N13" s="22">
        <v>179.0914161764706</v>
      </c>
      <c r="O13" s="22">
        <v>12.52718478742857</v>
      </c>
      <c r="P13" s="6">
        <v>99.973789067675611</v>
      </c>
      <c r="Q13" s="6">
        <v>10.881084517241385</v>
      </c>
      <c r="R13" s="6">
        <v>13.938531482758624</v>
      </c>
      <c r="S13" s="6">
        <v>0.25190086392195882</v>
      </c>
      <c r="T13" s="6">
        <v>61.657953289242975</v>
      </c>
      <c r="U13" s="6">
        <v>0</v>
      </c>
      <c r="V13" s="6">
        <v>0</v>
      </c>
      <c r="W13" s="6">
        <v>2.7282270553396243E-2</v>
      </c>
      <c r="X13">
        <v>-1.0873269309073914</v>
      </c>
      <c r="Y13">
        <v>-1.4757268357323579</v>
      </c>
      <c r="Z13">
        <v>88.308492972684675</v>
      </c>
      <c r="AA13">
        <v>8.1771437034148964E-2</v>
      </c>
      <c r="AB13">
        <v>0.15421406627699</v>
      </c>
      <c r="AC13">
        <v>3.1794166666666672E-2</v>
      </c>
      <c r="AD13">
        <v>0.30624816666666671</v>
      </c>
      <c r="AE13" s="34">
        <v>1.5548301747987681</v>
      </c>
      <c r="AF13">
        <v>0</v>
      </c>
      <c r="AG13">
        <v>0</v>
      </c>
      <c r="AH13" t="s">
        <v>168</v>
      </c>
      <c r="AI13">
        <v>5.7596114197949122</v>
      </c>
      <c r="AJ13">
        <v>1.1248333333333332E-2</v>
      </c>
      <c r="AK13" s="34">
        <v>5.5676961184604501</v>
      </c>
    </row>
    <row r="14" spans="1:37" x14ac:dyDescent="0.3">
      <c r="A14" s="19" t="s">
        <v>219</v>
      </c>
      <c r="B14" s="6" t="s">
        <v>118</v>
      </c>
      <c r="C14" s="6" t="s">
        <v>111</v>
      </c>
      <c r="D14" s="20" t="s">
        <v>129</v>
      </c>
      <c r="E14" s="21" t="s">
        <v>0</v>
      </c>
      <c r="F14" s="30">
        <v>6793.3059748798205</v>
      </c>
      <c r="G14" s="30">
        <v>33293.111151635814</v>
      </c>
      <c r="H14" s="22">
        <v>33.272929480000002</v>
      </c>
      <c r="I14" s="22">
        <v>43.588698450000003</v>
      </c>
      <c r="J14" s="22">
        <v>0.20404539378711686</v>
      </c>
      <c r="K14" s="22">
        <v>4.5093620669999996</v>
      </c>
      <c r="L14" s="22">
        <v>7.8549119269999998</v>
      </c>
      <c r="M14" s="22">
        <v>28.28289534</v>
      </c>
      <c r="N14" s="22">
        <v>275.79576320374997</v>
      </c>
      <c r="O14" s="23">
        <v>7.2382170587244028</v>
      </c>
      <c r="P14" s="31">
        <v>27.51051784273626</v>
      </c>
      <c r="Q14" s="6">
        <v>31.602013108000001</v>
      </c>
      <c r="R14" s="6">
        <v>42.289706040250003</v>
      </c>
      <c r="S14" s="6">
        <v>0.42940302054261453</v>
      </c>
      <c r="T14" s="6"/>
      <c r="U14" s="32">
        <v>17.0697590724</v>
      </c>
      <c r="V14" s="32">
        <v>2</v>
      </c>
      <c r="W14" s="30">
        <v>6.1626977714059582E-3</v>
      </c>
      <c r="AF14"/>
      <c r="AG14"/>
      <c r="AH14"/>
      <c r="AI14">
        <v>2.661967252970141</v>
      </c>
      <c r="AJ14"/>
      <c r="AK14" s="35">
        <v>2.344672672313322</v>
      </c>
    </row>
    <row r="15" spans="1:37" s="34" customFormat="1" x14ac:dyDescent="0.3">
      <c r="A15" s="19" t="s">
        <v>218</v>
      </c>
      <c r="B15" s="6" t="s">
        <v>118</v>
      </c>
      <c r="C15" s="6" t="s">
        <v>111</v>
      </c>
      <c r="D15" s="20" t="s">
        <v>129</v>
      </c>
      <c r="E15" s="20" t="s">
        <v>114</v>
      </c>
      <c r="F15" s="30">
        <v>1280.3775257550813</v>
      </c>
      <c r="G15" s="30">
        <v>3263.9069213586199</v>
      </c>
      <c r="H15" s="22">
        <v>11.779070369999999</v>
      </c>
      <c r="I15" s="22">
        <v>20.337310380000002</v>
      </c>
      <c r="J15" s="22">
        <v>0.39228371304403387</v>
      </c>
      <c r="K15" s="22">
        <v>3.5936337319999998</v>
      </c>
      <c r="L15" s="22">
        <v>13.238633269999999</v>
      </c>
      <c r="M15" s="22">
        <v>9.3313751249999992</v>
      </c>
      <c r="N15" s="22">
        <v>104.76179557319999</v>
      </c>
      <c r="O15" s="22">
        <v>8.6317840772876977</v>
      </c>
      <c r="P15" s="31">
        <v>373.17834842500696</v>
      </c>
      <c r="Q15" s="6">
        <v>8.2001924401999986</v>
      </c>
      <c r="R15" s="6">
        <v>18.892011197400002</v>
      </c>
      <c r="S15" s="6">
        <v>7.9513475011768031E-2</v>
      </c>
      <c r="T15" s="6"/>
      <c r="U15" s="32">
        <v>2.4179383092000002</v>
      </c>
      <c r="V15" s="32">
        <v>2</v>
      </c>
      <c r="W15" s="30">
        <v>3.4379674557401298E-2</v>
      </c>
      <c r="X15" s="6"/>
      <c r="Y15" s="6"/>
      <c r="Z15" s="6"/>
      <c r="AA15" s="6"/>
      <c r="AB15" s="6"/>
      <c r="AC15" s="6"/>
      <c r="AD15" s="6"/>
      <c r="AE15" s="6"/>
      <c r="AI15" s="6"/>
      <c r="AJ15" s="6"/>
      <c r="AK15" s="6"/>
    </row>
    <row r="16" spans="1:37" x14ac:dyDescent="0.3">
      <c r="A16" s="19" t="s">
        <v>220</v>
      </c>
      <c r="B16" s="6" t="s">
        <v>109</v>
      </c>
      <c r="C16" s="6" t="s">
        <v>111</v>
      </c>
      <c r="D16" s="20" t="s">
        <v>129</v>
      </c>
      <c r="E16" s="21" t="s">
        <v>8</v>
      </c>
      <c r="F16" s="30">
        <v>3893.728201983517</v>
      </c>
      <c r="G16" s="30">
        <v>14142.419831607007</v>
      </c>
      <c r="H16" s="22">
        <v>41.844118029999997</v>
      </c>
      <c r="I16" s="22">
        <v>26.97170908</v>
      </c>
      <c r="J16" s="22">
        <v>0.27532262857451884</v>
      </c>
      <c r="K16" s="22">
        <v>33.106273260000002</v>
      </c>
      <c r="L16" s="22">
        <v>13.76030488</v>
      </c>
      <c r="M16" s="22">
        <v>129.3835258</v>
      </c>
      <c r="N16" s="22">
        <v>295.78915640000002</v>
      </c>
      <c r="O16" s="23">
        <v>17.999485724151207</v>
      </c>
      <c r="P16" s="6"/>
      <c r="Q16" s="6">
        <v>9.4520669999999996</v>
      </c>
      <c r="R16" s="6">
        <v>13.365712800000001</v>
      </c>
      <c r="S16" s="6">
        <v>0.28283552863164868</v>
      </c>
      <c r="T16" s="6"/>
      <c r="U16" s="32">
        <v>11.780997672625002</v>
      </c>
      <c r="V16" s="32">
        <v>3.4</v>
      </c>
      <c r="W16" s="30">
        <v>3.4628158844761593E-2</v>
      </c>
      <c r="AF16"/>
      <c r="AG16"/>
      <c r="AH16"/>
    </row>
    <row r="17" spans="1:37" x14ac:dyDescent="0.3">
      <c r="A17" s="19" t="s">
        <v>221</v>
      </c>
      <c r="B17" s="6" t="s">
        <v>108</v>
      </c>
      <c r="C17" s="6" t="s">
        <v>112</v>
      </c>
      <c r="D17" s="20" t="s">
        <v>129</v>
      </c>
      <c r="E17" s="20" t="s">
        <v>0</v>
      </c>
      <c r="F17" s="30">
        <v>5505.0732944927058</v>
      </c>
      <c r="G17" s="30">
        <v>21366.376526128959</v>
      </c>
      <c r="H17" s="22">
        <v>53.566107680000002</v>
      </c>
      <c r="I17" s="22">
        <v>28.336866730000001</v>
      </c>
      <c r="J17" s="22">
        <v>0.25765123469908258</v>
      </c>
      <c r="K17" s="22">
        <v>13.59714999</v>
      </c>
      <c r="L17" s="22">
        <v>11.650462279999999</v>
      </c>
      <c r="M17" s="22">
        <v>57.739562220000003</v>
      </c>
      <c r="N17" s="22">
        <v>185.24399099999997</v>
      </c>
      <c r="O17" s="22">
        <v>10.108700761000001</v>
      </c>
      <c r="P17" s="6"/>
      <c r="Q17" s="6">
        <v>8.2952910869565226</v>
      </c>
      <c r="R17" s="6">
        <v>13.688834608695648</v>
      </c>
      <c r="S17" s="6">
        <v>0.21467657821339495</v>
      </c>
      <c r="T17" s="6">
        <v>67.616276118750008</v>
      </c>
      <c r="U17" s="30">
        <v>32.542904244950009</v>
      </c>
      <c r="V17" s="30">
        <v>2</v>
      </c>
      <c r="W17" s="30">
        <v>2.4422788158914542E-2</v>
      </c>
      <c r="X17">
        <v>-1.0017255119834869</v>
      </c>
      <c r="Y17">
        <v>-1.4130076251181174</v>
      </c>
      <c r="Z17">
        <v>92.96470869520958</v>
      </c>
      <c r="AA17">
        <v>5.0727550044692128E-2</v>
      </c>
      <c r="AB17">
        <v>8.6423521602715339E-2</v>
      </c>
      <c r="AC17">
        <v>1.3022333333333335E-2</v>
      </c>
      <c r="AD17">
        <v>0.23675183333333336</v>
      </c>
      <c r="AE17" s="34">
        <v>1.532369377765586</v>
      </c>
      <c r="AF17">
        <v>0.78928876512841051</v>
      </c>
      <c r="AG17">
        <v>1.2417751600452103</v>
      </c>
      <c r="AH17" t="s">
        <v>174</v>
      </c>
      <c r="AI17">
        <v>6.0093065681890039</v>
      </c>
      <c r="AJ17">
        <v>2.2770499999999999E-2</v>
      </c>
      <c r="AK17" s="34">
        <v>6.0349873654889583</v>
      </c>
    </row>
    <row r="18" spans="1:37" x14ac:dyDescent="0.3">
      <c r="A18" s="19" t="s">
        <v>222</v>
      </c>
      <c r="B18" s="6" t="s">
        <v>108</v>
      </c>
      <c r="C18" s="6" t="s">
        <v>112</v>
      </c>
      <c r="D18" s="20" t="s">
        <v>130</v>
      </c>
      <c r="E18" s="20" t="s">
        <v>116</v>
      </c>
      <c r="F18" s="30">
        <v>3720.8483967488637</v>
      </c>
      <c r="G18" s="30">
        <v>14305.371066002403</v>
      </c>
      <c r="H18" s="22">
        <v>71.723545700000003</v>
      </c>
      <c r="I18" s="22">
        <v>16.5440565</v>
      </c>
      <c r="J18" s="22">
        <v>0.26010149466189281</v>
      </c>
      <c r="K18" s="22">
        <v>12.891484569999999</v>
      </c>
      <c r="L18" s="22">
        <v>11.16866227</v>
      </c>
      <c r="M18" s="22">
        <v>67.423552999999998</v>
      </c>
      <c r="N18" s="22">
        <v>235.56984807142859</v>
      </c>
      <c r="O18" s="22">
        <v>10.325898065800001</v>
      </c>
      <c r="P18" s="6"/>
      <c r="Q18" s="6">
        <v>11.146926695652175</v>
      </c>
      <c r="R18" s="6">
        <v>17.404310347826087</v>
      </c>
      <c r="S18" s="6">
        <v>0.38760479314578938</v>
      </c>
      <c r="T18" s="6">
        <v>88.269558136993183</v>
      </c>
      <c r="U18" s="6">
        <v>0</v>
      </c>
      <c r="V18" s="6">
        <v>0</v>
      </c>
      <c r="W18" s="30">
        <v>2.9061572018383906E-2</v>
      </c>
      <c r="X18">
        <v>-1.0617409051653341</v>
      </c>
      <c r="Y18">
        <v>-1.4206385852496293</v>
      </c>
      <c r="Z18">
        <v>89.749728376950301</v>
      </c>
      <c r="AA18">
        <v>7.358356542144133E-2</v>
      </c>
      <c r="AB18">
        <v>0.12829058547818814</v>
      </c>
      <c r="AC18">
        <v>4.8124500000000008E-2</v>
      </c>
      <c r="AD18">
        <v>0.35461749999999997</v>
      </c>
      <c r="AE18" s="34">
        <v>1.6376718370285672</v>
      </c>
      <c r="AF18" s="1">
        <v>8.5489899325758376</v>
      </c>
      <c r="AG18" s="1">
        <v>17.643591444370262</v>
      </c>
      <c r="AH18" s="6" t="s">
        <v>169</v>
      </c>
      <c r="AI18">
        <v>6.9613761349776366</v>
      </c>
      <c r="AJ18">
        <v>2.8179583333333331E-2</v>
      </c>
      <c r="AK18" s="34">
        <v>6.9911256056399358</v>
      </c>
    </row>
    <row r="19" spans="1:37" x14ac:dyDescent="0.3">
      <c r="A19" s="19" t="s">
        <v>223</v>
      </c>
      <c r="B19" s="6" t="s">
        <v>110</v>
      </c>
      <c r="C19" s="6" t="s">
        <v>113</v>
      </c>
      <c r="D19" s="20" t="s">
        <v>129</v>
      </c>
      <c r="E19" s="20" t="s">
        <v>115</v>
      </c>
      <c r="F19" s="30">
        <v>2677.2809086217417</v>
      </c>
      <c r="G19" s="30">
        <v>7178.5273174687436</v>
      </c>
      <c r="H19" s="22">
        <v>29.637255849999999</v>
      </c>
      <c r="I19" s="22">
        <v>24.860981420000002</v>
      </c>
      <c r="J19" s="22">
        <v>0.37295684626841685</v>
      </c>
      <c r="K19" s="22">
        <v>12.335821340000001</v>
      </c>
      <c r="L19" s="22">
        <v>8.7148650679999999</v>
      </c>
      <c r="M19" s="22">
        <v>39.06037817</v>
      </c>
      <c r="N19" s="22">
        <v>192.87487433333334</v>
      </c>
      <c r="O19" s="22">
        <v>9.9475090895444875</v>
      </c>
      <c r="P19" s="6"/>
      <c r="Q19" s="6">
        <v>16.788723166666667</v>
      </c>
      <c r="R19" s="6">
        <v>20.718191333333333</v>
      </c>
      <c r="S19" s="6">
        <v>0.37160011218374983</v>
      </c>
      <c r="T19" s="6"/>
      <c r="U19" s="32">
        <v>13.318979941699999</v>
      </c>
      <c r="V19" s="32">
        <v>3.2</v>
      </c>
      <c r="W19" s="30">
        <v>2.1295561132710233E-2</v>
      </c>
      <c r="AF19"/>
      <c r="AG19"/>
      <c r="AH19"/>
    </row>
    <row r="20" spans="1:37" x14ac:dyDescent="0.3">
      <c r="A20" s="19" t="s">
        <v>224</v>
      </c>
      <c r="B20" s="6" t="s">
        <v>109</v>
      </c>
      <c r="C20" s="6" t="s">
        <v>112</v>
      </c>
      <c r="D20" s="20" t="s">
        <v>130</v>
      </c>
      <c r="E20" s="21" t="s">
        <v>116</v>
      </c>
      <c r="F20" s="30">
        <v>2792.0993620462446</v>
      </c>
      <c r="G20" s="30">
        <f>AVERAGE(F20:F20)</f>
        <v>2792.0993620462446</v>
      </c>
      <c r="H20" s="22">
        <v>53.185379099999999</v>
      </c>
      <c r="I20" s="22">
        <v>16.55036784</v>
      </c>
      <c r="J20" s="22">
        <v>0.26303380091850054</v>
      </c>
      <c r="K20" s="22">
        <v>13.639312869999999</v>
      </c>
      <c r="L20" s="22">
        <v>20.556377009999999</v>
      </c>
      <c r="M20" s="22">
        <v>53.038907999999999</v>
      </c>
      <c r="N20" s="22">
        <v>175.02642355787501</v>
      </c>
      <c r="O20" s="23">
        <v>14.047435673284449</v>
      </c>
      <c r="P20" s="6"/>
      <c r="Q20" s="6">
        <v>12.597231068142857</v>
      </c>
      <c r="R20" s="6">
        <v>14.296557357142857</v>
      </c>
      <c r="S20" s="6">
        <v>0.14221504247274955</v>
      </c>
      <c r="T20" s="6"/>
      <c r="U20" s="6">
        <v>0</v>
      </c>
      <c r="V20" s="6">
        <v>0</v>
      </c>
      <c r="W20" s="30">
        <v>7.0589870569901472E-2</v>
      </c>
      <c r="AF20"/>
      <c r="AG20"/>
      <c r="AH20"/>
    </row>
    <row r="21" spans="1:37" x14ac:dyDescent="0.3">
      <c r="A21" s="19" t="s">
        <v>225</v>
      </c>
      <c r="B21" s="6" t="s">
        <v>108</v>
      </c>
      <c r="C21" s="6" t="s">
        <v>112</v>
      </c>
      <c r="D21" s="20" t="s">
        <v>130</v>
      </c>
      <c r="E21" s="20" t="s">
        <v>116</v>
      </c>
      <c r="F21" s="30">
        <v>2658.0422233032587</v>
      </c>
      <c r="G21" s="30">
        <v>8927.8813177452703</v>
      </c>
      <c r="H21" s="22">
        <v>58.488663279999997</v>
      </c>
      <c r="I21" s="22">
        <v>14.53582362</v>
      </c>
      <c r="J21" s="22">
        <v>0.29772374075369623</v>
      </c>
      <c r="K21" s="22">
        <v>11.39117643</v>
      </c>
      <c r="L21" s="22">
        <v>9.0860190769999996</v>
      </c>
      <c r="M21" s="22">
        <v>57.553597850000003</v>
      </c>
      <c r="N21" s="22">
        <v>211.13659373333331</v>
      </c>
      <c r="O21" s="22">
        <v>12.639587729999999</v>
      </c>
      <c r="P21" s="6"/>
      <c r="Q21" s="6">
        <v>14.122036125000001</v>
      </c>
      <c r="R21" s="6">
        <v>16.271439125000001</v>
      </c>
      <c r="S21" s="6">
        <v>0.52563456571859801</v>
      </c>
      <c r="T21" s="6">
        <v>73.788221990571344</v>
      </c>
      <c r="U21" s="6">
        <v>0</v>
      </c>
      <c r="V21" s="6">
        <v>0</v>
      </c>
      <c r="W21" s="30">
        <v>4.1191326982723153E-2</v>
      </c>
      <c r="X21">
        <v>-0.86115513279081968</v>
      </c>
      <c r="Y21">
        <v>-1.2726456826504049</v>
      </c>
      <c r="Z21">
        <v>88.280071441367284</v>
      </c>
      <c r="AA21">
        <v>0.10272362455535532</v>
      </c>
      <c r="AB21">
        <v>0.12280176696731865</v>
      </c>
      <c r="AC21">
        <v>3.8753666666666665E-2</v>
      </c>
      <c r="AD21">
        <v>0.34798033333333328</v>
      </c>
      <c r="AE21" s="34">
        <v>2.5110462500007302</v>
      </c>
      <c r="AF21" s="1">
        <v>2.8639906620373754</v>
      </c>
      <c r="AG21" s="1">
        <v>1.5271555927197806</v>
      </c>
      <c r="AH21" s="6" t="s">
        <v>172</v>
      </c>
      <c r="AI21">
        <v>5.6755361160048787</v>
      </c>
      <c r="AJ21">
        <v>2.2195625E-2</v>
      </c>
      <c r="AK21" s="34">
        <v>5.4892998620864857</v>
      </c>
    </row>
    <row r="22" spans="1:37" s="34" customFormat="1" x14ac:dyDescent="0.3">
      <c r="A22" s="19" t="s">
        <v>226</v>
      </c>
      <c r="B22" s="6" t="s">
        <v>109</v>
      </c>
      <c r="C22" s="6" t="s">
        <v>113</v>
      </c>
      <c r="D22" s="20" t="s">
        <v>129</v>
      </c>
      <c r="E22" s="20" t="s">
        <v>114</v>
      </c>
      <c r="F22" s="30">
        <v>1922.6308748389558</v>
      </c>
      <c r="G22" s="30">
        <v>4660.6942674876746</v>
      </c>
      <c r="H22" s="22">
        <v>28.816960859999998</v>
      </c>
      <c r="I22" s="22">
        <v>18.270975719999999</v>
      </c>
      <c r="J22" s="22">
        <v>0.4125202737740532</v>
      </c>
      <c r="K22" s="22">
        <v>11.8773409</v>
      </c>
      <c r="L22" s="22">
        <v>7.8053973350000003</v>
      </c>
      <c r="M22" s="22">
        <v>31.01680601</v>
      </c>
      <c r="N22" s="22">
        <v>118.66223084866665</v>
      </c>
      <c r="O22" s="22">
        <v>9.5208460548661726</v>
      </c>
      <c r="P22" s="6"/>
      <c r="Q22" s="6">
        <v>9.6135286200000003</v>
      </c>
      <c r="R22" s="6">
        <v>7.6695698260000009</v>
      </c>
      <c r="S22" s="6">
        <v>0.38790983576634935</v>
      </c>
      <c r="T22" s="6"/>
      <c r="U22" s="32">
        <v>16.4969853618</v>
      </c>
      <c r="V22" s="32">
        <v>2</v>
      </c>
      <c r="W22" s="30">
        <v>6.6215592320461522E-2</v>
      </c>
      <c r="X22" s="6"/>
      <c r="Y22" s="6"/>
      <c r="Z22" s="6"/>
      <c r="AA22" s="6"/>
      <c r="AB22" s="6"/>
      <c r="AC22" s="6"/>
      <c r="AD22" s="6"/>
      <c r="AE22" s="6"/>
      <c r="AI22" s="6"/>
      <c r="AJ22" s="6"/>
      <c r="AK22" s="6"/>
    </row>
    <row r="23" spans="1:37" x14ac:dyDescent="0.3">
      <c r="A23" s="19" t="s">
        <v>227</v>
      </c>
      <c r="B23" s="6" t="s">
        <v>108</v>
      </c>
      <c r="C23" s="6" t="s">
        <v>112</v>
      </c>
      <c r="D23" s="20" t="s">
        <v>130</v>
      </c>
      <c r="E23" s="20" t="s">
        <v>116</v>
      </c>
      <c r="F23" s="20">
        <v>3507.241</v>
      </c>
      <c r="G23" s="20">
        <v>16347.575999999999</v>
      </c>
      <c r="H23" s="22">
        <v>58.488758140000002</v>
      </c>
      <c r="I23" s="22">
        <v>20.272275520000001</v>
      </c>
      <c r="J23" s="22">
        <v>0.22130573652764304</v>
      </c>
      <c r="K23" s="22">
        <v>12.31950621</v>
      </c>
      <c r="L23" s="22">
        <v>12.968384220000001</v>
      </c>
      <c r="M23" s="22">
        <v>58.708503139999998</v>
      </c>
      <c r="N23" s="22">
        <v>176.88252599285715</v>
      </c>
      <c r="O23" s="22">
        <v>10.938286358125</v>
      </c>
      <c r="P23" s="6"/>
      <c r="Q23" s="6">
        <v>11.809724931034484</v>
      </c>
      <c r="R23" s="6">
        <v>13.244490896551726</v>
      </c>
      <c r="S23" s="6">
        <v>0.18629707351020816</v>
      </c>
      <c r="T23" s="6">
        <v>62.47844769918796</v>
      </c>
      <c r="U23" s="6">
        <v>0</v>
      </c>
      <c r="V23" s="6">
        <v>0</v>
      </c>
      <c r="W23" s="6">
        <v>2.4852172912681769E-2</v>
      </c>
      <c r="X23">
        <v>-1.30220537209862</v>
      </c>
      <c r="Y23">
        <v>-1.6401354581057574</v>
      </c>
      <c r="Z23">
        <v>92.267356400044676</v>
      </c>
      <c r="AA23">
        <v>4.7979617368168352E-2</v>
      </c>
      <c r="AB23">
        <v>0.12218537452587379</v>
      </c>
      <c r="AC23">
        <v>5.1758666666666668E-2</v>
      </c>
      <c r="AD23">
        <v>0.38018983333333334</v>
      </c>
      <c r="AE23" s="34">
        <v>2.1426551440376103</v>
      </c>
      <c r="AF23">
        <v>0</v>
      </c>
      <c r="AG23">
        <v>0</v>
      </c>
      <c r="AH23" t="s">
        <v>168</v>
      </c>
      <c r="AI23">
        <v>6.2878846501332601</v>
      </c>
      <c r="AJ23">
        <v>1.4179833333333334E-2</v>
      </c>
      <c r="AK23" s="34">
        <v>6.0261112131852563</v>
      </c>
    </row>
    <row r="24" spans="1:37" x14ac:dyDescent="0.3">
      <c r="A24" s="19" t="s">
        <v>228</v>
      </c>
      <c r="B24" s="6" t="s">
        <v>108</v>
      </c>
      <c r="C24" s="6" t="s">
        <v>112</v>
      </c>
      <c r="D24" s="20" t="s">
        <v>129</v>
      </c>
      <c r="E24" s="20" t="s">
        <v>115</v>
      </c>
      <c r="F24" s="30">
        <v>3822.0969952198102</v>
      </c>
      <c r="G24" s="30">
        <v>14458.295014356137</v>
      </c>
      <c r="H24" s="22">
        <v>35.304712879999997</v>
      </c>
      <c r="I24" s="22">
        <v>30.298410919999998</v>
      </c>
      <c r="J24" s="22">
        <v>0.26435323060958899</v>
      </c>
      <c r="K24" s="22">
        <v>13.03972834</v>
      </c>
      <c r="L24" s="22">
        <v>14.9642026</v>
      </c>
      <c r="M24" s="22">
        <v>54.431386580000002</v>
      </c>
      <c r="N24" s="22">
        <v>195.1920333928571</v>
      </c>
      <c r="O24" s="22">
        <v>13.213124596</v>
      </c>
      <c r="P24" s="6"/>
      <c r="Q24" s="6">
        <v>13.657314148148147</v>
      </c>
      <c r="R24" s="6">
        <v>18.56317537037037</v>
      </c>
      <c r="S24" s="6">
        <v>0.23396416538075643</v>
      </c>
      <c r="T24" s="6">
        <v>76.833633694111441</v>
      </c>
      <c r="U24" s="30">
        <v>9.0799246377999996</v>
      </c>
      <c r="V24" s="30">
        <v>3.8</v>
      </c>
      <c r="W24" s="30">
        <v>2.1404396559588448E-2</v>
      </c>
      <c r="X24">
        <v>-1.4915127833137556</v>
      </c>
      <c r="Y24">
        <v>-1.8633461170745012</v>
      </c>
      <c r="Z24">
        <v>90.851459752435403</v>
      </c>
      <c r="AA24">
        <v>5.0039964260562154E-2</v>
      </c>
      <c r="AB24">
        <v>0.13927329403627281</v>
      </c>
      <c r="AC24">
        <v>5.1373333333333326E-2</v>
      </c>
      <c r="AD24">
        <v>0.42099599999999998</v>
      </c>
      <c r="AE24" s="34">
        <v>1.1626245133951647</v>
      </c>
      <c r="AF24">
        <v>0</v>
      </c>
      <c r="AG24">
        <v>0</v>
      </c>
      <c r="AH24" t="s">
        <v>168</v>
      </c>
      <c r="AI24">
        <v>6.2729838279803047</v>
      </c>
      <c r="AJ24">
        <v>2.2833999999999997E-2</v>
      </c>
      <c r="AK24" s="34">
        <v>6.8466109568657316</v>
      </c>
    </row>
    <row r="25" spans="1:37" x14ac:dyDescent="0.3">
      <c r="A25" s="19" t="s">
        <v>229</v>
      </c>
      <c r="B25" s="6" t="s">
        <v>108</v>
      </c>
      <c r="C25" s="6" t="s">
        <v>112</v>
      </c>
      <c r="D25" s="20" t="s">
        <v>129</v>
      </c>
      <c r="E25" s="21" t="s">
        <v>0</v>
      </c>
      <c r="F25" s="30">
        <v>2082.2357934371348</v>
      </c>
      <c r="G25" s="30">
        <v>5881.0436577746004</v>
      </c>
      <c r="H25" s="22">
        <v>23.161639040000001</v>
      </c>
      <c r="I25" s="22">
        <v>21.899568179999999</v>
      </c>
      <c r="J25" s="22">
        <v>0.35405889057931561</v>
      </c>
      <c r="K25" s="22">
        <v>8.5643526750000003</v>
      </c>
      <c r="L25" s="22">
        <v>11.898499360000001</v>
      </c>
      <c r="M25" s="22">
        <v>24.719716859999998</v>
      </c>
      <c r="N25" s="22">
        <v>123.91470838309999</v>
      </c>
      <c r="O25" s="23">
        <v>9.7641635495057759</v>
      </c>
      <c r="P25" s="6"/>
      <c r="Q25" s="6">
        <v>8.5162142719000009</v>
      </c>
      <c r="R25" s="6">
        <v>15.0620714718</v>
      </c>
      <c r="S25" s="6">
        <v>0.27721733434537094</v>
      </c>
      <c r="T25" s="6"/>
      <c r="U25" s="32">
        <v>11.087132340749999</v>
      </c>
      <c r="V25" s="32">
        <v>2</v>
      </c>
      <c r="W25" s="30">
        <v>3.9073224043716014E-2</v>
      </c>
      <c r="AF25"/>
      <c r="AG25"/>
      <c r="AH25"/>
    </row>
    <row r="26" spans="1:37" x14ac:dyDescent="0.3">
      <c r="A26" s="19" t="s">
        <v>230</v>
      </c>
      <c r="B26" s="6" t="s">
        <v>118</v>
      </c>
      <c r="C26" s="6" t="s">
        <v>111</v>
      </c>
      <c r="D26" s="20" t="s">
        <v>129</v>
      </c>
      <c r="E26" s="20" t="s">
        <v>114</v>
      </c>
      <c r="F26" s="30">
        <v>4388.5601937106749</v>
      </c>
      <c r="G26" s="30">
        <v>13779.392265387898</v>
      </c>
      <c r="H26" s="22">
        <v>41.184928919999997</v>
      </c>
      <c r="I26" s="22">
        <v>29.51175181</v>
      </c>
      <c r="J26" s="22">
        <v>0.31848720959592797</v>
      </c>
      <c r="K26" s="22">
        <v>18.475074960000001</v>
      </c>
      <c r="L26" s="22">
        <v>14.124007560000001</v>
      </c>
      <c r="M26" s="22">
        <v>73.933491860000004</v>
      </c>
      <c r="N26" s="22">
        <v>283.99824699149997</v>
      </c>
      <c r="O26" s="22">
        <v>13.549453838936486</v>
      </c>
      <c r="P26" s="31">
        <v>219.52043228638976</v>
      </c>
      <c r="Q26" s="6">
        <v>12.584181414333331</v>
      </c>
      <c r="R26" s="6">
        <v>17.805535342333336</v>
      </c>
      <c r="S26" s="6">
        <v>0.41029258021186682</v>
      </c>
      <c r="T26" s="6">
        <v>136.36982239099842</v>
      </c>
      <c r="U26" s="32">
        <v>20.12446494105</v>
      </c>
      <c r="V26" s="32">
        <v>3.2</v>
      </c>
      <c r="W26" s="30">
        <v>3.3058592194268856E-2</v>
      </c>
    </row>
    <row r="27" spans="1:37" x14ac:dyDescent="0.3">
      <c r="A27" s="19" t="s">
        <v>231</v>
      </c>
      <c r="B27" s="6" t="s">
        <v>108</v>
      </c>
      <c r="C27" s="6" t="s">
        <v>112</v>
      </c>
      <c r="D27" s="20" t="s">
        <v>129</v>
      </c>
      <c r="E27" s="20" t="s">
        <v>115</v>
      </c>
      <c r="F27" s="30">
        <v>2444.5683968337407</v>
      </c>
      <c r="G27" s="30">
        <v>8023.4028320267535</v>
      </c>
      <c r="H27" s="22">
        <v>25.397902240000001</v>
      </c>
      <c r="I27" s="22">
        <v>23.784757370000001</v>
      </c>
      <c r="J27" s="22">
        <v>0.30467975348941073</v>
      </c>
      <c r="K27" s="22">
        <v>3.5338320009999999</v>
      </c>
      <c r="L27" s="22">
        <v>9.2553476529999994</v>
      </c>
      <c r="M27" s="22">
        <v>15.716531359999999</v>
      </c>
      <c r="N27" s="22">
        <v>123.93625909783334</v>
      </c>
      <c r="O27" s="22">
        <v>7.3707451339115906</v>
      </c>
      <c r="P27" s="31">
        <v>96.673421141506253</v>
      </c>
      <c r="Q27" s="6">
        <v>9.8964132891666665</v>
      </c>
      <c r="R27" s="6">
        <v>12.951753720999998</v>
      </c>
      <c r="S27" s="6">
        <v>0.41674170401287575</v>
      </c>
      <c r="T27" s="6">
        <v>46.966503151648304</v>
      </c>
      <c r="U27" s="32">
        <v>7.9370648010499991</v>
      </c>
      <c r="V27" s="32">
        <v>2.8</v>
      </c>
      <c r="W27" s="30">
        <v>3.9312538340007093E-2</v>
      </c>
      <c r="AF27"/>
      <c r="AG27"/>
      <c r="AH27"/>
    </row>
    <row r="28" spans="1:37" x14ac:dyDescent="0.3">
      <c r="A28" s="19" t="s">
        <v>232</v>
      </c>
      <c r="B28" s="6" t="s">
        <v>108</v>
      </c>
      <c r="C28" s="6" t="s">
        <v>112</v>
      </c>
      <c r="D28" s="20" t="s">
        <v>129</v>
      </c>
      <c r="E28" s="20" t="s">
        <v>0</v>
      </c>
      <c r="F28" s="30">
        <v>2466.1824646530899</v>
      </c>
      <c r="G28" s="30">
        <v>9655.8734477703929</v>
      </c>
      <c r="H28" s="22">
        <v>35.42805877</v>
      </c>
      <c r="I28" s="22">
        <v>21.392038700000001</v>
      </c>
      <c r="J28" s="22">
        <v>0.25540749661656087</v>
      </c>
      <c r="K28" s="22">
        <v>6.9890668549999999</v>
      </c>
      <c r="L28" s="22">
        <v>8.6602934900000008</v>
      </c>
      <c r="M28" s="22">
        <v>35.896091769999998</v>
      </c>
      <c r="N28" s="22">
        <v>151.75084173333335</v>
      </c>
      <c r="O28" s="22">
        <v>8.4181894320000001</v>
      </c>
      <c r="P28" s="6"/>
      <c r="Q28" s="6">
        <v>11.120161653846157</v>
      </c>
      <c r="R28" s="6">
        <v>11.849974807692309</v>
      </c>
      <c r="S28" s="6">
        <v>0.46572248229528279</v>
      </c>
      <c r="T28" s="6">
        <v>64.811658582528239</v>
      </c>
      <c r="U28" s="30">
        <v>14.510259075550001</v>
      </c>
      <c r="V28" s="30">
        <v>2</v>
      </c>
      <c r="W28" s="30">
        <v>3.232222360248832E-2</v>
      </c>
      <c r="X28">
        <v>-0.85075435987027948</v>
      </c>
      <c r="Y28">
        <v>-1.3216629173157268</v>
      </c>
      <c r="Z28">
        <v>90.124442345097691</v>
      </c>
      <c r="AA28">
        <v>8.0214677874034898E-2</v>
      </c>
      <c r="AB28">
        <v>8.5574313365361143E-2</v>
      </c>
      <c r="AC28">
        <v>6.3147333333333333E-2</v>
      </c>
      <c r="AD28">
        <v>0.44862783333333334</v>
      </c>
      <c r="AE28" s="34">
        <v>1.8321025675375207</v>
      </c>
      <c r="AF28">
        <v>6.6368199679396165</v>
      </c>
      <c r="AG28">
        <v>7.0473653277562063</v>
      </c>
      <c r="AH28" t="s">
        <v>174</v>
      </c>
      <c r="AI28">
        <v>4.7196882368884685</v>
      </c>
      <c r="AJ28">
        <v>2.159628571428571E-2</v>
      </c>
      <c r="AK28" s="34">
        <v>4.7398578447384185</v>
      </c>
    </row>
    <row r="29" spans="1:37" x14ac:dyDescent="0.3">
      <c r="A29" s="19" t="s">
        <v>233</v>
      </c>
      <c r="B29" s="6" t="s">
        <v>108</v>
      </c>
      <c r="C29" s="6" t="s">
        <v>112</v>
      </c>
      <c r="D29" s="20" t="s">
        <v>129</v>
      </c>
      <c r="E29" s="21" t="s">
        <v>0</v>
      </c>
      <c r="F29" s="30">
        <v>3151.9122042480058</v>
      </c>
      <c r="G29" s="30">
        <v>8443.563493194044</v>
      </c>
      <c r="H29" s="22">
        <v>44.434199999999997</v>
      </c>
      <c r="I29" s="22">
        <v>22.1632</v>
      </c>
      <c r="J29" s="22">
        <v>0.37329170398411077</v>
      </c>
      <c r="K29" s="22">
        <v>14.027950329999999</v>
      </c>
      <c r="L29" s="22">
        <v>8.8589037739999998</v>
      </c>
      <c r="M29" s="22">
        <v>48.3550915</v>
      </c>
      <c r="N29" s="22">
        <v>126.17619985714286</v>
      </c>
      <c r="O29" s="23">
        <v>8.2164331096230345</v>
      </c>
      <c r="P29" s="6"/>
      <c r="Q29" s="6">
        <v>9.108543833333334</v>
      </c>
      <c r="R29" s="6">
        <v>11.216022416666668</v>
      </c>
      <c r="S29" s="6">
        <v>0.34410209832254263</v>
      </c>
      <c r="T29" s="6">
        <v>73.011825687137474</v>
      </c>
      <c r="U29" s="30">
        <v>21.110050000000001</v>
      </c>
      <c r="V29" s="30">
        <v>3.6</v>
      </c>
      <c r="W29" s="30">
        <v>3.1571960918121977E-2</v>
      </c>
      <c r="X29">
        <v>-1.0645294070953994</v>
      </c>
      <c r="Y29">
        <v>-1.50626077434287</v>
      </c>
      <c r="Z29">
        <v>90.888358898561634</v>
      </c>
      <c r="AA29">
        <v>6.4627652189518173E-2</v>
      </c>
      <c r="AB29">
        <v>8.7663652586298282E-2</v>
      </c>
      <c r="AC29">
        <v>2.9725999999999992E-2</v>
      </c>
      <c r="AD29">
        <v>0.33261883333333331</v>
      </c>
      <c r="AE29" s="34">
        <v>2.0320474161942546</v>
      </c>
      <c r="AF29">
        <v>20.837223399390037</v>
      </c>
      <c r="AG29">
        <v>13.435293430501545</v>
      </c>
      <c r="AH29" t="s">
        <v>174</v>
      </c>
      <c r="AI29">
        <v>6.115425644847992</v>
      </c>
      <c r="AJ29">
        <v>1.1534166666666667E-2</v>
      </c>
      <c r="AK29" s="34">
        <v>6.6003479367412474</v>
      </c>
    </row>
    <row r="30" spans="1:37" x14ac:dyDescent="0.3">
      <c r="A30" s="19" t="s">
        <v>234</v>
      </c>
      <c r="B30" s="6" t="s">
        <v>108</v>
      </c>
      <c r="C30" s="6" t="s">
        <v>112</v>
      </c>
      <c r="D30" s="20" t="s">
        <v>129</v>
      </c>
      <c r="E30" s="20" t="s">
        <v>114</v>
      </c>
      <c r="F30" s="20">
        <v>3534.9760000000001</v>
      </c>
      <c r="G30" s="20">
        <v>15037.196</v>
      </c>
      <c r="H30" s="22">
        <v>34.313889600000003</v>
      </c>
      <c r="I30" s="22">
        <v>28.828353440000001</v>
      </c>
      <c r="J30" s="22">
        <v>0.22902681882983736</v>
      </c>
      <c r="K30" s="22">
        <v>6.5812629329999996</v>
      </c>
      <c r="L30" s="22">
        <v>7.6520788230000001</v>
      </c>
      <c r="M30" s="22">
        <v>32.409127849999997</v>
      </c>
      <c r="N30" s="22">
        <v>115.34200759999999</v>
      </c>
      <c r="O30" s="22">
        <v>6.7700136049000008</v>
      </c>
      <c r="P30" s="6"/>
      <c r="Q30" s="6">
        <v>10.340145400000001</v>
      </c>
      <c r="R30" s="6">
        <v>12.934166133333333</v>
      </c>
      <c r="S30" s="6">
        <v>0.24136619839981036</v>
      </c>
      <c r="T30" s="6">
        <v>32.063203221279942</v>
      </c>
      <c r="U30" s="6">
        <v>7.4323621404625007</v>
      </c>
      <c r="V30" s="6">
        <v>3</v>
      </c>
      <c r="W30" s="6">
        <v>2.4311594240568425E-2</v>
      </c>
      <c r="X30">
        <v>-1.1884249994463867</v>
      </c>
      <c r="Y30">
        <v>-1.4490730110711123</v>
      </c>
      <c r="Z30">
        <v>90.498535934884714</v>
      </c>
      <c r="AA30">
        <v>6.6338346236646709E-2</v>
      </c>
      <c r="AB30">
        <v>0.21942486213818724</v>
      </c>
      <c r="AC30">
        <v>2.6528333333333334E-2</v>
      </c>
      <c r="AD30">
        <v>0.30584805555555561</v>
      </c>
      <c r="AE30" s="34">
        <v>0.65334822762883338</v>
      </c>
      <c r="AF30">
        <v>23.836398663684747</v>
      </c>
      <c r="AG30">
        <v>28.754768611491624</v>
      </c>
      <c r="AH30" t="s">
        <v>170</v>
      </c>
      <c r="AI30">
        <v>5.7317031892306991</v>
      </c>
      <c r="AJ30">
        <v>2.39125E-2</v>
      </c>
      <c r="AK30" s="34">
        <v>4.8118582484983756</v>
      </c>
    </row>
    <row r="31" spans="1:37" x14ac:dyDescent="0.3">
      <c r="A31" s="19" t="s">
        <v>235</v>
      </c>
      <c r="B31" s="6" t="s">
        <v>110</v>
      </c>
      <c r="C31" s="6" t="s">
        <v>113</v>
      </c>
      <c r="D31" s="20" t="s">
        <v>129</v>
      </c>
      <c r="E31" s="21" t="s">
        <v>8</v>
      </c>
      <c r="F31" s="30">
        <v>5120.162625081859</v>
      </c>
      <c r="G31" s="30">
        <v>22104.891097675216</v>
      </c>
      <c r="H31" s="22">
        <v>39.520252380000002</v>
      </c>
      <c r="I31" s="22">
        <v>32.592609899999999</v>
      </c>
      <c r="J31" s="22">
        <v>0.23163030307803686</v>
      </c>
      <c r="K31" s="22">
        <v>16.43127784</v>
      </c>
      <c r="L31" s="22">
        <v>15.120916709999999</v>
      </c>
      <c r="M31" s="22">
        <v>78.647325199999997</v>
      </c>
      <c r="N31" s="22">
        <v>273.26880079999995</v>
      </c>
      <c r="O31" s="22">
        <v>13.222929480555994</v>
      </c>
      <c r="P31" s="6"/>
      <c r="Q31" s="6">
        <v>18.431684199999999</v>
      </c>
      <c r="R31" s="6">
        <v>23.4526024</v>
      </c>
      <c r="S31" s="6">
        <v>0.23860495240859927</v>
      </c>
      <c r="T31" s="6"/>
      <c r="U31" s="32">
        <v>20.121863522999998</v>
      </c>
      <c r="V31" s="32">
        <v>2</v>
      </c>
      <c r="W31" s="30">
        <v>1.848313272010314E-2</v>
      </c>
      <c r="AF31"/>
      <c r="AG31"/>
      <c r="AH31"/>
    </row>
    <row r="32" spans="1:37" x14ac:dyDescent="0.3">
      <c r="A32" s="19" t="s">
        <v>236</v>
      </c>
      <c r="B32" s="6" t="s">
        <v>108</v>
      </c>
      <c r="C32" s="6" t="s">
        <v>112</v>
      </c>
      <c r="D32" s="20" t="s">
        <v>130</v>
      </c>
      <c r="E32" s="20" t="s">
        <v>116</v>
      </c>
      <c r="F32" s="23"/>
      <c r="G32" s="23"/>
      <c r="H32" s="22">
        <v>90.992854769999994</v>
      </c>
      <c r="I32" s="22">
        <v>18.251403079999999</v>
      </c>
      <c r="J32" s="22">
        <v>0.23580689783138223</v>
      </c>
      <c r="K32" s="22">
        <v>19.25785969</v>
      </c>
      <c r="L32" s="22">
        <v>9.4161010950000001</v>
      </c>
      <c r="M32" s="22">
        <v>90.447552830000006</v>
      </c>
      <c r="N32" s="22">
        <v>235.90283393956042</v>
      </c>
      <c r="O32" s="22">
        <v>11.075806039777778</v>
      </c>
      <c r="P32" s="6"/>
      <c r="Q32" s="6">
        <v>28.844471051282053</v>
      </c>
      <c r="R32" s="6">
        <v>33.687097871794869</v>
      </c>
      <c r="S32" s="6">
        <v>0.40403020167634751</v>
      </c>
      <c r="T32" s="6">
        <v>81.752829239839159</v>
      </c>
      <c r="U32" s="6">
        <v>0</v>
      </c>
      <c r="V32" s="6">
        <v>0</v>
      </c>
      <c r="W32" s="6">
        <v>2.2901853394659395E-2</v>
      </c>
      <c r="X32">
        <v>-1.0441791867279366</v>
      </c>
      <c r="Y32">
        <v>-1.4451444783289051</v>
      </c>
      <c r="Z32">
        <v>89.690079048189887</v>
      </c>
      <c r="AA32">
        <v>7.2553852956505793E-2</v>
      </c>
      <c r="AB32">
        <v>0.1281433572827182</v>
      </c>
      <c r="AC32">
        <v>6.8239333333333332E-2</v>
      </c>
      <c r="AD32">
        <v>0.44835049999999993</v>
      </c>
      <c r="AE32" s="34">
        <v>2.2885816932894048</v>
      </c>
      <c r="AF32" s="1">
        <v>11.27101404604141</v>
      </c>
      <c r="AG32" s="1">
        <v>24.218163568253914</v>
      </c>
      <c r="AH32" s="6" t="s">
        <v>169</v>
      </c>
      <c r="AI32">
        <v>6.1554054298233707</v>
      </c>
      <c r="AJ32">
        <v>2.6912249999999999E-2</v>
      </c>
      <c r="AK32" s="34">
        <v>6.0235964804834197</v>
      </c>
    </row>
    <row r="33" spans="1:37" x14ac:dyDescent="0.3">
      <c r="A33" s="19" t="s">
        <v>237</v>
      </c>
      <c r="B33" s="6" t="s">
        <v>109</v>
      </c>
      <c r="C33" s="6" t="s">
        <v>111</v>
      </c>
      <c r="D33" s="20" t="s">
        <v>130</v>
      </c>
      <c r="E33" s="21" t="s">
        <v>117</v>
      </c>
      <c r="F33" s="23">
        <v>2802.0240521213454</v>
      </c>
      <c r="G33" s="23"/>
      <c r="H33" s="22">
        <v>47.698794329999998</v>
      </c>
      <c r="I33" s="22">
        <v>18.907571839999999</v>
      </c>
      <c r="J33" s="22">
        <v>0.24424782477365156</v>
      </c>
      <c r="K33" s="22">
        <v>21.201698879999999</v>
      </c>
      <c r="L33" s="22">
        <v>17.67219961</v>
      </c>
      <c r="M33" s="22">
        <v>91.818916830000006</v>
      </c>
      <c r="N33" s="22">
        <v>235.54848925571423</v>
      </c>
      <c r="O33" s="23">
        <v>15.506568939599909</v>
      </c>
      <c r="P33" s="31">
        <v>286.78374423055283</v>
      </c>
      <c r="Q33" s="6">
        <v>11.56174410657143</v>
      </c>
      <c r="R33" s="6">
        <v>18.198714318142859</v>
      </c>
      <c r="S33" s="6">
        <v>0.20917456985239036</v>
      </c>
      <c r="T33" s="6">
        <v>96.397630091933053</v>
      </c>
      <c r="U33" s="32">
        <v>0</v>
      </c>
      <c r="V33" s="32">
        <v>0</v>
      </c>
      <c r="W33" s="30">
        <v>6.172125792204404E-2</v>
      </c>
      <c r="AF33"/>
      <c r="AG33"/>
      <c r="AH33"/>
      <c r="AI33">
        <v>5.649899341283823</v>
      </c>
      <c r="AJ33"/>
      <c r="AK33" s="35">
        <v>5.649899341283823</v>
      </c>
    </row>
    <row r="34" spans="1:37" x14ac:dyDescent="0.3">
      <c r="A34" s="19" t="s">
        <v>238</v>
      </c>
      <c r="B34" s="6" t="s">
        <v>110</v>
      </c>
      <c r="C34" s="6" t="s">
        <v>113</v>
      </c>
      <c r="D34" s="20" t="s">
        <v>129</v>
      </c>
      <c r="E34" s="20" t="s">
        <v>115</v>
      </c>
      <c r="F34" s="30">
        <v>3213.6423840251496</v>
      </c>
      <c r="G34" s="30">
        <v>10435.230711734075</v>
      </c>
      <c r="H34" s="22">
        <v>30.866036279999999</v>
      </c>
      <c r="I34" s="22">
        <v>28.20278699</v>
      </c>
      <c r="J34" s="22">
        <v>0.30796083702494398</v>
      </c>
      <c r="K34" s="22">
        <v>15.43393507</v>
      </c>
      <c r="L34" s="22">
        <v>14.659496430000001</v>
      </c>
      <c r="M34" s="22">
        <v>57.670330489999998</v>
      </c>
      <c r="N34" s="22">
        <v>273.77190811066663</v>
      </c>
      <c r="O34" s="22">
        <v>12.76794128529769</v>
      </c>
      <c r="P34" s="6"/>
      <c r="Q34" s="6">
        <v>18.532296303500001</v>
      </c>
      <c r="R34" s="6">
        <v>27.293553329999998</v>
      </c>
      <c r="S34" s="6">
        <v>0.32003216562100334</v>
      </c>
      <c r="T34" s="6"/>
      <c r="U34" s="32">
        <v>10.207764212799999</v>
      </c>
      <c r="V34" s="32">
        <v>3.6</v>
      </c>
      <c r="W34" s="30">
        <v>1.724317305121827E-2</v>
      </c>
      <c r="AF34"/>
      <c r="AG34"/>
      <c r="AH34"/>
    </row>
    <row r="35" spans="1:37" x14ac:dyDescent="0.3">
      <c r="A35" s="19" t="s">
        <v>239</v>
      </c>
      <c r="B35" s="6" t="s">
        <v>108</v>
      </c>
      <c r="C35" s="6" t="s">
        <v>111</v>
      </c>
      <c r="D35" s="20" t="s">
        <v>130</v>
      </c>
      <c r="E35" s="20" t="s">
        <v>116</v>
      </c>
      <c r="F35" s="30">
        <v>4750.8639786361891</v>
      </c>
      <c r="G35" s="30">
        <f>AVERAGE(F35:F35)</f>
        <v>4750.8639786361891</v>
      </c>
      <c r="H35" s="22">
        <v>69.151893860000001</v>
      </c>
      <c r="I35" s="22">
        <v>21.833340419999999</v>
      </c>
      <c r="J35" s="22">
        <v>0.20337034579690341</v>
      </c>
      <c r="K35" s="22">
        <v>12.890346640000001</v>
      </c>
      <c r="L35" s="22">
        <v>10.82182564</v>
      </c>
      <c r="M35" s="22">
        <v>63.486772539999997</v>
      </c>
      <c r="N35" s="22">
        <v>203.79283353899999</v>
      </c>
      <c r="O35" s="22">
        <v>10.777626534899365</v>
      </c>
      <c r="P35" s="6"/>
      <c r="Q35" s="6">
        <v>9.7244730282857148</v>
      </c>
      <c r="R35" s="6">
        <v>22.586412162428569</v>
      </c>
      <c r="S35" s="6">
        <v>0.23285839253631394</v>
      </c>
      <c r="T35" s="6">
        <v>113.5609734763195</v>
      </c>
      <c r="U35" s="6">
        <v>0</v>
      </c>
      <c r="V35" s="6">
        <v>0</v>
      </c>
      <c r="W35" s="30">
        <v>2.7787417840372811E-2</v>
      </c>
      <c r="AF35"/>
      <c r="AG35"/>
      <c r="AH35"/>
    </row>
    <row r="36" spans="1:37" x14ac:dyDescent="0.3">
      <c r="A36" s="19" t="s">
        <v>240</v>
      </c>
      <c r="B36" s="6" t="s">
        <v>16</v>
      </c>
      <c r="C36" s="6" t="s">
        <v>112</v>
      </c>
      <c r="D36" s="20" t="s">
        <v>130</v>
      </c>
      <c r="E36" s="21" t="s">
        <v>116</v>
      </c>
      <c r="F36" s="30">
        <v>2207.5627734371237</v>
      </c>
      <c r="G36" s="30">
        <f>AVERAGE(F36:F36)</f>
        <v>2207.5627734371237</v>
      </c>
      <c r="H36" s="22">
        <v>41.684490459999999</v>
      </c>
      <c r="I36" s="22">
        <v>17.098535470000002</v>
      </c>
      <c r="J36" s="22">
        <v>0.272631671756695</v>
      </c>
      <c r="K36" s="22">
        <v>6.1591596690000001</v>
      </c>
      <c r="L36" s="22">
        <v>9.6552917229999995</v>
      </c>
      <c r="M36" s="22">
        <v>28.2763992</v>
      </c>
      <c r="N36" s="22">
        <v>143.10978311575002</v>
      </c>
      <c r="O36" s="23">
        <v>8.3143273889594518</v>
      </c>
      <c r="P36" s="6"/>
      <c r="Q36" s="6">
        <v>11.245890836250002</v>
      </c>
      <c r="R36" s="6">
        <v>12.339766357</v>
      </c>
      <c r="S36" s="6">
        <v>0.42292161453712412</v>
      </c>
      <c r="T36" s="6">
        <v>45.036567717306916</v>
      </c>
      <c r="U36" s="6">
        <v>0</v>
      </c>
      <c r="V36" s="6">
        <v>0</v>
      </c>
      <c r="W36" s="30">
        <v>5.7447950133558481E-2</v>
      </c>
      <c r="AI36">
        <v>4.1661321244974481</v>
      </c>
      <c r="AJ36"/>
      <c r="AK36" s="35">
        <v>3.8489181895920854</v>
      </c>
    </row>
    <row r="37" spans="1:37" x14ac:dyDescent="0.3">
      <c r="A37" s="19" t="s">
        <v>241</v>
      </c>
      <c r="B37" s="6" t="s">
        <v>108</v>
      </c>
      <c r="C37" s="6" t="s">
        <v>112</v>
      </c>
      <c r="D37" s="20" t="s">
        <v>129</v>
      </c>
      <c r="E37" s="20" t="s">
        <v>114</v>
      </c>
      <c r="F37" s="23">
        <v>2730.3729088331957</v>
      </c>
      <c r="G37" s="23">
        <v>9792.0978779411162</v>
      </c>
      <c r="H37" s="22">
        <v>26.108599999999999</v>
      </c>
      <c r="I37" s="22">
        <v>25.871200000000002</v>
      </c>
      <c r="J37" s="22">
        <v>0.27883431548762955</v>
      </c>
      <c r="K37" s="22">
        <v>5.6535415530000002</v>
      </c>
      <c r="L37" s="22">
        <v>10.59565763</v>
      </c>
      <c r="M37" s="22">
        <v>22.967643500000001</v>
      </c>
      <c r="N37" s="22">
        <v>113.2364934</v>
      </c>
      <c r="O37" s="22">
        <v>7.7729670670357143</v>
      </c>
      <c r="P37" s="6"/>
      <c r="Q37" s="6">
        <v>10.310948275862069</v>
      </c>
      <c r="R37" s="6">
        <v>9.2975259310344818</v>
      </c>
      <c r="S37" s="6">
        <v>0.16783382986954409</v>
      </c>
      <c r="T37" s="6">
        <v>39.609554231840924</v>
      </c>
      <c r="U37" s="6">
        <v>6.7655750000000001</v>
      </c>
      <c r="V37" s="6">
        <v>2.9</v>
      </c>
      <c r="W37" s="6">
        <v>3.7904460283629066E-2</v>
      </c>
      <c r="X37">
        <v>-0.98159453854261369</v>
      </c>
      <c r="Y37">
        <v>-1.3089048311086708</v>
      </c>
      <c r="Z37">
        <v>91.642525697614985</v>
      </c>
      <c r="AA37">
        <v>6.2768923647138056E-2</v>
      </c>
      <c r="AB37">
        <v>0.14088373804916679</v>
      </c>
      <c r="AC37">
        <v>3.4100999999999999E-2</v>
      </c>
      <c r="AD37">
        <v>0.3058003333333334</v>
      </c>
      <c r="AE37" s="34">
        <v>1.0503896687165331</v>
      </c>
      <c r="AF37">
        <v>20.972530044840621</v>
      </c>
      <c r="AG37">
        <v>8.1241409155569269</v>
      </c>
      <c r="AH37" t="s">
        <v>174</v>
      </c>
      <c r="AI37">
        <v>5.8611850973483293</v>
      </c>
      <c r="AJ37">
        <v>1.4029666666666668E-2</v>
      </c>
      <c r="AK37" s="34">
        <v>5.8862328969096485</v>
      </c>
    </row>
    <row r="38" spans="1:37" x14ac:dyDescent="0.3">
      <c r="A38" s="19" t="s">
        <v>242</v>
      </c>
      <c r="B38" s="6" t="s">
        <v>108</v>
      </c>
      <c r="C38" s="6" t="s">
        <v>113</v>
      </c>
      <c r="D38" s="20" t="s">
        <v>130</v>
      </c>
      <c r="E38" s="20" t="s">
        <v>116</v>
      </c>
      <c r="F38" s="23"/>
      <c r="G38" s="23"/>
      <c r="H38" s="22">
        <v>56.221090169999997</v>
      </c>
      <c r="I38" s="22">
        <v>15.85287304</v>
      </c>
      <c r="J38" s="22">
        <v>0.26854994421844564</v>
      </c>
      <c r="K38" s="22">
        <v>13.56021325</v>
      </c>
      <c r="L38" s="22">
        <v>15.464412619999999</v>
      </c>
      <c r="M38" s="22">
        <v>52.476247239999999</v>
      </c>
      <c r="N38" s="22">
        <v>187.181666691</v>
      </c>
      <c r="O38" s="22">
        <v>12.86989164825</v>
      </c>
      <c r="P38" s="6">
        <v>149.32255303299632</v>
      </c>
      <c r="Q38" s="6">
        <v>12.888796212499999</v>
      </c>
      <c r="R38" s="6">
        <v>14.281167787500001</v>
      </c>
      <c r="S38" s="6">
        <v>0.2920227763908716</v>
      </c>
      <c r="T38" s="6">
        <v>82.048938545496085</v>
      </c>
      <c r="U38" s="6">
        <v>0</v>
      </c>
      <c r="V38" s="6">
        <v>0</v>
      </c>
      <c r="W38" s="6">
        <v>3.1614539239672265E-2</v>
      </c>
      <c r="X38">
        <v>-1.2444262975245521</v>
      </c>
      <c r="Y38">
        <v>-1.6177990455119504</v>
      </c>
      <c r="Z38">
        <v>88.863206408917492</v>
      </c>
      <c r="AA38">
        <v>7.0769559704334212E-2</v>
      </c>
      <c r="AB38">
        <v>0.13652575662914143</v>
      </c>
      <c r="AC38">
        <v>2.2655222222222222E-2</v>
      </c>
      <c r="AD38">
        <v>0.29697372222222218</v>
      </c>
      <c r="AE38" s="34">
        <v>1.1978793738403006</v>
      </c>
      <c r="AF38">
        <v>17.45455726312542</v>
      </c>
      <c r="AG38">
        <v>57.361186882832556</v>
      </c>
      <c r="AH38" t="s">
        <v>169</v>
      </c>
      <c r="AI38">
        <v>6.4870017617563365</v>
      </c>
      <c r="AJ38">
        <v>1.5075166666666667E-2</v>
      </c>
      <c r="AK38" s="34">
        <v>6.9057715784746048</v>
      </c>
    </row>
    <row r="39" spans="1:37" x14ac:dyDescent="0.3">
      <c r="A39" s="19" t="s">
        <v>243</v>
      </c>
      <c r="B39" s="6" t="s">
        <v>118</v>
      </c>
      <c r="C39" s="6" t="s">
        <v>111</v>
      </c>
      <c r="D39" s="20" t="s">
        <v>129</v>
      </c>
      <c r="E39" s="21" t="s">
        <v>0</v>
      </c>
      <c r="F39" s="30">
        <v>3044.1981205557177</v>
      </c>
      <c r="G39" s="30">
        <v>11143.104329568265</v>
      </c>
      <c r="H39" s="22">
        <v>20.189599999999999</v>
      </c>
      <c r="I39" s="22">
        <v>30.796399999999998</v>
      </c>
      <c r="J39" s="22">
        <v>0.27319120694259891</v>
      </c>
      <c r="K39" s="22">
        <v>5.4098941949999997</v>
      </c>
      <c r="L39" s="22">
        <v>11.29832966</v>
      </c>
      <c r="M39" s="22">
        <v>21.116922129999999</v>
      </c>
      <c r="N39" s="22">
        <v>207.3214117862</v>
      </c>
      <c r="O39" s="23">
        <v>8.5930950210531627</v>
      </c>
      <c r="P39" s="31">
        <v>129.99606131321565</v>
      </c>
      <c r="Q39" s="6">
        <v>9.5117422444000006</v>
      </c>
      <c r="R39" s="6">
        <v>14.578424866800001</v>
      </c>
      <c r="S39" s="6">
        <v>0.53874551243989843</v>
      </c>
      <c r="T39" s="6"/>
      <c r="U39" s="32">
        <v>6.33805</v>
      </c>
      <c r="V39" s="32">
        <v>2</v>
      </c>
      <c r="W39" s="30">
        <v>1.8561474634359729E-2</v>
      </c>
      <c r="AI39">
        <v>3.2583171364683552</v>
      </c>
      <c r="AJ39"/>
      <c r="AK39" s="35">
        <v>2.9411099168360657</v>
      </c>
    </row>
    <row r="40" spans="1:37" x14ac:dyDescent="0.3">
      <c r="A40" s="19" t="s">
        <v>244</v>
      </c>
      <c r="B40" s="6" t="s">
        <v>108</v>
      </c>
      <c r="C40" s="6" t="s">
        <v>112</v>
      </c>
      <c r="D40" s="20" t="s">
        <v>129</v>
      </c>
      <c r="E40" s="20" t="s">
        <v>115</v>
      </c>
      <c r="F40" s="30">
        <v>2735.5093831685967</v>
      </c>
      <c r="G40" s="30">
        <v>6362.4854383352458</v>
      </c>
      <c r="H40" s="22">
        <v>23.018005609999999</v>
      </c>
      <c r="I40" s="22">
        <v>30.81852722</v>
      </c>
      <c r="J40" s="22">
        <v>0.42994351966012312</v>
      </c>
      <c r="K40" s="22">
        <v>9.7353059999999996</v>
      </c>
      <c r="L40" s="22">
        <v>9.125043196</v>
      </c>
      <c r="M40" s="22">
        <v>27.944511089999999</v>
      </c>
      <c r="N40" s="22">
        <v>189.49624783342855</v>
      </c>
      <c r="O40" s="22">
        <v>9.2643429142469529</v>
      </c>
      <c r="P40" s="6"/>
      <c r="Q40" s="6">
        <v>11.159197176285716</v>
      </c>
      <c r="R40" s="6">
        <v>27.721399584000004</v>
      </c>
      <c r="S40" s="6">
        <v>0.48529439798492396</v>
      </c>
      <c r="T40" s="6">
        <v>49.907289937518193</v>
      </c>
      <c r="U40" s="32">
        <v>9.3390269962000012</v>
      </c>
      <c r="V40" s="32">
        <v>3.6</v>
      </c>
      <c r="W40" s="30">
        <v>3.1107126572041798E-2</v>
      </c>
      <c r="AF40"/>
      <c r="AG40"/>
      <c r="AH40"/>
    </row>
    <row r="41" spans="1:37" x14ac:dyDescent="0.3">
      <c r="A41" s="13" t="s">
        <v>245</v>
      </c>
      <c r="B41" s="14" t="s">
        <v>108</v>
      </c>
      <c r="C41" s="14" t="s">
        <v>7</v>
      </c>
      <c r="D41" s="38" t="s">
        <v>130</v>
      </c>
      <c r="E41" s="15" t="s">
        <v>116</v>
      </c>
      <c r="F41" s="30">
        <v>3712.1491237286828</v>
      </c>
      <c r="G41" s="18"/>
      <c r="H41" s="17">
        <v>45.603223149999998</v>
      </c>
      <c r="I41" s="17">
        <v>25.655071880000001</v>
      </c>
      <c r="J41" s="17">
        <v>0.18391211268913801</v>
      </c>
      <c r="K41" s="17">
        <v>7.3890977690000001</v>
      </c>
      <c r="L41" s="17">
        <v>18.59883451</v>
      </c>
      <c r="M41" s="17">
        <v>41.458814910000001</v>
      </c>
      <c r="N41" s="17">
        <v>152.74130859999997</v>
      </c>
      <c r="O41" s="17">
        <v>12.812819602499999</v>
      </c>
      <c r="P41" s="31">
        <v>144.5645854259036</v>
      </c>
      <c r="Q41" s="6">
        <v>13.6101805826</v>
      </c>
      <c r="R41" s="6">
        <v>12.231324413799999</v>
      </c>
      <c r="S41" s="6">
        <v>0.36698990892498928</v>
      </c>
      <c r="T41" s="6"/>
      <c r="U41" s="33"/>
      <c r="V41" s="33"/>
      <c r="W41" s="30">
        <v>1.4613492640391681E-2</v>
      </c>
      <c r="AI41">
        <v>5.1563950858291561</v>
      </c>
      <c r="AJ41"/>
      <c r="AK41" s="35">
        <v>4.839215990197407</v>
      </c>
    </row>
    <row r="42" spans="1:37" x14ac:dyDescent="0.3">
      <c r="A42" s="19" t="s">
        <v>246</v>
      </c>
      <c r="B42" s="6" t="s">
        <v>109</v>
      </c>
      <c r="C42" s="6" t="s">
        <v>113</v>
      </c>
      <c r="D42" s="20" t="s">
        <v>129</v>
      </c>
      <c r="E42" s="21" t="s">
        <v>115</v>
      </c>
      <c r="F42" s="30">
        <v>3018.2788768937839</v>
      </c>
      <c r="G42" s="30">
        <v>10663.25885651657</v>
      </c>
      <c r="H42" s="22">
        <v>25.7941</v>
      </c>
      <c r="I42" s="22">
        <v>29.484500000000001</v>
      </c>
      <c r="J42" s="22">
        <v>0.28305407536547417</v>
      </c>
      <c r="K42" s="22">
        <v>12.740078260000001</v>
      </c>
      <c r="L42" s="22">
        <v>15.078088360000001</v>
      </c>
      <c r="M42" s="22">
        <v>47.610218600000003</v>
      </c>
      <c r="N42" s="22">
        <v>159.43236481333335</v>
      </c>
      <c r="O42" s="23">
        <v>12.05828616712494</v>
      </c>
      <c r="P42" s="6"/>
      <c r="Q42" s="6">
        <v>11.191462030000002</v>
      </c>
      <c r="R42" s="6">
        <v>11.644181412833333</v>
      </c>
      <c r="S42" s="6">
        <v>0.24175986087494841</v>
      </c>
      <c r="T42" s="6"/>
      <c r="U42" s="32">
        <v>5.6864249999999998</v>
      </c>
      <c r="V42" s="32">
        <v>3.8</v>
      </c>
      <c r="W42" s="30">
        <v>6.3353879866136983E-2</v>
      </c>
      <c r="AF42"/>
      <c r="AG42"/>
      <c r="AH42"/>
    </row>
    <row r="43" spans="1:37" x14ac:dyDescent="0.3">
      <c r="A43" s="13" t="s">
        <v>247</v>
      </c>
      <c r="B43" s="14" t="s">
        <v>118</v>
      </c>
      <c r="C43" s="14" t="s">
        <v>111</v>
      </c>
      <c r="D43" s="15" t="s">
        <v>129</v>
      </c>
      <c r="E43" s="16" t="s">
        <v>115</v>
      </c>
      <c r="F43" s="30">
        <v>6326.1358172412056</v>
      </c>
      <c r="G43" s="30">
        <v>25605.06116277476</v>
      </c>
      <c r="H43" s="17">
        <v>48.352607990000003</v>
      </c>
      <c r="I43" s="17">
        <v>36.990352110000003</v>
      </c>
      <c r="J43" s="17">
        <v>0.24706583504993276</v>
      </c>
      <c r="K43" s="17">
        <v>18.622418020000001</v>
      </c>
      <c r="L43" s="17">
        <v>14.254808880000001</v>
      </c>
      <c r="M43" s="17">
        <v>88.836185049999997</v>
      </c>
      <c r="N43" s="17">
        <v>381.90479281150004</v>
      </c>
      <c r="O43" s="18">
        <v>13.636207071304913</v>
      </c>
      <c r="P43" s="31">
        <v>102.97872340425533</v>
      </c>
      <c r="Q43" s="6">
        <v>17.248589998749999</v>
      </c>
      <c r="R43" s="6">
        <v>29.4128693125</v>
      </c>
      <c r="S43" s="6">
        <v>0.36140617790144119</v>
      </c>
      <c r="T43" s="6"/>
      <c r="U43" s="32">
        <v>18.817212927000003</v>
      </c>
      <c r="V43" s="32">
        <v>3.6</v>
      </c>
      <c r="W43" s="30">
        <v>2.4324922217511868E-2</v>
      </c>
      <c r="AI43">
        <v>2.6404326902019246</v>
      </c>
      <c r="AJ43"/>
      <c r="AK43" s="35">
        <v>2.3218696027465331</v>
      </c>
    </row>
    <row r="44" spans="1:37" x14ac:dyDescent="0.3">
      <c r="A44" s="19" t="s">
        <v>248</v>
      </c>
      <c r="B44" s="6" t="s">
        <v>110</v>
      </c>
      <c r="C44" s="6" t="s">
        <v>113</v>
      </c>
      <c r="D44" s="20" t="s">
        <v>129</v>
      </c>
      <c r="E44" s="21" t="s">
        <v>115</v>
      </c>
      <c r="F44" s="30">
        <v>3062.6085094475106</v>
      </c>
      <c r="G44" s="30">
        <v>11084.750435696016</v>
      </c>
      <c r="H44" s="22">
        <v>28.59459313</v>
      </c>
      <c r="I44" s="22">
        <v>27.88258313</v>
      </c>
      <c r="J44" s="22">
        <v>0.27629025349532366</v>
      </c>
      <c r="K44" s="22">
        <v>15.35710349</v>
      </c>
      <c r="L44" s="22">
        <v>27.167430920000001</v>
      </c>
      <c r="M44" s="22">
        <v>56.694085680000001</v>
      </c>
      <c r="N44" s="22">
        <v>244.12044234019999</v>
      </c>
      <c r="O44" s="23">
        <v>16.645202280648533</v>
      </c>
      <c r="P44" s="6"/>
      <c r="Q44" s="6">
        <v>23.6321636608</v>
      </c>
      <c r="R44" s="6">
        <v>23.501067060600001</v>
      </c>
      <c r="S44" s="6">
        <v>0.10249830653471366</v>
      </c>
      <c r="T44" s="6"/>
      <c r="U44" s="32">
        <v>6.8373738987250006</v>
      </c>
      <c r="V44" s="32">
        <v>3.6</v>
      </c>
      <c r="W44" s="30">
        <v>5.5867463590734696E-2</v>
      </c>
      <c r="AF44"/>
      <c r="AG44"/>
      <c r="AH44"/>
    </row>
    <row r="45" spans="1:37" x14ac:dyDescent="0.3">
      <c r="A45" s="19" t="s">
        <v>249</v>
      </c>
      <c r="B45" s="6" t="s">
        <v>118</v>
      </c>
      <c r="C45" s="6" t="s">
        <v>111</v>
      </c>
      <c r="D45" s="20" t="s">
        <v>129</v>
      </c>
      <c r="E45" s="21" t="s">
        <v>115</v>
      </c>
      <c r="F45" s="30">
        <v>1473.6824792800867</v>
      </c>
      <c r="G45" s="30">
        <v>3489.4104719468633</v>
      </c>
      <c r="H45" s="22">
        <v>23.975586360000001</v>
      </c>
      <c r="I45" s="22">
        <v>17.851911179999998</v>
      </c>
      <c r="J45" s="22">
        <v>0.42232992960422344</v>
      </c>
      <c r="K45" s="22">
        <v>20.30216253</v>
      </c>
      <c r="L45" s="22">
        <v>23.840170319999999</v>
      </c>
      <c r="M45" s="22">
        <v>49.030693499999998</v>
      </c>
      <c r="N45" s="22">
        <v>385.39865554975</v>
      </c>
      <c r="O45" s="23">
        <v>17.149793616969184</v>
      </c>
      <c r="P45" s="31">
        <v>88.933918721152779</v>
      </c>
      <c r="Q45" s="6">
        <v>16.025520450249999</v>
      </c>
      <c r="R45" s="6">
        <v>25.431269456999999</v>
      </c>
      <c r="S45" s="6">
        <v>0.4050576883354447</v>
      </c>
      <c r="T45" s="6">
        <v>104.19747103223725</v>
      </c>
      <c r="U45" s="32">
        <v>5.6674593188999998</v>
      </c>
      <c r="V45" s="32">
        <v>3.6</v>
      </c>
      <c r="W45" s="30">
        <v>0.1002203913858295</v>
      </c>
      <c r="AF45"/>
      <c r="AG45"/>
      <c r="AH45"/>
    </row>
    <row r="46" spans="1:37" x14ac:dyDescent="0.3">
      <c r="A46" s="19" t="s">
        <v>250</v>
      </c>
      <c r="B46" s="6" t="s">
        <v>110</v>
      </c>
      <c r="C46" s="6" t="s">
        <v>113</v>
      </c>
      <c r="D46" s="20" t="s">
        <v>129</v>
      </c>
      <c r="E46" s="21" t="s">
        <v>8</v>
      </c>
      <c r="F46" s="30">
        <v>1289.7977996258405</v>
      </c>
      <c r="G46" s="30">
        <v>2679.4978585605095</v>
      </c>
      <c r="H46" s="22">
        <v>15.799133749999999</v>
      </c>
      <c r="I46" s="22">
        <v>20.011825120000001</v>
      </c>
      <c r="J46" s="22">
        <v>0.48135802597034283</v>
      </c>
      <c r="K46" s="22">
        <v>13.839564899999999</v>
      </c>
      <c r="L46" s="22">
        <v>15.54220142</v>
      </c>
      <c r="M46" s="22">
        <v>29.139869829999999</v>
      </c>
      <c r="N46" s="22">
        <v>136.17879658485714</v>
      </c>
      <c r="O46" s="23">
        <v>12.54597291597824</v>
      </c>
      <c r="P46" s="6"/>
      <c r="Q46" s="6">
        <v>16.090998272714284</v>
      </c>
      <c r="R46" s="6">
        <v>19.609070028428569</v>
      </c>
      <c r="S46" s="6">
        <v>0.19541081373829439</v>
      </c>
      <c r="T46" s="6"/>
      <c r="U46" s="32">
        <v>4.2678145883749998</v>
      </c>
      <c r="V46" s="32">
        <v>3.6</v>
      </c>
      <c r="W46" s="30">
        <v>4.07837798886279E-2</v>
      </c>
      <c r="AF46"/>
      <c r="AG46"/>
      <c r="AH46"/>
    </row>
    <row r="47" spans="1:37" x14ac:dyDescent="0.3">
      <c r="A47" s="19" t="s">
        <v>251</v>
      </c>
      <c r="B47" s="6" t="s">
        <v>108</v>
      </c>
      <c r="C47" s="6" t="s">
        <v>112</v>
      </c>
      <c r="D47" s="20" t="s">
        <v>129</v>
      </c>
      <c r="E47" s="20" t="s">
        <v>114</v>
      </c>
      <c r="F47" s="30">
        <v>1239.2662050851368</v>
      </c>
      <c r="G47" s="30">
        <v>2368.9931461746978</v>
      </c>
      <c r="H47" s="22">
        <v>16.77840879</v>
      </c>
      <c r="I47" s="22">
        <v>18.081414779999999</v>
      </c>
      <c r="J47" s="22">
        <v>0.52311937123688068</v>
      </c>
      <c r="K47" s="22">
        <v>8.317052425</v>
      </c>
      <c r="L47" s="22">
        <v>6.9752236810000001</v>
      </c>
      <c r="M47" s="22">
        <v>18.290030290000001</v>
      </c>
      <c r="N47" s="22">
        <v>110.33238285714286</v>
      </c>
      <c r="O47" s="22">
        <v>7.1919718291999999</v>
      </c>
      <c r="P47" s="6"/>
      <c r="Q47" s="6">
        <v>11.453279343750003</v>
      </c>
      <c r="R47" s="6">
        <v>17.091707187500003</v>
      </c>
      <c r="S47" s="6">
        <v>0.32987209140328139</v>
      </c>
      <c r="T47" s="6">
        <v>53.993314595801813</v>
      </c>
      <c r="U47" s="30">
        <v>7.9071697350000001</v>
      </c>
      <c r="V47" s="30">
        <v>2.6666666666666665</v>
      </c>
      <c r="W47" s="30">
        <v>4.8446037487661131E-2</v>
      </c>
      <c r="X47">
        <v>-1.0969689241010303</v>
      </c>
      <c r="Y47">
        <v>-1.4684353516710882</v>
      </c>
      <c r="Z47">
        <v>88.422636226255946</v>
      </c>
      <c r="AA47">
        <v>8.0575461216404798E-2</v>
      </c>
      <c r="AB47">
        <v>0.15378735731481857</v>
      </c>
      <c r="AC47">
        <v>6.1508166666666669E-2</v>
      </c>
      <c r="AD47">
        <v>0.48240900000000003</v>
      </c>
      <c r="AE47" s="34">
        <v>2.182318356141685</v>
      </c>
      <c r="AF47">
        <v>10.102896193643653</v>
      </c>
      <c r="AG47">
        <v>3.9798747150667553</v>
      </c>
      <c r="AH47" t="s">
        <v>173</v>
      </c>
      <c r="AI47">
        <v>5.0664236798120799</v>
      </c>
      <c r="AJ47">
        <v>1.80185E-2</v>
      </c>
      <c r="AK47" s="34">
        <v>4.5809130192171601</v>
      </c>
    </row>
    <row r="48" spans="1:37" x14ac:dyDescent="0.3">
      <c r="A48" s="19" t="s">
        <v>252</v>
      </c>
      <c r="B48" s="6" t="s">
        <v>108</v>
      </c>
      <c r="C48" s="6" t="s">
        <v>112</v>
      </c>
      <c r="D48" s="20" t="s">
        <v>129</v>
      </c>
      <c r="E48" s="20" t="s">
        <v>114</v>
      </c>
      <c r="F48" s="30">
        <v>5710.7881565680209</v>
      </c>
      <c r="G48" s="30">
        <v>26124.651671725693</v>
      </c>
      <c r="H48" s="22">
        <v>53.124881379999998</v>
      </c>
      <c r="I48" s="22">
        <v>29.81837492</v>
      </c>
      <c r="J48" s="22">
        <v>0.21859767659822735</v>
      </c>
      <c r="K48" s="22">
        <v>9.314587886</v>
      </c>
      <c r="L48" s="22">
        <v>11.569065760000001</v>
      </c>
      <c r="M48" s="22">
        <v>51.532774930000002</v>
      </c>
      <c r="N48" s="22">
        <v>176.05058306666666</v>
      </c>
      <c r="O48" s="22">
        <v>7.4982075434000013</v>
      </c>
      <c r="P48" s="6"/>
      <c r="Q48" s="6">
        <v>15.093565621621616</v>
      </c>
      <c r="R48" s="6">
        <v>26.589927567567571</v>
      </c>
      <c r="S48" s="6">
        <v>0.37853872772582364</v>
      </c>
      <c r="T48" s="6">
        <v>70.026991913324593</v>
      </c>
      <c r="U48" s="30">
        <v>22.259099460916669</v>
      </c>
      <c r="V48" s="30">
        <v>2</v>
      </c>
      <c r="W48" s="30">
        <v>3.1034464552431935E-2</v>
      </c>
      <c r="X48">
        <v>-0.91950290487425046</v>
      </c>
      <c r="Y48">
        <v>-1.2819341684327257</v>
      </c>
      <c r="Z48">
        <v>88.041272252624367</v>
      </c>
      <c r="AA48">
        <v>9.9813344872383275E-2</v>
      </c>
      <c r="AB48">
        <v>0.17734983516940356</v>
      </c>
      <c r="AC48"/>
      <c r="AD48"/>
      <c r="AE48" s="34"/>
      <c r="AF48">
        <v>20.318547925162797</v>
      </c>
      <c r="AG48">
        <v>24.364934876911537</v>
      </c>
      <c r="AH48" t="s">
        <v>170</v>
      </c>
      <c r="AI48">
        <v>5.3020490129647193</v>
      </c>
      <c r="AJ48">
        <v>2.5077500000000003E-2</v>
      </c>
      <c r="AK48" s="34">
        <v>5.1204091812292445</v>
      </c>
    </row>
    <row r="49" spans="1:37" x14ac:dyDescent="0.3">
      <c r="A49" s="19" t="s">
        <v>253</v>
      </c>
      <c r="B49" s="6" t="s">
        <v>108</v>
      </c>
      <c r="C49" s="6" t="s">
        <v>111</v>
      </c>
      <c r="D49" s="20" t="s">
        <v>130</v>
      </c>
      <c r="E49" s="21" t="s">
        <v>116</v>
      </c>
      <c r="F49" s="30">
        <v>5216.1549994604457</v>
      </c>
      <c r="G49" s="23"/>
      <c r="H49" s="22">
        <v>77.34635188</v>
      </c>
      <c r="I49" s="22">
        <v>21.925142229999999</v>
      </c>
      <c r="J49" s="22">
        <v>0.20061509602922747</v>
      </c>
      <c r="K49" s="22">
        <v>14.954908039999999</v>
      </c>
      <c r="L49" s="22">
        <v>13.505425069999999</v>
      </c>
      <c r="M49" s="22">
        <v>80.989016989999996</v>
      </c>
      <c r="N49" s="22">
        <v>250.03451554739996</v>
      </c>
      <c r="O49" s="23">
        <v>12.258577895667024</v>
      </c>
      <c r="P49" s="31">
        <v>106.66441517505348</v>
      </c>
      <c r="Q49" s="6">
        <v>9.8384474462</v>
      </c>
      <c r="R49" s="6">
        <v>16.1824936744</v>
      </c>
      <c r="S49" s="6">
        <v>0.35661014966369881</v>
      </c>
      <c r="T49" s="6">
        <v>105.13305123179168</v>
      </c>
      <c r="U49" s="32">
        <v>0</v>
      </c>
      <c r="V49" s="32">
        <v>0</v>
      </c>
      <c r="W49" s="30">
        <v>4.5360169133201525E-2</v>
      </c>
      <c r="AF49"/>
      <c r="AG49"/>
      <c r="AH49"/>
      <c r="AI49">
        <v>5.2044973279125442</v>
      </c>
      <c r="AJ49"/>
      <c r="AK49" s="35">
        <v>4.8499022057641037</v>
      </c>
    </row>
    <row r="50" spans="1:37" x14ac:dyDescent="0.3">
      <c r="A50" s="19" t="s">
        <v>254</v>
      </c>
      <c r="B50" s="6" t="s">
        <v>108</v>
      </c>
      <c r="C50" s="6" t="s">
        <v>112</v>
      </c>
      <c r="D50" s="20" t="s">
        <v>129</v>
      </c>
      <c r="E50" s="20" t="s">
        <v>114</v>
      </c>
      <c r="F50" s="30">
        <v>2228.1476165744907</v>
      </c>
      <c r="G50" s="30">
        <v>7233.6361907236151</v>
      </c>
      <c r="H50" s="22">
        <v>22.055314119999998</v>
      </c>
      <c r="I50" s="22">
        <v>24.057750460000001</v>
      </c>
      <c r="J50" s="22">
        <v>0.30802594409879691</v>
      </c>
      <c r="K50" s="22">
        <v>5.4330633449999999</v>
      </c>
      <c r="L50" s="22">
        <v>10.473778579999999</v>
      </c>
      <c r="M50" s="22">
        <v>18.94713067</v>
      </c>
      <c r="N50" s="22">
        <v>120.71135539999999</v>
      </c>
      <c r="O50" s="22">
        <v>11.633333333333335</v>
      </c>
      <c r="P50" s="30">
        <v>122.52106915527904</v>
      </c>
      <c r="Q50" s="6">
        <v>16.308828333333331</v>
      </c>
      <c r="R50" s="6">
        <v>17.307684566666669</v>
      </c>
      <c r="S50" s="6">
        <v>0.17831901552835888</v>
      </c>
      <c r="T50" s="6">
        <v>60.127046829891349</v>
      </c>
      <c r="U50" s="30">
        <v>5.7354674961500001</v>
      </c>
      <c r="V50" s="30">
        <v>2.8</v>
      </c>
      <c r="W50" s="30">
        <v>4.9144383072400065E-2</v>
      </c>
      <c r="X50">
        <v>-1.0739578749291072</v>
      </c>
      <c r="Y50">
        <v>-1.4551325851980956</v>
      </c>
      <c r="Z50">
        <v>94.248983508311227</v>
      </c>
      <c r="AA50">
        <v>4.0642928182745799E-2</v>
      </c>
      <c r="AB50">
        <v>7.2406858900863874E-2</v>
      </c>
      <c r="AC50">
        <v>6.3666666666666663E-2</v>
      </c>
      <c r="AD50">
        <v>0.42649999999999993</v>
      </c>
      <c r="AE50" s="34">
        <v>1.4265652174246253</v>
      </c>
      <c r="AF50">
        <v>0.69908433482802079</v>
      </c>
      <c r="AG50">
        <v>0.79564276519876997</v>
      </c>
      <c r="AH50" t="s">
        <v>168</v>
      </c>
      <c r="AI50">
        <v>5.7039900393007175</v>
      </c>
      <c r="AJ50">
        <v>1.3523749999999998E-2</v>
      </c>
      <c r="AK50" s="34">
        <v>5.7283660651096966</v>
      </c>
    </row>
    <row r="51" spans="1:37" x14ac:dyDescent="0.3">
      <c r="A51" s="19" t="s">
        <v>255</v>
      </c>
      <c r="B51" s="6" t="s">
        <v>118</v>
      </c>
      <c r="C51" s="6" t="s">
        <v>111</v>
      </c>
      <c r="D51" s="20" t="s">
        <v>129</v>
      </c>
      <c r="E51" s="21" t="s">
        <v>114</v>
      </c>
      <c r="F51" s="30">
        <v>2331.6307267749635</v>
      </c>
      <c r="G51" s="30">
        <v>7233.5607105801046</v>
      </c>
      <c r="H51" s="22">
        <v>23.764523969999999</v>
      </c>
      <c r="I51" s="22">
        <v>23.81898588</v>
      </c>
      <c r="J51" s="22">
        <v>0.32233512928899782</v>
      </c>
      <c r="K51" s="22">
        <v>7.0479102180000002</v>
      </c>
      <c r="L51" s="22">
        <v>15.00734682</v>
      </c>
      <c r="M51" s="22">
        <v>23.011061529999999</v>
      </c>
      <c r="N51" s="22">
        <v>139.21212701816668</v>
      </c>
      <c r="O51" s="23">
        <v>10.260834669128553</v>
      </c>
      <c r="P51" s="31">
        <v>244.30294281276733</v>
      </c>
      <c r="Q51" s="6">
        <v>9.4294240456666678</v>
      </c>
      <c r="R51" s="6">
        <v>13.508175410500002</v>
      </c>
      <c r="S51" s="6">
        <v>0.16863479066755482</v>
      </c>
      <c r="T51" s="6"/>
      <c r="U51" s="32">
        <v>7.590433016025</v>
      </c>
      <c r="V51" s="32">
        <v>2.8</v>
      </c>
      <c r="W51" s="30">
        <v>3.1927805246269314E-2</v>
      </c>
      <c r="AF51"/>
      <c r="AG51"/>
      <c r="AH51"/>
    </row>
    <row r="52" spans="1:37" x14ac:dyDescent="0.3">
      <c r="A52" s="19" t="s">
        <v>256</v>
      </c>
      <c r="B52" s="6" t="s">
        <v>109</v>
      </c>
      <c r="C52" s="6" t="s">
        <v>111</v>
      </c>
      <c r="D52" s="20" t="s">
        <v>129</v>
      </c>
      <c r="E52" s="21" t="s">
        <v>8</v>
      </c>
      <c r="F52" s="30">
        <v>7794.5977106661157</v>
      </c>
      <c r="G52" s="30">
        <v>38594.199951223796</v>
      </c>
      <c r="H52" s="22">
        <v>61.192557209999997</v>
      </c>
      <c r="I52" s="22">
        <v>37.926574359999996</v>
      </c>
      <c r="J52" s="22">
        <v>0.2019629302096726</v>
      </c>
      <c r="K52" s="22">
        <v>22.37484452</v>
      </c>
      <c r="L52" s="22">
        <v>17.34562407</v>
      </c>
      <c r="M52" s="22">
        <v>115.3891016</v>
      </c>
      <c r="N52" s="22">
        <v>374.83843628716664</v>
      </c>
      <c r="O52" s="23">
        <v>15.770614152781615</v>
      </c>
      <c r="P52" s="6"/>
      <c r="Q52" s="6">
        <v>10.066759758500002</v>
      </c>
      <c r="R52" s="6">
        <v>24.373283971666666</v>
      </c>
      <c r="S52" s="6">
        <v>0.35038481471593474</v>
      </c>
      <c r="T52" s="6"/>
      <c r="U52" s="32">
        <v>18.269778239475002</v>
      </c>
      <c r="V52" s="32">
        <v>4</v>
      </c>
      <c r="W52" s="30">
        <v>5.1192237077879815E-2</v>
      </c>
      <c r="AF52"/>
      <c r="AG52"/>
      <c r="AH52"/>
    </row>
    <row r="53" spans="1:37" x14ac:dyDescent="0.3">
      <c r="A53" s="19" t="s">
        <v>257</v>
      </c>
      <c r="B53" s="6" t="s">
        <v>109</v>
      </c>
      <c r="C53" s="6" t="s">
        <v>111</v>
      </c>
      <c r="D53" s="20" t="s">
        <v>129</v>
      </c>
      <c r="E53" s="21" t="s">
        <v>114</v>
      </c>
      <c r="F53" s="30">
        <v>3281.8464831126157</v>
      </c>
      <c r="G53" s="30">
        <v>11797.36281844756</v>
      </c>
      <c r="H53" s="22">
        <v>28.757398500000001</v>
      </c>
      <c r="I53" s="22">
        <v>27.527492120000002</v>
      </c>
      <c r="J53" s="22">
        <v>0.27818475476877802</v>
      </c>
      <c r="K53" s="22">
        <v>8.7111471819999995</v>
      </c>
      <c r="L53" s="22">
        <v>16.766746340000001</v>
      </c>
      <c r="M53" s="22">
        <v>33.234510729999997</v>
      </c>
      <c r="N53" s="22">
        <v>187.03910945166669</v>
      </c>
      <c r="O53" s="23">
        <v>11.328354989746114</v>
      </c>
      <c r="P53" s="6"/>
      <c r="Q53" s="6">
        <v>11.000303285500001</v>
      </c>
      <c r="R53" s="6">
        <v>16.436122974166668</v>
      </c>
      <c r="S53" s="6">
        <v>0.2380579353563331</v>
      </c>
      <c r="T53" s="6"/>
      <c r="U53" s="32">
        <v>12.761416305499999</v>
      </c>
      <c r="V53" s="32">
        <v>2</v>
      </c>
      <c r="W53" s="30">
        <v>3.7884499557130809E-2</v>
      </c>
      <c r="AF53"/>
      <c r="AG53"/>
      <c r="AH53"/>
    </row>
    <row r="54" spans="1:37" x14ac:dyDescent="0.3">
      <c r="A54" s="19" t="s">
        <v>258</v>
      </c>
      <c r="B54" s="6" t="s">
        <v>110</v>
      </c>
      <c r="C54" s="6" t="s">
        <v>113</v>
      </c>
      <c r="D54" s="20" t="s">
        <v>129</v>
      </c>
      <c r="E54" s="20" t="s">
        <v>115</v>
      </c>
      <c r="F54" s="30">
        <v>3700.7499050748766</v>
      </c>
      <c r="G54" s="30">
        <v>13338.792193088459</v>
      </c>
      <c r="H54" s="22">
        <v>34.59858423</v>
      </c>
      <c r="I54" s="22">
        <v>28.788373270000001</v>
      </c>
      <c r="J54" s="22">
        <v>0.27744265389893596</v>
      </c>
      <c r="K54" s="22">
        <v>16.908002979999999</v>
      </c>
      <c r="L54" s="22">
        <v>16.21728641</v>
      </c>
      <c r="M54" s="22">
        <v>63.434854100000003</v>
      </c>
      <c r="N54" s="22">
        <v>229.17123501433332</v>
      </c>
      <c r="O54" s="22">
        <v>13.713577761636083</v>
      </c>
      <c r="P54" s="6"/>
      <c r="Q54" s="6">
        <v>12.440653637166667</v>
      </c>
      <c r="R54" s="6">
        <v>27.945327894166663</v>
      </c>
      <c r="S54" s="6">
        <v>0.16636868556760523</v>
      </c>
      <c r="T54" s="6"/>
      <c r="U54" s="32">
        <v>11.152441810549998</v>
      </c>
      <c r="V54" s="32">
        <v>3.6</v>
      </c>
      <c r="W54" s="30">
        <v>3.9990166246849736E-2</v>
      </c>
      <c r="AF54"/>
      <c r="AG54"/>
      <c r="AH54"/>
    </row>
    <row r="55" spans="1:37" x14ac:dyDescent="0.3">
      <c r="A55" s="19" t="s">
        <v>259</v>
      </c>
      <c r="B55" s="6" t="s">
        <v>16</v>
      </c>
      <c r="C55" s="6" t="s">
        <v>112</v>
      </c>
      <c r="D55" s="20" t="s">
        <v>129</v>
      </c>
      <c r="E55" s="21" t="s">
        <v>115</v>
      </c>
      <c r="F55" s="30">
        <v>2860.420799025429</v>
      </c>
      <c r="G55" s="30">
        <v>9215.4097848711936</v>
      </c>
      <c r="H55" s="22">
        <v>30.70460739</v>
      </c>
      <c r="I55" s="22">
        <v>25.770051030000001</v>
      </c>
      <c r="J55" s="22">
        <v>0.31039539919927717</v>
      </c>
      <c r="K55" s="22">
        <v>24.78099593</v>
      </c>
      <c r="L55" s="22">
        <v>14.50075562</v>
      </c>
      <c r="M55" s="22">
        <v>82.214323930000006</v>
      </c>
      <c r="N55" s="22">
        <v>209.36554473783335</v>
      </c>
      <c r="O55" s="23">
        <v>15.633778308421158</v>
      </c>
      <c r="P55" s="6"/>
      <c r="Q55" s="6">
        <v>8.2049158651666669</v>
      </c>
      <c r="R55" s="6">
        <v>9.6599934401666676</v>
      </c>
      <c r="S55" s="6">
        <v>0.2896051234566564</v>
      </c>
      <c r="T55" s="6">
        <v>63.896917618851852</v>
      </c>
      <c r="U55" s="32">
        <v>9.6566539261750002</v>
      </c>
      <c r="V55" s="32">
        <v>3.2</v>
      </c>
      <c r="W55" s="30">
        <v>7.470593232796717E-2</v>
      </c>
      <c r="AF55"/>
      <c r="AG55"/>
      <c r="AH55"/>
      <c r="AI55">
        <v>5.6522928391466856</v>
      </c>
      <c r="AJ55"/>
      <c r="AK55" s="35">
        <v>5.3338542760005305</v>
      </c>
    </row>
    <row r="56" spans="1:37" x14ac:dyDescent="0.3">
      <c r="A56" s="19" t="s">
        <v>260</v>
      </c>
      <c r="B56" s="6" t="s">
        <v>108</v>
      </c>
      <c r="C56" s="6" t="s">
        <v>112</v>
      </c>
      <c r="D56" s="20" t="s">
        <v>129</v>
      </c>
      <c r="E56" s="20" t="s">
        <v>114</v>
      </c>
      <c r="F56" s="30">
        <v>2600.6877118984276</v>
      </c>
      <c r="G56" s="30">
        <v>6874.1976282639789</v>
      </c>
      <c r="H56" s="22">
        <v>36.975597409999999</v>
      </c>
      <c r="I56" s="22">
        <v>20.569255210000001</v>
      </c>
      <c r="J56" s="22">
        <v>0.37832600293696417</v>
      </c>
      <c r="K56" s="22">
        <v>9.1297632150000005</v>
      </c>
      <c r="L56" s="22">
        <v>8.0321127899999993</v>
      </c>
      <c r="M56" s="22">
        <v>33.62814332</v>
      </c>
      <c r="N56" s="22">
        <v>116.05748370588235</v>
      </c>
      <c r="O56" s="22">
        <v>7.3995812848</v>
      </c>
      <c r="P56" s="6"/>
      <c r="Q56" s="6">
        <v>9.5580568750000001</v>
      </c>
      <c r="R56" s="6">
        <v>13.206532291666669</v>
      </c>
      <c r="S56" s="6">
        <v>0.26167503518774021</v>
      </c>
      <c r="T56" s="6">
        <v>54.471069913480186</v>
      </c>
      <c r="U56" s="30">
        <v>21.954640919799999</v>
      </c>
      <c r="V56" s="30">
        <v>2</v>
      </c>
      <c r="W56" s="30">
        <v>4.312004803522744E-2</v>
      </c>
      <c r="X56">
        <v>-1.142343273202487</v>
      </c>
      <c r="Y56">
        <v>-1.4833375475361703</v>
      </c>
      <c r="Z56">
        <v>87.797191479370653</v>
      </c>
      <c r="AA56">
        <v>8.2751735614561395E-2</v>
      </c>
      <c r="AB56">
        <v>0.20584817730280264</v>
      </c>
      <c r="AC56">
        <v>4.4927333333333326E-2</v>
      </c>
      <c r="AD56">
        <v>0.34838066666666667</v>
      </c>
      <c r="AE56" s="34">
        <v>0.84564355811610215</v>
      </c>
      <c r="AF56">
        <v>6.855536702829621</v>
      </c>
      <c r="AG56">
        <v>9.1359682949468386</v>
      </c>
      <c r="AH56" t="s">
        <v>175</v>
      </c>
      <c r="AI56">
        <v>5.3211255138455957</v>
      </c>
      <c r="AJ56">
        <v>2.0076666666666666E-2</v>
      </c>
      <c r="AK56" s="34">
        <v>5.7246068557533532</v>
      </c>
    </row>
    <row r="57" spans="1:37" x14ac:dyDescent="0.3">
      <c r="A57" s="19" t="s">
        <v>261</v>
      </c>
      <c r="B57" s="6" t="s">
        <v>108</v>
      </c>
      <c r="C57" s="6" t="s">
        <v>113</v>
      </c>
      <c r="D57" s="20" t="s">
        <v>130</v>
      </c>
      <c r="E57" s="20" t="s">
        <v>116</v>
      </c>
      <c r="F57" s="30">
        <v>5910.4431917625861</v>
      </c>
      <c r="G57" s="30">
        <f>AVERAGE(F57:F57)</f>
        <v>5910.4431917625861</v>
      </c>
      <c r="H57" s="22">
        <v>133.59788979999999</v>
      </c>
      <c r="I57" s="22">
        <v>14.04829383</v>
      </c>
      <c r="J57" s="22">
        <v>0.28634231920615483</v>
      </c>
      <c r="K57" s="22">
        <v>19.306667170000001</v>
      </c>
      <c r="L57" s="22">
        <v>14.48517535</v>
      </c>
      <c r="M57" s="22">
        <v>132.86494709999999</v>
      </c>
      <c r="N57" s="22">
        <v>312.5500345268</v>
      </c>
      <c r="O57" s="22">
        <v>19.943225174227074</v>
      </c>
      <c r="P57" s="31">
        <v>294.94540132838006</v>
      </c>
      <c r="Q57" s="6">
        <v>15.170236640999999</v>
      </c>
      <c r="R57" s="6">
        <v>21.406853263999999</v>
      </c>
      <c r="S57" s="6">
        <v>0.24613890219092202</v>
      </c>
      <c r="T57" s="6">
        <v>112.23043286672669</v>
      </c>
      <c r="U57" s="6">
        <v>0</v>
      </c>
      <c r="V57" s="6">
        <v>0</v>
      </c>
      <c r="W57" s="30">
        <v>6.7145463452363482E-2</v>
      </c>
      <c r="AF57"/>
      <c r="AG57"/>
      <c r="AH57"/>
      <c r="AI57">
        <v>6.2675792173284535</v>
      </c>
      <c r="AJ57"/>
      <c r="AK57" s="35">
        <v>5.8416358013732648</v>
      </c>
    </row>
    <row r="58" spans="1:37" x14ac:dyDescent="0.3">
      <c r="A58" s="19" t="s">
        <v>262</v>
      </c>
      <c r="B58" s="6" t="s">
        <v>108</v>
      </c>
      <c r="C58" s="6" t="s">
        <v>112</v>
      </c>
      <c r="D58" s="20" t="s">
        <v>129</v>
      </c>
      <c r="E58" s="21" t="s">
        <v>0</v>
      </c>
      <c r="F58" s="30">
        <v>2842.6386550002126</v>
      </c>
      <c r="G58" s="30">
        <v>9848.7028459092744</v>
      </c>
      <c r="H58" s="22">
        <v>29.98925229</v>
      </c>
      <c r="I58" s="22">
        <v>25.800950570000001</v>
      </c>
      <c r="J58" s="22">
        <v>0.28863076685824907</v>
      </c>
      <c r="K58" s="22">
        <v>15.014808629999999</v>
      </c>
      <c r="L58" s="22">
        <v>16.964658029999999</v>
      </c>
      <c r="M58" s="22">
        <v>54.156007340000002</v>
      </c>
      <c r="N58" s="22">
        <v>199.06559769650002</v>
      </c>
      <c r="O58" s="23">
        <v>13.356195651655808</v>
      </c>
      <c r="P58" s="6"/>
      <c r="Q58" s="6">
        <v>12.194388536333333</v>
      </c>
      <c r="R58" s="6">
        <v>19.936710307000002</v>
      </c>
      <c r="S58" s="6">
        <v>0.2442182562940273</v>
      </c>
      <c r="T58" s="6"/>
      <c r="U58" s="32">
        <v>7.5656959725083324</v>
      </c>
      <c r="V58" s="32">
        <v>3.4</v>
      </c>
      <c r="W58" s="30">
        <v>3.7257700672705035E-2</v>
      </c>
      <c r="AF58"/>
      <c r="AG58"/>
      <c r="AH58"/>
    </row>
    <row r="59" spans="1:37" x14ac:dyDescent="0.3">
      <c r="A59" s="19" t="s">
        <v>263</v>
      </c>
      <c r="B59" s="6" t="s">
        <v>16</v>
      </c>
      <c r="C59" s="6" t="s">
        <v>112</v>
      </c>
      <c r="D59" s="20" t="s">
        <v>129</v>
      </c>
      <c r="E59" s="21" t="s">
        <v>8</v>
      </c>
      <c r="F59" s="30">
        <v>3041.6287372592205</v>
      </c>
      <c r="G59" s="30">
        <v>10287.331999384047</v>
      </c>
      <c r="H59" s="22">
        <v>26.378756280000001</v>
      </c>
      <c r="I59" s="22">
        <v>28.930547690000001</v>
      </c>
      <c r="J59" s="22">
        <v>0.29566740307399431</v>
      </c>
      <c r="K59" s="22">
        <v>14.524447439999999</v>
      </c>
      <c r="L59" s="22">
        <v>13.672339879999999</v>
      </c>
      <c r="M59" s="22">
        <v>50.114069739999998</v>
      </c>
      <c r="N59" s="22">
        <v>154.44735520866669</v>
      </c>
      <c r="O59" s="23">
        <v>12.176377965148488</v>
      </c>
      <c r="P59" s="6"/>
      <c r="Q59" s="6">
        <v>8.3896822964444429</v>
      </c>
      <c r="R59" s="6">
        <v>12.411348199999999</v>
      </c>
      <c r="S59" s="6">
        <v>0.23146102515292211</v>
      </c>
      <c r="T59" s="6">
        <v>68.19329759309737</v>
      </c>
      <c r="U59" s="32">
        <v>7.6342782092249992</v>
      </c>
      <c r="V59" s="32">
        <v>3.4</v>
      </c>
      <c r="W59" s="30">
        <v>6.5221578999866678E-2</v>
      </c>
      <c r="AF59"/>
      <c r="AG59"/>
      <c r="AH59"/>
    </row>
    <row r="60" spans="1:37" x14ac:dyDescent="0.3">
      <c r="A60" s="19" t="s">
        <v>264</v>
      </c>
      <c r="B60" s="6" t="s">
        <v>109</v>
      </c>
      <c r="C60" s="6" t="s">
        <v>113</v>
      </c>
      <c r="D60" s="20" t="s">
        <v>129</v>
      </c>
      <c r="E60" s="21" t="s">
        <v>0</v>
      </c>
      <c r="F60" s="30">
        <v>1722.582553388783</v>
      </c>
      <c r="G60" s="30">
        <v>3680.5010183418549</v>
      </c>
      <c r="H60" s="22">
        <v>29.611148709999998</v>
      </c>
      <c r="I60" s="22">
        <v>16.797798889999999</v>
      </c>
      <c r="J60" s="22">
        <v>0.46802936463689898</v>
      </c>
      <c r="K60" s="22">
        <v>13.761647610000001</v>
      </c>
      <c r="L60" s="22">
        <v>7.9523969369999996</v>
      </c>
      <c r="M60" s="22">
        <v>30.10012004</v>
      </c>
      <c r="N60" s="22">
        <v>108.57269603555557</v>
      </c>
      <c r="O60" s="23">
        <v>10.154410494863011</v>
      </c>
      <c r="P60" s="6"/>
      <c r="Q60" s="6">
        <v>9.9677109013333318</v>
      </c>
      <c r="R60" s="6">
        <v>16.103863470444445</v>
      </c>
      <c r="S60" s="6">
        <v>0.23235359616995413</v>
      </c>
      <c r="T60" s="6"/>
      <c r="U60" s="32">
        <v>18.592574941700001</v>
      </c>
      <c r="V60" s="32">
        <v>2</v>
      </c>
      <c r="W60" s="30">
        <v>4.2524319851038765E-2</v>
      </c>
      <c r="AF60"/>
      <c r="AG60"/>
      <c r="AH60"/>
    </row>
    <row r="61" spans="1:37" x14ac:dyDescent="0.3">
      <c r="A61" s="19" t="s">
        <v>265</v>
      </c>
      <c r="B61" s="6" t="s">
        <v>110</v>
      </c>
      <c r="C61" s="6" t="s">
        <v>113</v>
      </c>
      <c r="D61" s="20" t="s">
        <v>129</v>
      </c>
      <c r="E61" s="21" t="s">
        <v>115</v>
      </c>
      <c r="F61" s="30">
        <v>2847.6045839859235</v>
      </c>
      <c r="G61" s="30">
        <v>9485.2041270865357</v>
      </c>
      <c r="H61" s="22">
        <v>32.020600000000002</v>
      </c>
      <c r="I61" s="22">
        <v>23.8596</v>
      </c>
      <c r="J61" s="22">
        <v>0.30021542455730432</v>
      </c>
      <c r="K61" s="22">
        <v>14.21591527</v>
      </c>
      <c r="L61" s="22">
        <v>13.761227099999999</v>
      </c>
      <c r="M61" s="22">
        <v>51.341051749999998</v>
      </c>
      <c r="N61" s="22">
        <v>153.40013575</v>
      </c>
      <c r="O61" s="23">
        <v>12.107870705918947</v>
      </c>
      <c r="P61" s="6"/>
      <c r="Q61" s="6">
        <v>13.886379374999999</v>
      </c>
      <c r="R61" s="6">
        <v>20.310212875000001</v>
      </c>
      <c r="S61" s="6">
        <v>0.11236135616420467</v>
      </c>
      <c r="T61" s="6"/>
      <c r="U61" s="32">
        <v>10.854099999999999</v>
      </c>
      <c r="V61" s="32">
        <v>2.6</v>
      </c>
      <c r="W61" s="30">
        <v>5.8665552593913373E-2</v>
      </c>
      <c r="AF61"/>
      <c r="AG61"/>
      <c r="AH61"/>
    </row>
    <row r="62" spans="1:37" x14ac:dyDescent="0.3">
      <c r="A62" s="19" t="s">
        <v>266</v>
      </c>
      <c r="B62" s="6" t="s">
        <v>108</v>
      </c>
      <c r="C62" s="6" t="s">
        <v>112</v>
      </c>
      <c r="D62" s="20" t="s">
        <v>129</v>
      </c>
      <c r="E62" s="20" t="s">
        <v>114</v>
      </c>
      <c r="F62" s="30">
        <v>4574.6854319817458</v>
      </c>
      <c r="G62" s="30">
        <v>18758.103347781649</v>
      </c>
      <c r="H62" s="22">
        <v>51.758631450000003</v>
      </c>
      <c r="I62" s="22">
        <v>25.018901069999998</v>
      </c>
      <c r="J62" s="22">
        <v>0.24387782424708732</v>
      </c>
      <c r="K62" s="22">
        <v>10.3535755</v>
      </c>
      <c r="L62" s="22">
        <v>13.455631800000001</v>
      </c>
      <c r="M62" s="22">
        <v>45.8890028</v>
      </c>
      <c r="N62" s="22">
        <v>160.4398568</v>
      </c>
      <c r="O62" s="22">
        <v>9.728940230000001</v>
      </c>
      <c r="P62" s="6"/>
      <c r="Q62" s="6">
        <v>10.127249299999999</v>
      </c>
      <c r="R62" s="6">
        <v>10.77295865</v>
      </c>
      <c r="S62" s="6">
        <v>0.25993815773774559</v>
      </c>
      <c r="T62" s="6">
        <v>60.10238150037852</v>
      </c>
      <c r="U62" s="30">
        <v>17.680941295125002</v>
      </c>
      <c r="V62" s="30">
        <v>2.4</v>
      </c>
      <c r="W62" s="30">
        <v>2.4632768361583554E-2</v>
      </c>
      <c r="X62">
        <v>-1.0559926070545262</v>
      </c>
      <c r="Y62">
        <v>-1.3799214547083551</v>
      </c>
      <c r="Z62">
        <v>91.216903964810399</v>
      </c>
      <c r="AA62">
        <v>6.5058056157278929E-2</v>
      </c>
      <c r="AB62">
        <v>0.15118146367441804</v>
      </c>
      <c r="AC62">
        <v>0.27937866666666666</v>
      </c>
      <c r="AD62">
        <v>0.28627541666666662</v>
      </c>
      <c r="AE62" s="34">
        <v>1.3755456231093801</v>
      </c>
      <c r="AF62">
        <v>2.8922782034970176</v>
      </c>
      <c r="AG62">
        <v>0.55075027758721462</v>
      </c>
      <c r="AH62" t="s">
        <v>164</v>
      </c>
      <c r="AI62">
        <v>5.4002320775172779</v>
      </c>
      <c r="AJ62">
        <v>2.0225833333333335E-2</v>
      </c>
      <c r="AK62" s="34">
        <v>5.2747411739887804</v>
      </c>
    </row>
    <row r="63" spans="1:37" x14ac:dyDescent="0.3">
      <c r="A63" s="19" t="s">
        <v>267</v>
      </c>
      <c r="B63" s="6" t="s">
        <v>109</v>
      </c>
      <c r="C63" s="6" t="s">
        <v>111</v>
      </c>
      <c r="D63" s="20" t="s">
        <v>129</v>
      </c>
      <c r="E63" s="21" t="s">
        <v>115</v>
      </c>
      <c r="F63" s="30">
        <v>5408.1309661407004</v>
      </c>
      <c r="G63" s="30">
        <v>24804.194656392068</v>
      </c>
      <c r="H63" s="22">
        <v>48.647317219999998</v>
      </c>
      <c r="I63" s="22">
        <v>31.788340089999998</v>
      </c>
      <c r="J63" s="22">
        <v>0.21803291903370345</v>
      </c>
      <c r="K63" s="22">
        <v>17.666866370000001</v>
      </c>
      <c r="L63" s="22">
        <v>15.35936324</v>
      </c>
      <c r="M63" s="22">
        <v>84.802453139999997</v>
      </c>
      <c r="N63" s="22">
        <v>342.64992791700001</v>
      </c>
      <c r="O63" s="23">
        <v>13.682681014333708</v>
      </c>
      <c r="P63" s="31">
        <v>79.646515816728595</v>
      </c>
      <c r="Q63" s="6">
        <v>19.907838089399998</v>
      </c>
      <c r="R63" s="6">
        <v>23.821483500199999</v>
      </c>
      <c r="S63" s="6">
        <v>0.34743556994722374</v>
      </c>
      <c r="T63" s="6">
        <v>104.3242850023607</v>
      </c>
      <c r="U63" s="32">
        <v>10.762687145075001</v>
      </c>
      <c r="V63" s="32">
        <v>4</v>
      </c>
      <c r="W63" s="30">
        <v>2.4636063945369095E-2</v>
      </c>
      <c r="AF63"/>
      <c r="AG63"/>
      <c r="AH63"/>
    </row>
    <row r="64" spans="1:37" x14ac:dyDescent="0.3">
      <c r="A64" s="19" t="s">
        <v>268</v>
      </c>
      <c r="B64" s="6" t="s">
        <v>118</v>
      </c>
      <c r="C64" s="6" t="s">
        <v>111</v>
      </c>
      <c r="D64" s="20" t="s">
        <v>130</v>
      </c>
      <c r="E64" s="21" t="s">
        <v>19</v>
      </c>
      <c r="F64" s="30">
        <v>1810.0117885353291</v>
      </c>
      <c r="G64" s="30">
        <v>4986.6421353240457</v>
      </c>
      <c r="H64" s="22">
        <v>48.722900000000003</v>
      </c>
      <c r="I64" s="22">
        <v>11.8567</v>
      </c>
      <c r="J64" s="22">
        <v>0.36297206416638117</v>
      </c>
      <c r="K64" s="22">
        <v>17.503285720000001</v>
      </c>
      <c r="L64" s="22">
        <v>16.497709889999999</v>
      </c>
      <c r="M64" s="22">
        <v>49.478277599999998</v>
      </c>
      <c r="N64" s="22">
        <v>247.66154566619997</v>
      </c>
      <c r="O64" s="22">
        <v>11.48743607703828</v>
      </c>
      <c r="P64" s="6"/>
      <c r="Q64" s="6">
        <v>8.5185840416666689</v>
      </c>
      <c r="R64" s="6">
        <v>10.990790708333334</v>
      </c>
      <c r="S64" s="6">
        <v>0.14714368667863328</v>
      </c>
      <c r="T64" s="6">
        <v>114.63074333445643</v>
      </c>
      <c r="U64" s="6">
        <v>0</v>
      </c>
      <c r="V64" s="6">
        <v>0</v>
      </c>
      <c r="W64" s="30">
        <v>4.018396321839398E-2</v>
      </c>
      <c r="X64" s="8">
        <v>-1.0559229235339487</v>
      </c>
      <c r="Y64" s="8">
        <v>-1.3740754353571785</v>
      </c>
      <c r="Z64" s="8">
        <v>90.410619670258171</v>
      </c>
      <c r="AA64" s="8">
        <v>7.320071909526199E-2</v>
      </c>
      <c r="AB64" s="8">
        <v>0.14648155797455181</v>
      </c>
      <c r="AC64" s="34">
        <v>6.6918666666666668E-2</v>
      </c>
      <c r="AD64" s="34">
        <v>0.46597749999999999</v>
      </c>
      <c r="AE64" s="34">
        <v>1.7855715179488418</v>
      </c>
      <c r="AF64">
        <v>53.964800427208182</v>
      </c>
      <c r="AG64">
        <v>107.55532598528043</v>
      </c>
      <c r="AH64" t="s">
        <v>169</v>
      </c>
      <c r="AI64">
        <v>5.6113136332836424</v>
      </c>
      <c r="AJ64">
        <v>2.0513333333333331E-2</v>
      </c>
      <c r="AK64" s="34">
        <v>6.3025741398551896</v>
      </c>
    </row>
    <row r="65" spans="1:37" x14ac:dyDescent="0.3">
      <c r="A65" s="19" t="s">
        <v>269</v>
      </c>
      <c r="B65" s="6" t="s">
        <v>118</v>
      </c>
      <c r="C65" s="6" t="s">
        <v>111</v>
      </c>
      <c r="D65" s="20" t="s">
        <v>129</v>
      </c>
      <c r="E65" s="21" t="s">
        <v>114</v>
      </c>
      <c r="F65" s="30">
        <v>3119.9990674202427</v>
      </c>
      <c r="G65" s="30">
        <v>10673.167432980294</v>
      </c>
      <c r="H65" s="22">
        <v>33.86941152</v>
      </c>
      <c r="I65" s="22">
        <v>25.04783669</v>
      </c>
      <c r="J65" s="22">
        <v>0.29232175804066818</v>
      </c>
      <c r="K65" s="22">
        <v>13.094563170000001</v>
      </c>
      <c r="L65" s="22">
        <v>8.0739794230000008</v>
      </c>
      <c r="M65" s="22">
        <v>50.845358230000002</v>
      </c>
      <c r="N65" s="22">
        <v>178.06001210716667</v>
      </c>
      <c r="O65" s="23">
        <v>9.9842684348636528</v>
      </c>
      <c r="P65" s="31">
        <v>293.61179365571121</v>
      </c>
      <c r="Q65" s="6">
        <v>11.19027751</v>
      </c>
      <c r="R65" s="6">
        <v>17.587040308333332</v>
      </c>
      <c r="S65" s="6">
        <v>0.45830027988923833</v>
      </c>
      <c r="T65" s="6"/>
      <c r="U65" s="32">
        <v>11.2266930509</v>
      </c>
      <c r="V65" s="32">
        <v>3</v>
      </c>
      <c r="W65" s="30">
        <v>5.687840153194109E-2</v>
      </c>
      <c r="AI65">
        <v>4.5367494693499557</v>
      </c>
      <c r="AJ65"/>
      <c r="AK65" s="35">
        <v>4.2193563965306939</v>
      </c>
    </row>
    <row r="66" spans="1:37" x14ac:dyDescent="0.3">
      <c r="A66" s="19" t="s">
        <v>270</v>
      </c>
      <c r="B66" s="6" t="s">
        <v>108</v>
      </c>
      <c r="C66" s="6" t="s">
        <v>112</v>
      </c>
      <c r="D66" s="20" t="s">
        <v>129</v>
      </c>
      <c r="E66" s="20" t="s">
        <v>114</v>
      </c>
      <c r="F66" s="23">
        <v>1796.367689377528</v>
      </c>
      <c r="G66" s="23">
        <v>4578.1069273059193</v>
      </c>
      <c r="H66" s="22">
        <v>24.520399999999999</v>
      </c>
      <c r="I66" s="22">
        <v>19.85735</v>
      </c>
      <c r="J66" s="22">
        <v>0.39238220461948592</v>
      </c>
      <c r="K66" s="22">
        <v>9.6187872349999992</v>
      </c>
      <c r="L66" s="22">
        <v>8.819077021</v>
      </c>
      <c r="M66" s="22">
        <v>25.820198980000001</v>
      </c>
      <c r="N66" s="22">
        <v>110.94834180000001</v>
      </c>
      <c r="O66" s="22">
        <v>7.9226573053333329</v>
      </c>
      <c r="P66" s="6"/>
      <c r="Q66" s="6">
        <v>8.2247758275862086</v>
      </c>
      <c r="R66" s="6">
        <v>8.7961572413793103</v>
      </c>
      <c r="S66" s="6">
        <v>0.32594109030002349</v>
      </c>
      <c r="T66" s="6">
        <v>63.328427651760272</v>
      </c>
      <c r="U66" s="6">
        <v>9.0589125000000017</v>
      </c>
      <c r="V66" s="6">
        <v>2.7</v>
      </c>
      <c r="W66" s="6">
        <v>4.0374849062977086E-2</v>
      </c>
      <c r="X66">
        <v>-0.77782842370684635</v>
      </c>
      <c r="Y66">
        <v>-1.2750936712505978</v>
      </c>
      <c r="Z66">
        <v>91.387394238488596</v>
      </c>
      <c r="AA66">
        <v>7.7301332854739155E-2</v>
      </c>
      <c r="AB66">
        <v>6.2333780813252325E-2</v>
      </c>
      <c r="AC66">
        <v>4.1333333333333333E-2</v>
      </c>
      <c r="AD66">
        <v>0.38674999999999998</v>
      </c>
      <c r="AE66" s="34">
        <v>0.84747424875153976</v>
      </c>
      <c r="AF66">
        <v>0.54122658180233862</v>
      </c>
      <c r="AG66">
        <v>0.27353365933214441</v>
      </c>
      <c r="AH66" t="s">
        <v>164</v>
      </c>
      <c r="AI66">
        <v>6.0581460676695116</v>
      </c>
      <c r="AJ66">
        <v>1.3468166666666665E-2</v>
      </c>
      <c r="AK66" s="34">
        <v>6.0840355807792132</v>
      </c>
    </row>
    <row r="67" spans="1:37" x14ac:dyDescent="0.3">
      <c r="A67" s="19" t="s">
        <v>271</v>
      </c>
      <c r="B67" s="6" t="s">
        <v>108</v>
      </c>
      <c r="C67" s="6" t="s">
        <v>112</v>
      </c>
      <c r="D67" s="20" t="s">
        <v>129</v>
      </c>
      <c r="E67" s="20" t="s">
        <v>114</v>
      </c>
      <c r="F67" s="30">
        <v>2927.5700187864722</v>
      </c>
      <c r="G67" s="30">
        <v>10426.787449816276</v>
      </c>
      <c r="H67" s="22">
        <v>28.2393</v>
      </c>
      <c r="I67" s="22">
        <v>27.273599999999998</v>
      </c>
      <c r="J67" s="22">
        <v>0.28077392322790656</v>
      </c>
      <c r="K67" s="22">
        <v>9.2397458209999996</v>
      </c>
      <c r="L67" s="22">
        <v>16.58380901</v>
      </c>
      <c r="M67" s="22">
        <v>34.438760070000001</v>
      </c>
      <c r="N67" s="22">
        <v>142.6838516</v>
      </c>
      <c r="O67" s="22">
        <v>9.4833591203333292</v>
      </c>
      <c r="P67" s="6"/>
      <c r="Q67" s="6">
        <v>10.20688051724138</v>
      </c>
      <c r="R67" s="6">
        <v>12.054824379310345</v>
      </c>
      <c r="S67" s="6">
        <v>0.13582903095531945</v>
      </c>
      <c r="T67" s="6">
        <v>48.310344324226833</v>
      </c>
      <c r="U67" s="30">
        <v>5.9605499999999996</v>
      </c>
      <c r="V67" s="30">
        <v>4</v>
      </c>
      <c r="W67" s="30">
        <v>3.6958151657287198E-2</v>
      </c>
      <c r="X67">
        <v>-0.95966482459466373</v>
      </c>
      <c r="Y67">
        <v>-1.3224840918873477</v>
      </c>
      <c r="Z67">
        <v>90.873421548977717</v>
      </c>
      <c r="AA67">
        <v>6.8278704383400723E-2</v>
      </c>
      <c r="AB67">
        <v>0.10898656841978793</v>
      </c>
      <c r="AC67">
        <v>4.2010333333333337E-2</v>
      </c>
      <c r="AD67">
        <v>0.36229833333333339</v>
      </c>
      <c r="AE67" s="34">
        <v>1.3685665410284971</v>
      </c>
      <c r="AF67">
        <v>26.339693647713815</v>
      </c>
      <c r="AG67">
        <v>10.887315272602299</v>
      </c>
      <c r="AH67" t="s">
        <v>174</v>
      </c>
      <c r="AI67">
        <v>5.6543806071283376</v>
      </c>
      <c r="AJ67">
        <v>1.47235E-2</v>
      </c>
      <c r="AK67" s="34">
        <v>5.6785446268169206</v>
      </c>
    </row>
    <row r="68" spans="1:37" x14ac:dyDescent="0.3">
      <c r="A68" s="19" t="s">
        <v>272</v>
      </c>
      <c r="B68" s="6" t="s">
        <v>108</v>
      </c>
      <c r="C68" s="6" t="s">
        <v>112</v>
      </c>
      <c r="D68" s="20" t="s">
        <v>129</v>
      </c>
      <c r="E68" s="20" t="s">
        <v>8</v>
      </c>
      <c r="F68" s="23">
        <v>3020.1792687728794</v>
      </c>
      <c r="G68" s="23">
        <v>10759.162670703883</v>
      </c>
      <c r="H68" s="22">
        <v>29.597648370000002</v>
      </c>
      <c r="I68" s="22">
        <v>26.35897537</v>
      </c>
      <c r="J68" s="22">
        <v>0.28070764999410502</v>
      </c>
      <c r="K68" s="22">
        <v>6.401706291</v>
      </c>
      <c r="L68" s="22">
        <v>12.096467909999999</v>
      </c>
      <c r="M68" s="22">
        <v>34.060888390000002</v>
      </c>
      <c r="N68" s="22">
        <v>158.13715819791665</v>
      </c>
      <c r="O68" s="22">
        <v>9.0185920893000002</v>
      </c>
      <c r="P68" s="6"/>
      <c r="Q68" s="6">
        <v>11.407578827586208</v>
      </c>
      <c r="R68" s="6">
        <v>17.078141034482758</v>
      </c>
      <c r="S68" s="6">
        <v>0.30866865926073461</v>
      </c>
      <c r="T68" s="6">
        <v>73.14707727634682</v>
      </c>
      <c r="U68" s="6">
        <v>8.7861375558749994</v>
      </c>
      <c r="V68" s="6">
        <v>3.0999999999999996</v>
      </c>
      <c r="W68" s="6">
        <v>3.2157828920616555E-2</v>
      </c>
      <c r="X68">
        <v>-0.96623982617310789</v>
      </c>
      <c r="Y68">
        <v>-1.2696181859249474</v>
      </c>
      <c r="Z68">
        <v>90.618967570968451</v>
      </c>
      <c r="AA68">
        <v>8.0473158162759975E-2</v>
      </c>
      <c r="AB68">
        <v>0.11061361497085116</v>
      </c>
      <c r="AC68">
        <v>3.4885833333333331E-2</v>
      </c>
      <c r="AD68">
        <v>0.34534375</v>
      </c>
      <c r="AE68" s="34">
        <v>1.8320730486955508</v>
      </c>
      <c r="AF68">
        <v>18.311499350979123</v>
      </c>
      <c r="AG68">
        <v>25.26401145415856</v>
      </c>
      <c r="AH68" t="s">
        <v>170</v>
      </c>
      <c r="AI68">
        <v>3.9455447779735273</v>
      </c>
      <c r="AJ68">
        <v>2.0891166666666666E-2</v>
      </c>
      <c r="AK68" s="34">
        <v>4.1521314442811246</v>
      </c>
    </row>
    <row r="69" spans="1:37" x14ac:dyDescent="0.3">
      <c r="A69" s="19" t="s">
        <v>274</v>
      </c>
      <c r="B69" s="6" t="s">
        <v>108</v>
      </c>
      <c r="C69" s="6" t="s">
        <v>112</v>
      </c>
      <c r="D69" s="20" t="s">
        <v>130</v>
      </c>
      <c r="E69" s="20" t="s">
        <v>116</v>
      </c>
      <c r="F69" s="20">
        <v>5925.3950000000004</v>
      </c>
      <c r="G69" s="20">
        <v>18209.123</v>
      </c>
      <c r="H69" s="22">
        <v>81.135320120000003</v>
      </c>
      <c r="I69" s="22">
        <v>18.5837374</v>
      </c>
      <c r="J69" s="22">
        <v>0.23277936647261951</v>
      </c>
      <c r="K69" s="22">
        <v>15.58168667</v>
      </c>
      <c r="L69" s="22">
        <v>15.387238290000001</v>
      </c>
      <c r="M69" s="22">
        <v>82.054335440000003</v>
      </c>
      <c r="N69" s="22">
        <v>220.14631656666668</v>
      </c>
      <c r="O69" s="22">
        <v>13.330847935000001</v>
      </c>
      <c r="P69" s="6"/>
      <c r="Q69" s="6">
        <v>9.3852495862068981</v>
      </c>
      <c r="R69" s="6">
        <v>15.315480689655177</v>
      </c>
      <c r="S69" s="6">
        <v>0.35684622299408314</v>
      </c>
      <c r="T69" s="6">
        <v>80.990308905470542</v>
      </c>
      <c r="U69" s="6">
        <v>0</v>
      </c>
      <c r="V69" s="6">
        <v>0</v>
      </c>
      <c r="W69" s="6">
        <v>1.9935685628489998E-2</v>
      </c>
      <c r="X69">
        <v>-1.3663750091110185</v>
      </c>
      <c r="Y69">
        <v>-1.9448192624284359</v>
      </c>
      <c r="Z69">
        <v>91.104606435843181</v>
      </c>
      <c r="AA69">
        <v>5.1349275523981754E-2</v>
      </c>
      <c r="AB69">
        <v>9.9451052554449609E-2</v>
      </c>
      <c r="AC69">
        <v>2.7367833333333327E-2</v>
      </c>
      <c r="AD69">
        <v>0.31240791666666662</v>
      </c>
      <c r="AE69" s="34">
        <v>1.58972705073733</v>
      </c>
      <c r="AF69">
        <v>0</v>
      </c>
      <c r="AG69">
        <v>0</v>
      </c>
      <c r="AH69" t="s">
        <v>168</v>
      </c>
      <c r="AI69">
        <v>6.741322717622082</v>
      </c>
      <c r="AJ69">
        <v>2.5094583333333333E-2</v>
      </c>
      <c r="AK69" s="34">
        <v>7.0818436292122602</v>
      </c>
    </row>
    <row r="70" spans="1:37" s="34" customFormat="1" x14ac:dyDescent="0.3">
      <c r="A70" s="19" t="s">
        <v>273</v>
      </c>
      <c r="B70" s="6" t="s">
        <v>109</v>
      </c>
      <c r="C70" s="6" t="s">
        <v>111</v>
      </c>
      <c r="D70" s="20" t="s">
        <v>129</v>
      </c>
      <c r="E70" s="21" t="s">
        <v>115</v>
      </c>
      <c r="F70" s="30">
        <v>4535.5480906000157</v>
      </c>
      <c r="G70" s="30">
        <v>18467.308465467508</v>
      </c>
      <c r="H70" s="22">
        <v>38.497399999999999</v>
      </c>
      <c r="I70" s="22">
        <v>32.277099999999997</v>
      </c>
      <c r="J70" s="22">
        <v>0.24559876163697392</v>
      </c>
      <c r="K70" s="22">
        <v>23.731913259999999</v>
      </c>
      <c r="L70" s="22">
        <v>15.046822799999999</v>
      </c>
      <c r="M70" s="22">
        <v>100.40411</v>
      </c>
      <c r="N70" s="22">
        <v>292.54424959999994</v>
      </c>
      <c r="O70" s="23">
        <v>15.476887777299527</v>
      </c>
      <c r="P70" s="6"/>
      <c r="Q70" s="6">
        <v>9.9074743999999999</v>
      </c>
      <c r="R70" s="6">
        <v>22.423264799999998</v>
      </c>
      <c r="S70" s="6">
        <v>0.33432085970089226</v>
      </c>
      <c r="T70" s="6"/>
      <c r="U70" s="32">
        <v>10.310649999999999</v>
      </c>
      <c r="V70" s="32">
        <v>3.6</v>
      </c>
      <c r="W70" s="30">
        <v>3.3584847533415334E-2</v>
      </c>
      <c r="X70" s="6"/>
      <c r="Y70" s="6"/>
      <c r="Z70" s="6"/>
      <c r="AA70" s="6"/>
      <c r="AB70" s="6"/>
      <c r="AC70" s="6"/>
      <c r="AD70" s="6"/>
      <c r="AE70" s="6"/>
      <c r="AI70" s="6"/>
      <c r="AJ70" s="6"/>
      <c r="AK70" s="6"/>
    </row>
    <row r="71" spans="1:37" x14ac:dyDescent="0.3">
      <c r="A71" s="19" t="s">
        <v>275</v>
      </c>
      <c r="B71" s="6" t="s">
        <v>118</v>
      </c>
      <c r="C71" s="6" t="s">
        <v>111</v>
      </c>
      <c r="D71" s="20" t="s">
        <v>130</v>
      </c>
      <c r="E71" s="21" t="s">
        <v>116</v>
      </c>
      <c r="F71" s="30">
        <v>3814.424955596035</v>
      </c>
      <c r="G71" s="30">
        <f>AVERAGE(F71:F71)</f>
        <v>3814.424955596035</v>
      </c>
      <c r="H71" s="22">
        <v>64.454782899999998</v>
      </c>
      <c r="I71" s="22">
        <v>18.894033100000001</v>
      </c>
      <c r="J71" s="22">
        <v>0.23183307285336369</v>
      </c>
      <c r="K71" s="22">
        <v>14.688372530000001</v>
      </c>
      <c r="L71" s="22">
        <v>15.435918600000001</v>
      </c>
      <c r="M71" s="22">
        <v>65.726415489999994</v>
      </c>
      <c r="N71" s="22">
        <v>241.97357788879998</v>
      </c>
      <c r="O71" s="23">
        <v>12.777566404565148</v>
      </c>
      <c r="P71" s="31">
        <v>104.08618606478565</v>
      </c>
      <c r="Q71" s="6">
        <v>12.160813423399999</v>
      </c>
      <c r="R71" s="6">
        <v>14.685747256999999</v>
      </c>
      <c r="S71" s="6">
        <v>0.3305088086425404</v>
      </c>
      <c r="T71" s="6"/>
      <c r="U71" s="32">
        <v>0</v>
      </c>
      <c r="V71" s="32">
        <v>0</v>
      </c>
      <c r="W71" s="30">
        <v>4.1555667500916015E-2</v>
      </c>
      <c r="AF71"/>
      <c r="AG71"/>
      <c r="AH71"/>
    </row>
    <row r="72" spans="1:37" x14ac:dyDescent="0.3">
      <c r="A72" s="19" t="s">
        <v>276</v>
      </c>
      <c r="B72" s="6" t="s">
        <v>16</v>
      </c>
      <c r="C72" s="6" t="s">
        <v>112</v>
      </c>
      <c r="D72" s="20" t="s">
        <v>129</v>
      </c>
      <c r="E72" s="21" t="s">
        <v>8</v>
      </c>
      <c r="F72" s="30">
        <v>2950.2132914271692</v>
      </c>
      <c r="G72" s="30">
        <v>9523.8190136980284</v>
      </c>
      <c r="H72" s="22">
        <v>27.22817684</v>
      </c>
      <c r="I72" s="22">
        <v>29.43169219</v>
      </c>
      <c r="J72" s="22">
        <v>0.30977208687640856</v>
      </c>
      <c r="K72" s="22">
        <v>12.762853</v>
      </c>
      <c r="L72" s="22">
        <v>12.27807967</v>
      </c>
      <c r="M72" s="22">
        <v>47.067856669999998</v>
      </c>
      <c r="N72" s="22">
        <v>167.58757850359999</v>
      </c>
      <c r="O72" s="23">
        <v>11.192066898687084</v>
      </c>
      <c r="P72" s="6"/>
      <c r="Q72" s="6">
        <v>9.4746824226000008</v>
      </c>
      <c r="R72" s="6">
        <v>11.490672074799999</v>
      </c>
      <c r="S72" s="6">
        <v>0.3464418203985799</v>
      </c>
      <c r="T72" s="6">
        <v>47.511678375618331</v>
      </c>
      <c r="U72" s="32">
        <v>6.9810689314000003</v>
      </c>
      <c r="V72" s="32">
        <v>4</v>
      </c>
      <c r="W72" s="30">
        <v>4.7068926023268357E-2</v>
      </c>
      <c r="AF72"/>
      <c r="AG72"/>
      <c r="AH72"/>
    </row>
    <row r="73" spans="1:37" x14ac:dyDescent="0.3">
      <c r="A73" s="19" t="s">
        <v>277</v>
      </c>
      <c r="B73" s="6" t="s">
        <v>110</v>
      </c>
      <c r="C73" s="6" t="s">
        <v>113</v>
      </c>
      <c r="D73" s="20" t="s">
        <v>129</v>
      </c>
      <c r="E73" s="20" t="s">
        <v>115</v>
      </c>
      <c r="F73" s="30">
        <v>2147.1749254215506</v>
      </c>
      <c r="G73" s="30">
        <v>4981.3860857050768</v>
      </c>
      <c r="H73" s="22">
        <v>31.593214700000001</v>
      </c>
      <c r="I73" s="22">
        <v>20.326275079999998</v>
      </c>
      <c r="J73" s="22">
        <v>0.43103965200259314</v>
      </c>
      <c r="K73" s="22">
        <v>22.843413989999998</v>
      </c>
      <c r="L73" s="22">
        <v>12.58899532</v>
      </c>
      <c r="M73" s="22">
        <v>59.967635440000002</v>
      </c>
      <c r="N73" s="22">
        <v>249.58685703459997</v>
      </c>
      <c r="O73" s="22">
        <v>14.433168463042467</v>
      </c>
      <c r="P73" s="6"/>
      <c r="Q73" s="6">
        <v>16.786270662166668</v>
      </c>
      <c r="R73" s="6">
        <v>36.607618144166665</v>
      </c>
      <c r="S73" s="6">
        <v>0.36942455313964051</v>
      </c>
      <c r="T73" s="6"/>
      <c r="U73" s="32">
        <v>15.5512084445</v>
      </c>
      <c r="V73" s="32">
        <v>2.8</v>
      </c>
      <c r="W73" s="30">
        <v>4.1708007235559688E-2</v>
      </c>
      <c r="AF73"/>
      <c r="AG73"/>
      <c r="AH73"/>
    </row>
    <row r="74" spans="1:37" x14ac:dyDescent="0.3">
      <c r="A74" s="19" t="s">
        <v>278</v>
      </c>
      <c r="B74" s="6" t="s">
        <v>108</v>
      </c>
      <c r="C74" s="6" t="s">
        <v>112</v>
      </c>
      <c r="D74" s="20" t="s">
        <v>129</v>
      </c>
      <c r="E74" s="20" t="s">
        <v>115</v>
      </c>
      <c r="F74" s="30">
        <v>1962.9029389500233</v>
      </c>
      <c r="G74" s="30">
        <v>5696.6718506801453</v>
      </c>
      <c r="H74" s="22">
        <v>24.907863240000001</v>
      </c>
      <c r="I74" s="22">
        <v>19.993556569999999</v>
      </c>
      <c r="J74" s="22">
        <v>0.34457012626687106</v>
      </c>
      <c r="K74" s="22">
        <v>13.04981744</v>
      </c>
      <c r="L74" s="22">
        <v>17.149200560000001</v>
      </c>
      <c r="M74" s="22">
        <v>45.986952330000001</v>
      </c>
      <c r="N74" s="22">
        <v>190.93321816666671</v>
      </c>
      <c r="O74" s="22">
        <v>11.044311704</v>
      </c>
      <c r="P74" s="6"/>
      <c r="Q74" s="6">
        <v>12.73075644</v>
      </c>
      <c r="R74" s="6">
        <v>16.880503399999998</v>
      </c>
      <c r="S74" s="6">
        <v>0.27193610066061913</v>
      </c>
      <c r="T74" s="6">
        <v>70.750583773998429</v>
      </c>
      <c r="U74" s="30">
        <v>10.136199999999999</v>
      </c>
      <c r="V74" s="30">
        <v>2</v>
      </c>
      <c r="W74" s="30">
        <v>4.4934088015265841E-2</v>
      </c>
      <c r="X74">
        <v>-0.98970692173295161</v>
      </c>
      <c r="Y74">
        <v>-1.2311803492837077</v>
      </c>
      <c r="Z74">
        <v>90.718604772670119</v>
      </c>
      <c r="AA74">
        <v>6.7830439858162631E-2</v>
      </c>
      <c r="AB74">
        <v>0.25841645249207362</v>
      </c>
      <c r="AC74">
        <v>7.5413333333333318E-2</v>
      </c>
      <c r="AD74">
        <v>0.43795408333333335</v>
      </c>
      <c r="AE74" s="34">
        <v>2.0597019613796363</v>
      </c>
      <c r="AF74">
        <v>25.347444914409525</v>
      </c>
      <c r="AG74">
        <v>14.979694757228309</v>
      </c>
      <c r="AH74" t="s">
        <v>173</v>
      </c>
      <c r="AI74">
        <v>5.9551537922934461</v>
      </c>
      <c r="AJ74">
        <v>1.1587666666666668E-2</v>
      </c>
      <c r="AK74" s="34">
        <v>5.9806031674741877</v>
      </c>
    </row>
    <row r="75" spans="1:37" x14ac:dyDescent="0.3">
      <c r="A75" s="19" t="s">
        <v>293</v>
      </c>
      <c r="B75" s="6" t="s">
        <v>108</v>
      </c>
      <c r="C75" s="6" t="s">
        <v>112</v>
      </c>
      <c r="D75" s="20" t="s">
        <v>129</v>
      </c>
      <c r="E75" s="20" t="s">
        <v>114</v>
      </c>
      <c r="F75" s="30">
        <v>3412.0474175216086</v>
      </c>
      <c r="G75" s="30">
        <v>9513.2304380002643</v>
      </c>
      <c r="H75" s="22">
        <v>36.823399999999999</v>
      </c>
      <c r="I75" s="22">
        <v>25.799499999999998</v>
      </c>
      <c r="J75" s="22">
        <v>0.35866338361475941</v>
      </c>
      <c r="K75" s="22">
        <v>12.4932707</v>
      </c>
      <c r="L75" s="22">
        <v>11.50060029</v>
      </c>
      <c r="M75" s="22">
        <v>39.287315999999997</v>
      </c>
      <c r="N75" s="22">
        <v>144.03514799999999</v>
      </c>
      <c r="O75" s="22">
        <v>10.485565386666666</v>
      </c>
      <c r="P75" s="6"/>
      <c r="Q75" s="6">
        <v>8.2056065185185183</v>
      </c>
      <c r="R75" s="6">
        <v>10.775727370370369</v>
      </c>
      <c r="S75" s="6">
        <v>0.13393156881086488</v>
      </c>
      <c r="T75" s="6">
        <v>62.152223717625446</v>
      </c>
      <c r="U75" s="30">
        <v>25.518149999999999</v>
      </c>
      <c r="V75" s="30">
        <v>2.2000000000000002</v>
      </c>
      <c r="W75" s="30">
        <v>2.7407977115781638E-2</v>
      </c>
      <c r="AF75"/>
      <c r="AG75"/>
      <c r="AH75"/>
    </row>
    <row r="76" spans="1:37" x14ac:dyDescent="0.3">
      <c r="A76" s="19" t="s">
        <v>279</v>
      </c>
      <c r="B76" s="6" t="s">
        <v>109</v>
      </c>
      <c r="C76" s="6" t="s">
        <v>111</v>
      </c>
      <c r="D76" s="20" t="s">
        <v>129</v>
      </c>
      <c r="E76" s="21" t="s">
        <v>8</v>
      </c>
      <c r="F76" s="30">
        <v>5324.0824678605031</v>
      </c>
      <c r="G76" s="30">
        <v>22017.481668663626</v>
      </c>
      <c r="H76" s="22">
        <v>42.302899199999999</v>
      </c>
      <c r="I76" s="22">
        <v>35.179118269999996</v>
      </c>
      <c r="J76" s="22">
        <v>0.24181159988221301</v>
      </c>
      <c r="K76" s="22">
        <v>17.887894639999999</v>
      </c>
      <c r="L76" s="22">
        <v>23.215162930000002</v>
      </c>
      <c r="M76" s="22">
        <v>83.646370079999997</v>
      </c>
      <c r="N76" s="22">
        <v>357.68564666420002</v>
      </c>
      <c r="O76" s="23">
        <v>16.201843654680193</v>
      </c>
      <c r="P76" s="31">
        <v>251.60418777440054</v>
      </c>
      <c r="Q76" s="6">
        <v>13.788212896600001</v>
      </c>
      <c r="R76" s="6">
        <v>37.959419046200004</v>
      </c>
      <c r="S76" s="6">
        <v>0.30473828110091034</v>
      </c>
      <c r="T76" s="6">
        <v>140.22482737796156</v>
      </c>
      <c r="U76" s="32">
        <v>14.56181489205</v>
      </c>
      <c r="V76" s="32">
        <v>3.4</v>
      </c>
      <c r="W76" s="30">
        <v>3.4170772247644414E-2</v>
      </c>
      <c r="AF76"/>
      <c r="AG76"/>
      <c r="AH76"/>
    </row>
    <row r="77" spans="1:37" x14ac:dyDescent="0.3">
      <c r="A77" s="19" t="s">
        <v>280</v>
      </c>
      <c r="B77" s="6" t="s">
        <v>108</v>
      </c>
      <c r="C77" s="6" t="s">
        <v>112</v>
      </c>
      <c r="D77" s="20" t="s">
        <v>130</v>
      </c>
      <c r="E77" s="20" t="s">
        <v>116</v>
      </c>
      <c r="F77" s="20">
        <v>2479.1329999999998</v>
      </c>
      <c r="G77" s="20">
        <v>5554.6350000000002</v>
      </c>
      <c r="H77" s="22">
        <v>50.44884235</v>
      </c>
      <c r="I77" s="22">
        <v>13.437447730000001</v>
      </c>
      <c r="J77" s="22">
        <v>0.31061412539779215</v>
      </c>
      <c r="K77" s="22">
        <v>16.648578759999999</v>
      </c>
      <c r="L77" s="22">
        <v>8.9505349540000001</v>
      </c>
      <c r="M77" s="22">
        <v>61.664149950000002</v>
      </c>
      <c r="N77" s="22">
        <v>174.8171739375</v>
      </c>
      <c r="O77" s="22">
        <v>14.099066667361111</v>
      </c>
      <c r="P77" s="6"/>
      <c r="Q77" s="6">
        <v>12.429884636363635</v>
      </c>
      <c r="R77" s="6">
        <v>14.358845772727273</v>
      </c>
      <c r="S77" s="6">
        <v>0.34764905649260919</v>
      </c>
      <c r="T77" s="6">
        <v>62.701490091870227</v>
      </c>
      <c r="U77" s="6">
        <v>0</v>
      </c>
      <c r="V77" s="6">
        <v>0</v>
      </c>
      <c r="W77" s="6">
        <v>4.450760399069556E-2</v>
      </c>
      <c r="X77">
        <v>-1.2095565554048571</v>
      </c>
      <c r="Y77">
        <v>-1.6173303201004345</v>
      </c>
      <c r="Z77">
        <v>88.861457490343199</v>
      </c>
      <c r="AA77">
        <v>7.1694114692548355E-2</v>
      </c>
      <c r="AB77">
        <v>0.10420505537687821</v>
      </c>
      <c r="AC77">
        <v>3.691783333333333E-2</v>
      </c>
      <c r="AD77">
        <v>0.44221650000000001</v>
      </c>
      <c r="AE77" s="34">
        <v>1.0673867723248414</v>
      </c>
      <c r="AF77">
        <v>4.5778748377447807</v>
      </c>
      <c r="AG77">
        <v>9.2411579362308789</v>
      </c>
      <c r="AH77" t="s">
        <v>170</v>
      </c>
      <c r="AI77">
        <v>6.4051637529927268</v>
      </c>
      <c r="AJ77">
        <v>1.1391666666666668E-2</v>
      </c>
      <c r="AK77" s="34">
        <v>6.1346027954706317</v>
      </c>
    </row>
    <row r="78" spans="1:37" x14ac:dyDescent="0.3">
      <c r="A78" s="19" t="s">
        <v>281</v>
      </c>
      <c r="B78" s="6" t="s">
        <v>118</v>
      </c>
      <c r="C78" s="6" t="s">
        <v>111</v>
      </c>
      <c r="D78" s="20" t="s">
        <v>129</v>
      </c>
      <c r="E78" s="21" t="s">
        <v>115</v>
      </c>
      <c r="F78" s="30">
        <v>2813.5072333053286</v>
      </c>
      <c r="G78" s="30">
        <v>9718.4826492530665</v>
      </c>
      <c r="H78" s="22">
        <v>23.81525173</v>
      </c>
      <c r="I78" s="22">
        <v>27.268423909999999</v>
      </c>
      <c r="J78" s="22">
        <v>0.28950066945785002</v>
      </c>
      <c r="K78" s="22">
        <v>11.75537703</v>
      </c>
      <c r="L78" s="22">
        <v>14.51721687</v>
      </c>
      <c r="M78" s="22">
        <v>44.827925669999999</v>
      </c>
      <c r="N78" s="22">
        <v>206.84260420728575</v>
      </c>
      <c r="O78" s="23">
        <v>11.5762220371134</v>
      </c>
      <c r="P78" s="31">
        <v>219.6485173912954</v>
      </c>
      <c r="Q78" s="6">
        <v>8.4428780514999993</v>
      </c>
      <c r="R78" s="6">
        <v>22.307768735875001</v>
      </c>
      <c r="S78" s="6">
        <v>0.33235044586660178</v>
      </c>
      <c r="T78" s="6"/>
      <c r="U78" s="32">
        <v>8.567988224599997</v>
      </c>
      <c r="V78" s="32">
        <v>2.6</v>
      </c>
      <c r="W78" s="30">
        <v>3.5552433965613917E-2</v>
      </c>
      <c r="AF78"/>
      <c r="AG78"/>
      <c r="AH78"/>
      <c r="AI78">
        <v>5.9563634982608313</v>
      </c>
      <c r="AJ78"/>
      <c r="AK78" s="35">
        <v>5.639096460134617</v>
      </c>
    </row>
    <row r="79" spans="1:37" x14ac:dyDescent="0.3">
      <c r="A79" s="19" t="s">
        <v>282</v>
      </c>
      <c r="B79" s="6" t="s">
        <v>109</v>
      </c>
      <c r="C79" s="6" t="s">
        <v>111</v>
      </c>
      <c r="D79" s="20" t="s">
        <v>130</v>
      </c>
      <c r="E79" s="21" t="s">
        <v>117</v>
      </c>
      <c r="F79" s="23">
        <v>2544.2544441099662</v>
      </c>
      <c r="G79" s="23"/>
      <c r="H79" s="22">
        <v>33.764190309999996</v>
      </c>
      <c r="I79" s="22">
        <v>24.104169930000001</v>
      </c>
      <c r="J79" s="22">
        <v>0.21835576500313233</v>
      </c>
      <c r="K79" s="22">
        <v>12.424042269999999</v>
      </c>
      <c r="L79" s="22">
        <v>11.24257886</v>
      </c>
      <c r="M79" s="22">
        <v>63.177557829999998</v>
      </c>
      <c r="N79" s="22">
        <v>213.38107912480001</v>
      </c>
      <c r="O79" s="23">
        <v>10.763419131909377</v>
      </c>
      <c r="P79" s="31">
        <v>276.93346842283017</v>
      </c>
      <c r="Q79" s="6">
        <v>13.188100194999999</v>
      </c>
      <c r="R79" s="6">
        <v>17.2487846332</v>
      </c>
      <c r="S79" s="6">
        <v>0.31033272931641293</v>
      </c>
      <c r="T79" s="6">
        <v>98.608209107587726</v>
      </c>
      <c r="U79" s="32">
        <v>0</v>
      </c>
      <c r="V79" s="32">
        <v>0</v>
      </c>
      <c r="W79" s="30">
        <v>2.4567903804975762E-2</v>
      </c>
      <c r="AF79"/>
      <c r="AG79"/>
      <c r="AH79"/>
      <c r="AI79">
        <v>4.0506127633599922</v>
      </c>
      <c r="AJ79"/>
      <c r="AK79" s="35">
        <v>4.0506127633599922</v>
      </c>
    </row>
    <row r="80" spans="1:37" x14ac:dyDescent="0.3">
      <c r="A80" s="36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</row>
    <row r="81" spans="1:37" x14ac:dyDescent="0.3">
      <c r="A81" s="36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</row>
    <row r="82" spans="1:37" x14ac:dyDescent="0.3">
      <c r="A82" s="36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</row>
    <row r="83" spans="1:37" x14ac:dyDescent="0.3">
      <c r="A83" s="36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</row>
    <row r="84" spans="1:37" x14ac:dyDescent="0.3">
      <c r="A84" s="36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</row>
    <row r="85" spans="1:37" x14ac:dyDescent="0.3">
      <c r="A85" s="36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</row>
    <row r="86" spans="1:37" x14ac:dyDescent="0.3">
      <c r="A86" s="3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</row>
    <row r="87" spans="1:37" x14ac:dyDescent="0.3">
      <c r="A87" s="36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</row>
    <row r="88" spans="1:37" x14ac:dyDescent="0.3">
      <c r="A88" s="36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</row>
    <row r="89" spans="1:37" x14ac:dyDescent="0.3">
      <c r="A89" s="36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</row>
    <row r="90" spans="1:37" x14ac:dyDescent="0.3">
      <c r="A90" s="36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</row>
    <row r="91" spans="1:37" x14ac:dyDescent="0.3">
      <c r="A91" s="36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</row>
    <row r="92" spans="1:37" x14ac:dyDescent="0.3">
      <c r="A92" s="36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</row>
    <row r="93" spans="1:37" x14ac:dyDescent="0.3">
      <c r="A93" s="36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</row>
    <row r="94" spans="1:37" x14ac:dyDescent="0.3">
      <c r="A94" s="36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</row>
    <row r="95" spans="1:37" x14ac:dyDescent="0.3">
      <c r="A95" s="36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</row>
    <row r="96" spans="1:37" x14ac:dyDescent="0.3">
      <c r="A96" s="3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</row>
    <row r="97" spans="1:37" x14ac:dyDescent="0.3">
      <c r="A97" s="3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</row>
  </sheetData>
  <sortState xmlns:xlrd2="http://schemas.microsoft.com/office/spreadsheetml/2017/richdata2" ref="A2:AK13">
    <sortCondition ref="A2:A1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6"/>
  <sheetViews>
    <sheetView topLeftCell="B85" zoomScale="65" zoomScaleNormal="100" workbookViewId="0">
      <pane xSplit="1" topLeftCell="C1" activePane="topRight" state="frozen"/>
      <selection activeCell="B1" sqref="B1"/>
      <selection pane="topRight" activeCell="B118" sqref="B118"/>
    </sheetView>
  </sheetViews>
  <sheetFormatPr defaultColWidth="8.88671875" defaultRowHeight="12" customHeight="1" x14ac:dyDescent="0.3"/>
  <cols>
    <col min="1" max="1" width="15.44140625" style="1" hidden="1" customWidth="1"/>
    <col min="2" max="2" width="23.88671875" style="1" customWidth="1"/>
    <col min="3" max="3" width="15.109375" style="4" customWidth="1"/>
    <col min="4" max="4" width="16" style="1" customWidth="1"/>
    <col min="5" max="5" width="9.6640625" style="3" customWidth="1"/>
    <col min="6" max="6" width="8.88671875" style="3"/>
    <col min="7" max="7" width="11.44140625" style="3" customWidth="1"/>
    <col min="8" max="8" width="12.33203125" style="3" customWidth="1"/>
    <col min="9" max="9" width="9.109375" style="3" customWidth="1"/>
    <col min="10" max="10" width="10.88671875" style="2" customWidth="1"/>
    <col min="11" max="11" width="13.109375" style="2" customWidth="1"/>
    <col min="12" max="12" width="10" style="2" customWidth="1"/>
    <col min="13" max="13" width="10.33203125" style="2" customWidth="1"/>
    <col min="14" max="14" width="10.88671875" style="2" customWidth="1"/>
    <col min="15" max="15" width="10.44140625" style="2" customWidth="1"/>
    <col min="16" max="16" width="13.6640625" style="2" customWidth="1"/>
    <col min="17" max="31" width="8.88671875" style="1"/>
    <col min="32" max="32" width="8.88671875" style="6"/>
    <col min="33" max="37" width="8.88671875" style="1"/>
    <col min="38" max="38" width="8.88671875" style="6"/>
    <col min="41" max="16384" width="8.88671875" style="1"/>
  </cols>
  <sheetData>
    <row r="1" spans="1:38" ht="12" customHeight="1" x14ac:dyDescent="0.3">
      <c r="A1" s="11" t="s">
        <v>22</v>
      </c>
      <c r="B1" s="11" t="s">
        <v>23</v>
      </c>
      <c r="C1" s="11" t="s">
        <v>24</v>
      </c>
      <c r="D1" s="11" t="s">
        <v>25</v>
      </c>
      <c r="E1" s="7" t="s">
        <v>95</v>
      </c>
      <c r="F1" s="7" t="s">
        <v>95</v>
      </c>
      <c r="G1" s="7" t="s">
        <v>131</v>
      </c>
      <c r="H1" s="7" t="s">
        <v>132</v>
      </c>
      <c r="I1" s="12" t="s">
        <v>134</v>
      </c>
      <c r="J1" s="12" t="s">
        <v>135</v>
      </c>
      <c r="K1" s="12" t="s">
        <v>136</v>
      </c>
      <c r="L1" s="12" t="s">
        <v>137</v>
      </c>
      <c r="M1" s="12" t="s">
        <v>138</v>
      </c>
      <c r="N1" s="12" t="s">
        <v>139</v>
      </c>
      <c r="O1" s="12" t="s">
        <v>140</v>
      </c>
      <c r="P1" s="12" t="s">
        <v>96</v>
      </c>
      <c r="Q1" s="10" t="s">
        <v>146</v>
      </c>
      <c r="R1" s="29" t="s">
        <v>145</v>
      </c>
      <c r="S1" s="29" t="s">
        <v>144</v>
      </c>
      <c r="T1" s="10" t="s">
        <v>142</v>
      </c>
      <c r="U1" s="29" t="s">
        <v>143</v>
      </c>
      <c r="V1" s="10" t="s">
        <v>147</v>
      </c>
      <c r="W1" s="10" t="s">
        <v>148</v>
      </c>
      <c r="X1" s="10" t="s">
        <v>149</v>
      </c>
      <c r="Y1" s="9" t="s">
        <v>155</v>
      </c>
      <c r="Z1" s="9" t="s">
        <v>156</v>
      </c>
      <c r="AA1" s="9" t="s">
        <v>157</v>
      </c>
      <c r="AB1" s="9" t="s">
        <v>158</v>
      </c>
      <c r="AC1" s="9" t="s">
        <v>159</v>
      </c>
      <c r="AD1" s="9" t="s">
        <v>160</v>
      </c>
      <c r="AE1" s="9" t="s">
        <v>161</v>
      </c>
      <c r="AF1" s="9" t="s">
        <v>162</v>
      </c>
      <c r="AG1" s="10" t="s">
        <v>165</v>
      </c>
      <c r="AH1" s="10" t="s">
        <v>166</v>
      </c>
      <c r="AI1" s="10" t="s">
        <v>167</v>
      </c>
      <c r="AJ1" s="10" t="s">
        <v>176</v>
      </c>
      <c r="AK1" s="10" t="s">
        <v>178</v>
      </c>
      <c r="AL1" s="10" t="s">
        <v>177</v>
      </c>
    </row>
    <row r="2" spans="1:38" ht="12" customHeight="1" x14ac:dyDescent="0.3">
      <c r="A2" s="13" t="s">
        <v>51</v>
      </c>
      <c r="B2" s="13" t="s">
        <v>26</v>
      </c>
      <c r="C2" s="14" t="s">
        <v>118</v>
      </c>
      <c r="D2" s="14" t="s">
        <v>111</v>
      </c>
      <c r="E2" s="15" t="s">
        <v>129</v>
      </c>
      <c r="F2" s="16" t="s">
        <v>115</v>
      </c>
      <c r="G2" s="30">
        <v>6326.1358172412056</v>
      </c>
      <c r="H2" s="30">
        <v>25605.06116277476</v>
      </c>
      <c r="I2" s="17">
        <v>48.352607990000003</v>
      </c>
      <c r="J2" s="17">
        <v>36.990352110000003</v>
      </c>
      <c r="K2" s="17">
        <v>0.24706583504993276</v>
      </c>
      <c r="L2" s="17">
        <v>18.622418020000001</v>
      </c>
      <c r="M2" s="17">
        <v>14.254808880000001</v>
      </c>
      <c r="N2" s="17">
        <v>88.836185049999997</v>
      </c>
      <c r="O2" s="17">
        <v>381.90479281150004</v>
      </c>
      <c r="P2" s="18">
        <v>13.636207071304913</v>
      </c>
      <c r="Q2" s="31">
        <v>102.97872340425533</v>
      </c>
      <c r="R2" s="6">
        <v>17.248589998749999</v>
      </c>
      <c r="S2" s="6">
        <v>29.4128693125</v>
      </c>
      <c r="T2" s="6">
        <v>0.36140617790144119</v>
      </c>
      <c r="U2" s="6" t="s">
        <v>141</v>
      </c>
      <c r="V2" s="32">
        <v>18.817212927000003</v>
      </c>
      <c r="W2" s="32">
        <v>3.6</v>
      </c>
      <c r="X2" s="30">
        <v>2.4324922217511868E-2</v>
      </c>
      <c r="AJ2">
        <v>2.6404326902019246</v>
      </c>
      <c r="AK2"/>
      <c r="AL2" s="35">
        <v>2.3218696027465331</v>
      </c>
    </row>
    <row r="3" spans="1:38" ht="12" customHeight="1" x14ac:dyDescent="0.3">
      <c r="A3" s="19"/>
      <c r="B3" s="19" t="s">
        <v>27</v>
      </c>
      <c r="C3" s="6" t="s">
        <v>118</v>
      </c>
      <c r="D3" s="6" t="s">
        <v>111</v>
      </c>
      <c r="E3" s="20" t="s">
        <v>129</v>
      </c>
      <c r="F3" s="21" t="s">
        <v>114</v>
      </c>
      <c r="G3" s="30">
        <v>3119.9990674202427</v>
      </c>
      <c r="H3" s="30">
        <v>10673.167432980294</v>
      </c>
      <c r="I3" s="22">
        <v>33.86941152</v>
      </c>
      <c r="J3" s="22">
        <v>25.04783669</v>
      </c>
      <c r="K3" s="22">
        <v>0.29232175804066818</v>
      </c>
      <c r="L3" s="22">
        <v>13.094563170000001</v>
      </c>
      <c r="M3" s="22">
        <v>8.0739794230000008</v>
      </c>
      <c r="N3" s="22">
        <v>50.845358230000002</v>
      </c>
      <c r="O3" s="22">
        <v>178.06001210716667</v>
      </c>
      <c r="P3" s="23">
        <v>9.9842684348636528</v>
      </c>
      <c r="Q3" s="31">
        <v>293.61179365571121</v>
      </c>
      <c r="R3" s="6">
        <v>11.19027751</v>
      </c>
      <c r="S3" s="6">
        <v>17.587040308333332</v>
      </c>
      <c r="T3" s="6">
        <v>0.45830027988923833</v>
      </c>
      <c r="U3" s="6" t="s">
        <v>141</v>
      </c>
      <c r="V3" s="32">
        <v>11.2266930509</v>
      </c>
      <c r="W3" s="32">
        <v>3</v>
      </c>
      <c r="X3" s="30">
        <v>5.687840153194109E-2</v>
      </c>
      <c r="AJ3">
        <v>4.5367494693499557</v>
      </c>
      <c r="AK3"/>
      <c r="AL3" s="35">
        <v>4.2193563965306939</v>
      </c>
    </row>
    <row r="4" spans="1:38" ht="12" customHeight="1" x14ac:dyDescent="0.3">
      <c r="A4" s="19"/>
      <c r="B4" s="19" t="s">
        <v>14</v>
      </c>
      <c r="C4" s="6" t="s">
        <v>118</v>
      </c>
      <c r="D4" s="6" t="s">
        <v>111</v>
      </c>
      <c r="E4" s="20" t="s">
        <v>129</v>
      </c>
      <c r="F4" s="20" t="s">
        <v>114</v>
      </c>
      <c r="G4" s="30">
        <v>4388.5601937106749</v>
      </c>
      <c r="H4" s="30">
        <v>13779.392265387898</v>
      </c>
      <c r="I4" s="22">
        <v>41.184928919999997</v>
      </c>
      <c r="J4" s="22">
        <v>29.51175181</v>
      </c>
      <c r="K4" s="22">
        <v>0.31848720959592797</v>
      </c>
      <c r="L4" s="22">
        <v>18.475074960000001</v>
      </c>
      <c r="M4" s="22">
        <v>14.124007560000001</v>
      </c>
      <c r="N4" s="22">
        <v>73.933491860000004</v>
      </c>
      <c r="O4" s="22">
        <v>283.99824699149997</v>
      </c>
      <c r="P4" s="22">
        <v>13.549453838936486</v>
      </c>
      <c r="Q4" s="31">
        <v>219.52043228638976</v>
      </c>
      <c r="R4" s="6">
        <v>12.584181414333331</v>
      </c>
      <c r="S4" s="6">
        <v>17.805535342333336</v>
      </c>
      <c r="T4" s="6">
        <v>0.41029258021186682</v>
      </c>
      <c r="U4" s="6">
        <v>136.36982239099842</v>
      </c>
      <c r="V4" s="32">
        <v>20.12446494105</v>
      </c>
      <c r="W4" s="32">
        <v>3.2</v>
      </c>
      <c r="X4" s="30">
        <v>3.3058592194268856E-2</v>
      </c>
    </row>
    <row r="5" spans="1:38" ht="12" customHeight="1" x14ac:dyDescent="0.3">
      <c r="A5" s="19" t="s">
        <v>106</v>
      </c>
      <c r="B5" s="19" t="s">
        <v>15</v>
      </c>
      <c r="C5" s="6" t="s">
        <v>108</v>
      </c>
      <c r="D5" s="6" t="s">
        <v>112</v>
      </c>
      <c r="E5" s="20" t="s">
        <v>130</v>
      </c>
      <c r="F5" s="20" t="s">
        <v>116</v>
      </c>
      <c r="G5" s="23" t="s">
        <v>1</v>
      </c>
      <c r="H5" s="23" t="s">
        <v>1</v>
      </c>
      <c r="I5" s="22">
        <v>90.992854769999994</v>
      </c>
      <c r="J5" s="22">
        <v>18.251403079999999</v>
      </c>
      <c r="K5" s="22">
        <v>0.23580689783138223</v>
      </c>
      <c r="L5" s="22">
        <v>19.25785969</v>
      </c>
      <c r="M5" s="22">
        <v>9.4161010950000001</v>
      </c>
      <c r="N5" s="22">
        <v>90.447552830000006</v>
      </c>
      <c r="O5" s="22">
        <v>235.90283393956042</v>
      </c>
      <c r="P5" s="22">
        <v>11.075806039777778</v>
      </c>
      <c r="Q5" s="6"/>
      <c r="R5" s="6">
        <v>28.844471051282053</v>
      </c>
      <c r="S5" s="6">
        <v>33.687097871794869</v>
      </c>
      <c r="T5" s="6">
        <v>0.40403020167634751</v>
      </c>
      <c r="U5" s="6">
        <v>81.752829239839159</v>
      </c>
      <c r="V5" s="6">
        <v>0</v>
      </c>
      <c r="W5" s="6">
        <v>0</v>
      </c>
      <c r="X5" s="6">
        <v>2.2901853394659395E-2</v>
      </c>
      <c r="Y5">
        <v>-1.0441791867279366</v>
      </c>
      <c r="Z5">
        <v>-1.4451444783289051</v>
      </c>
      <c r="AA5">
        <v>89.690079048189887</v>
      </c>
      <c r="AB5">
        <v>7.2553852956505793E-2</v>
      </c>
      <c r="AC5">
        <v>0.1281433572827182</v>
      </c>
      <c r="AD5">
        <v>6.8239333333333332E-2</v>
      </c>
      <c r="AE5">
        <v>0.44835049999999993</v>
      </c>
      <c r="AF5" s="34">
        <v>2.2885816932894048</v>
      </c>
      <c r="AG5" s="1">
        <v>11.27101404604141</v>
      </c>
      <c r="AH5" s="1">
        <v>24.218163568253914</v>
      </c>
      <c r="AI5" s="6" t="s">
        <v>169</v>
      </c>
      <c r="AJ5">
        <v>6.1554054298233707</v>
      </c>
      <c r="AK5">
        <v>2.6912249999999999E-2</v>
      </c>
      <c r="AL5" s="34">
        <v>6.0235964804834197</v>
      </c>
    </row>
    <row r="6" spans="1:38" ht="12" customHeight="1" x14ac:dyDescent="0.3">
      <c r="A6" s="19"/>
      <c r="B6" s="19" t="s">
        <v>57</v>
      </c>
      <c r="C6" s="6" t="s">
        <v>108</v>
      </c>
      <c r="D6" s="6" t="s">
        <v>112</v>
      </c>
      <c r="E6" s="20" t="s">
        <v>130</v>
      </c>
      <c r="F6" s="20" t="s">
        <v>116</v>
      </c>
      <c r="G6" s="30">
        <v>2658.0422233032587</v>
      </c>
      <c r="H6" s="30">
        <v>8927.8813177452703</v>
      </c>
      <c r="I6" s="22">
        <v>58.488663279999997</v>
      </c>
      <c r="J6" s="22">
        <v>14.53582362</v>
      </c>
      <c r="K6" s="22">
        <v>0.29772374075369623</v>
      </c>
      <c r="L6" s="22">
        <v>11.39117643</v>
      </c>
      <c r="M6" s="22">
        <v>9.0860190769999996</v>
      </c>
      <c r="N6" s="22">
        <v>57.553597850000003</v>
      </c>
      <c r="O6" s="22">
        <v>211.13659373333331</v>
      </c>
      <c r="P6" s="22">
        <v>12.639587729999999</v>
      </c>
      <c r="Q6" s="6"/>
      <c r="R6" s="6">
        <v>14.122036125000001</v>
      </c>
      <c r="S6" s="6">
        <v>16.271439125000001</v>
      </c>
      <c r="T6" s="6">
        <v>0.52563456571859801</v>
      </c>
      <c r="U6" s="6">
        <v>73.788221990571344</v>
      </c>
      <c r="V6" s="6">
        <v>0</v>
      </c>
      <c r="W6" s="6">
        <v>0</v>
      </c>
      <c r="X6" s="30">
        <v>4.1191326982723153E-2</v>
      </c>
      <c r="Y6">
        <v>-0.86115513279081968</v>
      </c>
      <c r="Z6">
        <v>-1.2726456826504049</v>
      </c>
      <c r="AA6">
        <v>88.280071441367284</v>
      </c>
      <c r="AB6">
        <v>0.10272362455535532</v>
      </c>
      <c r="AC6">
        <v>0.12280176696731865</v>
      </c>
      <c r="AD6">
        <v>3.8753666666666665E-2</v>
      </c>
      <c r="AE6">
        <v>0.34798033333333328</v>
      </c>
      <c r="AF6" s="34">
        <v>2.5110462500007302</v>
      </c>
      <c r="AG6" s="1">
        <v>2.8639906620373754</v>
      </c>
      <c r="AH6" s="1">
        <v>1.5271555927197806</v>
      </c>
      <c r="AI6" s="6" t="s">
        <v>172</v>
      </c>
      <c r="AJ6">
        <v>5.6755361160048787</v>
      </c>
      <c r="AK6">
        <v>2.2195625E-2</v>
      </c>
      <c r="AL6" s="34">
        <v>5.4892998620864857</v>
      </c>
    </row>
    <row r="7" spans="1:38" ht="12" customHeight="1" x14ac:dyDescent="0.3">
      <c r="A7" s="19"/>
      <c r="B7" s="19" t="s">
        <v>58</v>
      </c>
      <c r="C7" s="6" t="s">
        <v>108</v>
      </c>
      <c r="D7" s="6" t="s">
        <v>112</v>
      </c>
      <c r="E7" s="20" t="s">
        <v>130</v>
      </c>
      <c r="F7" s="20" t="s">
        <v>116</v>
      </c>
      <c r="G7" s="30">
        <v>3720.8483967488637</v>
      </c>
      <c r="H7" s="30">
        <v>14305.371066002403</v>
      </c>
      <c r="I7" s="22">
        <v>71.723545700000003</v>
      </c>
      <c r="J7" s="22">
        <v>16.5440565</v>
      </c>
      <c r="K7" s="22">
        <v>0.26010149466189281</v>
      </c>
      <c r="L7" s="22">
        <v>12.891484569999999</v>
      </c>
      <c r="M7" s="22">
        <v>11.16866227</v>
      </c>
      <c r="N7" s="22">
        <v>67.423552999999998</v>
      </c>
      <c r="O7" s="22">
        <v>235.56984807142859</v>
      </c>
      <c r="P7" s="22">
        <v>10.325898065800001</v>
      </c>
      <c r="Q7" s="6"/>
      <c r="R7" s="6">
        <v>11.146926695652175</v>
      </c>
      <c r="S7" s="6">
        <v>17.404310347826087</v>
      </c>
      <c r="T7" s="6">
        <v>0.38760479314578938</v>
      </c>
      <c r="U7" s="6">
        <v>88.269558136993183</v>
      </c>
      <c r="V7" s="6">
        <v>0</v>
      </c>
      <c r="W7" s="6">
        <v>0</v>
      </c>
      <c r="X7" s="30">
        <v>2.9061572018383906E-2</v>
      </c>
      <c r="Y7">
        <v>-1.0617409051653341</v>
      </c>
      <c r="Z7">
        <v>-1.4206385852496293</v>
      </c>
      <c r="AA7">
        <v>89.749728376950301</v>
      </c>
      <c r="AB7">
        <v>7.358356542144133E-2</v>
      </c>
      <c r="AC7">
        <v>0.12829058547818814</v>
      </c>
      <c r="AD7">
        <v>4.8124500000000008E-2</v>
      </c>
      <c r="AE7">
        <v>0.35461749999999997</v>
      </c>
      <c r="AF7" s="34">
        <v>1.6376718370285672</v>
      </c>
      <c r="AG7" s="1">
        <v>8.5489899325758376</v>
      </c>
      <c r="AH7" s="1">
        <v>17.643591444370262</v>
      </c>
      <c r="AI7" s="6" t="s">
        <v>169</v>
      </c>
      <c r="AJ7">
        <v>6.9613761349776366</v>
      </c>
      <c r="AK7">
        <v>2.8179583333333331E-2</v>
      </c>
      <c r="AL7" s="34">
        <v>6.9911256056399358</v>
      </c>
    </row>
    <row r="8" spans="1:38" ht="12" customHeight="1" x14ac:dyDescent="0.3">
      <c r="A8" s="19"/>
      <c r="B8" s="19" t="s">
        <v>59</v>
      </c>
      <c r="C8" s="6" t="s">
        <v>16</v>
      </c>
      <c r="D8" s="6" t="s">
        <v>112</v>
      </c>
      <c r="E8" s="20" t="s">
        <v>130</v>
      </c>
      <c r="F8" s="21" t="s">
        <v>116</v>
      </c>
      <c r="G8" s="30">
        <v>2207.5627734371237</v>
      </c>
      <c r="H8" s="30">
        <f>AVERAGE(G8:G8)</f>
        <v>2207.5627734371237</v>
      </c>
      <c r="I8" s="22">
        <v>41.684490459999999</v>
      </c>
      <c r="J8" s="22">
        <v>17.098535470000002</v>
      </c>
      <c r="K8" s="22">
        <v>0.272631671756695</v>
      </c>
      <c r="L8" s="22">
        <v>6.1591596690000001</v>
      </c>
      <c r="M8" s="22">
        <v>9.6552917229999995</v>
      </c>
      <c r="N8" s="22">
        <v>28.2763992</v>
      </c>
      <c r="O8" s="22">
        <v>143.10978311575002</v>
      </c>
      <c r="P8" s="23">
        <v>8.3143273889594518</v>
      </c>
      <c r="Q8" s="6"/>
      <c r="R8" s="6">
        <v>11.245890836250002</v>
      </c>
      <c r="S8" s="6">
        <v>12.339766357</v>
      </c>
      <c r="T8" s="6">
        <v>0.42292161453712412</v>
      </c>
      <c r="U8" s="6">
        <v>45.036567717306916</v>
      </c>
      <c r="V8" s="6">
        <v>0</v>
      </c>
      <c r="W8" s="6">
        <v>0</v>
      </c>
      <c r="X8" s="30">
        <v>5.7447950133558481E-2</v>
      </c>
      <c r="AJ8">
        <v>4.1661321244974481</v>
      </c>
      <c r="AK8"/>
      <c r="AL8" s="35">
        <v>3.8489181895920854</v>
      </c>
    </row>
    <row r="9" spans="1:38" ht="12" customHeight="1" x14ac:dyDescent="0.3">
      <c r="A9" s="19"/>
      <c r="B9" s="19" t="s">
        <v>17</v>
      </c>
      <c r="C9" s="6" t="s">
        <v>108</v>
      </c>
      <c r="D9" s="6" t="s">
        <v>112</v>
      </c>
      <c r="E9" s="20" t="s">
        <v>130</v>
      </c>
      <c r="F9" s="20" t="s">
        <v>116</v>
      </c>
      <c r="G9" s="20">
        <v>2479.1329999999998</v>
      </c>
      <c r="H9" s="20">
        <v>5554.6350000000002</v>
      </c>
      <c r="I9" s="22">
        <v>50.44884235</v>
      </c>
      <c r="J9" s="22">
        <v>13.437447730000001</v>
      </c>
      <c r="K9" s="22">
        <v>0.31061412539779215</v>
      </c>
      <c r="L9" s="22">
        <v>16.648578759999999</v>
      </c>
      <c r="M9" s="22">
        <v>8.9505349540000001</v>
      </c>
      <c r="N9" s="22">
        <v>61.664149950000002</v>
      </c>
      <c r="O9" s="22">
        <v>174.8171739375</v>
      </c>
      <c r="P9" s="22">
        <v>14.099066667361111</v>
      </c>
      <c r="Q9" s="6"/>
      <c r="R9" s="6">
        <v>12.429884636363635</v>
      </c>
      <c r="S9" s="6">
        <v>14.358845772727273</v>
      </c>
      <c r="T9" s="6">
        <v>0.34764905649260919</v>
      </c>
      <c r="U9" s="6">
        <v>62.701490091870227</v>
      </c>
      <c r="V9" s="6">
        <v>0</v>
      </c>
      <c r="W9" s="6">
        <v>0</v>
      </c>
      <c r="X9" s="6">
        <v>4.450760399069556E-2</v>
      </c>
      <c r="Y9">
        <v>-1.2095565554048571</v>
      </c>
      <c r="Z9">
        <v>-1.6173303201004345</v>
      </c>
      <c r="AA9">
        <v>88.861457490343199</v>
      </c>
      <c r="AB9">
        <v>7.1694114692548355E-2</v>
      </c>
      <c r="AC9">
        <v>0.10420505537687821</v>
      </c>
      <c r="AD9">
        <v>3.691783333333333E-2</v>
      </c>
      <c r="AE9">
        <v>0.44221650000000001</v>
      </c>
      <c r="AF9" s="34">
        <v>1.0673867723248414</v>
      </c>
      <c r="AG9">
        <v>4.5778748377447807</v>
      </c>
      <c r="AH9">
        <v>9.2411579362308789</v>
      </c>
      <c r="AI9" t="s">
        <v>170</v>
      </c>
      <c r="AJ9">
        <v>6.4051637529927268</v>
      </c>
      <c r="AK9">
        <v>1.1391666666666668E-2</v>
      </c>
      <c r="AL9" s="34">
        <v>6.1346027954706317</v>
      </c>
    </row>
    <row r="10" spans="1:38" ht="12" customHeight="1" x14ac:dyDescent="0.3">
      <c r="A10" s="19"/>
      <c r="B10" s="19" t="s">
        <v>18</v>
      </c>
      <c r="C10" s="6" t="s">
        <v>108</v>
      </c>
      <c r="D10" s="6" t="s">
        <v>112</v>
      </c>
      <c r="E10" s="20" t="s">
        <v>130</v>
      </c>
      <c r="F10" s="20" t="s">
        <v>19</v>
      </c>
      <c r="G10" s="30">
        <v>4417.4784285151254</v>
      </c>
      <c r="H10" s="30">
        <v>18405.575402981969</v>
      </c>
      <c r="I10" s="22">
        <v>79.223799999999997</v>
      </c>
      <c r="J10" s="22">
        <v>17.677</v>
      </c>
      <c r="K10" s="22">
        <v>0.24000762448317695</v>
      </c>
      <c r="L10" s="22">
        <v>17.29936051</v>
      </c>
      <c r="M10" s="22">
        <v>16.59704387</v>
      </c>
      <c r="N10" s="22">
        <v>81.140775790000006</v>
      </c>
      <c r="O10" s="22">
        <v>211.08482800000002</v>
      </c>
      <c r="P10" s="22">
        <v>16.125828203333334</v>
      </c>
      <c r="Q10" s="6"/>
      <c r="R10" s="6">
        <v>11.298496739130435</v>
      </c>
      <c r="S10" s="6">
        <v>19.558916565217388</v>
      </c>
      <c r="T10" s="6">
        <v>0.33636682553336406</v>
      </c>
      <c r="U10" s="6">
        <v>91.531372037319755</v>
      </c>
      <c r="V10" s="6">
        <v>0</v>
      </c>
      <c r="W10" s="6">
        <v>0</v>
      </c>
      <c r="X10" s="30">
        <v>1.9416397405589127E-2</v>
      </c>
      <c r="Y10">
        <v>-1.2193706613462596</v>
      </c>
      <c r="Z10">
        <v>-1.5077132918583509</v>
      </c>
      <c r="AA10">
        <v>89.535158546441536</v>
      </c>
      <c r="AB10">
        <v>7.1000651870872372E-2</v>
      </c>
      <c r="AC10">
        <v>0.17974533497882622</v>
      </c>
      <c r="AD10">
        <v>4.3740833333333333E-2</v>
      </c>
      <c r="AE10">
        <v>0.39282558333333339</v>
      </c>
      <c r="AF10" s="34">
        <v>2.2895455175132553</v>
      </c>
      <c r="AG10">
        <v>55.295315774138921</v>
      </c>
      <c r="AH10">
        <v>111.65529639822728</v>
      </c>
      <c r="AI10" t="s">
        <v>171</v>
      </c>
      <c r="AJ10">
        <v>5.7399893391155103</v>
      </c>
      <c r="AK10">
        <v>1.397083333333333E-2</v>
      </c>
      <c r="AL10" s="34">
        <v>5.7645192080860888</v>
      </c>
    </row>
    <row r="11" spans="1:38" ht="12" customHeight="1" x14ac:dyDescent="0.3">
      <c r="A11" s="19"/>
      <c r="B11" s="19" t="s">
        <v>60</v>
      </c>
      <c r="C11" s="6" t="s">
        <v>108</v>
      </c>
      <c r="D11" s="6" t="s">
        <v>113</v>
      </c>
      <c r="E11" s="20" t="s">
        <v>130</v>
      </c>
      <c r="F11" s="20" t="s">
        <v>116</v>
      </c>
      <c r="G11" s="30">
        <v>5910.4431917625861</v>
      </c>
      <c r="H11" s="30">
        <f>AVERAGE(G11:G11)</f>
        <v>5910.4431917625861</v>
      </c>
      <c r="I11" s="22">
        <v>133.59788979999999</v>
      </c>
      <c r="J11" s="22">
        <v>14.04829383</v>
      </c>
      <c r="K11" s="22">
        <v>0.28634231920615483</v>
      </c>
      <c r="L11" s="22">
        <v>19.306667170000001</v>
      </c>
      <c r="M11" s="22">
        <v>14.48517535</v>
      </c>
      <c r="N11" s="22">
        <v>132.86494709999999</v>
      </c>
      <c r="O11" s="22">
        <v>312.5500345268</v>
      </c>
      <c r="P11" s="22">
        <v>19.943225174227074</v>
      </c>
      <c r="Q11" s="31">
        <v>294.94540132838006</v>
      </c>
      <c r="R11" s="6">
        <v>15.170236640999999</v>
      </c>
      <c r="S11" s="6">
        <v>21.406853263999999</v>
      </c>
      <c r="T11" s="6">
        <v>0.24613890219092202</v>
      </c>
      <c r="U11" s="6">
        <v>112.23043286672669</v>
      </c>
      <c r="V11" s="6">
        <v>0</v>
      </c>
      <c r="W11" s="6">
        <v>0</v>
      </c>
      <c r="X11" s="30">
        <v>6.7145463452363482E-2</v>
      </c>
      <c r="AG11"/>
      <c r="AH11"/>
      <c r="AI11"/>
      <c r="AJ11">
        <v>6.2675792173284535</v>
      </c>
      <c r="AK11"/>
      <c r="AL11" s="35">
        <v>5.8416358013732648</v>
      </c>
    </row>
    <row r="12" spans="1:38" ht="12" customHeight="1" x14ac:dyDescent="0.3">
      <c r="A12" s="19"/>
      <c r="B12" s="19" t="s">
        <v>61</v>
      </c>
      <c r="C12" s="6" t="s">
        <v>118</v>
      </c>
      <c r="D12" s="6" t="s">
        <v>111</v>
      </c>
      <c r="E12" s="20" t="s">
        <v>130</v>
      </c>
      <c r="F12" s="21" t="s">
        <v>20</v>
      </c>
      <c r="G12" s="30">
        <v>1810.0117885353291</v>
      </c>
      <c r="H12" s="30">
        <v>4986.6421353240457</v>
      </c>
      <c r="I12" s="22">
        <v>48.722900000000003</v>
      </c>
      <c r="J12" s="22">
        <v>11.8567</v>
      </c>
      <c r="K12" s="22">
        <v>0.36297206416638117</v>
      </c>
      <c r="L12" s="22">
        <v>17.503285720000001</v>
      </c>
      <c r="M12" s="22">
        <v>16.497709889999999</v>
      </c>
      <c r="N12" s="22">
        <v>49.478277599999998</v>
      </c>
      <c r="O12" s="22">
        <v>247.66154566619997</v>
      </c>
      <c r="P12" s="22">
        <v>11.48743607703828</v>
      </c>
      <c r="Q12" s="6"/>
      <c r="R12" s="6">
        <v>8.5185840416666689</v>
      </c>
      <c r="S12" s="6">
        <v>10.990790708333334</v>
      </c>
      <c r="T12" s="6">
        <v>0.14714368667863328</v>
      </c>
      <c r="U12" s="6">
        <v>114.63074333445643</v>
      </c>
      <c r="V12" s="6">
        <v>0</v>
      </c>
      <c r="W12" s="6">
        <v>0</v>
      </c>
      <c r="X12" s="30">
        <v>4.018396321839398E-2</v>
      </c>
      <c r="Y12" s="8">
        <v>-1.0559229235339487</v>
      </c>
      <c r="Z12" s="8">
        <v>-1.3740754353571785</v>
      </c>
      <c r="AA12" s="8">
        <v>90.410619670258171</v>
      </c>
      <c r="AB12" s="8">
        <v>7.320071909526199E-2</v>
      </c>
      <c r="AC12" s="8">
        <v>0.14648155797455181</v>
      </c>
      <c r="AD12" s="34">
        <v>6.6918666666666668E-2</v>
      </c>
      <c r="AE12" s="34">
        <v>0.46597749999999999</v>
      </c>
      <c r="AF12" s="34">
        <v>1.7855715179488418</v>
      </c>
      <c r="AG12">
        <v>53.964800427208182</v>
      </c>
      <c r="AH12">
        <v>107.55532598528043</v>
      </c>
      <c r="AI12" t="s">
        <v>169</v>
      </c>
      <c r="AJ12">
        <v>5.6113136332836424</v>
      </c>
      <c r="AK12">
        <v>2.0513333333333331E-2</v>
      </c>
      <c r="AL12" s="34">
        <v>6.3025741398551896</v>
      </c>
    </row>
    <row r="13" spans="1:38" ht="12" customHeight="1" x14ac:dyDescent="0.3">
      <c r="A13" s="19"/>
      <c r="B13" s="19" t="s">
        <v>62</v>
      </c>
      <c r="C13" s="6" t="s">
        <v>108</v>
      </c>
      <c r="D13" s="6" t="s">
        <v>111</v>
      </c>
      <c r="E13" s="20" t="s">
        <v>130</v>
      </c>
      <c r="F13" s="20" t="s">
        <v>116</v>
      </c>
      <c r="G13" s="30">
        <v>4750.8639786361891</v>
      </c>
      <c r="H13" s="30">
        <f>AVERAGE(G13:G13)</f>
        <v>4750.8639786361891</v>
      </c>
      <c r="I13" s="22">
        <v>69.151893860000001</v>
      </c>
      <c r="J13" s="22">
        <v>21.833340419999999</v>
      </c>
      <c r="K13" s="22">
        <v>0.20337034579690341</v>
      </c>
      <c r="L13" s="22">
        <v>12.890346640000001</v>
      </c>
      <c r="M13" s="22">
        <v>10.82182564</v>
      </c>
      <c r="N13" s="22">
        <v>63.486772539999997</v>
      </c>
      <c r="O13" s="22">
        <v>203.79283353899999</v>
      </c>
      <c r="P13" s="22">
        <v>10.777626534899365</v>
      </c>
      <c r="Q13" s="6"/>
      <c r="R13" s="6">
        <v>9.7244730282857148</v>
      </c>
      <c r="S13" s="6">
        <v>22.586412162428569</v>
      </c>
      <c r="T13" s="6">
        <v>0.23285839253631394</v>
      </c>
      <c r="U13" s="6">
        <v>113.5609734763195</v>
      </c>
      <c r="V13" s="6">
        <v>0</v>
      </c>
      <c r="W13" s="6">
        <v>0</v>
      </c>
      <c r="X13" s="30">
        <v>2.7787417840372811E-2</v>
      </c>
      <c r="AG13"/>
      <c r="AH13"/>
      <c r="AI13"/>
    </row>
    <row r="14" spans="1:38" ht="12" customHeight="1" x14ac:dyDescent="0.3">
      <c r="A14" s="19"/>
      <c r="B14" s="19" t="s">
        <v>63</v>
      </c>
      <c r="C14" s="6" t="s">
        <v>108</v>
      </c>
      <c r="D14" s="6" t="s">
        <v>113</v>
      </c>
      <c r="E14" s="20" t="s">
        <v>130</v>
      </c>
      <c r="F14" s="20" t="s">
        <v>116</v>
      </c>
      <c r="G14" s="23" t="s">
        <v>1</v>
      </c>
      <c r="H14" s="23" t="s">
        <v>1</v>
      </c>
      <c r="I14" s="22">
        <v>56.221090169999997</v>
      </c>
      <c r="J14" s="22">
        <v>15.85287304</v>
      </c>
      <c r="K14" s="22">
        <v>0.26854994421844564</v>
      </c>
      <c r="L14" s="22">
        <v>13.56021325</v>
      </c>
      <c r="M14" s="22">
        <v>15.464412619999999</v>
      </c>
      <c r="N14" s="22">
        <v>52.476247239999999</v>
      </c>
      <c r="O14" s="22">
        <v>187.181666691</v>
      </c>
      <c r="P14" s="22">
        <v>12.86989164825</v>
      </c>
      <c r="Q14" s="6">
        <v>149.32255303299632</v>
      </c>
      <c r="R14" s="6">
        <v>12.888796212499999</v>
      </c>
      <c r="S14" s="6">
        <v>14.281167787500001</v>
      </c>
      <c r="T14" s="6">
        <v>0.2920227763908716</v>
      </c>
      <c r="U14" s="6">
        <v>82.048938545496085</v>
      </c>
      <c r="V14" s="6">
        <v>0</v>
      </c>
      <c r="W14" s="6">
        <v>0</v>
      </c>
      <c r="X14" s="6">
        <v>3.1614539239672265E-2</v>
      </c>
      <c r="Y14">
        <v>-1.2444262975245521</v>
      </c>
      <c r="Z14">
        <v>-1.6177990455119504</v>
      </c>
      <c r="AA14">
        <v>88.863206408917492</v>
      </c>
      <c r="AB14">
        <v>7.0769559704334212E-2</v>
      </c>
      <c r="AC14">
        <v>0.13652575662914143</v>
      </c>
      <c r="AD14">
        <v>2.2655222222222222E-2</v>
      </c>
      <c r="AE14">
        <v>0.29697372222222218</v>
      </c>
      <c r="AF14" s="34">
        <v>1.1978793738403006</v>
      </c>
      <c r="AG14">
        <v>17.45455726312542</v>
      </c>
      <c r="AH14">
        <v>57.361186882832556</v>
      </c>
      <c r="AI14" t="s">
        <v>169</v>
      </c>
      <c r="AJ14">
        <v>6.4870017617563365</v>
      </c>
      <c r="AK14">
        <v>1.5075166666666667E-2</v>
      </c>
      <c r="AL14" s="34">
        <v>6.9057715784746048</v>
      </c>
    </row>
    <row r="15" spans="1:38" ht="12" customHeight="1" x14ac:dyDescent="0.3">
      <c r="A15" s="19" t="s">
        <v>41</v>
      </c>
      <c r="B15" s="19" t="s">
        <v>64</v>
      </c>
      <c r="C15" s="6" t="s">
        <v>108</v>
      </c>
      <c r="D15" s="6" t="s">
        <v>112</v>
      </c>
      <c r="E15" s="20" t="s">
        <v>130</v>
      </c>
      <c r="F15" s="20" t="s">
        <v>116</v>
      </c>
      <c r="G15" s="20">
        <v>5925.3950000000004</v>
      </c>
      <c r="H15" s="20">
        <v>18209.123</v>
      </c>
      <c r="I15" s="22">
        <v>81.135320120000003</v>
      </c>
      <c r="J15" s="22">
        <v>18.5837374</v>
      </c>
      <c r="K15" s="22">
        <v>0.23277936647261951</v>
      </c>
      <c r="L15" s="22">
        <v>15.58168667</v>
      </c>
      <c r="M15" s="22">
        <v>15.387238290000001</v>
      </c>
      <c r="N15" s="22">
        <v>82.054335440000003</v>
      </c>
      <c r="O15" s="22">
        <v>220.14631656666668</v>
      </c>
      <c r="P15" s="22">
        <v>13.330847935000001</v>
      </c>
      <c r="Q15" s="6"/>
      <c r="R15" s="6">
        <v>9.3852495862068981</v>
      </c>
      <c r="S15" s="6">
        <v>15.315480689655177</v>
      </c>
      <c r="T15" s="6">
        <v>0.35684622299408314</v>
      </c>
      <c r="U15" s="6">
        <v>80.990308905470542</v>
      </c>
      <c r="V15" s="6">
        <v>0</v>
      </c>
      <c r="W15" s="6">
        <v>0</v>
      </c>
      <c r="X15" s="6">
        <v>1.9935685628489998E-2</v>
      </c>
      <c r="Y15">
        <v>-1.3663750091110185</v>
      </c>
      <c r="Z15">
        <v>-1.9448192624284359</v>
      </c>
      <c r="AA15">
        <v>91.104606435843181</v>
      </c>
      <c r="AB15">
        <v>5.1349275523981754E-2</v>
      </c>
      <c r="AC15">
        <v>9.9451052554449609E-2</v>
      </c>
      <c r="AD15">
        <v>2.7367833333333327E-2</v>
      </c>
      <c r="AE15">
        <v>0.31240791666666662</v>
      </c>
      <c r="AF15" s="34">
        <v>1.58972705073733</v>
      </c>
      <c r="AG15">
        <v>0</v>
      </c>
      <c r="AH15">
        <v>0</v>
      </c>
      <c r="AI15" t="s">
        <v>168</v>
      </c>
      <c r="AJ15">
        <v>6.741322717622082</v>
      </c>
      <c r="AK15">
        <v>2.5094583333333333E-2</v>
      </c>
      <c r="AL15" s="34">
        <v>7.0818436292122602</v>
      </c>
    </row>
    <row r="16" spans="1:38" ht="12" customHeight="1" x14ac:dyDescent="0.3">
      <c r="A16" s="19"/>
      <c r="B16" s="19" t="s">
        <v>65</v>
      </c>
      <c r="C16" s="6" t="s">
        <v>109</v>
      </c>
      <c r="D16" s="6" t="s">
        <v>112</v>
      </c>
      <c r="E16" s="20" t="s">
        <v>130</v>
      </c>
      <c r="F16" s="21" t="s">
        <v>116</v>
      </c>
      <c r="G16" s="30">
        <v>2792.0993620462446</v>
      </c>
      <c r="H16" s="30">
        <f>AVERAGE(G16:G16)</f>
        <v>2792.0993620462446</v>
      </c>
      <c r="I16" s="22">
        <v>53.185379099999999</v>
      </c>
      <c r="J16" s="22">
        <v>16.55036784</v>
      </c>
      <c r="K16" s="22">
        <v>0.26303380091850054</v>
      </c>
      <c r="L16" s="22">
        <v>13.639312869999999</v>
      </c>
      <c r="M16" s="22">
        <v>20.556377009999999</v>
      </c>
      <c r="N16" s="22">
        <v>53.038907999999999</v>
      </c>
      <c r="O16" s="22">
        <v>175.02642355787501</v>
      </c>
      <c r="P16" s="23">
        <v>14.047435673284449</v>
      </c>
      <c r="Q16" s="6"/>
      <c r="R16" s="6">
        <v>12.597231068142857</v>
      </c>
      <c r="S16" s="6">
        <v>14.296557357142857</v>
      </c>
      <c r="T16" s="6">
        <v>0.14221504247274955</v>
      </c>
      <c r="U16" s="6" t="s">
        <v>141</v>
      </c>
      <c r="V16" s="6">
        <v>0</v>
      </c>
      <c r="W16" s="6">
        <v>0</v>
      </c>
      <c r="X16" s="30">
        <v>7.0589870569901472E-2</v>
      </c>
      <c r="AG16"/>
      <c r="AH16"/>
      <c r="AI16"/>
    </row>
    <row r="17" spans="1:38" ht="12" customHeight="1" x14ac:dyDescent="0.3">
      <c r="A17" s="19"/>
      <c r="B17" s="19" t="s">
        <v>66</v>
      </c>
      <c r="C17" s="6" t="s">
        <v>108</v>
      </c>
      <c r="D17" s="6" t="s">
        <v>112</v>
      </c>
      <c r="E17" s="20" t="s">
        <v>130</v>
      </c>
      <c r="F17" s="20" t="s">
        <v>116</v>
      </c>
      <c r="G17" s="23" t="s">
        <v>1</v>
      </c>
      <c r="H17" s="23" t="s">
        <v>1</v>
      </c>
      <c r="I17" s="22">
        <v>53.073950000000004</v>
      </c>
      <c r="J17" s="22">
        <v>17.896100000000001</v>
      </c>
      <c r="K17" s="22">
        <v>0.24969081987667158</v>
      </c>
      <c r="L17" s="22">
        <v>11.20575966</v>
      </c>
      <c r="M17" s="22">
        <v>18.15084792</v>
      </c>
      <c r="N17" s="22">
        <v>50.277925119999999</v>
      </c>
      <c r="O17" s="22">
        <v>179.0914161764706</v>
      </c>
      <c r="P17" s="22">
        <v>12.52718478742857</v>
      </c>
      <c r="Q17" s="6">
        <v>99.973789067675611</v>
      </c>
      <c r="R17" s="6">
        <v>10.881084517241385</v>
      </c>
      <c r="S17" s="6">
        <v>13.938531482758624</v>
      </c>
      <c r="T17" s="6">
        <v>0.25190086392195882</v>
      </c>
      <c r="U17" s="6">
        <v>61.657953289242975</v>
      </c>
      <c r="V17" s="6">
        <v>0</v>
      </c>
      <c r="W17" s="6">
        <v>0</v>
      </c>
      <c r="X17" s="6">
        <v>2.7282270553396243E-2</v>
      </c>
      <c r="Y17">
        <v>-1.0873269309073914</v>
      </c>
      <c r="Z17">
        <v>-1.4757268357323579</v>
      </c>
      <c r="AA17">
        <v>88.308492972684675</v>
      </c>
      <c r="AB17">
        <v>8.1771437034148964E-2</v>
      </c>
      <c r="AC17">
        <v>0.15421406627699</v>
      </c>
      <c r="AD17">
        <v>3.1794166666666672E-2</v>
      </c>
      <c r="AE17">
        <v>0.30624816666666671</v>
      </c>
      <c r="AF17" s="34">
        <v>1.5548301747987681</v>
      </c>
      <c r="AG17">
        <v>0</v>
      </c>
      <c r="AH17">
        <v>0</v>
      </c>
      <c r="AI17" t="s">
        <v>168</v>
      </c>
      <c r="AJ17">
        <v>5.7596114197949122</v>
      </c>
      <c r="AK17">
        <v>1.1248333333333332E-2</v>
      </c>
      <c r="AL17" s="34">
        <v>5.5676961184604501</v>
      </c>
    </row>
    <row r="18" spans="1:38" ht="12" customHeight="1" x14ac:dyDescent="0.3">
      <c r="A18" s="19"/>
      <c r="B18" s="19" t="s">
        <v>105</v>
      </c>
      <c r="C18" s="6" t="s">
        <v>108</v>
      </c>
      <c r="D18" s="6" t="s">
        <v>112</v>
      </c>
      <c r="E18" s="20" t="s">
        <v>130</v>
      </c>
      <c r="F18" s="20" t="s">
        <v>116</v>
      </c>
      <c r="G18" s="20">
        <v>3507.241</v>
      </c>
      <c r="H18" s="20">
        <v>16347.575999999999</v>
      </c>
      <c r="I18" s="22">
        <v>58.488758140000002</v>
      </c>
      <c r="J18" s="22">
        <v>20.272275520000001</v>
      </c>
      <c r="K18" s="22">
        <v>0.22130573652764304</v>
      </c>
      <c r="L18" s="22">
        <v>12.31950621</v>
      </c>
      <c r="M18" s="22">
        <v>12.968384220000001</v>
      </c>
      <c r="N18" s="22">
        <v>58.708503139999998</v>
      </c>
      <c r="O18" s="22">
        <v>176.88252599285715</v>
      </c>
      <c r="P18" s="22">
        <v>10.938286358125</v>
      </c>
      <c r="Q18" s="6"/>
      <c r="R18" s="6">
        <v>11.809724931034484</v>
      </c>
      <c r="S18" s="6">
        <v>13.244490896551726</v>
      </c>
      <c r="T18" s="6">
        <v>0.18629707351020816</v>
      </c>
      <c r="U18" s="6">
        <v>62.47844769918796</v>
      </c>
      <c r="V18" s="6">
        <v>0</v>
      </c>
      <c r="W18" s="6">
        <v>0</v>
      </c>
      <c r="X18" s="6">
        <v>2.4852172912681769E-2</v>
      </c>
      <c r="Y18">
        <v>-1.30220537209862</v>
      </c>
      <c r="Z18">
        <v>-1.6401354581057574</v>
      </c>
      <c r="AA18">
        <v>92.267356400044676</v>
      </c>
      <c r="AB18">
        <v>4.7979617368168352E-2</v>
      </c>
      <c r="AC18">
        <v>0.12218537452587379</v>
      </c>
      <c r="AD18">
        <v>5.1758666666666668E-2</v>
      </c>
      <c r="AE18">
        <v>0.38018983333333334</v>
      </c>
      <c r="AF18" s="34">
        <v>2.1426551440376103</v>
      </c>
      <c r="AG18">
        <v>0</v>
      </c>
      <c r="AH18">
        <v>0</v>
      </c>
      <c r="AI18" t="s">
        <v>168</v>
      </c>
      <c r="AJ18">
        <v>6.2878846501332601</v>
      </c>
      <c r="AK18">
        <v>1.4179833333333334E-2</v>
      </c>
      <c r="AL18" s="34">
        <v>6.0261112131852563</v>
      </c>
    </row>
    <row r="19" spans="1:38" ht="12" customHeight="1" x14ac:dyDescent="0.3">
      <c r="A19" s="19"/>
      <c r="B19" s="19" t="s">
        <v>28</v>
      </c>
      <c r="C19" s="6" t="s">
        <v>108</v>
      </c>
      <c r="D19" s="6" t="s">
        <v>112</v>
      </c>
      <c r="E19" s="20" t="s">
        <v>129</v>
      </c>
      <c r="F19" s="20" t="s">
        <v>115</v>
      </c>
      <c r="G19" s="30">
        <v>3822.0969952198102</v>
      </c>
      <c r="H19" s="30">
        <v>14458.295014356137</v>
      </c>
      <c r="I19" s="22">
        <v>35.304712879999997</v>
      </c>
      <c r="J19" s="22">
        <v>30.298410919999998</v>
      </c>
      <c r="K19" s="22">
        <v>0.26435323060958899</v>
      </c>
      <c r="L19" s="22">
        <v>13.03972834</v>
      </c>
      <c r="M19" s="22">
        <v>14.9642026</v>
      </c>
      <c r="N19" s="22">
        <v>54.431386580000002</v>
      </c>
      <c r="O19" s="22">
        <v>195.1920333928571</v>
      </c>
      <c r="P19" s="22">
        <v>13.213124596</v>
      </c>
      <c r="Q19" s="6"/>
      <c r="R19" s="6">
        <v>13.657314148148147</v>
      </c>
      <c r="S19" s="6">
        <v>18.56317537037037</v>
      </c>
      <c r="T19" s="6">
        <v>0.23396416538075643</v>
      </c>
      <c r="U19" s="6">
        <v>76.833633694111441</v>
      </c>
      <c r="V19" s="30">
        <v>9.0799246377999996</v>
      </c>
      <c r="W19" s="30">
        <v>3.8</v>
      </c>
      <c r="X19" s="30">
        <v>2.1404396559588448E-2</v>
      </c>
      <c r="Y19">
        <v>-1.4915127833137556</v>
      </c>
      <c r="Z19">
        <v>-1.8633461170745012</v>
      </c>
      <c r="AA19">
        <v>90.851459752435403</v>
      </c>
      <c r="AB19">
        <v>5.0039964260562154E-2</v>
      </c>
      <c r="AC19">
        <v>0.13927329403627281</v>
      </c>
      <c r="AD19">
        <v>5.1373333333333326E-2</v>
      </c>
      <c r="AE19">
        <v>0.42099599999999998</v>
      </c>
      <c r="AF19" s="34">
        <v>1.1626245133951647</v>
      </c>
      <c r="AG19">
        <v>0</v>
      </c>
      <c r="AH19">
        <v>0</v>
      </c>
      <c r="AI19" t="s">
        <v>168</v>
      </c>
      <c r="AJ19">
        <v>6.2729838279803047</v>
      </c>
      <c r="AK19">
        <v>2.2833999999999997E-2</v>
      </c>
      <c r="AL19" s="34">
        <v>6.8466109568657316</v>
      </c>
    </row>
    <row r="20" spans="1:38" ht="12" customHeight="1" x14ac:dyDescent="0.3">
      <c r="A20" s="19" t="s">
        <v>127</v>
      </c>
      <c r="B20" s="19" t="s">
        <v>128</v>
      </c>
      <c r="C20" s="6" t="s">
        <v>108</v>
      </c>
      <c r="D20" s="6" t="s">
        <v>112</v>
      </c>
      <c r="E20" s="20" t="s">
        <v>129</v>
      </c>
      <c r="F20" s="20" t="s">
        <v>114</v>
      </c>
      <c r="G20" s="20">
        <v>3534.9760000000001</v>
      </c>
      <c r="H20" s="20">
        <v>15037.196</v>
      </c>
      <c r="I20" s="22">
        <v>34.313889600000003</v>
      </c>
      <c r="J20" s="22">
        <v>28.828353440000001</v>
      </c>
      <c r="K20" s="22">
        <v>0.22902681882983736</v>
      </c>
      <c r="L20" s="22">
        <v>6.5812629329999996</v>
      </c>
      <c r="M20" s="22">
        <v>7.6520788230000001</v>
      </c>
      <c r="N20" s="22">
        <v>32.409127849999997</v>
      </c>
      <c r="O20" s="22">
        <v>115.34200759999999</v>
      </c>
      <c r="P20" s="22">
        <v>6.7700136049000008</v>
      </c>
      <c r="Q20" s="6"/>
      <c r="R20" s="6">
        <v>10.340145400000001</v>
      </c>
      <c r="S20" s="6">
        <v>12.934166133333333</v>
      </c>
      <c r="T20" s="6">
        <v>0.24136619839981036</v>
      </c>
      <c r="U20" s="6">
        <v>32.063203221279942</v>
      </c>
      <c r="V20" s="6">
        <v>7.4323621404625007</v>
      </c>
      <c r="W20" s="6">
        <v>3</v>
      </c>
      <c r="X20" s="6">
        <v>2.4311594240568425E-2</v>
      </c>
      <c r="Y20">
        <v>-1.1884249994463867</v>
      </c>
      <c r="Z20">
        <v>-1.4490730110711123</v>
      </c>
      <c r="AA20">
        <v>90.498535934884714</v>
      </c>
      <c r="AB20">
        <v>6.6338346236646709E-2</v>
      </c>
      <c r="AC20">
        <v>0.21942486213818724</v>
      </c>
      <c r="AD20">
        <v>2.6528333333333334E-2</v>
      </c>
      <c r="AE20">
        <v>0.30584805555555561</v>
      </c>
      <c r="AF20" s="34">
        <v>0.65334822762883338</v>
      </c>
      <c r="AG20">
        <v>23.836398663684747</v>
      </c>
      <c r="AH20">
        <v>28.754768611491624</v>
      </c>
      <c r="AI20" t="s">
        <v>170</v>
      </c>
      <c r="AJ20">
        <v>5.7317031892306991</v>
      </c>
      <c r="AK20">
        <v>2.39125E-2</v>
      </c>
      <c r="AL20" s="34">
        <v>4.8118582484983756</v>
      </c>
    </row>
    <row r="21" spans="1:38" ht="12" customHeight="1" x14ac:dyDescent="0.3">
      <c r="A21" s="19" t="s">
        <v>45</v>
      </c>
      <c r="B21" s="19" t="s">
        <v>29</v>
      </c>
      <c r="C21" s="6" t="s">
        <v>118</v>
      </c>
      <c r="D21" s="6" t="s">
        <v>111</v>
      </c>
      <c r="E21" s="20" t="s">
        <v>129</v>
      </c>
      <c r="F21" s="21" t="s">
        <v>115</v>
      </c>
      <c r="G21" s="30">
        <v>2813.5072333053286</v>
      </c>
      <c r="H21" s="30">
        <v>9718.4826492530665</v>
      </c>
      <c r="I21" s="22">
        <v>23.81525173</v>
      </c>
      <c r="J21" s="22">
        <v>27.268423909999999</v>
      </c>
      <c r="K21" s="22">
        <v>0.28950066945785002</v>
      </c>
      <c r="L21" s="22">
        <v>11.75537703</v>
      </c>
      <c r="M21" s="22">
        <v>14.51721687</v>
      </c>
      <c r="N21" s="22">
        <v>44.827925669999999</v>
      </c>
      <c r="O21" s="22">
        <v>206.84260420728575</v>
      </c>
      <c r="P21" s="23">
        <v>11.5762220371134</v>
      </c>
      <c r="Q21" s="31">
        <v>219.6485173912954</v>
      </c>
      <c r="R21" s="6">
        <v>8.4428780514999993</v>
      </c>
      <c r="S21" s="6">
        <v>22.307768735875001</v>
      </c>
      <c r="T21" s="6">
        <v>0.33235044586660178</v>
      </c>
      <c r="U21" s="6" t="s">
        <v>141</v>
      </c>
      <c r="V21" s="32">
        <v>8.567988224599997</v>
      </c>
      <c r="W21" s="32">
        <v>2.6</v>
      </c>
      <c r="X21" s="30">
        <v>3.5552433965613917E-2</v>
      </c>
      <c r="AG21"/>
      <c r="AH21"/>
      <c r="AI21"/>
      <c r="AJ21">
        <v>5.9563634982608313</v>
      </c>
      <c r="AK21"/>
      <c r="AL21" s="35">
        <v>5.639096460134617</v>
      </c>
    </row>
    <row r="22" spans="1:38" ht="12" customHeight="1" x14ac:dyDescent="0.3">
      <c r="A22" s="19"/>
      <c r="B22" s="19" t="s">
        <v>30</v>
      </c>
      <c r="C22" s="6" t="s">
        <v>108</v>
      </c>
      <c r="D22" s="6" t="s">
        <v>112</v>
      </c>
      <c r="E22" s="20" t="s">
        <v>129</v>
      </c>
      <c r="F22" s="20" t="s">
        <v>115</v>
      </c>
      <c r="G22" s="30">
        <v>1962.9029389500233</v>
      </c>
      <c r="H22" s="30">
        <v>5696.6718506801453</v>
      </c>
      <c r="I22" s="22">
        <v>24.907863240000001</v>
      </c>
      <c r="J22" s="22">
        <v>19.993556569999999</v>
      </c>
      <c r="K22" s="22">
        <v>0.34457012626687106</v>
      </c>
      <c r="L22" s="22">
        <v>13.04981744</v>
      </c>
      <c r="M22" s="22">
        <v>17.149200560000001</v>
      </c>
      <c r="N22" s="22">
        <v>45.986952330000001</v>
      </c>
      <c r="O22" s="22">
        <v>190.93321816666671</v>
      </c>
      <c r="P22" s="22">
        <v>11.044311704</v>
      </c>
      <c r="Q22" s="6"/>
      <c r="R22" s="6">
        <v>12.73075644</v>
      </c>
      <c r="S22" s="6">
        <v>16.880503399999998</v>
      </c>
      <c r="T22" s="6">
        <v>0.27193610066061913</v>
      </c>
      <c r="U22" s="6">
        <v>70.750583773998429</v>
      </c>
      <c r="V22" s="30">
        <v>10.136199999999999</v>
      </c>
      <c r="W22" s="30">
        <v>2</v>
      </c>
      <c r="X22" s="30">
        <v>4.4934088015265841E-2</v>
      </c>
      <c r="Y22">
        <v>-0.98970692173295161</v>
      </c>
      <c r="Z22">
        <v>-1.2311803492837077</v>
      </c>
      <c r="AA22">
        <v>90.718604772670119</v>
      </c>
      <c r="AB22">
        <v>6.7830439858162631E-2</v>
      </c>
      <c r="AC22">
        <v>0.25841645249207362</v>
      </c>
      <c r="AD22">
        <v>7.5413333333333318E-2</v>
      </c>
      <c r="AE22">
        <v>0.43795408333333335</v>
      </c>
      <c r="AF22" s="34">
        <v>2.0597019613796363</v>
      </c>
      <c r="AG22">
        <v>25.347444914409525</v>
      </c>
      <c r="AH22">
        <v>14.979694757228309</v>
      </c>
      <c r="AI22" t="s">
        <v>173</v>
      </c>
      <c r="AJ22">
        <v>5.9551537922934461</v>
      </c>
      <c r="AK22">
        <v>1.1587666666666668E-2</v>
      </c>
      <c r="AL22" s="34">
        <v>5.9806031674741877</v>
      </c>
    </row>
    <row r="23" spans="1:38" ht="12" customHeight="1" x14ac:dyDescent="0.3">
      <c r="A23" s="19" t="s">
        <v>107</v>
      </c>
      <c r="B23" s="19" t="s">
        <v>31</v>
      </c>
      <c r="C23" s="6" t="s">
        <v>108</v>
      </c>
      <c r="D23" s="6" t="s">
        <v>112</v>
      </c>
      <c r="E23" s="20" t="s">
        <v>129</v>
      </c>
      <c r="F23" s="20" t="s">
        <v>21</v>
      </c>
      <c r="G23" s="30">
        <v>2466.1824646530899</v>
      </c>
      <c r="H23" s="30">
        <v>9655.8734477703929</v>
      </c>
      <c r="I23" s="22">
        <v>35.42805877</v>
      </c>
      <c r="J23" s="22">
        <v>21.392038700000001</v>
      </c>
      <c r="K23" s="22">
        <v>0.25540749661656087</v>
      </c>
      <c r="L23" s="22">
        <v>6.9890668549999999</v>
      </c>
      <c r="M23" s="22">
        <v>8.6602934900000008</v>
      </c>
      <c r="N23" s="22">
        <v>35.896091769999998</v>
      </c>
      <c r="O23" s="22">
        <v>151.75084173333335</v>
      </c>
      <c r="P23" s="22">
        <v>8.4181894320000001</v>
      </c>
      <c r="Q23" s="6"/>
      <c r="R23" s="6">
        <v>11.120161653846157</v>
      </c>
      <c r="S23" s="6">
        <v>11.849974807692309</v>
      </c>
      <c r="T23" s="6">
        <v>0.46572248229528279</v>
      </c>
      <c r="U23" s="6">
        <v>64.811658582528239</v>
      </c>
      <c r="V23" s="30">
        <v>14.510259075550001</v>
      </c>
      <c r="W23" s="30">
        <v>2</v>
      </c>
      <c r="X23" s="30">
        <v>3.232222360248832E-2</v>
      </c>
      <c r="Y23">
        <v>-0.85075435987027948</v>
      </c>
      <c r="Z23">
        <v>-1.3216629173157268</v>
      </c>
      <c r="AA23">
        <v>90.124442345097691</v>
      </c>
      <c r="AB23">
        <v>8.0214677874034898E-2</v>
      </c>
      <c r="AC23">
        <v>8.5574313365361143E-2</v>
      </c>
      <c r="AD23">
        <v>6.3147333333333333E-2</v>
      </c>
      <c r="AE23">
        <v>0.44862783333333334</v>
      </c>
      <c r="AF23" s="34">
        <v>1.8321025675375207</v>
      </c>
      <c r="AG23">
        <v>6.6368199679396165</v>
      </c>
      <c r="AH23">
        <v>7.0473653277562063</v>
      </c>
      <c r="AI23" t="s">
        <v>174</v>
      </c>
      <c r="AJ23">
        <v>4.7196882368884685</v>
      </c>
      <c r="AK23">
        <v>2.159628571428571E-2</v>
      </c>
      <c r="AL23" s="34">
        <v>4.7398578447384185</v>
      </c>
    </row>
    <row r="24" spans="1:38" ht="12" customHeight="1" x14ac:dyDescent="0.3">
      <c r="A24" s="19"/>
      <c r="B24" s="19" t="s">
        <v>32</v>
      </c>
      <c r="C24" s="6" t="s">
        <v>108</v>
      </c>
      <c r="D24" s="6" t="s">
        <v>112</v>
      </c>
      <c r="E24" s="20" t="s">
        <v>129</v>
      </c>
      <c r="F24" s="20" t="s">
        <v>114</v>
      </c>
      <c r="G24" s="23">
        <v>1796.367689377528</v>
      </c>
      <c r="H24" s="23">
        <v>4578.1069273059193</v>
      </c>
      <c r="I24" s="22">
        <v>24.520399999999999</v>
      </c>
      <c r="J24" s="22">
        <v>19.85735</v>
      </c>
      <c r="K24" s="22">
        <v>0.39238220461948592</v>
      </c>
      <c r="L24" s="22">
        <v>9.6187872349999992</v>
      </c>
      <c r="M24" s="22">
        <v>8.819077021</v>
      </c>
      <c r="N24" s="22">
        <v>25.820198980000001</v>
      </c>
      <c r="O24" s="22">
        <v>110.94834180000001</v>
      </c>
      <c r="P24" s="22">
        <v>7.9226573053333329</v>
      </c>
      <c r="Q24" s="6"/>
      <c r="R24" s="6">
        <v>8.2247758275862086</v>
      </c>
      <c r="S24" s="6">
        <v>8.7961572413793103</v>
      </c>
      <c r="T24" s="6">
        <v>0.32594109030002349</v>
      </c>
      <c r="U24" s="6">
        <v>63.328427651760272</v>
      </c>
      <c r="V24" s="6">
        <v>9.0589125000000017</v>
      </c>
      <c r="W24" s="6">
        <v>2.7</v>
      </c>
      <c r="X24" s="6">
        <v>4.0374849062977086E-2</v>
      </c>
      <c r="Y24">
        <v>-0.77782842370684635</v>
      </c>
      <c r="Z24">
        <v>-1.2750936712505978</v>
      </c>
      <c r="AA24">
        <v>91.387394238488596</v>
      </c>
      <c r="AB24">
        <v>7.7301332854739155E-2</v>
      </c>
      <c r="AC24">
        <v>6.2333780813252325E-2</v>
      </c>
      <c r="AD24">
        <v>4.1333333333333333E-2</v>
      </c>
      <c r="AE24">
        <v>0.38674999999999998</v>
      </c>
      <c r="AF24" s="34">
        <v>0.84747424875153976</v>
      </c>
      <c r="AG24">
        <v>0.54122658180233862</v>
      </c>
      <c r="AH24">
        <v>0.27353365933214441</v>
      </c>
      <c r="AI24" t="s">
        <v>164</v>
      </c>
      <c r="AJ24">
        <v>6.0581460676695116</v>
      </c>
      <c r="AK24">
        <v>1.3468166666666665E-2</v>
      </c>
      <c r="AL24" s="34">
        <v>6.0840355807792132</v>
      </c>
    </row>
    <row r="25" spans="1:38" ht="12" customHeight="1" x14ac:dyDescent="0.3">
      <c r="A25" s="19"/>
      <c r="B25" s="19" t="s">
        <v>33</v>
      </c>
      <c r="C25" s="6" t="s">
        <v>108</v>
      </c>
      <c r="D25" s="6" t="s">
        <v>112</v>
      </c>
      <c r="E25" s="20" t="s">
        <v>129</v>
      </c>
      <c r="F25" s="21" t="s">
        <v>21</v>
      </c>
      <c r="G25" s="30">
        <v>3151.9122042480058</v>
      </c>
      <c r="H25" s="30">
        <v>8443.563493194044</v>
      </c>
      <c r="I25" s="22">
        <v>44.434199999999997</v>
      </c>
      <c r="J25" s="22">
        <v>22.1632</v>
      </c>
      <c r="K25" s="22">
        <v>0.37329170398411077</v>
      </c>
      <c r="L25" s="22">
        <v>14.027950329999999</v>
      </c>
      <c r="M25" s="22">
        <v>8.8589037739999998</v>
      </c>
      <c r="N25" s="22">
        <v>48.3550915</v>
      </c>
      <c r="O25" s="22">
        <v>126.17619985714286</v>
      </c>
      <c r="P25" s="23">
        <v>8.2164331096230345</v>
      </c>
      <c r="Q25" s="6"/>
      <c r="R25" s="6">
        <v>9.108543833333334</v>
      </c>
      <c r="S25" s="6">
        <v>11.216022416666668</v>
      </c>
      <c r="T25" s="6">
        <v>0.34410209832254263</v>
      </c>
      <c r="U25" s="6">
        <v>73.011825687137474</v>
      </c>
      <c r="V25" s="30">
        <v>21.110050000000001</v>
      </c>
      <c r="W25" s="30">
        <v>3.6</v>
      </c>
      <c r="X25" s="30">
        <v>3.1571960918121977E-2</v>
      </c>
      <c r="Y25">
        <v>-1.0645294070953994</v>
      </c>
      <c r="Z25">
        <v>-1.50626077434287</v>
      </c>
      <c r="AA25">
        <v>90.888358898561634</v>
      </c>
      <c r="AB25">
        <v>6.4627652189518173E-2</v>
      </c>
      <c r="AC25">
        <v>8.7663652586298282E-2</v>
      </c>
      <c r="AD25">
        <v>2.9725999999999992E-2</v>
      </c>
      <c r="AE25">
        <v>0.33261883333333331</v>
      </c>
      <c r="AF25" s="34">
        <v>2.0320474161942546</v>
      </c>
      <c r="AG25">
        <v>20.837223399390037</v>
      </c>
      <c r="AH25">
        <v>13.435293430501545</v>
      </c>
      <c r="AI25" t="s">
        <v>174</v>
      </c>
      <c r="AJ25">
        <v>6.115425644847992</v>
      </c>
      <c r="AK25">
        <v>1.1534166666666667E-2</v>
      </c>
      <c r="AL25" s="34">
        <v>6.6003479367412474</v>
      </c>
    </row>
    <row r="26" spans="1:38" ht="12" customHeight="1" x14ac:dyDescent="0.3">
      <c r="A26" s="19"/>
      <c r="B26" s="19" t="s">
        <v>34</v>
      </c>
      <c r="C26" s="6" t="s">
        <v>108</v>
      </c>
      <c r="D26" s="6" t="s">
        <v>112</v>
      </c>
      <c r="E26" s="20" t="s">
        <v>129</v>
      </c>
      <c r="F26" s="20" t="s">
        <v>114</v>
      </c>
      <c r="G26" s="30">
        <v>1309.3693238453125</v>
      </c>
      <c r="H26" s="30">
        <v>2617.6484146710127</v>
      </c>
      <c r="I26" s="22">
        <v>21.876676920000001</v>
      </c>
      <c r="J26" s="22">
        <v>16.197987449999999</v>
      </c>
      <c r="K26" s="22">
        <v>0.50020824664491847</v>
      </c>
      <c r="L26" s="22">
        <v>8.4845079339999998</v>
      </c>
      <c r="M26" s="22">
        <v>12.10982527</v>
      </c>
      <c r="N26" s="22">
        <v>23.710954999999998</v>
      </c>
      <c r="O26" s="22">
        <v>107.50911647058822</v>
      </c>
      <c r="P26" s="22">
        <v>6.6333333333333329</v>
      </c>
      <c r="Q26" s="6"/>
      <c r="R26" s="6">
        <v>5.0513492083333347</v>
      </c>
      <c r="S26" s="6">
        <v>9.3156479166666681</v>
      </c>
      <c r="T26" s="6">
        <v>0.32520843888861967</v>
      </c>
      <c r="U26" s="6">
        <v>54.879168334756173</v>
      </c>
      <c r="V26" s="30">
        <v>7.2842032397000001</v>
      </c>
      <c r="W26" s="30">
        <v>3.6</v>
      </c>
      <c r="X26" s="30">
        <v>6.0642604166658995E-2</v>
      </c>
      <c r="Y26">
        <v>-0.71673723828083657</v>
      </c>
      <c r="Z26">
        <v>-1.0510600467684346</v>
      </c>
      <c r="AA26">
        <v>91.995091634197365</v>
      </c>
      <c r="AB26">
        <v>8.7790433964756956E-2</v>
      </c>
      <c r="AC26">
        <v>8.0857428377135804E-2</v>
      </c>
      <c r="AD26">
        <v>8.6869223666666662E-2</v>
      </c>
      <c r="AE26"/>
      <c r="AF26" s="34">
        <v>0.80066233739298809</v>
      </c>
      <c r="AG26">
        <v>2.4580707256856211</v>
      </c>
      <c r="AH26">
        <v>1.6106443031843065</v>
      </c>
      <c r="AI26" t="s">
        <v>174</v>
      </c>
      <c r="AJ26">
        <v>5.6872861724714294</v>
      </c>
      <c r="AK26">
        <v>1.4365000000000003E-2</v>
      </c>
      <c r="AL26" s="34">
        <v>5.7115908142341265</v>
      </c>
    </row>
    <row r="27" spans="1:38" ht="12" customHeight="1" x14ac:dyDescent="0.3">
      <c r="A27" s="19" t="s">
        <v>46</v>
      </c>
      <c r="B27" s="19" t="s">
        <v>36</v>
      </c>
      <c r="C27" s="6" t="s">
        <v>108</v>
      </c>
      <c r="D27" s="6" t="s">
        <v>112</v>
      </c>
      <c r="E27" s="20" t="s">
        <v>129</v>
      </c>
      <c r="F27" s="20" t="s">
        <v>114</v>
      </c>
      <c r="G27" s="23">
        <v>2730.3729088331957</v>
      </c>
      <c r="H27" s="23">
        <v>9792.0978779411162</v>
      </c>
      <c r="I27" s="22">
        <v>26.108599999999999</v>
      </c>
      <c r="J27" s="22">
        <v>25.871200000000002</v>
      </c>
      <c r="K27" s="22">
        <v>0.27883431548762955</v>
      </c>
      <c r="L27" s="22">
        <v>5.6535415530000002</v>
      </c>
      <c r="M27" s="22">
        <v>10.59565763</v>
      </c>
      <c r="N27" s="22">
        <v>22.967643500000001</v>
      </c>
      <c r="O27" s="22">
        <v>113.2364934</v>
      </c>
      <c r="P27" s="22">
        <v>7.7729670670357143</v>
      </c>
      <c r="Q27" s="6"/>
      <c r="R27" s="6">
        <v>10.310948275862069</v>
      </c>
      <c r="S27" s="6">
        <v>9.2975259310344818</v>
      </c>
      <c r="T27" s="6">
        <v>0.16783382986954409</v>
      </c>
      <c r="U27" s="6">
        <v>39.609554231840924</v>
      </c>
      <c r="V27" s="6">
        <v>6.7655750000000001</v>
      </c>
      <c r="W27" s="6">
        <v>2.9</v>
      </c>
      <c r="X27" s="6">
        <v>3.7904460283629066E-2</v>
      </c>
      <c r="Y27">
        <v>-0.98159453854261369</v>
      </c>
      <c r="Z27">
        <v>-1.3089048311086708</v>
      </c>
      <c r="AA27">
        <v>91.642525697614985</v>
      </c>
      <c r="AB27">
        <v>6.2768923647138056E-2</v>
      </c>
      <c r="AC27">
        <v>0.14088373804916679</v>
      </c>
      <c r="AD27">
        <v>3.4100999999999999E-2</v>
      </c>
      <c r="AE27">
        <v>0.3058003333333334</v>
      </c>
      <c r="AF27" s="34">
        <v>1.0503896687165331</v>
      </c>
      <c r="AG27">
        <v>20.972530044840621</v>
      </c>
      <c r="AH27">
        <v>8.1241409155569269</v>
      </c>
      <c r="AI27" t="s">
        <v>174</v>
      </c>
      <c r="AJ27">
        <v>5.8611850973483293</v>
      </c>
      <c r="AK27">
        <v>1.4029666666666668E-2</v>
      </c>
      <c r="AL27" s="34">
        <v>5.8862328969096485</v>
      </c>
    </row>
    <row r="28" spans="1:38" ht="12" customHeight="1" x14ac:dyDescent="0.3">
      <c r="A28" s="19"/>
      <c r="B28" s="19" t="s">
        <v>37</v>
      </c>
      <c r="C28" s="6" t="s">
        <v>108</v>
      </c>
      <c r="D28" s="6" t="s">
        <v>112</v>
      </c>
      <c r="E28" s="20" t="s">
        <v>129</v>
      </c>
      <c r="F28" s="20" t="s">
        <v>114</v>
      </c>
      <c r="G28" s="30">
        <v>3692.0335921413207</v>
      </c>
      <c r="H28" s="30">
        <v>14959.962357557797</v>
      </c>
      <c r="I28" s="22">
        <v>38.626460440000002</v>
      </c>
      <c r="J28" s="22">
        <v>26.074630089999999</v>
      </c>
      <c r="K28" s="22">
        <v>0.24679431024985549</v>
      </c>
      <c r="L28" s="22">
        <v>8.9921348680000008</v>
      </c>
      <c r="M28" s="22">
        <v>12.188005739999999</v>
      </c>
      <c r="N28" s="22">
        <v>38.813450500000002</v>
      </c>
      <c r="O28" s="22">
        <v>131.36332949999999</v>
      </c>
      <c r="P28" s="22">
        <v>10.700101273333333</v>
      </c>
      <c r="Q28" s="6"/>
      <c r="R28" s="6">
        <v>11.532865115384617</v>
      </c>
      <c r="S28" s="6">
        <v>13.777814038461539</v>
      </c>
      <c r="T28" s="6">
        <v>0.33016671963925198</v>
      </c>
      <c r="U28" s="6">
        <v>69.365429852352179</v>
      </c>
      <c r="V28" s="30">
        <v>10.020441623650001</v>
      </c>
      <c r="W28" s="30">
        <v>2.6</v>
      </c>
      <c r="X28" s="30">
        <v>3.2651770199818825E-2</v>
      </c>
      <c r="Y28">
        <v>-0.94650146697635917</v>
      </c>
      <c r="Z28">
        <v>-1.3163001985908955</v>
      </c>
      <c r="AA28">
        <v>93.399974983734921</v>
      </c>
      <c r="AB28">
        <v>5.2292431684898923E-2</v>
      </c>
      <c r="AC28">
        <v>8.0964447116215338E-2</v>
      </c>
      <c r="AD28">
        <v>5.3765555555555559E-2</v>
      </c>
      <c r="AE28">
        <v>0.39118550000000002</v>
      </c>
      <c r="AF28" s="34">
        <v>1.3604075259471076</v>
      </c>
      <c r="AG28">
        <v>7.2614566391813762</v>
      </c>
      <c r="AH28">
        <v>5.062620817558833</v>
      </c>
      <c r="AI28" t="s">
        <v>173</v>
      </c>
      <c r="AJ28">
        <v>4.9016522789899266</v>
      </c>
      <c r="AK28">
        <v>2.25325E-2</v>
      </c>
      <c r="AL28" s="34">
        <v>4.896237410855246</v>
      </c>
    </row>
    <row r="29" spans="1:38" ht="12" customHeight="1" x14ac:dyDescent="0.3">
      <c r="A29" s="19"/>
      <c r="B29" s="19" t="s">
        <v>38</v>
      </c>
      <c r="C29" s="6" t="s">
        <v>108</v>
      </c>
      <c r="D29" s="6" t="s">
        <v>112</v>
      </c>
      <c r="E29" s="20" t="s">
        <v>129</v>
      </c>
      <c r="F29" s="20" t="s">
        <v>114</v>
      </c>
      <c r="G29" s="30">
        <v>2927.5700187864722</v>
      </c>
      <c r="H29" s="30">
        <v>10426.787449816276</v>
      </c>
      <c r="I29" s="22">
        <v>28.2393</v>
      </c>
      <c r="J29" s="22">
        <v>27.273599999999998</v>
      </c>
      <c r="K29" s="22">
        <v>0.28077392322790656</v>
      </c>
      <c r="L29" s="22">
        <v>9.2397458209999996</v>
      </c>
      <c r="M29" s="22">
        <v>16.58380901</v>
      </c>
      <c r="N29" s="22">
        <v>34.438760070000001</v>
      </c>
      <c r="O29" s="22">
        <v>142.6838516</v>
      </c>
      <c r="P29" s="22">
        <v>9.4833591203333292</v>
      </c>
      <c r="Q29" s="6"/>
      <c r="R29" s="6">
        <v>10.20688051724138</v>
      </c>
      <c r="S29" s="6">
        <v>12.054824379310345</v>
      </c>
      <c r="T29" s="6">
        <v>0.13582903095531945</v>
      </c>
      <c r="U29" s="6">
        <v>48.310344324226833</v>
      </c>
      <c r="V29" s="30">
        <v>5.9605499999999996</v>
      </c>
      <c r="W29" s="30">
        <v>4</v>
      </c>
      <c r="X29" s="30">
        <v>3.6958151657287198E-2</v>
      </c>
      <c r="Y29">
        <v>-0.95966482459466373</v>
      </c>
      <c r="Z29">
        <v>-1.3224840918873477</v>
      </c>
      <c r="AA29">
        <v>90.873421548977717</v>
      </c>
      <c r="AB29">
        <v>6.8278704383400723E-2</v>
      </c>
      <c r="AC29">
        <v>0.10898656841978793</v>
      </c>
      <c r="AD29">
        <v>4.2010333333333337E-2</v>
      </c>
      <c r="AE29">
        <v>0.36229833333333339</v>
      </c>
      <c r="AF29" s="34">
        <v>1.3685665410284971</v>
      </c>
      <c r="AG29">
        <v>26.339693647713815</v>
      </c>
      <c r="AH29">
        <v>10.887315272602299</v>
      </c>
      <c r="AI29" t="s">
        <v>174</v>
      </c>
      <c r="AJ29">
        <v>5.6543806071283376</v>
      </c>
      <c r="AK29">
        <v>1.47235E-2</v>
      </c>
      <c r="AL29" s="34">
        <v>5.6785446268169206</v>
      </c>
    </row>
    <row r="30" spans="1:38" ht="12" customHeight="1" x14ac:dyDescent="0.3">
      <c r="A30" s="19" t="s">
        <v>48</v>
      </c>
      <c r="B30" s="19" t="s">
        <v>39</v>
      </c>
      <c r="C30" s="6" t="s">
        <v>110</v>
      </c>
      <c r="D30" s="6" t="s">
        <v>113</v>
      </c>
      <c r="E30" s="20" t="s">
        <v>129</v>
      </c>
      <c r="F30" s="20" t="s">
        <v>115</v>
      </c>
      <c r="G30" s="30">
        <v>3213.6423840251496</v>
      </c>
      <c r="H30" s="30">
        <v>10435.230711734075</v>
      </c>
      <c r="I30" s="22">
        <v>30.866036279999999</v>
      </c>
      <c r="J30" s="22">
        <v>28.20278699</v>
      </c>
      <c r="K30" s="22">
        <v>0.30796083702494398</v>
      </c>
      <c r="L30" s="22">
        <v>15.43393507</v>
      </c>
      <c r="M30" s="22">
        <v>14.659496430000001</v>
      </c>
      <c r="N30" s="22">
        <v>57.670330489999998</v>
      </c>
      <c r="O30" s="22">
        <v>273.77190811066663</v>
      </c>
      <c r="P30" s="22">
        <v>12.76794128529769</v>
      </c>
      <c r="Q30" s="6"/>
      <c r="R30" s="6">
        <v>18.532296303500001</v>
      </c>
      <c r="S30" s="6">
        <v>27.293553329999998</v>
      </c>
      <c r="T30" s="6">
        <v>0.32003216562100334</v>
      </c>
      <c r="U30" s="6" t="s">
        <v>141</v>
      </c>
      <c r="V30" s="32">
        <v>10.207764212799999</v>
      </c>
      <c r="W30" s="32">
        <v>3.6</v>
      </c>
      <c r="X30" s="30">
        <v>1.724317305121827E-2</v>
      </c>
      <c r="AG30"/>
      <c r="AH30"/>
      <c r="AI30"/>
    </row>
    <row r="31" spans="1:38" ht="12" customHeight="1" x14ac:dyDescent="0.3">
      <c r="A31" s="19"/>
      <c r="B31" s="19" t="s">
        <v>40</v>
      </c>
      <c r="C31" s="6" t="s">
        <v>110</v>
      </c>
      <c r="D31" s="6" t="s">
        <v>113</v>
      </c>
      <c r="E31" s="20" t="s">
        <v>129</v>
      </c>
      <c r="F31" s="21" t="s">
        <v>115</v>
      </c>
      <c r="G31" s="30">
        <v>3062.6085094475106</v>
      </c>
      <c r="H31" s="30">
        <v>11084.750435696016</v>
      </c>
      <c r="I31" s="22">
        <v>28.59459313</v>
      </c>
      <c r="J31" s="22">
        <v>27.88258313</v>
      </c>
      <c r="K31" s="22">
        <v>0.27629025349532366</v>
      </c>
      <c r="L31" s="22">
        <v>15.35710349</v>
      </c>
      <c r="M31" s="22">
        <v>27.167430920000001</v>
      </c>
      <c r="N31" s="22">
        <v>56.694085680000001</v>
      </c>
      <c r="O31" s="22">
        <v>244.12044234019999</v>
      </c>
      <c r="P31" s="23">
        <v>16.645202280648533</v>
      </c>
      <c r="Q31" s="6"/>
      <c r="R31" s="6">
        <v>23.6321636608</v>
      </c>
      <c r="S31" s="6">
        <v>23.501067060600001</v>
      </c>
      <c r="T31" s="6">
        <v>0.10249830653471366</v>
      </c>
      <c r="U31" s="6" t="s">
        <v>141</v>
      </c>
      <c r="V31" s="32">
        <v>6.8373738987250006</v>
      </c>
      <c r="W31" s="32">
        <v>3.6</v>
      </c>
      <c r="X31" s="30">
        <v>5.5867463590734696E-2</v>
      </c>
      <c r="AG31"/>
      <c r="AH31"/>
      <c r="AI31"/>
    </row>
    <row r="32" spans="1:38" ht="12" customHeight="1" x14ac:dyDescent="0.3">
      <c r="A32" s="19"/>
      <c r="B32" s="19" t="s">
        <v>150</v>
      </c>
      <c r="C32" s="6" t="s">
        <v>108</v>
      </c>
      <c r="D32" s="6" t="s">
        <v>112</v>
      </c>
      <c r="E32" s="20" t="s">
        <v>129</v>
      </c>
      <c r="F32" s="20" t="s">
        <v>114</v>
      </c>
      <c r="G32" s="30">
        <v>2228.1476165744907</v>
      </c>
      <c r="H32" s="30">
        <v>7233.6361907236151</v>
      </c>
      <c r="I32" s="22">
        <v>22.055314119999998</v>
      </c>
      <c r="J32" s="22">
        <v>24.057750460000001</v>
      </c>
      <c r="K32" s="22">
        <v>0.30802594409879691</v>
      </c>
      <c r="L32" s="22">
        <v>5.4330633449999999</v>
      </c>
      <c r="M32" s="22">
        <v>10.473778579999999</v>
      </c>
      <c r="N32" s="22">
        <v>18.94713067</v>
      </c>
      <c r="O32" s="22">
        <v>120.71135539999999</v>
      </c>
      <c r="P32" s="22">
        <v>11.633333333333335</v>
      </c>
      <c r="Q32" s="30">
        <v>122.52106915527904</v>
      </c>
      <c r="R32" s="6">
        <v>16.308828333333331</v>
      </c>
      <c r="S32" s="6">
        <v>17.307684566666669</v>
      </c>
      <c r="T32" s="6">
        <v>0.17831901552835888</v>
      </c>
      <c r="U32" s="6">
        <v>60.127046829891349</v>
      </c>
      <c r="V32" s="30">
        <v>5.7354674961500001</v>
      </c>
      <c r="W32" s="30">
        <v>2.8</v>
      </c>
      <c r="X32" s="30">
        <v>4.9144383072400065E-2</v>
      </c>
      <c r="Y32">
        <v>-1.0739578749291072</v>
      </c>
      <c r="Z32">
        <v>-1.4551325851980956</v>
      </c>
      <c r="AA32">
        <v>94.248983508311227</v>
      </c>
      <c r="AB32">
        <v>4.0642928182745799E-2</v>
      </c>
      <c r="AC32">
        <v>7.2406858900863874E-2</v>
      </c>
      <c r="AD32">
        <v>6.3666666666666663E-2</v>
      </c>
      <c r="AE32">
        <v>0.42649999999999993</v>
      </c>
      <c r="AF32" s="34">
        <v>1.4265652174246253</v>
      </c>
      <c r="AG32">
        <v>0.69908433482802079</v>
      </c>
      <c r="AH32">
        <v>0.79564276519876997</v>
      </c>
      <c r="AI32" t="s">
        <v>168</v>
      </c>
      <c r="AJ32">
        <v>5.7039900393007175</v>
      </c>
      <c r="AK32">
        <v>1.3523749999999998E-2</v>
      </c>
      <c r="AL32" s="34">
        <v>5.7283660651096966</v>
      </c>
    </row>
    <row r="33" spans="1:38" ht="12" customHeight="1" x14ac:dyDescent="0.3">
      <c r="A33" s="19"/>
      <c r="B33" s="19" t="s">
        <v>151</v>
      </c>
      <c r="C33" s="6" t="s">
        <v>108</v>
      </c>
      <c r="D33" s="6" t="s">
        <v>112</v>
      </c>
      <c r="E33" s="20" t="s">
        <v>129</v>
      </c>
      <c r="F33" s="20" t="s">
        <v>114</v>
      </c>
      <c r="G33" s="30">
        <v>3400.3788861469125</v>
      </c>
      <c r="H33" s="30">
        <v>10401.951652457787</v>
      </c>
      <c r="I33" s="22">
        <v>41.580516500000002</v>
      </c>
      <c r="J33" s="22">
        <v>23.96440277</v>
      </c>
      <c r="K33" s="22">
        <v>0.32689816300001739</v>
      </c>
      <c r="L33" s="22">
        <v>10.3881356</v>
      </c>
      <c r="M33" s="22">
        <v>14.20465823</v>
      </c>
      <c r="N33" s="22">
        <v>36.204948170000002</v>
      </c>
      <c r="O33" s="22">
        <v>143.45640816666665</v>
      </c>
      <c r="P33" s="22">
        <v>11.7</v>
      </c>
      <c r="Q33" s="6">
        <v>122.52106915527904</v>
      </c>
      <c r="R33" s="6">
        <v>13.118821533333335</v>
      </c>
      <c r="S33" s="6">
        <v>22.022567566666666</v>
      </c>
      <c r="T33" s="6">
        <v>0.14929337876792517</v>
      </c>
      <c r="U33" s="6">
        <v>74.341106529764247</v>
      </c>
      <c r="V33" s="30">
        <v>17.501299337525001</v>
      </c>
      <c r="W33" s="30">
        <v>3</v>
      </c>
      <c r="X33" s="30">
        <v>2.322874397837733E-2</v>
      </c>
      <c r="Y33">
        <v>-1.3029703626943663</v>
      </c>
      <c r="Z33">
        <v>-1.6724330704062054</v>
      </c>
      <c r="AA33">
        <v>91.143484986456585</v>
      </c>
      <c r="AB33">
        <v>5.8116203897397953E-2</v>
      </c>
      <c r="AC33">
        <v>0.11653418216252259</v>
      </c>
      <c r="AD33">
        <v>9.6967238666666664E-2</v>
      </c>
      <c r="AE33"/>
      <c r="AF33" s="34">
        <v>0.46292459394086222</v>
      </c>
      <c r="AG33">
        <v>9.8548340103175818</v>
      </c>
      <c r="AH33">
        <v>12.11850900195112</v>
      </c>
      <c r="AI33" t="s">
        <v>174</v>
      </c>
      <c r="AJ33">
        <v>6.1674141256719519</v>
      </c>
      <c r="AK33">
        <v>1.0412333333333332E-2</v>
      </c>
      <c r="AL33" s="34">
        <v>6.1937705962944811</v>
      </c>
    </row>
    <row r="34" spans="1:38" ht="12" customHeight="1" x14ac:dyDescent="0.3">
      <c r="A34" s="19"/>
      <c r="B34" s="19" t="s">
        <v>152</v>
      </c>
      <c r="C34" s="6" t="s">
        <v>108</v>
      </c>
      <c r="D34" s="6" t="s">
        <v>112</v>
      </c>
      <c r="E34" s="20" t="s">
        <v>129</v>
      </c>
      <c r="F34" s="20" t="s">
        <v>114</v>
      </c>
      <c r="G34" s="30">
        <v>4841.4271769012421</v>
      </c>
      <c r="H34" s="30">
        <v>18811.029999036673</v>
      </c>
      <c r="I34" s="22">
        <v>41.951047500000001</v>
      </c>
      <c r="J34" s="22">
        <v>31.58465468</v>
      </c>
      <c r="K34" s="22">
        <v>0.257371721644163</v>
      </c>
      <c r="L34" s="22">
        <v>8.1162154560000008</v>
      </c>
      <c r="M34" s="22">
        <v>9.537318419</v>
      </c>
      <c r="N34" s="22">
        <v>36.130449929999997</v>
      </c>
      <c r="O34" s="22">
        <v>151.88282546666667</v>
      </c>
      <c r="P34" s="22">
        <v>9.7749999999999986</v>
      </c>
      <c r="Q34" s="6">
        <v>122.52106915527904</v>
      </c>
      <c r="R34" s="6">
        <v>17.140501920000002</v>
      </c>
      <c r="S34" s="6">
        <v>19.69534256</v>
      </c>
      <c r="T34" s="6">
        <v>0.16653812978383881</v>
      </c>
      <c r="U34" s="6">
        <v>70.174468058017752</v>
      </c>
      <c r="V34" s="30">
        <v>16.391679323024999</v>
      </c>
      <c r="W34" s="30">
        <v>3.2</v>
      </c>
      <c r="X34" s="30">
        <v>1.7278627133741828E-2</v>
      </c>
      <c r="Y34">
        <v>-0.97329606119784895</v>
      </c>
      <c r="Z34">
        <v>-1.3244136528806585</v>
      </c>
      <c r="AA34">
        <v>92.827823674457633</v>
      </c>
      <c r="AB34">
        <v>5.647083366014366E-2</v>
      </c>
      <c r="AC34">
        <v>9.5155661795049709E-2</v>
      </c>
      <c r="AD34">
        <v>6.2815208166666664E-2</v>
      </c>
      <c r="AE34"/>
      <c r="AF34" s="34">
        <v>0.3111577949145638</v>
      </c>
      <c r="AG34">
        <v>3.4052172438397137</v>
      </c>
      <c r="AH34">
        <v>8.0075194413098405</v>
      </c>
      <c r="AI34" t="s">
        <v>163</v>
      </c>
      <c r="AJ34">
        <v>5.1399285585219312</v>
      </c>
      <c r="AK34">
        <v>2.1602E-2</v>
      </c>
      <c r="AL34" s="34">
        <v>5.3778402131308187</v>
      </c>
    </row>
    <row r="35" spans="1:38" ht="12" customHeight="1" x14ac:dyDescent="0.3">
      <c r="A35" s="19"/>
      <c r="B35" s="19" t="s">
        <v>153</v>
      </c>
      <c r="C35" s="6" t="s">
        <v>108</v>
      </c>
      <c r="D35" s="6" t="s">
        <v>112</v>
      </c>
      <c r="E35" s="20" t="s">
        <v>129</v>
      </c>
      <c r="F35" s="20" t="s">
        <v>114</v>
      </c>
      <c r="G35" s="30">
        <v>2155.4723422179777</v>
      </c>
      <c r="H35" s="30">
        <v>6354.2973012117682</v>
      </c>
      <c r="I35" s="22">
        <v>25.015293660000001</v>
      </c>
      <c r="J35" s="22">
        <v>21.82651482</v>
      </c>
      <c r="K35" s="22">
        <v>0.33921490290685413</v>
      </c>
      <c r="L35" s="22">
        <v>6.0503260289999998</v>
      </c>
      <c r="M35" s="22">
        <v>10.48512023</v>
      </c>
      <c r="N35" s="22">
        <v>22.791288590000001</v>
      </c>
      <c r="O35" s="22">
        <v>119.43581333333333</v>
      </c>
      <c r="P35" s="22">
        <v>9.6</v>
      </c>
      <c r="Q35" s="6">
        <v>122.52106915527904</v>
      </c>
      <c r="R35" s="6">
        <v>11.873531920000005</v>
      </c>
      <c r="S35" s="6">
        <v>14.699147279999998</v>
      </c>
      <c r="T35" s="6">
        <v>0.28370102306862921</v>
      </c>
      <c r="U35" s="6">
        <v>63.083169817477383</v>
      </c>
      <c r="V35" s="30">
        <v>9.1514084052777775</v>
      </c>
      <c r="W35" s="30">
        <v>2.2222222222222223</v>
      </c>
      <c r="X35" s="30">
        <v>3.9928760040624615E-2</v>
      </c>
      <c r="AG35"/>
      <c r="AH35"/>
      <c r="AI35"/>
    </row>
    <row r="36" spans="1:38" ht="12" customHeight="1" x14ac:dyDescent="0.3">
      <c r="A36" s="19"/>
      <c r="B36" s="19" t="s">
        <v>154</v>
      </c>
      <c r="C36" s="6" t="s">
        <v>108</v>
      </c>
      <c r="D36" s="6" t="s">
        <v>112</v>
      </c>
      <c r="E36" s="20" t="s">
        <v>129</v>
      </c>
      <c r="F36" s="20" t="s">
        <v>114</v>
      </c>
      <c r="G36" s="30">
        <v>2498.2892364473637</v>
      </c>
      <c r="H36" s="30">
        <v>8137.9594621454571</v>
      </c>
      <c r="I36" s="22">
        <v>28.64819876</v>
      </c>
      <c r="J36" s="22">
        <v>23.354526100000001</v>
      </c>
      <c r="K36" s="22">
        <v>0.30699209644207492</v>
      </c>
      <c r="L36" s="22">
        <v>7.5852681430000004</v>
      </c>
      <c r="M36" s="22">
        <v>9.7710451379999999</v>
      </c>
      <c r="N36" s="22">
        <v>25.995582670000001</v>
      </c>
      <c r="O36" s="22">
        <v>110.65138216666666</v>
      </c>
      <c r="P36" s="22">
        <v>6.9466666666666663</v>
      </c>
      <c r="Q36" s="6">
        <v>122.52106915527904</v>
      </c>
      <c r="R36" s="6">
        <v>11.922914290322581</v>
      </c>
      <c r="S36" s="6">
        <v>13.903318806451614</v>
      </c>
      <c r="T36" s="6">
        <v>0.18992899887554601</v>
      </c>
      <c r="U36" s="6">
        <v>40.222880380816378</v>
      </c>
      <c r="V36" s="30">
        <v>8.2843227834750017</v>
      </c>
      <c r="W36" s="30">
        <v>3.2</v>
      </c>
      <c r="X36" s="30">
        <v>3.9071335797782165E-2</v>
      </c>
      <c r="AG36"/>
      <c r="AH36"/>
      <c r="AI36"/>
    </row>
    <row r="37" spans="1:38" ht="12" customHeight="1" x14ac:dyDescent="0.3">
      <c r="A37" s="19"/>
      <c r="B37" s="19" t="s">
        <v>119</v>
      </c>
      <c r="C37" s="6" t="s">
        <v>110</v>
      </c>
      <c r="D37" s="6" t="s">
        <v>113</v>
      </c>
      <c r="E37" s="20" t="s">
        <v>129</v>
      </c>
      <c r="F37" s="20" t="s">
        <v>115</v>
      </c>
      <c r="G37" s="30">
        <v>3700.7499050748766</v>
      </c>
      <c r="H37" s="30">
        <v>13338.792193088459</v>
      </c>
      <c r="I37" s="22">
        <v>34.59858423</v>
      </c>
      <c r="J37" s="22">
        <v>28.788373270000001</v>
      </c>
      <c r="K37" s="22">
        <v>0.27744265389893596</v>
      </c>
      <c r="L37" s="22">
        <v>16.908002979999999</v>
      </c>
      <c r="M37" s="22">
        <v>16.21728641</v>
      </c>
      <c r="N37" s="22">
        <v>63.434854100000003</v>
      </c>
      <c r="O37" s="22">
        <v>229.17123501433332</v>
      </c>
      <c r="P37" s="22">
        <v>13.713577761636083</v>
      </c>
      <c r="Q37" s="6"/>
      <c r="R37" s="6">
        <v>12.440653637166667</v>
      </c>
      <c r="S37" s="6">
        <v>27.945327894166663</v>
      </c>
      <c r="T37" s="6">
        <v>0.16636868556760523</v>
      </c>
      <c r="U37" s="6" t="s">
        <v>141</v>
      </c>
      <c r="V37" s="32">
        <v>11.152441810549998</v>
      </c>
      <c r="W37" s="32">
        <v>3.6</v>
      </c>
      <c r="X37" s="30">
        <v>3.9990166246849736E-2</v>
      </c>
      <c r="AG37"/>
      <c r="AH37"/>
      <c r="AI37"/>
    </row>
    <row r="38" spans="1:38" ht="12" customHeight="1" x14ac:dyDescent="0.3">
      <c r="A38" s="19"/>
      <c r="B38" s="19" t="s">
        <v>120</v>
      </c>
      <c r="C38" s="6" t="s">
        <v>110</v>
      </c>
      <c r="D38" s="6" t="s">
        <v>113</v>
      </c>
      <c r="E38" s="20" t="s">
        <v>129</v>
      </c>
      <c r="F38" s="20" t="s">
        <v>115</v>
      </c>
      <c r="G38" s="30">
        <v>2147.1749254215506</v>
      </c>
      <c r="H38" s="30">
        <v>4981.3860857050768</v>
      </c>
      <c r="I38" s="22">
        <v>31.593214700000001</v>
      </c>
      <c r="J38" s="22">
        <v>20.326275079999998</v>
      </c>
      <c r="K38" s="22">
        <v>0.43103965200259314</v>
      </c>
      <c r="L38" s="22">
        <v>22.843413989999998</v>
      </c>
      <c r="M38" s="22">
        <v>12.58899532</v>
      </c>
      <c r="N38" s="22">
        <v>59.967635440000002</v>
      </c>
      <c r="O38" s="22">
        <v>249.58685703459997</v>
      </c>
      <c r="P38" s="22">
        <v>14.433168463042467</v>
      </c>
      <c r="Q38" s="6"/>
      <c r="R38" s="6">
        <v>16.786270662166668</v>
      </c>
      <c r="S38" s="6">
        <v>36.607618144166665</v>
      </c>
      <c r="T38" s="6">
        <v>0.36942455313964051</v>
      </c>
      <c r="U38" s="6" t="s">
        <v>141</v>
      </c>
      <c r="V38" s="32">
        <v>15.5512084445</v>
      </c>
      <c r="W38" s="32">
        <v>2.8</v>
      </c>
      <c r="X38" s="30">
        <v>4.1708007235559688E-2</v>
      </c>
      <c r="AG38"/>
      <c r="AH38"/>
      <c r="AI38"/>
    </row>
    <row r="39" spans="1:38" ht="12" customHeight="1" x14ac:dyDescent="0.3">
      <c r="A39" s="19"/>
      <c r="B39" s="19" t="s">
        <v>121</v>
      </c>
      <c r="C39" s="6" t="s">
        <v>110</v>
      </c>
      <c r="D39" s="6" t="s">
        <v>113</v>
      </c>
      <c r="E39" s="20" t="s">
        <v>129</v>
      </c>
      <c r="F39" s="21" t="s">
        <v>115</v>
      </c>
      <c r="G39" s="30">
        <v>3635.5595053635129</v>
      </c>
      <c r="H39" s="30">
        <v>13557.066678827134</v>
      </c>
      <c r="I39" s="22">
        <v>29.65574544</v>
      </c>
      <c r="J39" s="22">
        <v>31.67098288</v>
      </c>
      <c r="K39" s="22">
        <v>0.2681671183607397</v>
      </c>
      <c r="L39" s="22">
        <v>11.96633016</v>
      </c>
      <c r="M39" s="22">
        <v>16.920616209999999</v>
      </c>
      <c r="N39" s="22">
        <v>48.577825830000002</v>
      </c>
      <c r="O39" s="22">
        <v>170.99053686420001</v>
      </c>
      <c r="P39" s="23">
        <v>12.391638574862037</v>
      </c>
      <c r="Q39" s="6"/>
      <c r="R39" s="6">
        <v>19.293412873799998</v>
      </c>
      <c r="S39" s="6">
        <v>16.995091501000001</v>
      </c>
      <c r="T39" s="6">
        <v>0.13562083684928541</v>
      </c>
      <c r="U39" s="6" t="s">
        <v>141</v>
      </c>
      <c r="V39" s="32">
        <v>7.4768431488000004</v>
      </c>
      <c r="W39" s="32">
        <v>3.8</v>
      </c>
      <c r="X39" s="30">
        <v>6.5824581639394475E-2</v>
      </c>
      <c r="AG39"/>
      <c r="AH39"/>
      <c r="AI39"/>
    </row>
    <row r="40" spans="1:38" ht="12" customHeight="1" x14ac:dyDescent="0.3">
      <c r="A40" s="19"/>
      <c r="B40" s="19" t="s">
        <v>122</v>
      </c>
      <c r="C40" s="6" t="s">
        <v>110</v>
      </c>
      <c r="D40" s="6" t="s">
        <v>113</v>
      </c>
      <c r="E40" s="20" t="s">
        <v>129</v>
      </c>
      <c r="F40" s="20" t="s">
        <v>115</v>
      </c>
      <c r="G40" s="30">
        <v>2784.0704463560301</v>
      </c>
      <c r="H40" s="30">
        <v>8888.0913292601235</v>
      </c>
      <c r="I40" s="22">
        <v>30.07814231</v>
      </c>
      <c r="J40" s="22">
        <v>24.115957860000002</v>
      </c>
      <c r="K40" s="22">
        <v>0.31323603043053294</v>
      </c>
      <c r="L40" s="22">
        <v>27.856169850000001</v>
      </c>
      <c r="M40" s="22">
        <v>16.811263270000001</v>
      </c>
      <c r="N40" s="22">
        <v>91.01346332</v>
      </c>
      <c r="O40" s="22">
        <v>308.88522317000002</v>
      </c>
      <c r="P40" s="22">
        <v>17.313572388588703</v>
      </c>
      <c r="Q40" s="6"/>
      <c r="R40" s="6">
        <v>13.473237623799999</v>
      </c>
      <c r="S40" s="6">
        <v>29.153989621799997</v>
      </c>
      <c r="T40" s="6">
        <v>0.2518448730766904</v>
      </c>
      <c r="U40" s="6" t="s">
        <v>141</v>
      </c>
      <c r="V40" s="32">
        <v>14.653143907399999</v>
      </c>
      <c r="W40" s="32">
        <v>2.4</v>
      </c>
      <c r="X40" s="30">
        <v>1.9397920929125199E-2</v>
      </c>
      <c r="AG40"/>
      <c r="AH40"/>
      <c r="AI40"/>
    </row>
    <row r="41" spans="1:38" ht="12" customHeight="1" x14ac:dyDescent="0.3">
      <c r="A41" s="19"/>
      <c r="B41" s="19" t="s">
        <v>123</v>
      </c>
      <c r="C41" s="6" t="s">
        <v>110</v>
      </c>
      <c r="D41" s="6" t="s">
        <v>113</v>
      </c>
      <c r="E41" s="20" t="s">
        <v>129</v>
      </c>
      <c r="F41" s="21" t="s">
        <v>8</v>
      </c>
      <c r="G41" s="30">
        <v>5120.162625081859</v>
      </c>
      <c r="H41" s="30">
        <v>22104.891097675216</v>
      </c>
      <c r="I41" s="22">
        <v>39.520252380000002</v>
      </c>
      <c r="J41" s="22">
        <v>32.592609899999999</v>
      </c>
      <c r="K41" s="22">
        <v>0.23163030307803686</v>
      </c>
      <c r="L41" s="22">
        <v>16.43127784</v>
      </c>
      <c r="M41" s="22">
        <v>15.120916709999999</v>
      </c>
      <c r="N41" s="22">
        <v>78.647325199999997</v>
      </c>
      <c r="O41" s="22">
        <v>273.26880079999995</v>
      </c>
      <c r="P41" s="22">
        <v>13.222929480555994</v>
      </c>
      <c r="Q41" s="6"/>
      <c r="R41" s="6">
        <v>18.431684199999999</v>
      </c>
      <c r="S41" s="6">
        <v>23.4526024</v>
      </c>
      <c r="T41" s="6">
        <v>0.23860495240859927</v>
      </c>
      <c r="U41" s="6" t="s">
        <v>141</v>
      </c>
      <c r="V41" s="32">
        <v>20.121863522999998</v>
      </c>
      <c r="W41" s="32">
        <v>2</v>
      </c>
      <c r="X41" s="30">
        <v>1.848313272010314E-2</v>
      </c>
      <c r="AG41"/>
      <c r="AH41"/>
      <c r="AI41"/>
    </row>
    <row r="42" spans="1:38" ht="12" customHeight="1" x14ac:dyDescent="0.3">
      <c r="A42" s="19"/>
      <c r="B42" s="19" t="s">
        <v>124</v>
      </c>
      <c r="C42" s="6" t="s">
        <v>110</v>
      </c>
      <c r="D42" s="6" t="s">
        <v>113</v>
      </c>
      <c r="E42" s="20" t="s">
        <v>129</v>
      </c>
      <c r="F42" s="20" t="s">
        <v>115</v>
      </c>
      <c r="G42" s="30">
        <v>2677.2809086217417</v>
      </c>
      <c r="H42" s="30">
        <v>7178.5273174687436</v>
      </c>
      <c r="I42" s="22">
        <v>29.637255849999999</v>
      </c>
      <c r="J42" s="22">
        <v>24.860981420000002</v>
      </c>
      <c r="K42" s="22">
        <v>0.37295684626841685</v>
      </c>
      <c r="L42" s="22">
        <v>12.335821340000001</v>
      </c>
      <c r="M42" s="22">
        <v>8.7148650679999999</v>
      </c>
      <c r="N42" s="22">
        <v>39.06037817</v>
      </c>
      <c r="O42" s="22">
        <v>192.87487433333334</v>
      </c>
      <c r="P42" s="22">
        <v>9.9475090895444875</v>
      </c>
      <c r="Q42" s="6"/>
      <c r="R42" s="6">
        <v>16.788723166666667</v>
      </c>
      <c r="S42" s="6">
        <v>20.718191333333333</v>
      </c>
      <c r="T42" s="6">
        <v>0.37160011218374983</v>
      </c>
      <c r="U42" s="6" t="s">
        <v>141</v>
      </c>
      <c r="V42" s="32">
        <v>13.318979941699999</v>
      </c>
      <c r="W42" s="32">
        <v>3.2</v>
      </c>
      <c r="X42" s="30">
        <v>2.1295561132710233E-2</v>
      </c>
      <c r="AG42"/>
      <c r="AH42"/>
      <c r="AI42"/>
    </row>
    <row r="43" spans="1:38" ht="12" customHeight="1" x14ac:dyDescent="0.3">
      <c r="A43" s="19"/>
      <c r="B43" s="19" t="s">
        <v>125</v>
      </c>
      <c r="C43" s="6" t="s">
        <v>110</v>
      </c>
      <c r="D43" s="6" t="s">
        <v>113</v>
      </c>
      <c r="E43" s="20" t="s">
        <v>129</v>
      </c>
      <c r="F43" s="21" t="s">
        <v>9</v>
      </c>
      <c r="G43" s="30">
        <v>1289.7977996258405</v>
      </c>
      <c r="H43" s="30">
        <v>2679.4978585605095</v>
      </c>
      <c r="I43" s="22">
        <v>15.799133749999999</v>
      </c>
      <c r="J43" s="22">
        <v>20.011825120000001</v>
      </c>
      <c r="K43" s="22">
        <v>0.48135802597034283</v>
      </c>
      <c r="L43" s="22">
        <v>13.839564899999999</v>
      </c>
      <c r="M43" s="22">
        <v>15.54220142</v>
      </c>
      <c r="N43" s="22">
        <v>29.139869829999999</v>
      </c>
      <c r="O43" s="22">
        <v>136.17879658485714</v>
      </c>
      <c r="P43" s="23">
        <v>12.54597291597824</v>
      </c>
      <c r="Q43" s="6"/>
      <c r="R43" s="6">
        <v>16.090998272714284</v>
      </c>
      <c r="S43" s="6">
        <v>19.609070028428569</v>
      </c>
      <c r="T43" s="6">
        <v>0.19541081373829439</v>
      </c>
      <c r="U43" s="6" t="s">
        <v>141</v>
      </c>
      <c r="V43" s="32">
        <v>4.2678145883749998</v>
      </c>
      <c r="W43" s="32">
        <v>3.6</v>
      </c>
      <c r="X43" s="30">
        <v>4.07837798886279E-2</v>
      </c>
      <c r="AG43"/>
      <c r="AH43"/>
      <c r="AI43"/>
    </row>
    <row r="44" spans="1:38" ht="12" customHeight="1" x14ac:dyDescent="0.3">
      <c r="A44" s="19"/>
      <c r="B44" s="19" t="s">
        <v>126</v>
      </c>
      <c r="C44" s="6" t="s">
        <v>110</v>
      </c>
      <c r="D44" s="6" t="s">
        <v>113</v>
      </c>
      <c r="E44" s="20" t="s">
        <v>129</v>
      </c>
      <c r="F44" s="21" t="s">
        <v>115</v>
      </c>
      <c r="G44" s="30">
        <v>2847.6045839859235</v>
      </c>
      <c r="H44" s="30">
        <v>9485.2041270865357</v>
      </c>
      <c r="I44" s="22">
        <v>32.020600000000002</v>
      </c>
      <c r="J44" s="22">
        <v>23.8596</v>
      </c>
      <c r="K44" s="22">
        <v>0.30021542455730432</v>
      </c>
      <c r="L44" s="22">
        <v>14.21591527</v>
      </c>
      <c r="M44" s="22">
        <v>13.761227099999999</v>
      </c>
      <c r="N44" s="22">
        <v>51.341051749999998</v>
      </c>
      <c r="O44" s="22">
        <v>153.40013575</v>
      </c>
      <c r="P44" s="23">
        <v>12.107870705918947</v>
      </c>
      <c r="Q44" s="6"/>
      <c r="R44" s="6">
        <v>13.886379374999999</v>
      </c>
      <c r="S44" s="6">
        <v>20.310212875000001</v>
      </c>
      <c r="T44" s="6">
        <v>0.11236135616420467</v>
      </c>
      <c r="U44" s="6" t="s">
        <v>141</v>
      </c>
      <c r="V44" s="32">
        <v>10.854099999999999</v>
      </c>
      <c r="W44" s="32">
        <v>2.6</v>
      </c>
      <c r="X44" s="30">
        <v>5.8665552593913373E-2</v>
      </c>
      <c r="AG44"/>
      <c r="AH44"/>
      <c r="AI44"/>
    </row>
    <row r="45" spans="1:38" ht="12" customHeight="1" x14ac:dyDescent="0.3">
      <c r="A45" s="19" t="s">
        <v>43</v>
      </c>
      <c r="B45" s="19" t="s">
        <v>90</v>
      </c>
      <c r="C45" s="6" t="s">
        <v>108</v>
      </c>
      <c r="D45" s="6" t="s">
        <v>112</v>
      </c>
      <c r="E45" s="20" t="s">
        <v>129</v>
      </c>
      <c r="F45" s="20" t="s">
        <v>21</v>
      </c>
      <c r="G45" s="20">
        <v>3171.395</v>
      </c>
      <c r="H45" s="20">
        <v>10017.52</v>
      </c>
      <c r="I45" s="22">
        <v>25.738571270000001</v>
      </c>
      <c r="J45" s="22">
        <v>25.204759540000001</v>
      </c>
      <c r="K45" s="22">
        <v>0.27581174235655981</v>
      </c>
      <c r="L45" s="22">
        <v>7.9917722839999996</v>
      </c>
      <c r="M45" s="22">
        <v>6.0729748690000003</v>
      </c>
      <c r="N45" s="22">
        <v>30.634092500000001</v>
      </c>
      <c r="O45" s="22">
        <v>105.92838499999999</v>
      </c>
      <c r="P45" s="22">
        <v>7.2658483543333325</v>
      </c>
      <c r="Q45" s="6"/>
      <c r="R45" s="6">
        <v>6.1901018064516133</v>
      </c>
      <c r="S45" s="6">
        <v>5.7302305483870972</v>
      </c>
      <c r="T45" s="6">
        <v>0.31356850809168518</v>
      </c>
      <c r="U45" s="6">
        <v>46.979120714464798</v>
      </c>
      <c r="V45" s="30">
        <v>5.3027330695374992</v>
      </c>
      <c r="W45" s="30">
        <v>2.5999999999999996</v>
      </c>
      <c r="X45" s="30">
        <v>2.0047457641194075E-2</v>
      </c>
      <c r="Y45">
        <v>-0.91950290487425046</v>
      </c>
      <c r="Z45">
        <v>-1.2819341684327257</v>
      </c>
      <c r="AA45">
        <v>88.041272252624367</v>
      </c>
      <c r="AB45">
        <v>9.9813344872383275E-2</v>
      </c>
      <c r="AC45">
        <v>0.17734983516940356</v>
      </c>
      <c r="AD45"/>
      <c r="AE45"/>
      <c r="AF45" s="34"/>
      <c r="AG45">
        <v>4.420017084719098</v>
      </c>
      <c r="AH45">
        <v>2.7779000047808347</v>
      </c>
      <c r="AI45" t="s">
        <v>169</v>
      </c>
      <c r="AJ45">
        <v>4.3023564620318924</v>
      </c>
      <c r="AK45">
        <v>5.6147333333333334E-2</v>
      </c>
      <c r="AL45" s="34">
        <v>4.1374573670314119</v>
      </c>
    </row>
    <row r="46" spans="1:38" ht="12" customHeight="1" x14ac:dyDescent="0.3">
      <c r="A46" s="19"/>
      <c r="B46" s="19" t="s">
        <v>91</v>
      </c>
      <c r="C46" s="6" t="s">
        <v>108</v>
      </c>
      <c r="D46" s="6" t="s">
        <v>112</v>
      </c>
      <c r="E46" s="20" t="s">
        <v>129</v>
      </c>
      <c r="F46" s="20" t="s">
        <v>114</v>
      </c>
      <c r="G46" s="30">
        <v>2062.6372282059406</v>
      </c>
      <c r="H46" s="30">
        <v>5667.9267573712114</v>
      </c>
      <c r="I46" s="22">
        <v>20.704797840000001</v>
      </c>
      <c r="J46" s="22">
        <v>24.03313941</v>
      </c>
      <c r="K46" s="22">
        <v>0.36391388181800388</v>
      </c>
      <c r="L46" s="22">
        <v>5.7780319909999998</v>
      </c>
      <c r="M46" s="22">
        <v>7.5150118959999999</v>
      </c>
      <c r="N46" s="22">
        <v>16.904349140000001</v>
      </c>
      <c r="O46" s="22">
        <v>95.054609407555574</v>
      </c>
      <c r="P46" s="22">
        <v>7.5279003884356754</v>
      </c>
      <c r="Q46" s="6"/>
      <c r="R46" s="6">
        <v>8.6419159889999992</v>
      </c>
      <c r="S46" s="6">
        <v>12.723808200000001</v>
      </c>
      <c r="T46" s="6">
        <v>0.33777964801837945</v>
      </c>
      <c r="U46" s="6" t="s">
        <v>141</v>
      </c>
      <c r="V46" s="32">
        <v>6.3251145561</v>
      </c>
      <c r="W46" s="32">
        <v>3.2</v>
      </c>
      <c r="X46" s="30">
        <v>4.1337574528231731E-2</v>
      </c>
      <c r="AG46"/>
      <c r="AH46"/>
      <c r="AI46"/>
    </row>
    <row r="47" spans="1:38" ht="12" customHeight="1" x14ac:dyDescent="0.3">
      <c r="A47" s="19"/>
      <c r="B47" s="19" t="s">
        <v>92</v>
      </c>
      <c r="C47" s="6" t="s">
        <v>108</v>
      </c>
      <c r="D47" s="6" t="s">
        <v>112</v>
      </c>
      <c r="E47" s="20" t="s">
        <v>129</v>
      </c>
      <c r="F47" s="21" t="s">
        <v>21</v>
      </c>
      <c r="G47" s="30">
        <v>2842.6386550002126</v>
      </c>
      <c r="H47" s="30">
        <v>9848.7028459092744</v>
      </c>
      <c r="I47" s="22">
        <v>29.98925229</v>
      </c>
      <c r="J47" s="22">
        <v>25.800950570000001</v>
      </c>
      <c r="K47" s="22">
        <v>0.28863076685824907</v>
      </c>
      <c r="L47" s="22">
        <v>15.014808629999999</v>
      </c>
      <c r="M47" s="22">
        <v>16.964658029999999</v>
      </c>
      <c r="N47" s="22">
        <v>54.156007340000002</v>
      </c>
      <c r="O47" s="22">
        <v>199.06559769650002</v>
      </c>
      <c r="P47" s="23">
        <v>13.356195651655808</v>
      </c>
      <c r="Q47" s="6"/>
      <c r="R47" s="6">
        <v>12.194388536333333</v>
      </c>
      <c r="S47" s="6">
        <v>19.936710307000002</v>
      </c>
      <c r="T47" s="6">
        <v>0.2442182562940273</v>
      </c>
      <c r="U47" s="6" t="s">
        <v>141</v>
      </c>
      <c r="V47" s="32">
        <v>7.5656959725083324</v>
      </c>
      <c r="W47" s="32">
        <v>3.4</v>
      </c>
      <c r="X47" s="30">
        <v>3.7257700672705035E-2</v>
      </c>
      <c r="AG47"/>
      <c r="AH47"/>
      <c r="AI47"/>
    </row>
    <row r="48" spans="1:38" ht="12" customHeight="1" x14ac:dyDescent="0.3">
      <c r="A48" s="19" t="s">
        <v>47</v>
      </c>
      <c r="B48" s="19" t="s">
        <v>10</v>
      </c>
      <c r="C48" s="6" t="s">
        <v>118</v>
      </c>
      <c r="D48" s="6" t="s">
        <v>111</v>
      </c>
      <c r="E48" s="20" t="s">
        <v>130</v>
      </c>
      <c r="F48" s="21" t="s">
        <v>116</v>
      </c>
      <c r="G48" s="30">
        <v>3814.424955596035</v>
      </c>
      <c r="H48" s="30">
        <f>AVERAGE(G48:G48)</f>
        <v>3814.424955596035</v>
      </c>
      <c r="I48" s="22">
        <v>64.454782899999998</v>
      </c>
      <c r="J48" s="22">
        <v>18.894033100000001</v>
      </c>
      <c r="K48" s="22">
        <v>0.23183307285336369</v>
      </c>
      <c r="L48" s="22">
        <v>14.688372530000001</v>
      </c>
      <c r="M48" s="22">
        <v>15.435918600000001</v>
      </c>
      <c r="N48" s="22">
        <v>65.726415489999994</v>
      </c>
      <c r="O48" s="22">
        <v>241.97357788879998</v>
      </c>
      <c r="P48" s="23">
        <v>12.777566404565148</v>
      </c>
      <c r="Q48" s="31">
        <v>104.08618606478565</v>
      </c>
      <c r="R48" s="6">
        <v>12.160813423399999</v>
      </c>
      <c r="S48" s="6">
        <v>14.685747256999999</v>
      </c>
      <c r="T48" s="6">
        <v>0.3305088086425404</v>
      </c>
      <c r="U48" s="6" t="s">
        <v>141</v>
      </c>
      <c r="V48" s="32">
        <v>0</v>
      </c>
      <c r="W48" s="32">
        <v>0</v>
      </c>
      <c r="X48" s="30">
        <v>4.1555667500916015E-2</v>
      </c>
      <c r="AG48"/>
      <c r="AH48"/>
      <c r="AI48"/>
    </row>
    <row r="49" spans="1:38" ht="12" customHeight="1" x14ac:dyDescent="0.3">
      <c r="A49" s="19" t="s">
        <v>44</v>
      </c>
      <c r="B49" s="19" t="s">
        <v>93</v>
      </c>
      <c r="C49" s="6" t="s">
        <v>118</v>
      </c>
      <c r="D49" s="6" t="s">
        <v>111</v>
      </c>
      <c r="E49" s="20" t="s">
        <v>129</v>
      </c>
      <c r="F49" s="21" t="s">
        <v>11</v>
      </c>
      <c r="G49" s="30">
        <v>6793.3059748798205</v>
      </c>
      <c r="H49" s="30">
        <v>33293.111151635814</v>
      </c>
      <c r="I49" s="22">
        <v>33.272929480000002</v>
      </c>
      <c r="J49" s="22">
        <v>43.588698450000003</v>
      </c>
      <c r="K49" s="22">
        <v>0.20404539378711686</v>
      </c>
      <c r="L49" s="22">
        <v>4.5093620669999996</v>
      </c>
      <c r="M49" s="22">
        <v>7.8549119269999998</v>
      </c>
      <c r="N49" s="22">
        <v>28.28289534</v>
      </c>
      <c r="O49" s="22">
        <v>275.79576320374997</v>
      </c>
      <c r="P49" s="23">
        <v>7.2382170587244028</v>
      </c>
      <c r="Q49" s="31">
        <v>27.51051784273626</v>
      </c>
      <c r="R49" s="6">
        <v>31.602013108000001</v>
      </c>
      <c r="S49" s="6">
        <v>42.289706040250003</v>
      </c>
      <c r="T49" s="6">
        <v>0.42940302054261453</v>
      </c>
      <c r="U49" s="6" t="s">
        <v>141</v>
      </c>
      <c r="V49" s="32">
        <v>17.0697590724</v>
      </c>
      <c r="W49" s="32">
        <v>2</v>
      </c>
      <c r="X49" s="30">
        <v>6.1626977714059582E-3</v>
      </c>
      <c r="AG49"/>
      <c r="AH49"/>
      <c r="AI49"/>
      <c r="AJ49">
        <v>2.661967252970141</v>
      </c>
      <c r="AK49"/>
      <c r="AL49" s="35">
        <v>2.344672672313322</v>
      </c>
    </row>
    <row r="50" spans="1:38" ht="12" customHeight="1" x14ac:dyDescent="0.3">
      <c r="A50" s="19"/>
      <c r="B50" s="19" t="s">
        <v>94</v>
      </c>
      <c r="C50" s="6" t="s">
        <v>118</v>
      </c>
      <c r="D50" s="6" t="s">
        <v>111</v>
      </c>
      <c r="E50" s="20" t="s">
        <v>129</v>
      </c>
      <c r="F50" s="20" t="s">
        <v>114</v>
      </c>
      <c r="G50" s="30">
        <v>1280.3775257550813</v>
      </c>
      <c r="H50" s="30">
        <v>3263.9069213586199</v>
      </c>
      <c r="I50" s="22">
        <v>11.779070369999999</v>
      </c>
      <c r="J50" s="22">
        <v>20.337310380000002</v>
      </c>
      <c r="K50" s="22">
        <v>0.39228371304403387</v>
      </c>
      <c r="L50" s="22">
        <v>3.5936337319999998</v>
      </c>
      <c r="M50" s="22">
        <v>13.238633269999999</v>
      </c>
      <c r="N50" s="22">
        <v>9.3313751249999992</v>
      </c>
      <c r="O50" s="22">
        <v>104.76179557319999</v>
      </c>
      <c r="P50" s="22">
        <v>8.6317840772876977</v>
      </c>
      <c r="Q50" s="31">
        <v>373.17834842500696</v>
      </c>
      <c r="R50" s="6">
        <v>8.2001924401999986</v>
      </c>
      <c r="S50" s="6">
        <v>18.892011197400002</v>
      </c>
      <c r="T50" s="6">
        <v>7.9513475011768031E-2</v>
      </c>
      <c r="U50" s="6" t="s">
        <v>141</v>
      </c>
      <c r="V50" s="32">
        <v>2.4179383092000002</v>
      </c>
      <c r="W50" s="32">
        <v>2</v>
      </c>
      <c r="X50" s="30">
        <v>3.4379674557401298E-2</v>
      </c>
      <c r="AG50"/>
      <c r="AH50"/>
      <c r="AI50"/>
    </row>
    <row r="51" spans="1:38" ht="12" customHeight="1" x14ac:dyDescent="0.3">
      <c r="A51" s="19"/>
      <c r="B51" s="19" t="s">
        <v>97</v>
      </c>
      <c r="C51" s="6" t="s">
        <v>118</v>
      </c>
      <c r="D51" s="6" t="s">
        <v>111</v>
      </c>
      <c r="E51" s="20" t="s">
        <v>129</v>
      </c>
      <c r="F51" s="21" t="s">
        <v>114</v>
      </c>
      <c r="G51" s="30">
        <v>2331.6307267749635</v>
      </c>
      <c r="H51" s="30">
        <v>7233.5607105801046</v>
      </c>
      <c r="I51" s="22">
        <v>23.764523969999999</v>
      </c>
      <c r="J51" s="22">
        <v>23.81898588</v>
      </c>
      <c r="K51" s="22">
        <v>0.32233512928899782</v>
      </c>
      <c r="L51" s="22">
        <v>7.0479102180000002</v>
      </c>
      <c r="M51" s="22">
        <v>15.00734682</v>
      </c>
      <c r="N51" s="22">
        <v>23.011061529999999</v>
      </c>
      <c r="O51" s="22">
        <v>139.21212701816668</v>
      </c>
      <c r="P51" s="23">
        <v>10.260834669128553</v>
      </c>
      <c r="Q51" s="31">
        <v>244.30294281276733</v>
      </c>
      <c r="R51" s="6">
        <v>9.4294240456666678</v>
      </c>
      <c r="S51" s="6">
        <v>13.508175410500002</v>
      </c>
      <c r="T51" s="6">
        <v>0.16863479066755482</v>
      </c>
      <c r="U51" s="6" t="s">
        <v>141</v>
      </c>
      <c r="V51" s="32">
        <v>7.590433016025</v>
      </c>
      <c r="W51" s="32">
        <v>2.8</v>
      </c>
      <c r="X51" s="30">
        <v>3.1927805246269314E-2</v>
      </c>
      <c r="AG51"/>
      <c r="AH51"/>
      <c r="AI51"/>
    </row>
    <row r="52" spans="1:38" ht="12" customHeight="1" x14ac:dyDescent="0.3">
      <c r="A52" s="19"/>
      <c r="B52" s="19" t="s">
        <v>98</v>
      </c>
      <c r="C52" s="6" t="s">
        <v>118</v>
      </c>
      <c r="D52" s="6" t="s">
        <v>111</v>
      </c>
      <c r="E52" s="20" t="s">
        <v>129</v>
      </c>
      <c r="F52" s="20" t="s">
        <v>114</v>
      </c>
      <c r="G52" s="30">
        <v>2373.4837508140722</v>
      </c>
      <c r="H52" s="30">
        <v>8566.3319477931545</v>
      </c>
      <c r="I52" s="22">
        <v>26.108888929999999</v>
      </c>
      <c r="J52" s="22">
        <v>22.301277580000001</v>
      </c>
      <c r="K52" s="22">
        <v>0.27707118582465656</v>
      </c>
      <c r="L52" s="22">
        <v>6.818729716</v>
      </c>
      <c r="M52" s="22">
        <v>9.5047310629999995</v>
      </c>
      <c r="N52" s="22">
        <v>28.885006220000001</v>
      </c>
      <c r="O52" s="22">
        <v>301.84756876683338</v>
      </c>
      <c r="P52" s="22">
        <v>8.4730874166913139</v>
      </c>
      <c r="Q52" s="31">
        <v>64.663897609730597</v>
      </c>
      <c r="R52" s="6">
        <v>15.972397180999998</v>
      </c>
      <c r="S52" s="6">
        <v>54.451498349500007</v>
      </c>
      <c r="T52" s="6">
        <v>0.47365116851810352</v>
      </c>
      <c r="U52" s="6" t="s">
        <v>141</v>
      </c>
      <c r="V52" s="32">
        <v>5.0941136706999997</v>
      </c>
      <c r="W52" s="32">
        <v>2</v>
      </c>
      <c r="X52" s="30">
        <v>3.5903290130312737E-3</v>
      </c>
      <c r="AG52"/>
      <c r="AH52"/>
      <c r="AI52"/>
      <c r="AJ52">
        <v>1.8560027306771467</v>
      </c>
      <c r="AK52"/>
      <c r="AL52" s="35">
        <v>1.5385525751005105</v>
      </c>
    </row>
    <row r="53" spans="1:38" ht="12" customHeight="1" x14ac:dyDescent="0.3">
      <c r="A53" s="19" t="s">
        <v>49</v>
      </c>
      <c r="B53" s="19" t="s">
        <v>100</v>
      </c>
      <c r="C53" s="6" t="s">
        <v>109</v>
      </c>
      <c r="D53" s="6" t="s">
        <v>111</v>
      </c>
      <c r="E53" s="20" t="s">
        <v>129</v>
      </c>
      <c r="F53" s="21" t="s">
        <v>12</v>
      </c>
      <c r="G53" s="30">
        <v>7794.5977106661157</v>
      </c>
      <c r="H53" s="30">
        <v>38594.199951223796</v>
      </c>
      <c r="I53" s="22">
        <v>61.192557209999997</v>
      </c>
      <c r="J53" s="22">
        <v>37.926574359999996</v>
      </c>
      <c r="K53" s="22">
        <v>0.2019629302096726</v>
      </c>
      <c r="L53" s="22">
        <v>22.37484452</v>
      </c>
      <c r="M53" s="22">
        <v>17.34562407</v>
      </c>
      <c r="N53" s="22">
        <v>115.3891016</v>
      </c>
      <c r="O53" s="22">
        <v>374.83843628716664</v>
      </c>
      <c r="P53" s="23">
        <v>15.770614152781615</v>
      </c>
      <c r="Q53" s="6"/>
      <c r="R53" s="6">
        <v>10.066759758500002</v>
      </c>
      <c r="S53" s="6">
        <v>24.373283971666666</v>
      </c>
      <c r="T53" s="6">
        <v>0.35038481471593474</v>
      </c>
      <c r="U53" s="6" t="s">
        <v>141</v>
      </c>
      <c r="V53" s="32">
        <v>18.269778239475002</v>
      </c>
      <c r="W53" s="32">
        <v>4</v>
      </c>
      <c r="X53" s="30">
        <v>5.1192237077879815E-2</v>
      </c>
      <c r="AG53"/>
      <c r="AH53"/>
      <c r="AI53"/>
    </row>
    <row r="54" spans="1:38" ht="12" customHeight="1" x14ac:dyDescent="0.3">
      <c r="A54" s="19"/>
      <c r="B54" s="19" t="s">
        <v>101</v>
      </c>
      <c r="C54" s="6" t="s">
        <v>108</v>
      </c>
      <c r="D54" s="6" t="s">
        <v>112</v>
      </c>
      <c r="E54" s="20" t="s">
        <v>129</v>
      </c>
      <c r="F54" s="20" t="s">
        <v>115</v>
      </c>
      <c r="G54" s="30">
        <v>2735.5093831685967</v>
      </c>
      <c r="H54" s="30">
        <v>6362.4854383352458</v>
      </c>
      <c r="I54" s="22">
        <v>23.018005609999999</v>
      </c>
      <c r="J54" s="22">
        <v>30.81852722</v>
      </c>
      <c r="K54" s="22">
        <v>0.42994351966012312</v>
      </c>
      <c r="L54" s="22">
        <v>9.7353059999999996</v>
      </c>
      <c r="M54" s="22">
        <v>9.125043196</v>
      </c>
      <c r="N54" s="22">
        <v>27.944511089999999</v>
      </c>
      <c r="O54" s="22">
        <v>189.49624783342855</v>
      </c>
      <c r="P54" s="22">
        <v>9.2643429142469529</v>
      </c>
      <c r="Q54" s="6"/>
      <c r="R54" s="6">
        <v>11.159197176285716</v>
      </c>
      <c r="S54" s="6">
        <v>27.721399584000004</v>
      </c>
      <c r="T54" s="6">
        <v>0.48529439798492396</v>
      </c>
      <c r="U54" s="6">
        <v>49.907289937518193</v>
      </c>
      <c r="V54" s="32">
        <v>9.3390269962000012</v>
      </c>
      <c r="W54" s="32">
        <v>3.6</v>
      </c>
      <c r="X54" s="30">
        <v>3.1107126572041798E-2</v>
      </c>
      <c r="AG54"/>
      <c r="AH54"/>
      <c r="AI54"/>
    </row>
    <row r="55" spans="1:38" ht="12" customHeight="1" x14ac:dyDescent="0.3">
      <c r="A55" s="19"/>
      <c r="B55" s="19" t="s">
        <v>102</v>
      </c>
      <c r="C55" s="6" t="s">
        <v>108</v>
      </c>
      <c r="D55" s="6" t="s">
        <v>112</v>
      </c>
      <c r="E55" s="20" t="s">
        <v>129</v>
      </c>
      <c r="F55" s="20" t="s">
        <v>115</v>
      </c>
      <c r="G55" s="30">
        <v>2444.5683968337407</v>
      </c>
      <c r="H55" s="30">
        <v>8023.4028320267535</v>
      </c>
      <c r="I55" s="22">
        <v>25.397902240000001</v>
      </c>
      <c r="J55" s="22">
        <v>23.784757370000001</v>
      </c>
      <c r="K55" s="22">
        <v>0.30467975348941073</v>
      </c>
      <c r="L55" s="22">
        <v>3.5338320009999999</v>
      </c>
      <c r="M55" s="22">
        <v>9.2553476529999994</v>
      </c>
      <c r="N55" s="22">
        <v>15.716531359999999</v>
      </c>
      <c r="O55" s="22">
        <v>123.93625909783334</v>
      </c>
      <c r="P55" s="22">
        <v>7.3707451339115906</v>
      </c>
      <c r="Q55" s="31">
        <v>96.673421141506253</v>
      </c>
      <c r="R55" s="6">
        <v>9.8964132891666665</v>
      </c>
      <c r="S55" s="6">
        <v>12.951753720999998</v>
      </c>
      <c r="T55" s="6">
        <v>0.41674170401287575</v>
      </c>
      <c r="U55" s="6">
        <v>46.966503151648304</v>
      </c>
      <c r="V55" s="32">
        <v>7.9370648010499991</v>
      </c>
      <c r="W55" s="32">
        <v>2.8</v>
      </c>
      <c r="X55" s="30">
        <v>3.9312538340007093E-2</v>
      </c>
      <c r="AG55"/>
      <c r="AH55"/>
      <c r="AI55"/>
    </row>
    <row r="56" spans="1:38" ht="12" customHeight="1" x14ac:dyDescent="0.3">
      <c r="A56" s="19"/>
      <c r="B56" s="19" t="s">
        <v>103</v>
      </c>
      <c r="C56" s="6" t="s">
        <v>16</v>
      </c>
      <c r="D56" s="6" t="s">
        <v>112</v>
      </c>
      <c r="E56" s="20" t="s">
        <v>129</v>
      </c>
      <c r="F56" s="21" t="s">
        <v>115</v>
      </c>
      <c r="G56" s="30">
        <v>2860.420799025429</v>
      </c>
      <c r="H56" s="30">
        <v>9215.4097848711936</v>
      </c>
      <c r="I56" s="22">
        <v>30.70460739</v>
      </c>
      <c r="J56" s="22">
        <v>25.770051030000001</v>
      </c>
      <c r="K56" s="22">
        <v>0.31039539919927717</v>
      </c>
      <c r="L56" s="22">
        <v>24.78099593</v>
      </c>
      <c r="M56" s="22">
        <v>14.50075562</v>
      </c>
      <c r="N56" s="22">
        <v>82.214323930000006</v>
      </c>
      <c r="O56" s="22">
        <v>209.36554473783335</v>
      </c>
      <c r="P56" s="23">
        <v>15.633778308421158</v>
      </c>
      <c r="Q56" s="6"/>
      <c r="R56" s="6">
        <v>8.2049158651666669</v>
      </c>
      <c r="S56" s="6">
        <v>9.6599934401666676</v>
      </c>
      <c r="T56" s="6">
        <v>0.2896051234566564</v>
      </c>
      <c r="U56" s="6">
        <v>63.896917618851852</v>
      </c>
      <c r="V56" s="32">
        <v>9.6566539261750002</v>
      </c>
      <c r="W56" s="32">
        <v>3.2</v>
      </c>
      <c r="X56" s="30">
        <v>7.470593232796717E-2</v>
      </c>
      <c r="AG56"/>
      <c r="AH56"/>
      <c r="AI56"/>
      <c r="AJ56">
        <v>5.6522928391466856</v>
      </c>
      <c r="AK56"/>
      <c r="AL56" s="35">
        <v>5.3338542760005305</v>
      </c>
    </row>
    <row r="57" spans="1:38" ht="12" customHeight="1" x14ac:dyDescent="0.3">
      <c r="A57" s="19"/>
      <c r="B57" s="19" t="s">
        <v>104</v>
      </c>
      <c r="C57" s="6" t="s">
        <v>16</v>
      </c>
      <c r="D57" s="6" t="s">
        <v>112</v>
      </c>
      <c r="E57" s="20" t="s">
        <v>129</v>
      </c>
      <c r="F57" s="21" t="s">
        <v>13</v>
      </c>
      <c r="G57" s="30">
        <v>2950.2132914271692</v>
      </c>
      <c r="H57" s="30">
        <v>9523.8190136980284</v>
      </c>
      <c r="I57" s="22">
        <v>27.22817684</v>
      </c>
      <c r="J57" s="22">
        <v>29.43169219</v>
      </c>
      <c r="K57" s="22">
        <v>0.30977208687640856</v>
      </c>
      <c r="L57" s="22">
        <v>12.762853</v>
      </c>
      <c r="M57" s="22">
        <v>12.27807967</v>
      </c>
      <c r="N57" s="22">
        <v>47.067856669999998</v>
      </c>
      <c r="O57" s="22">
        <v>167.58757850359999</v>
      </c>
      <c r="P57" s="23">
        <v>11.192066898687084</v>
      </c>
      <c r="Q57" s="6"/>
      <c r="R57" s="6">
        <v>9.4746824226000008</v>
      </c>
      <c r="S57" s="6">
        <v>11.490672074799999</v>
      </c>
      <c r="T57" s="6">
        <v>0.3464418203985799</v>
      </c>
      <c r="U57" s="6">
        <v>47.511678375618331</v>
      </c>
      <c r="V57" s="32">
        <v>6.9810689314000003</v>
      </c>
      <c r="W57" s="32">
        <v>4</v>
      </c>
      <c r="X57" s="30">
        <v>4.7068926023268357E-2</v>
      </c>
      <c r="AG57"/>
      <c r="AH57"/>
      <c r="AI57"/>
    </row>
    <row r="58" spans="1:38" ht="12" customHeight="1" x14ac:dyDescent="0.3">
      <c r="A58" s="19"/>
      <c r="B58" s="19" t="s">
        <v>67</v>
      </c>
      <c r="C58" s="6" t="s">
        <v>109</v>
      </c>
      <c r="D58" s="6" t="s">
        <v>111</v>
      </c>
      <c r="E58" s="20" t="s">
        <v>129</v>
      </c>
      <c r="F58" s="21" t="s">
        <v>115</v>
      </c>
      <c r="G58" s="30">
        <v>5408.1309661407004</v>
      </c>
      <c r="H58" s="30">
        <v>24804.194656392068</v>
      </c>
      <c r="I58" s="22">
        <v>48.647317219999998</v>
      </c>
      <c r="J58" s="22">
        <v>31.788340089999998</v>
      </c>
      <c r="K58" s="22">
        <v>0.21803291903370345</v>
      </c>
      <c r="L58" s="22">
        <v>17.666866370000001</v>
      </c>
      <c r="M58" s="22">
        <v>15.35936324</v>
      </c>
      <c r="N58" s="22">
        <v>84.802453139999997</v>
      </c>
      <c r="O58" s="22">
        <v>342.64992791700001</v>
      </c>
      <c r="P58" s="23">
        <v>13.682681014333708</v>
      </c>
      <c r="Q58" s="31">
        <v>79.646515816728595</v>
      </c>
      <c r="R58" s="6">
        <v>19.907838089399998</v>
      </c>
      <c r="S58" s="6">
        <v>23.821483500199999</v>
      </c>
      <c r="T58" s="6">
        <v>0.34743556994722374</v>
      </c>
      <c r="U58" s="6">
        <v>104.3242850023607</v>
      </c>
      <c r="V58" s="32">
        <v>10.762687145075001</v>
      </c>
      <c r="W58" s="32">
        <v>4</v>
      </c>
      <c r="X58" s="30">
        <v>2.4636063945369095E-2</v>
      </c>
      <c r="AG58"/>
      <c r="AH58"/>
      <c r="AI58"/>
    </row>
    <row r="59" spans="1:38" ht="12" customHeight="1" x14ac:dyDescent="0.3">
      <c r="A59" s="19"/>
      <c r="B59" s="19" t="s">
        <v>68</v>
      </c>
      <c r="C59" s="6" t="s">
        <v>118</v>
      </c>
      <c r="D59" s="6" t="s">
        <v>111</v>
      </c>
      <c r="E59" s="20" t="s">
        <v>129</v>
      </c>
      <c r="F59" s="21" t="s">
        <v>115</v>
      </c>
      <c r="G59" s="30">
        <v>1473.6824792800867</v>
      </c>
      <c r="H59" s="30">
        <v>3489.4104719468633</v>
      </c>
      <c r="I59" s="22">
        <v>23.975586360000001</v>
      </c>
      <c r="J59" s="22">
        <v>17.851911179999998</v>
      </c>
      <c r="K59" s="22">
        <v>0.42232992960422344</v>
      </c>
      <c r="L59" s="22">
        <v>20.30216253</v>
      </c>
      <c r="M59" s="22">
        <v>23.840170319999999</v>
      </c>
      <c r="N59" s="22">
        <v>49.030693499999998</v>
      </c>
      <c r="O59" s="22">
        <v>385.39865554975</v>
      </c>
      <c r="P59" s="23">
        <v>17.149793616969184</v>
      </c>
      <c r="Q59" s="31">
        <v>88.933918721152779</v>
      </c>
      <c r="R59" s="6">
        <v>16.025520450249999</v>
      </c>
      <c r="S59" s="6">
        <v>25.431269456999999</v>
      </c>
      <c r="T59" s="6">
        <v>0.4050576883354447</v>
      </c>
      <c r="U59" s="6">
        <v>104.19747103223725</v>
      </c>
      <c r="V59" s="32">
        <v>5.6674593188999998</v>
      </c>
      <c r="W59" s="32">
        <v>3.6</v>
      </c>
      <c r="X59" s="30">
        <v>0.1002203913858295</v>
      </c>
      <c r="AG59"/>
      <c r="AH59"/>
      <c r="AI59"/>
    </row>
    <row r="60" spans="1:38" ht="12" customHeight="1" x14ac:dyDescent="0.3">
      <c r="A60" s="19"/>
      <c r="B60" s="19" t="s">
        <v>69</v>
      </c>
      <c r="C60" s="6" t="s">
        <v>108</v>
      </c>
      <c r="D60" s="6" t="s">
        <v>112</v>
      </c>
      <c r="E60" s="20" t="s">
        <v>129</v>
      </c>
      <c r="F60" s="20" t="s">
        <v>115</v>
      </c>
      <c r="G60" s="30">
        <v>4319.167750912794</v>
      </c>
      <c r="H60" s="30">
        <v>14119.025195358909</v>
      </c>
      <c r="I60" s="22">
        <v>43.129833920000003</v>
      </c>
      <c r="J60" s="22">
        <v>29.563055869999999</v>
      </c>
      <c r="K60" s="22">
        <v>0.30591118648899357</v>
      </c>
      <c r="L60" s="22">
        <v>13.08302701</v>
      </c>
      <c r="M60" s="22">
        <v>19.091328480000001</v>
      </c>
      <c r="N60" s="22">
        <v>50.32683093</v>
      </c>
      <c r="O60" s="22">
        <v>278.35679302564097</v>
      </c>
      <c r="P60" s="22">
        <v>14.196146275714286</v>
      </c>
      <c r="Q60" s="6"/>
      <c r="R60" s="6">
        <v>15.768545777777781</v>
      </c>
      <c r="S60" s="6">
        <v>24.645034166666669</v>
      </c>
      <c r="T60" s="6">
        <v>0.41108433980818587</v>
      </c>
      <c r="U60" s="6">
        <v>65.725715864837127</v>
      </c>
      <c r="V60" s="30">
        <v>16.854317986449995</v>
      </c>
      <c r="W60" s="30">
        <v>3.6</v>
      </c>
      <c r="X60" s="30">
        <v>1.8904947477381379E-2</v>
      </c>
      <c r="Y60">
        <v>-1.0633967111304019</v>
      </c>
      <c r="Z60">
        <v>-1.3520687507541245</v>
      </c>
      <c r="AA60">
        <v>91.204311927039996</v>
      </c>
      <c r="AB60">
        <v>6.1832630198548733E-2</v>
      </c>
      <c r="AC60">
        <v>0.18068840446247308</v>
      </c>
      <c r="AD60">
        <v>4.5094166666666664E-2</v>
      </c>
      <c r="AE60">
        <v>0.45336225000000002</v>
      </c>
      <c r="AF60" s="34">
        <v>1.8307625604412159</v>
      </c>
      <c r="AG60">
        <v>5.3446124952980938</v>
      </c>
      <c r="AH60">
        <v>3.6529492789508864</v>
      </c>
      <c r="AI60" t="s">
        <v>173</v>
      </c>
      <c r="AJ60">
        <v>4.2800098025929447</v>
      </c>
      <c r="AK60">
        <v>3.5463666666666664E-2</v>
      </c>
      <c r="AL60" s="34">
        <v>4.1488562705282463</v>
      </c>
    </row>
    <row r="61" spans="1:38" ht="12" customHeight="1" x14ac:dyDescent="0.3">
      <c r="A61" s="19"/>
      <c r="B61" s="19" t="s">
        <v>70</v>
      </c>
      <c r="C61" s="6" t="s">
        <v>109</v>
      </c>
      <c r="D61" s="6" t="s">
        <v>111</v>
      </c>
      <c r="E61" s="20" t="s">
        <v>129</v>
      </c>
      <c r="F61" s="21" t="s">
        <v>115</v>
      </c>
      <c r="G61" s="30">
        <v>4535.5480906000157</v>
      </c>
      <c r="H61" s="30">
        <v>18467.308465467508</v>
      </c>
      <c r="I61" s="22">
        <v>38.497399999999999</v>
      </c>
      <c r="J61" s="22">
        <v>32.277099999999997</v>
      </c>
      <c r="K61" s="22">
        <v>0.24559876163697392</v>
      </c>
      <c r="L61" s="22">
        <v>23.731913259999999</v>
      </c>
      <c r="M61" s="22">
        <v>15.046822799999999</v>
      </c>
      <c r="N61" s="22">
        <v>100.40411</v>
      </c>
      <c r="O61" s="22">
        <v>292.54424959999994</v>
      </c>
      <c r="P61" s="23">
        <v>15.476887777299527</v>
      </c>
      <c r="Q61" s="6"/>
      <c r="R61" s="6">
        <v>9.9074743999999999</v>
      </c>
      <c r="S61" s="6">
        <v>22.423264799999998</v>
      </c>
      <c r="T61" s="6">
        <v>0.33432085970089226</v>
      </c>
      <c r="U61" s="6" t="s">
        <v>141</v>
      </c>
      <c r="V61" s="32">
        <v>10.310649999999999</v>
      </c>
      <c r="W61" s="32">
        <v>3.6</v>
      </c>
      <c r="X61" s="30">
        <v>3.3584847533415334E-2</v>
      </c>
      <c r="AG61"/>
      <c r="AH61"/>
      <c r="AI61"/>
    </row>
    <row r="62" spans="1:38" ht="12" customHeight="1" x14ac:dyDescent="0.3">
      <c r="A62" s="19"/>
      <c r="B62" s="19" t="s">
        <v>71</v>
      </c>
      <c r="C62" s="6" t="s">
        <v>109</v>
      </c>
      <c r="D62" s="6" t="s">
        <v>111</v>
      </c>
      <c r="E62" s="20" t="s">
        <v>129</v>
      </c>
      <c r="F62" s="21" t="s">
        <v>12</v>
      </c>
      <c r="G62" s="30">
        <v>3893.728201983517</v>
      </c>
      <c r="H62" s="30">
        <v>14142.419831607007</v>
      </c>
      <c r="I62" s="22">
        <v>41.844118029999997</v>
      </c>
      <c r="J62" s="22">
        <v>26.97170908</v>
      </c>
      <c r="K62" s="22">
        <v>0.27532262857451884</v>
      </c>
      <c r="L62" s="22">
        <v>33.106273260000002</v>
      </c>
      <c r="M62" s="22">
        <v>13.76030488</v>
      </c>
      <c r="N62" s="22">
        <v>129.3835258</v>
      </c>
      <c r="O62" s="22">
        <v>295.78915640000002</v>
      </c>
      <c r="P62" s="23">
        <v>17.999485724151207</v>
      </c>
      <c r="Q62" s="6"/>
      <c r="R62" s="6">
        <v>9.4520669999999996</v>
      </c>
      <c r="S62" s="6">
        <v>13.365712800000001</v>
      </c>
      <c r="T62" s="6">
        <v>0.28283552863164868</v>
      </c>
      <c r="U62" s="6" t="s">
        <v>141</v>
      </c>
      <c r="V62" s="32">
        <v>11.780997672625002</v>
      </c>
      <c r="W62" s="32">
        <v>3.4</v>
      </c>
      <c r="X62" s="30">
        <v>3.4628158844761593E-2</v>
      </c>
      <c r="AG62"/>
      <c r="AH62"/>
      <c r="AI62"/>
    </row>
    <row r="63" spans="1:38" ht="12" customHeight="1" x14ac:dyDescent="0.3">
      <c r="A63" s="19" t="s">
        <v>50</v>
      </c>
      <c r="B63" s="19" t="s">
        <v>72</v>
      </c>
      <c r="C63" s="6" t="s">
        <v>118</v>
      </c>
      <c r="D63" s="6" t="s">
        <v>111</v>
      </c>
      <c r="E63" s="20" t="s">
        <v>129</v>
      </c>
      <c r="F63" s="21" t="s">
        <v>114</v>
      </c>
      <c r="G63" s="30">
        <v>5968.7687245692277</v>
      </c>
      <c r="H63" s="30">
        <v>24045.324700450285</v>
      </c>
      <c r="I63" s="22">
        <v>52.802900000000001</v>
      </c>
      <c r="J63" s="22">
        <v>31.9193</v>
      </c>
      <c r="K63" s="22">
        <v>0.24822990745473275</v>
      </c>
      <c r="L63" s="22">
        <v>10.62885767</v>
      </c>
      <c r="M63" s="22">
        <v>17.772834970000002</v>
      </c>
      <c r="N63" s="22">
        <v>46.954197989999997</v>
      </c>
      <c r="O63" s="22">
        <v>232.72622529816667</v>
      </c>
      <c r="P63" s="23">
        <v>12.24028793550314</v>
      </c>
      <c r="Q63" s="31">
        <v>361.97179141524703</v>
      </c>
      <c r="R63" s="6">
        <v>12.124007735500001</v>
      </c>
      <c r="S63" s="6">
        <v>22.148231346833331</v>
      </c>
      <c r="T63" s="6">
        <v>0.24319043904106027</v>
      </c>
      <c r="U63" s="6" t="s">
        <v>141</v>
      </c>
      <c r="V63" s="32">
        <v>21.694600000000001</v>
      </c>
      <c r="W63" s="32">
        <v>3</v>
      </c>
      <c r="X63" s="30">
        <v>3.8072175326374975E-2</v>
      </c>
      <c r="AG63"/>
      <c r="AH63"/>
      <c r="AI63"/>
      <c r="AJ63">
        <v>4.8095086066314314</v>
      </c>
      <c r="AK63"/>
      <c r="AL63" s="35">
        <v>4.4921378660613458</v>
      </c>
    </row>
    <row r="64" spans="1:38" ht="12" customHeight="1" x14ac:dyDescent="0.3">
      <c r="A64" s="19"/>
      <c r="B64" s="19" t="s">
        <v>73</v>
      </c>
      <c r="C64" s="6" t="s">
        <v>108</v>
      </c>
      <c r="D64" s="6" t="s">
        <v>112</v>
      </c>
      <c r="E64" s="20" t="s">
        <v>129</v>
      </c>
      <c r="F64" s="20" t="s">
        <v>114</v>
      </c>
      <c r="G64" s="30">
        <v>4574.6854319817458</v>
      </c>
      <c r="H64" s="30">
        <v>18758.103347781649</v>
      </c>
      <c r="I64" s="22">
        <v>51.758631450000003</v>
      </c>
      <c r="J64" s="22">
        <v>25.018901069999998</v>
      </c>
      <c r="K64" s="22">
        <v>0.24387782424708732</v>
      </c>
      <c r="L64" s="22">
        <v>10.3535755</v>
      </c>
      <c r="M64" s="22">
        <v>13.455631800000001</v>
      </c>
      <c r="N64" s="22">
        <v>45.8890028</v>
      </c>
      <c r="O64" s="22">
        <v>160.4398568</v>
      </c>
      <c r="P64" s="22">
        <v>9.728940230000001</v>
      </c>
      <c r="Q64" s="6"/>
      <c r="R64" s="6">
        <v>10.127249299999999</v>
      </c>
      <c r="S64" s="6">
        <v>10.77295865</v>
      </c>
      <c r="T64" s="6">
        <v>0.25993815773774559</v>
      </c>
      <c r="U64" s="6">
        <v>60.10238150037852</v>
      </c>
      <c r="V64" s="30">
        <v>17.680941295125002</v>
      </c>
      <c r="W64" s="30">
        <v>2.4</v>
      </c>
      <c r="X64" s="30">
        <v>2.4632768361583554E-2</v>
      </c>
      <c r="Y64">
        <v>-1.0559926070545262</v>
      </c>
      <c r="Z64">
        <v>-1.3799214547083551</v>
      </c>
      <c r="AA64">
        <v>91.216903964810399</v>
      </c>
      <c r="AB64">
        <v>6.5058056157278929E-2</v>
      </c>
      <c r="AC64">
        <v>0.15118146367441804</v>
      </c>
      <c r="AD64">
        <v>0.27937866666666666</v>
      </c>
      <c r="AE64">
        <v>0.28627541666666662</v>
      </c>
      <c r="AF64" s="34">
        <v>1.3755456231093801</v>
      </c>
      <c r="AG64">
        <v>2.8922782034970176</v>
      </c>
      <c r="AH64">
        <v>0.55075027758721462</v>
      </c>
      <c r="AI64" t="s">
        <v>164</v>
      </c>
      <c r="AJ64">
        <v>5.4002320775172779</v>
      </c>
      <c r="AK64">
        <v>2.0225833333333335E-2</v>
      </c>
      <c r="AL64" s="34">
        <v>5.2747411739887804</v>
      </c>
    </row>
    <row r="65" spans="1:38" ht="12" customHeight="1" x14ac:dyDescent="0.3">
      <c r="A65" s="19"/>
      <c r="B65" s="19" t="s">
        <v>74</v>
      </c>
      <c r="C65" s="6" t="s">
        <v>108</v>
      </c>
      <c r="D65" s="6" t="s">
        <v>112</v>
      </c>
      <c r="E65" s="20" t="s">
        <v>129</v>
      </c>
      <c r="F65" s="20" t="s">
        <v>114</v>
      </c>
      <c r="G65" s="30">
        <v>3412.0474175216086</v>
      </c>
      <c r="H65" s="30">
        <v>9513.2304380002643</v>
      </c>
      <c r="I65" s="22">
        <v>36.823399999999999</v>
      </c>
      <c r="J65" s="22">
        <v>25.799499999999998</v>
      </c>
      <c r="K65" s="22">
        <v>0.35866338361475941</v>
      </c>
      <c r="L65" s="22">
        <v>12.4932707</v>
      </c>
      <c r="M65" s="22">
        <v>11.50060029</v>
      </c>
      <c r="N65" s="22">
        <v>39.287315999999997</v>
      </c>
      <c r="O65" s="22">
        <v>144.03514799999999</v>
      </c>
      <c r="P65" s="22">
        <v>10.485565386666666</v>
      </c>
      <c r="Q65" s="6"/>
      <c r="R65" s="6">
        <v>8.2056065185185183</v>
      </c>
      <c r="S65" s="6">
        <v>10.775727370370369</v>
      </c>
      <c r="T65" s="6">
        <v>0.13393156881086488</v>
      </c>
      <c r="U65" s="6">
        <v>62.152223717625446</v>
      </c>
      <c r="V65" s="30">
        <v>25.518149999999999</v>
      </c>
      <c r="W65" s="30">
        <v>2.2000000000000002</v>
      </c>
      <c r="X65" s="30">
        <v>2.7407977115781638E-2</v>
      </c>
      <c r="AG65"/>
      <c r="AH65"/>
      <c r="AI65"/>
    </row>
    <row r="66" spans="1:38" ht="12" customHeight="1" x14ac:dyDescent="0.3">
      <c r="A66" s="19"/>
      <c r="B66" s="19" t="s">
        <v>75</v>
      </c>
      <c r="C66" s="6" t="s">
        <v>108</v>
      </c>
      <c r="D66" s="6" t="s">
        <v>112</v>
      </c>
      <c r="E66" s="20" t="s">
        <v>129</v>
      </c>
      <c r="F66" s="20" t="s">
        <v>114</v>
      </c>
      <c r="G66" s="30">
        <v>1239.2662050851368</v>
      </c>
      <c r="H66" s="30">
        <v>2368.9931461746978</v>
      </c>
      <c r="I66" s="22">
        <v>16.77840879</v>
      </c>
      <c r="J66" s="22">
        <v>18.081414779999999</v>
      </c>
      <c r="K66" s="22">
        <v>0.52311937123688068</v>
      </c>
      <c r="L66" s="22">
        <v>8.317052425</v>
      </c>
      <c r="M66" s="22">
        <v>6.9752236810000001</v>
      </c>
      <c r="N66" s="22">
        <v>18.290030290000001</v>
      </c>
      <c r="O66" s="22">
        <v>110.33238285714286</v>
      </c>
      <c r="P66" s="22">
        <v>7.1919718291999999</v>
      </c>
      <c r="Q66" s="6"/>
      <c r="R66" s="6">
        <v>11.453279343750003</v>
      </c>
      <c r="S66" s="6">
        <v>17.091707187500003</v>
      </c>
      <c r="T66" s="6">
        <v>0.32987209140328139</v>
      </c>
      <c r="U66" s="6">
        <v>53.993314595801813</v>
      </c>
      <c r="V66" s="30">
        <v>7.9071697350000001</v>
      </c>
      <c r="W66" s="30">
        <v>2.6666666666666665</v>
      </c>
      <c r="X66" s="30">
        <v>4.8446037487661131E-2</v>
      </c>
      <c r="Y66">
        <v>-1.0969689241010303</v>
      </c>
      <c r="Z66">
        <v>-1.4684353516710882</v>
      </c>
      <c r="AA66">
        <v>88.422636226255946</v>
      </c>
      <c r="AB66">
        <v>8.0575461216404798E-2</v>
      </c>
      <c r="AC66">
        <v>0.15378735731481857</v>
      </c>
      <c r="AD66">
        <v>6.1508166666666669E-2</v>
      </c>
      <c r="AE66">
        <v>0.48240900000000003</v>
      </c>
      <c r="AF66" s="34">
        <v>2.182318356141685</v>
      </c>
      <c r="AG66">
        <v>10.102896193643653</v>
      </c>
      <c r="AH66">
        <v>3.9798747150667553</v>
      </c>
      <c r="AI66" t="s">
        <v>173</v>
      </c>
      <c r="AJ66">
        <v>5.0664236798120799</v>
      </c>
      <c r="AK66">
        <v>1.80185E-2</v>
      </c>
      <c r="AL66" s="34">
        <v>4.5809130192171601</v>
      </c>
    </row>
    <row r="67" spans="1:38" ht="12" customHeight="1" x14ac:dyDescent="0.3">
      <c r="A67" s="19"/>
      <c r="B67" s="19" t="s">
        <v>76</v>
      </c>
      <c r="C67" s="6" t="s">
        <v>108</v>
      </c>
      <c r="D67" s="6" t="s">
        <v>112</v>
      </c>
      <c r="E67" s="20" t="s">
        <v>129</v>
      </c>
      <c r="F67" s="20" t="s">
        <v>114</v>
      </c>
      <c r="G67" s="30">
        <v>5710.7881565680209</v>
      </c>
      <c r="H67" s="30">
        <v>26124.651671725693</v>
      </c>
      <c r="I67" s="22">
        <v>53.124881379999998</v>
      </c>
      <c r="J67" s="22">
        <v>29.81837492</v>
      </c>
      <c r="K67" s="22">
        <v>0.21859767659822735</v>
      </c>
      <c r="L67" s="22">
        <v>9.314587886</v>
      </c>
      <c r="M67" s="22">
        <v>11.569065760000001</v>
      </c>
      <c r="N67" s="22">
        <v>51.532774930000002</v>
      </c>
      <c r="O67" s="22">
        <v>176.05058306666666</v>
      </c>
      <c r="P67" s="22">
        <v>7.4982075434000013</v>
      </c>
      <c r="Q67" s="6"/>
      <c r="R67" s="6">
        <v>15.093565621621616</v>
      </c>
      <c r="S67" s="6">
        <v>26.589927567567571</v>
      </c>
      <c r="T67" s="6">
        <v>0.37853872772582364</v>
      </c>
      <c r="U67" s="6">
        <v>70.026991913324593</v>
      </c>
      <c r="V67" s="30">
        <v>22.259099460916669</v>
      </c>
      <c r="W67" s="30">
        <v>2</v>
      </c>
      <c r="X67" s="30">
        <v>3.1034464552431935E-2</v>
      </c>
      <c r="Y67">
        <v>-0.91950290487425046</v>
      </c>
      <c r="Z67">
        <v>-1.2819341684327257</v>
      </c>
      <c r="AA67">
        <v>88.041272252624367</v>
      </c>
      <c r="AB67">
        <v>9.9813344872383275E-2</v>
      </c>
      <c r="AC67">
        <v>0.17734983516940356</v>
      </c>
      <c r="AD67"/>
      <c r="AE67"/>
      <c r="AF67" s="34"/>
      <c r="AG67">
        <v>20.318547925162797</v>
      </c>
      <c r="AH67">
        <v>24.364934876911537</v>
      </c>
      <c r="AI67" t="s">
        <v>170</v>
      </c>
      <c r="AJ67">
        <v>5.3020490129647193</v>
      </c>
      <c r="AK67">
        <v>2.5077500000000003E-2</v>
      </c>
      <c r="AL67" s="34">
        <v>5.1204091812292445</v>
      </c>
    </row>
    <row r="68" spans="1:38" ht="12" customHeight="1" x14ac:dyDescent="0.3">
      <c r="A68" s="19"/>
      <c r="B68" s="19" t="s">
        <v>77</v>
      </c>
      <c r="C68" s="6" t="s">
        <v>109</v>
      </c>
      <c r="D68" s="6" t="s">
        <v>113</v>
      </c>
      <c r="E68" s="20" t="s">
        <v>129</v>
      </c>
      <c r="F68" s="21" t="s">
        <v>115</v>
      </c>
      <c r="G68" s="30">
        <v>3018.2788768937839</v>
      </c>
      <c r="H68" s="30">
        <v>10663.25885651657</v>
      </c>
      <c r="I68" s="22">
        <v>25.7941</v>
      </c>
      <c r="J68" s="22">
        <v>29.484500000000001</v>
      </c>
      <c r="K68" s="22">
        <v>0.28305407536547417</v>
      </c>
      <c r="L68" s="22">
        <v>12.740078260000001</v>
      </c>
      <c r="M68" s="22">
        <v>15.078088360000001</v>
      </c>
      <c r="N68" s="22">
        <v>47.610218600000003</v>
      </c>
      <c r="O68" s="22">
        <v>159.43236481333335</v>
      </c>
      <c r="P68" s="23">
        <v>12.05828616712494</v>
      </c>
      <c r="Q68" s="6"/>
      <c r="R68" s="6">
        <v>11.191462030000002</v>
      </c>
      <c r="S68" s="6">
        <v>11.644181412833333</v>
      </c>
      <c r="T68" s="6">
        <v>0.24175986087494841</v>
      </c>
      <c r="U68" s="6" t="s">
        <v>141</v>
      </c>
      <c r="V68" s="32">
        <v>5.6864249999999998</v>
      </c>
      <c r="W68" s="32">
        <v>3.8</v>
      </c>
      <c r="X68" s="30">
        <v>6.3353879866136983E-2</v>
      </c>
      <c r="AG68"/>
      <c r="AH68"/>
      <c r="AI68"/>
    </row>
    <row r="69" spans="1:38" ht="12" customHeight="1" x14ac:dyDescent="0.3">
      <c r="A69" s="19"/>
      <c r="B69" s="19" t="s">
        <v>78</v>
      </c>
      <c r="C69" s="6" t="s">
        <v>109</v>
      </c>
      <c r="D69" s="6" t="s">
        <v>113</v>
      </c>
      <c r="E69" s="20" t="s">
        <v>129</v>
      </c>
      <c r="F69" s="21" t="s">
        <v>0</v>
      </c>
      <c r="G69" s="30">
        <v>1722.582553388783</v>
      </c>
      <c r="H69" s="30">
        <v>3680.5010183418549</v>
      </c>
      <c r="I69" s="22">
        <v>29.611148709999998</v>
      </c>
      <c r="J69" s="22">
        <v>16.797798889999999</v>
      </c>
      <c r="K69" s="22">
        <v>0.46802936463689898</v>
      </c>
      <c r="L69" s="22">
        <v>13.761647610000001</v>
      </c>
      <c r="M69" s="22">
        <v>7.9523969369999996</v>
      </c>
      <c r="N69" s="22">
        <v>30.10012004</v>
      </c>
      <c r="O69" s="22">
        <v>108.57269603555557</v>
      </c>
      <c r="P69" s="23">
        <v>10.154410494863011</v>
      </c>
      <c r="Q69" s="6"/>
      <c r="R69" s="6">
        <v>9.9677109013333318</v>
      </c>
      <c r="S69" s="6">
        <v>16.103863470444445</v>
      </c>
      <c r="T69" s="6">
        <v>0.23235359616995413</v>
      </c>
      <c r="U69" s="6" t="s">
        <v>141</v>
      </c>
      <c r="V69" s="32">
        <v>18.592574941700001</v>
      </c>
      <c r="W69" s="32">
        <v>2</v>
      </c>
      <c r="X69" s="30">
        <v>4.2524319851038765E-2</v>
      </c>
      <c r="AG69"/>
      <c r="AH69"/>
      <c r="AI69"/>
    </row>
    <row r="70" spans="1:38" ht="12" customHeight="1" x14ac:dyDescent="0.3">
      <c r="A70" s="19"/>
      <c r="B70" s="19" t="s">
        <v>79</v>
      </c>
      <c r="C70" s="6" t="s">
        <v>108</v>
      </c>
      <c r="D70" s="6" t="s">
        <v>112</v>
      </c>
      <c r="E70" s="20" t="s">
        <v>129</v>
      </c>
      <c r="F70" s="20" t="s">
        <v>13</v>
      </c>
      <c r="G70" s="23">
        <v>3020.1792687728794</v>
      </c>
      <c r="H70" s="23">
        <v>10759.162670703883</v>
      </c>
      <c r="I70" s="22">
        <v>29.597648370000002</v>
      </c>
      <c r="J70" s="22">
        <v>26.35897537</v>
      </c>
      <c r="K70" s="22">
        <v>0.28070764999410502</v>
      </c>
      <c r="L70" s="22">
        <v>6.401706291</v>
      </c>
      <c r="M70" s="22">
        <v>12.096467909999999</v>
      </c>
      <c r="N70" s="22">
        <v>34.060888390000002</v>
      </c>
      <c r="O70" s="22">
        <v>158.13715819791665</v>
      </c>
      <c r="P70" s="22">
        <v>9.0185920893000002</v>
      </c>
      <c r="Q70" s="6"/>
      <c r="R70" s="6">
        <v>11.407578827586208</v>
      </c>
      <c r="S70" s="6">
        <v>17.078141034482758</v>
      </c>
      <c r="T70" s="6">
        <v>0.30866865926073461</v>
      </c>
      <c r="U70" s="6">
        <v>73.14707727634682</v>
      </c>
      <c r="V70" s="6">
        <v>8.7861375558749994</v>
      </c>
      <c r="W70" s="6">
        <v>3.0999999999999996</v>
      </c>
      <c r="X70" s="6">
        <v>3.2157828920616555E-2</v>
      </c>
      <c r="Y70">
        <v>-0.96623982617310789</v>
      </c>
      <c r="Z70">
        <v>-1.2696181859249474</v>
      </c>
      <c r="AA70">
        <v>90.618967570968451</v>
      </c>
      <c r="AB70">
        <v>8.0473158162759975E-2</v>
      </c>
      <c r="AC70">
        <v>0.11061361497085116</v>
      </c>
      <c r="AD70">
        <v>3.4885833333333331E-2</v>
      </c>
      <c r="AE70">
        <v>0.34534375</v>
      </c>
      <c r="AF70" s="34">
        <v>1.8320730486955508</v>
      </c>
      <c r="AG70">
        <v>18.311499350979123</v>
      </c>
      <c r="AH70">
        <v>25.26401145415856</v>
      </c>
      <c r="AI70" t="s">
        <v>170</v>
      </c>
      <c r="AJ70">
        <v>3.9455447779735273</v>
      </c>
      <c r="AK70">
        <v>2.0891166666666666E-2</v>
      </c>
      <c r="AL70" s="34">
        <v>4.1521314442811246</v>
      </c>
    </row>
    <row r="71" spans="1:38" ht="12" customHeight="1" x14ac:dyDescent="0.3">
      <c r="A71" s="19"/>
      <c r="B71" s="19" t="s">
        <v>80</v>
      </c>
      <c r="C71" s="6" t="s">
        <v>108</v>
      </c>
      <c r="D71" s="6" t="s">
        <v>112</v>
      </c>
      <c r="E71" s="20" t="s">
        <v>129</v>
      </c>
      <c r="F71" s="20" t="s">
        <v>114</v>
      </c>
      <c r="G71" s="30">
        <v>2600.6877118984276</v>
      </c>
      <c r="H71" s="30">
        <v>6874.1976282639789</v>
      </c>
      <c r="I71" s="22">
        <v>36.975597409999999</v>
      </c>
      <c r="J71" s="22">
        <v>20.569255210000001</v>
      </c>
      <c r="K71" s="22">
        <v>0.37832600293696417</v>
      </c>
      <c r="L71" s="22">
        <v>9.1297632150000005</v>
      </c>
      <c r="M71" s="22">
        <v>8.0321127899999993</v>
      </c>
      <c r="N71" s="22">
        <v>33.62814332</v>
      </c>
      <c r="O71" s="22">
        <v>116.05748370588235</v>
      </c>
      <c r="P71" s="22">
        <v>7.3995812848</v>
      </c>
      <c r="Q71" s="6"/>
      <c r="R71" s="6">
        <v>9.5580568750000001</v>
      </c>
      <c r="S71" s="6">
        <v>13.206532291666669</v>
      </c>
      <c r="T71" s="6">
        <v>0.26167503518774021</v>
      </c>
      <c r="U71" s="6">
        <v>54.471069913480186</v>
      </c>
      <c r="V71" s="30">
        <v>21.954640919799999</v>
      </c>
      <c r="W71" s="30">
        <v>2</v>
      </c>
      <c r="X71" s="30">
        <v>4.312004803522744E-2</v>
      </c>
      <c r="Y71">
        <v>-1.142343273202487</v>
      </c>
      <c r="Z71">
        <v>-1.4833375475361703</v>
      </c>
      <c r="AA71">
        <v>87.797191479370653</v>
      </c>
      <c r="AB71">
        <v>8.2751735614561395E-2</v>
      </c>
      <c r="AC71">
        <v>0.20584817730280264</v>
      </c>
      <c r="AD71">
        <v>4.4927333333333326E-2</v>
      </c>
      <c r="AE71">
        <v>0.34838066666666667</v>
      </c>
      <c r="AF71" s="34">
        <v>0.84564355811610215</v>
      </c>
      <c r="AG71">
        <v>6.855536702829621</v>
      </c>
      <c r="AH71">
        <v>9.1359682949468386</v>
      </c>
      <c r="AI71" t="s">
        <v>175</v>
      </c>
      <c r="AJ71">
        <v>5.3211255138455957</v>
      </c>
      <c r="AK71">
        <v>2.0076666666666666E-2</v>
      </c>
      <c r="AL71" s="34">
        <v>5.7246068557533532</v>
      </c>
    </row>
    <row r="72" spans="1:38" ht="12" customHeight="1" x14ac:dyDescent="0.3">
      <c r="A72" s="19"/>
      <c r="B72" s="19" t="s">
        <v>81</v>
      </c>
      <c r="C72" s="6" t="s">
        <v>109</v>
      </c>
      <c r="D72" s="6" t="s">
        <v>111</v>
      </c>
      <c r="E72" s="20" t="s">
        <v>129</v>
      </c>
      <c r="F72" s="21" t="s">
        <v>114</v>
      </c>
      <c r="G72" s="30">
        <v>3281.8464831126157</v>
      </c>
      <c r="H72" s="30">
        <v>11797.36281844756</v>
      </c>
      <c r="I72" s="22">
        <v>28.757398500000001</v>
      </c>
      <c r="J72" s="22">
        <v>27.527492120000002</v>
      </c>
      <c r="K72" s="22">
        <v>0.27818475476877802</v>
      </c>
      <c r="L72" s="22">
        <v>8.7111471819999995</v>
      </c>
      <c r="M72" s="22">
        <v>16.766746340000001</v>
      </c>
      <c r="N72" s="22">
        <v>33.234510729999997</v>
      </c>
      <c r="O72" s="22">
        <v>187.03910945166669</v>
      </c>
      <c r="P72" s="23">
        <v>11.328354989746114</v>
      </c>
      <c r="Q72" s="6"/>
      <c r="R72" s="6">
        <v>11.000303285500001</v>
      </c>
      <c r="S72" s="6">
        <v>16.436122974166668</v>
      </c>
      <c r="T72" s="6">
        <v>0.2380579353563331</v>
      </c>
      <c r="U72" s="6" t="s">
        <v>141</v>
      </c>
      <c r="V72" s="32">
        <v>12.761416305499999</v>
      </c>
      <c r="W72" s="32">
        <v>2</v>
      </c>
      <c r="X72" s="30">
        <v>3.7884499557130809E-2</v>
      </c>
      <c r="AG72"/>
      <c r="AH72"/>
      <c r="AI72"/>
    </row>
    <row r="73" spans="1:38" ht="12" customHeight="1" x14ac:dyDescent="0.3">
      <c r="A73" s="19"/>
      <c r="B73" s="19" t="s">
        <v>82</v>
      </c>
      <c r="C73" s="6" t="s">
        <v>109</v>
      </c>
      <c r="D73" s="6" t="s">
        <v>111</v>
      </c>
      <c r="E73" s="20" t="s">
        <v>129</v>
      </c>
      <c r="F73" s="21" t="s">
        <v>12</v>
      </c>
      <c r="G73" s="30">
        <v>5324.0824678605031</v>
      </c>
      <c r="H73" s="30">
        <v>22017.481668663626</v>
      </c>
      <c r="I73" s="22">
        <v>42.302899199999999</v>
      </c>
      <c r="J73" s="22">
        <v>35.179118269999996</v>
      </c>
      <c r="K73" s="22">
        <v>0.24181159988221301</v>
      </c>
      <c r="L73" s="22">
        <v>17.887894639999999</v>
      </c>
      <c r="M73" s="22">
        <v>23.215162930000002</v>
      </c>
      <c r="N73" s="22">
        <v>83.646370079999997</v>
      </c>
      <c r="O73" s="22">
        <v>357.68564666420002</v>
      </c>
      <c r="P73" s="23">
        <v>16.201843654680193</v>
      </c>
      <c r="Q73" s="31">
        <v>251.60418777440054</v>
      </c>
      <c r="R73" s="6">
        <v>13.788212896600001</v>
      </c>
      <c r="S73" s="6">
        <v>37.959419046200004</v>
      </c>
      <c r="T73" s="6">
        <v>0.30473828110091034</v>
      </c>
      <c r="U73" s="6">
        <v>140.22482737796156</v>
      </c>
      <c r="V73" s="32">
        <v>14.56181489205</v>
      </c>
      <c r="W73" s="32">
        <v>3.4</v>
      </c>
      <c r="X73" s="30">
        <v>3.4170772247644414E-2</v>
      </c>
      <c r="AG73"/>
      <c r="AH73"/>
      <c r="AI73"/>
    </row>
    <row r="74" spans="1:38" ht="12" customHeight="1" x14ac:dyDescent="0.3">
      <c r="A74" s="19"/>
      <c r="B74" s="19" t="s">
        <v>83</v>
      </c>
      <c r="C74" s="6" t="s">
        <v>108</v>
      </c>
      <c r="D74" s="6" t="s">
        <v>112</v>
      </c>
      <c r="E74" s="20" t="s">
        <v>129</v>
      </c>
      <c r="F74" s="20" t="s">
        <v>114</v>
      </c>
      <c r="G74" s="20">
        <v>3283.7449999999999</v>
      </c>
      <c r="H74" s="20">
        <v>10842.993</v>
      </c>
      <c r="I74" s="22">
        <v>29.851526499999999</v>
      </c>
      <c r="J74" s="22">
        <v>25.841553269999999</v>
      </c>
      <c r="K74" s="22">
        <v>0.27798623228895447</v>
      </c>
      <c r="L74" s="22">
        <v>7.4798521689999999</v>
      </c>
      <c r="M74" s="22">
        <v>7.851561738</v>
      </c>
      <c r="N74" s="22">
        <v>29.494910579999999</v>
      </c>
      <c r="O74" s="22">
        <v>148.53982364285713</v>
      </c>
      <c r="P74" s="22">
        <v>10.923540091149999</v>
      </c>
      <c r="Q74" s="6"/>
      <c r="R74" s="6">
        <v>11.20087788</v>
      </c>
      <c r="S74" s="6">
        <v>16.603454479999996</v>
      </c>
      <c r="T74" s="6">
        <v>0.38103432028966905</v>
      </c>
      <c r="U74" s="6">
        <v>72.820608379508215</v>
      </c>
      <c r="V74" s="30">
        <f>AVERAGE(V72:V73)</f>
        <v>13.661615598775001</v>
      </c>
      <c r="W74" s="30">
        <f>AVERAGE(W72:W73)</f>
        <v>2.7</v>
      </c>
      <c r="X74" s="30">
        <f>AVERAGE(X72:X73)</f>
        <v>3.6027635902387611E-2</v>
      </c>
      <c r="Y74">
        <v>-1.0964807783336652</v>
      </c>
      <c r="Z74">
        <v>-1.5006992788801112</v>
      </c>
      <c r="AA74">
        <v>91.351874301067994</v>
      </c>
      <c r="AB74">
        <v>6.0213711640145967E-2</v>
      </c>
      <c r="AC74">
        <v>0.11399325627235803</v>
      </c>
      <c r="AD74">
        <v>3.5231166666666668E-2</v>
      </c>
      <c r="AE74">
        <v>0.36558633333333335</v>
      </c>
      <c r="AF74" s="34">
        <v>2.077758061638395</v>
      </c>
      <c r="AG74">
        <v>0.54122658180233862</v>
      </c>
      <c r="AH74">
        <v>0.24190347584731275</v>
      </c>
      <c r="AI74" t="s">
        <v>174</v>
      </c>
      <c r="AJ74">
        <v>4.0746620451485018</v>
      </c>
      <c r="AK74">
        <v>2.7295333333333335E-2</v>
      </c>
      <c r="AL74" s="34">
        <v>0</v>
      </c>
    </row>
    <row r="75" spans="1:38" ht="12" customHeight="1" x14ac:dyDescent="0.3">
      <c r="A75" s="19"/>
      <c r="B75" s="19" t="s">
        <v>84</v>
      </c>
      <c r="C75" s="6" t="s">
        <v>109</v>
      </c>
      <c r="D75" s="6" t="s">
        <v>113</v>
      </c>
      <c r="E75" s="20" t="s">
        <v>129</v>
      </c>
      <c r="F75" s="21" t="s">
        <v>2</v>
      </c>
      <c r="G75" s="30">
        <v>1859.7891267278774</v>
      </c>
      <c r="H75" s="30">
        <v>4112.8669936871538</v>
      </c>
      <c r="I75" s="22">
        <v>32.031576770000001</v>
      </c>
      <c r="J75" s="22">
        <v>16.039649650000001</v>
      </c>
      <c r="K75" s="22">
        <v>0.45218800649598639</v>
      </c>
      <c r="L75" s="22">
        <v>13.1817285</v>
      </c>
      <c r="M75" s="22">
        <v>10.3559684</v>
      </c>
      <c r="N75" s="22">
        <v>31.376765639999999</v>
      </c>
      <c r="O75" s="22">
        <v>127.06766944912499</v>
      </c>
      <c r="P75" s="23">
        <v>10.723207664064926</v>
      </c>
      <c r="Q75" s="6"/>
      <c r="R75" s="6">
        <v>9.0257577564999991</v>
      </c>
      <c r="S75" s="6">
        <v>18.409509442625001</v>
      </c>
      <c r="T75" s="6">
        <v>0.26671235342637428</v>
      </c>
      <c r="U75" s="6" t="s">
        <v>141</v>
      </c>
      <c r="V75" s="32">
        <v>20.144378440600001</v>
      </c>
      <c r="W75" s="32">
        <v>2</v>
      </c>
      <c r="X75" s="30">
        <v>4.5870640644882534E-2</v>
      </c>
      <c r="AG75"/>
      <c r="AH75"/>
      <c r="AI75"/>
    </row>
    <row r="76" spans="1:38" ht="12" customHeight="1" x14ac:dyDescent="0.3">
      <c r="A76" s="19"/>
      <c r="B76" s="19" t="s">
        <v>85</v>
      </c>
      <c r="C76" s="6" t="s">
        <v>16</v>
      </c>
      <c r="D76" s="6" t="s">
        <v>112</v>
      </c>
      <c r="E76" s="20" t="s">
        <v>129</v>
      </c>
      <c r="F76" s="21" t="s">
        <v>13</v>
      </c>
      <c r="G76" s="30">
        <v>3041.6287372592205</v>
      </c>
      <c r="H76" s="30">
        <v>10287.331999384047</v>
      </c>
      <c r="I76" s="22">
        <v>26.378756280000001</v>
      </c>
      <c r="J76" s="22">
        <v>28.930547690000001</v>
      </c>
      <c r="K76" s="22">
        <v>0.29566740307399431</v>
      </c>
      <c r="L76" s="22">
        <v>14.524447439999999</v>
      </c>
      <c r="M76" s="22">
        <v>13.672339879999999</v>
      </c>
      <c r="N76" s="22">
        <v>50.114069739999998</v>
      </c>
      <c r="O76" s="22">
        <v>154.44735520866669</v>
      </c>
      <c r="P76" s="23">
        <v>12.176377965148488</v>
      </c>
      <c r="Q76" s="6"/>
      <c r="R76" s="6">
        <v>8.3896822964444429</v>
      </c>
      <c r="S76" s="6">
        <v>12.411348199999999</v>
      </c>
      <c r="T76" s="6">
        <v>0.23146102515292211</v>
      </c>
      <c r="U76" s="6">
        <v>68.19329759309737</v>
      </c>
      <c r="V76" s="32">
        <v>7.6342782092249992</v>
      </c>
      <c r="W76" s="32">
        <v>3.4</v>
      </c>
      <c r="X76" s="30">
        <v>6.5221578999866678E-2</v>
      </c>
      <c r="AG76"/>
      <c r="AH76"/>
      <c r="AI76"/>
    </row>
    <row r="77" spans="1:38" ht="12" customHeight="1" x14ac:dyDescent="0.3">
      <c r="A77" s="19"/>
      <c r="B77" s="19" t="s">
        <v>86</v>
      </c>
      <c r="C77" s="6" t="s">
        <v>108</v>
      </c>
      <c r="D77" s="6" t="s">
        <v>112</v>
      </c>
      <c r="E77" s="20" t="s">
        <v>129</v>
      </c>
      <c r="F77" s="21" t="s">
        <v>21</v>
      </c>
      <c r="G77" s="30">
        <v>2082.2357934371348</v>
      </c>
      <c r="H77" s="30">
        <v>5881.0436577746004</v>
      </c>
      <c r="I77" s="22">
        <v>23.161639040000001</v>
      </c>
      <c r="J77" s="22">
        <v>21.899568179999999</v>
      </c>
      <c r="K77" s="22">
        <v>0.35405889057931561</v>
      </c>
      <c r="L77" s="22">
        <v>8.5643526750000003</v>
      </c>
      <c r="M77" s="22">
        <v>11.898499360000001</v>
      </c>
      <c r="N77" s="22">
        <v>24.719716859999998</v>
      </c>
      <c r="O77" s="22">
        <v>123.91470838309999</v>
      </c>
      <c r="P77" s="23">
        <v>9.7641635495057759</v>
      </c>
      <c r="Q77" s="6"/>
      <c r="R77" s="6">
        <v>8.5162142719000009</v>
      </c>
      <c r="S77" s="6">
        <v>15.0620714718</v>
      </c>
      <c r="T77" s="6">
        <v>0.27721733434537094</v>
      </c>
      <c r="U77" s="6" t="s">
        <v>141</v>
      </c>
      <c r="V77" s="32">
        <v>11.087132340749999</v>
      </c>
      <c r="W77" s="32">
        <v>2</v>
      </c>
      <c r="X77" s="30">
        <v>3.9073224043716014E-2</v>
      </c>
      <c r="AG77"/>
      <c r="AH77"/>
      <c r="AI77"/>
    </row>
    <row r="78" spans="1:38" ht="12" customHeight="1" x14ac:dyDescent="0.3">
      <c r="A78" s="19"/>
      <c r="B78" s="19" t="s">
        <v>87</v>
      </c>
      <c r="C78" s="6" t="s">
        <v>108</v>
      </c>
      <c r="D78" s="6" t="s">
        <v>112</v>
      </c>
      <c r="E78" s="20" t="s">
        <v>129</v>
      </c>
      <c r="F78" s="20" t="s">
        <v>21</v>
      </c>
      <c r="G78" s="30">
        <v>5505.0732944927058</v>
      </c>
      <c r="H78" s="30">
        <v>21366.376526128959</v>
      </c>
      <c r="I78" s="22">
        <v>53.566107680000002</v>
      </c>
      <c r="J78" s="22">
        <v>28.336866730000001</v>
      </c>
      <c r="K78" s="22">
        <v>0.25765123469908258</v>
      </c>
      <c r="L78" s="22">
        <v>13.59714999</v>
      </c>
      <c r="M78" s="22">
        <v>11.650462279999999</v>
      </c>
      <c r="N78" s="22">
        <v>57.739562220000003</v>
      </c>
      <c r="O78" s="22">
        <v>185.24399099999997</v>
      </c>
      <c r="P78" s="22">
        <v>10.108700761000001</v>
      </c>
      <c r="Q78" s="6"/>
      <c r="R78" s="6">
        <v>8.2952910869565226</v>
      </c>
      <c r="S78" s="6">
        <v>13.688834608695648</v>
      </c>
      <c r="T78" s="6">
        <v>0.21467657821339495</v>
      </c>
      <c r="U78" s="6">
        <v>67.616276118750008</v>
      </c>
      <c r="V78" s="30">
        <v>32.542904244950009</v>
      </c>
      <c r="W78" s="30">
        <v>2</v>
      </c>
      <c r="X78" s="30">
        <v>2.4422788158914542E-2</v>
      </c>
      <c r="Y78">
        <v>-1.0017255119834869</v>
      </c>
      <c r="Z78">
        <v>-1.4130076251181174</v>
      </c>
      <c r="AA78">
        <v>92.96470869520958</v>
      </c>
      <c r="AB78">
        <v>5.0727550044692128E-2</v>
      </c>
      <c r="AC78">
        <v>8.6423521602715339E-2</v>
      </c>
      <c r="AD78">
        <v>1.3022333333333335E-2</v>
      </c>
      <c r="AE78">
        <v>0.23675183333333336</v>
      </c>
      <c r="AF78" s="34">
        <v>1.532369377765586</v>
      </c>
      <c r="AG78">
        <v>0.78928876512841051</v>
      </c>
      <c r="AH78">
        <v>1.2417751600452103</v>
      </c>
      <c r="AI78" t="s">
        <v>174</v>
      </c>
      <c r="AJ78">
        <v>6.0093065681890039</v>
      </c>
      <c r="AK78">
        <v>2.2770499999999999E-2</v>
      </c>
      <c r="AL78" s="34">
        <v>6.0349873654889583</v>
      </c>
    </row>
    <row r="79" spans="1:38" ht="12" customHeight="1" x14ac:dyDescent="0.3">
      <c r="A79" s="19"/>
      <c r="B79" s="19" t="s">
        <v>88</v>
      </c>
      <c r="C79" s="6" t="s">
        <v>109</v>
      </c>
      <c r="D79" s="6" t="s">
        <v>113</v>
      </c>
      <c r="E79" s="20" t="s">
        <v>129</v>
      </c>
      <c r="F79" s="20" t="s">
        <v>114</v>
      </c>
      <c r="G79" s="30">
        <v>1922.6308748389558</v>
      </c>
      <c r="H79" s="30">
        <v>4660.6942674876746</v>
      </c>
      <c r="I79" s="22">
        <v>28.816960859999998</v>
      </c>
      <c r="J79" s="22">
        <v>18.270975719999999</v>
      </c>
      <c r="K79" s="22">
        <v>0.4125202737740532</v>
      </c>
      <c r="L79" s="22">
        <v>11.8773409</v>
      </c>
      <c r="M79" s="22">
        <v>7.8053973350000003</v>
      </c>
      <c r="N79" s="22">
        <v>31.01680601</v>
      </c>
      <c r="O79" s="22">
        <v>118.66223084866665</v>
      </c>
      <c r="P79" s="22">
        <v>9.5208460548661726</v>
      </c>
      <c r="Q79" s="6"/>
      <c r="R79" s="6">
        <v>9.6135286200000003</v>
      </c>
      <c r="S79" s="6">
        <v>7.6695698260000009</v>
      </c>
      <c r="T79" s="6">
        <v>0.38790983576634935</v>
      </c>
      <c r="U79" s="6" t="s">
        <v>141</v>
      </c>
      <c r="V79" s="32">
        <v>16.4969853618</v>
      </c>
      <c r="W79" s="32">
        <v>2</v>
      </c>
      <c r="X79" s="30">
        <v>6.6215592320461522E-2</v>
      </c>
      <c r="AG79"/>
      <c r="AH79"/>
      <c r="AI79"/>
    </row>
    <row r="80" spans="1:38" ht="12" customHeight="1" x14ac:dyDescent="0.3">
      <c r="A80" s="19"/>
      <c r="B80" s="19" t="s">
        <v>89</v>
      </c>
      <c r="C80" s="6" t="s">
        <v>108</v>
      </c>
      <c r="D80" s="6" t="s">
        <v>112</v>
      </c>
      <c r="E80" s="20" t="s">
        <v>129</v>
      </c>
      <c r="F80" s="20" t="s">
        <v>114</v>
      </c>
      <c r="G80" s="30">
        <v>2683.7842754970629</v>
      </c>
      <c r="H80" s="30">
        <v>7520.3342979199515</v>
      </c>
      <c r="I80" s="22">
        <v>28.591532730000001</v>
      </c>
      <c r="J80" s="22">
        <v>24.349656299999999</v>
      </c>
      <c r="K80" s="22">
        <v>0.35687034228169096</v>
      </c>
      <c r="L80" s="22">
        <v>8.4363356899999999</v>
      </c>
      <c r="M80" s="22">
        <v>7.6735750679999999</v>
      </c>
      <c r="N80" s="22">
        <v>31.143887400000001</v>
      </c>
      <c r="O80" s="22">
        <v>145.25944126666667</v>
      </c>
      <c r="P80" s="22">
        <v>8.9721674139999994</v>
      </c>
      <c r="Q80" s="6"/>
      <c r="R80" s="6">
        <v>10.64141928125</v>
      </c>
      <c r="S80" s="6">
        <v>16.94251384375</v>
      </c>
      <c r="T80" s="6">
        <v>0.38160421247822313</v>
      </c>
      <c r="U80" s="6">
        <v>45.6842626820943</v>
      </c>
      <c r="V80" s="30">
        <v>16.8526759736</v>
      </c>
      <c r="W80" s="30">
        <v>2</v>
      </c>
      <c r="X80" s="30">
        <v>4.1707268707717307E-2</v>
      </c>
      <c r="Y80">
        <v>-1.0078657108093387</v>
      </c>
      <c r="Z80">
        <v>-1.2935420876948698</v>
      </c>
      <c r="AA80">
        <v>90.228796359790977</v>
      </c>
      <c r="AB80">
        <v>8.1609615817751183E-2</v>
      </c>
      <c r="AC80">
        <v>0.19028244000665126</v>
      </c>
      <c r="AD80">
        <v>1.8055666666666668E-2</v>
      </c>
      <c r="AE80">
        <v>0.28525350000000005</v>
      </c>
      <c r="AF80" s="34">
        <v>0.64745390855335083</v>
      </c>
      <c r="AG80"/>
      <c r="AH80"/>
      <c r="AI80"/>
      <c r="AJ80">
        <v>4.3042190902109594</v>
      </c>
      <c r="AK80">
        <v>2.2612999999999998E-2</v>
      </c>
      <c r="AL80" s="34">
        <v>4.1971837402689323</v>
      </c>
    </row>
    <row r="81" spans="1:38" ht="12" customHeight="1" x14ac:dyDescent="0.3">
      <c r="A81" s="19" t="s">
        <v>42</v>
      </c>
      <c r="B81" s="19" t="s">
        <v>52</v>
      </c>
      <c r="C81" s="6" t="s">
        <v>109</v>
      </c>
      <c r="D81" s="6" t="s">
        <v>111</v>
      </c>
      <c r="E81" s="20" t="s">
        <v>130</v>
      </c>
      <c r="F81" s="21" t="s">
        <v>117</v>
      </c>
      <c r="G81" s="23">
        <v>2544.2544441099662</v>
      </c>
      <c r="H81" s="23" t="s">
        <v>1</v>
      </c>
      <c r="I81" s="22">
        <v>33.764190309999996</v>
      </c>
      <c r="J81" s="22">
        <v>24.104169930000001</v>
      </c>
      <c r="K81" s="22">
        <v>0.21835576500313233</v>
      </c>
      <c r="L81" s="22">
        <v>12.424042269999999</v>
      </c>
      <c r="M81" s="22">
        <v>11.24257886</v>
      </c>
      <c r="N81" s="22">
        <v>63.177557829999998</v>
      </c>
      <c r="O81" s="22">
        <v>213.38107912480001</v>
      </c>
      <c r="P81" s="23">
        <v>10.763419131909377</v>
      </c>
      <c r="Q81" s="31">
        <v>276.93346842283017</v>
      </c>
      <c r="R81" s="6">
        <v>13.188100194999999</v>
      </c>
      <c r="S81" s="6">
        <v>17.2487846332</v>
      </c>
      <c r="T81" s="6">
        <v>0.31033272931641293</v>
      </c>
      <c r="U81" s="6">
        <v>98.608209107587726</v>
      </c>
      <c r="V81" s="32">
        <v>0</v>
      </c>
      <c r="W81" s="32">
        <v>0</v>
      </c>
      <c r="X81" s="30">
        <v>2.4567903804975762E-2</v>
      </c>
      <c r="AG81"/>
      <c r="AH81"/>
      <c r="AI81"/>
      <c r="AJ81">
        <v>4.0506127633599922</v>
      </c>
      <c r="AK81"/>
      <c r="AL81" s="35">
        <v>4.0506127633599922</v>
      </c>
    </row>
    <row r="82" spans="1:38" ht="12" customHeight="1" x14ac:dyDescent="0.3">
      <c r="A82" s="19"/>
      <c r="B82" s="19" t="s">
        <v>53</v>
      </c>
      <c r="C82" s="6" t="s">
        <v>3</v>
      </c>
      <c r="D82" s="6" t="s">
        <v>111</v>
      </c>
      <c r="E82" s="20" t="s">
        <v>130</v>
      </c>
      <c r="F82" s="21" t="s">
        <v>4</v>
      </c>
      <c r="G82" s="23">
        <v>3720.1297020109537</v>
      </c>
      <c r="H82" s="23" t="s">
        <v>1</v>
      </c>
      <c r="I82" s="22">
        <v>74.754021800000004</v>
      </c>
      <c r="J82" s="22">
        <v>15.856713060000001</v>
      </c>
      <c r="K82" s="22">
        <v>0.26952078341187324</v>
      </c>
      <c r="L82" s="22">
        <v>34.79547522</v>
      </c>
      <c r="M82" s="22">
        <v>12.804521510000001</v>
      </c>
      <c r="N82" s="22">
        <v>151.16921099999999</v>
      </c>
      <c r="O82" s="22">
        <v>250.03451554739996</v>
      </c>
      <c r="P82" s="23">
        <v>18.228238977379842</v>
      </c>
      <c r="Q82" s="31">
        <v>401.89125295508279</v>
      </c>
      <c r="R82" s="6">
        <v>9.5269773220000005</v>
      </c>
      <c r="S82" s="6">
        <v>19.669507257599999</v>
      </c>
      <c r="T82" s="6">
        <v>0.30385938839392052</v>
      </c>
      <c r="U82" s="6">
        <v>155.88069039311972</v>
      </c>
      <c r="V82" s="32">
        <v>0</v>
      </c>
      <c r="W82" s="32">
        <v>0</v>
      </c>
      <c r="X82" s="30">
        <v>4.681066091926888E-2</v>
      </c>
      <c r="AG82"/>
      <c r="AH82"/>
      <c r="AI82"/>
    </row>
    <row r="83" spans="1:38" ht="12" customHeight="1" x14ac:dyDescent="0.3">
      <c r="A83" s="19"/>
      <c r="B83" s="19" t="s">
        <v>54</v>
      </c>
      <c r="C83" s="6" t="s">
        <v>109</v>
      </c>
      <c r="D83" s="6" t="s">
        <v>111</v>
      </c>
      <c r="E83" s="20" t="s">
        <v>130</v>
      </c>
      <c r="F83" s="21" t="s">
        <v>117</v>
      </c>
      <c r="G83" s="23">
        <v>2802.0240521213454</v>
      </c>
      <c r="H83" s="23" t="s">
        <v>1</v>
      </c>
      <c r="I83" s="22">
        <v>47.698794329999998</v>
      </c>
      <c r="J83" s="22">
        <v>18.907571839999999</v>
      </c>
      <c r="K83" s="22">
        <v>0.24424782477365156</v>
      </c>
      <c r="L83" s="22">
        <v>21.201698879999999</v>
      </c>
      <c r="M83" s="22">
        <v>17.67219961</v>
      </c>
      <c r="N83" s="22">
        <v>91.818916830000006</v>
      </c>
      <c r="O83" s="22">
        <v>235.54848925571423</v>
      </c>
      <c r="P83" s="23">
        <v>15.506568939599909</v>
      </c>
      <c r="Q83" s="31">
        <v>286.78374423055283</v>
      </c>
      <c r="R83" s="6">
        <v>11.56174410657143</v>
      </c>
      <c r="S83" s="6">
        <v>18.198714318142859</v>
      </c>
      <c r="T83" s="6">
        <v>0.20917456985239036</v>
      </c>
      <c r="U83" s="6">
        <v>96.397630091933053</v>
      </c>
      <c r="V83" s="32">
        <v>0</v>
      </c>
      <c r="W83" s="32">
        <v>0</v>
      </c>
      <c r="X83" s="30">
        <v>6.172125792204404E-2</v>
      </c>
      <c r="AG83"/>
      <c r="AH83"/>
      <c r="AI83"/>
      <c r="AJ83">
        <v>5.649899341283823</v>
      </c>
      <c r="AK83"/>
      <c r="AL83" s="35">
        <v>5.649899341283823</v>
      </c>
    </row>
    <row r="84" spans="1:38" ht="12" customHeight="1" x14ac:dyDescent="0.3">
      <c r="A84" s="19"/>
      <c r="B84" s="19" t="s">
        <v>55</v>
      </c>
      <c r="C84" s="6" t="s">
        <v>108</v>
      </c>
      <c r="D84" s="6" t="s">
        <v>111</v>
      </c>
      <c r="E84" s="20" t="s">
        <v>130</v>
      </c>
      <c r="F84" s="21" t="s">
        <v>116</v>
      </c>
      <c r="G84" s="30">
        <v>5216.1549994604457</v>
      </c>
      <c r="H84" s="23" t="s">
        <v>1</v>
      </c>
      <c r="I84" s="22">
        <v>77.34635188</v>
      </c>
      <c r="J84" s="22">
        <v>21.925142229999999</v>
      </c>
      <c r="K84" s="22">
        <v>0.20061509602922747</v>
      </c>
      <c r="L84" s="22">
        <v>14.954908039999999</v>
      </c>
      <c r="M84" s="22">
        <v>13.505425069999999</v>
      </c>
      <c r="N84" s="22">
        <v>80.989016989999996</v>
      </c>
      <c r="O84" s="22">
        <v>250.03451554739996</v>
      </c>
      <c r="P84" s="23">
        <v>12.258577895667024</v>
      </c>
      <c r="Q84" s="31">
        <v>106.66441517505348</v>
      </c>
      <c r="R84" s="6">
        <v>9.8384474462</v>
      </c>
      <c r="S84" s="6">
        <v>16.1824936744</v>
      </c>
      <c r="T84" s="6">
        <v>0.35661014966369881</v>
      </c>
      <c r="U84" s="6">
        <v>105.13305123179168</v>
      </c>
      <c r="V84" s="32">
        <v>0</v>
      </c>
      <c r="W84" s="32">
        <v>0</v>
      </c>
      <c r="X84" s="30">
        <v>4.5360169133201525E-2</v>
      </c>
      <c r="AG84"/>
      <c r="AH84"/>
      <c r="AI84"/>
      <c r="AJ84">
        <v>5.2044973279125442</v>
      </c>
      <c r="AK84"/>
      <c r="AL84" s="35">
        <v>4.8499022057641037</v>
      </c>
    </row>
    <row r="85" spans="1:38" ht="12" customHeight="1" x14ac:dyDescent="0.3">
      <c r="A85" s="19" t="s">
        <v>5</v>
      </c>
      <c r="B85" s="19" t="s">
        <v>56</v>
      </c>
      <c r="C85" s="6" t="s">
        <v>108</v>
      </c>
      <c r="D85" s="6" t="s">
        <v>112</v>
      </c>
      <c r="E85" s="20" t="s">
        <v>129</v>
      </c>
      <c r="F85" s="20" t="s">
        <v>114</v>
      </c>
      <c r="G85" s="30">
        <v>5336.7368010881492</v>
      </c>
      <c r="H85" s="30">
        <v>24870.99183733364</v>
      </c>
      <c r="I85" s="22">
        <v>44.398741489999999</v>
      </c>
      <c r="J85" s="22">
        <v>31.962125780000001</v>
      </c>
      <c r="K85" s="22">
        <v>0.2145767581499074</v>
      </c>
      <c r="L85" s="22">
        <v>8.8049809210000003</v>
      </c>
      <c r="M85" s="22">
        <v>6.6956061570000003</v>
      </c>
      <c r="N85" s="22">
        <v>43.92134471</v>
      </c>
      <c r="O85" s="22">
        <v>177.31077413333335</v>
      </c>
      <c r="P85" s="22">
        <v>12.986459052500001</v>
      </c>
      <c r="Q85" s="6"/>
      <c r="R85" s="6">
        <v>10.337900142857142</v>
      </c>
      <c r="S85" s="6">
        <v>10.987768857142859</v>
      </c>
      <c r="T85" s="6">
        <v>0.2495370590574085</v>
      </c>
      <c r="U85" s="6" t="s">
        <v>141</v>
      </c>
      <c r="V85" s="32">
        <v>13.461519697875001</v>
      </c>
      <c r="W85" s="32">
        <v>2.4</v>
      </c>
      <c r="X85" s="30">
        <v>5.4291126179248556E-2</v>
      </c>
    </row>
    <row r="86" spans="1:38" ht="12" customHeight="1" x14ac:dyDescent="0.3">
      <c r="A86" s="19" t="s">
        <v>6</v>
      </c>
      <c r="B86" s="19" t="s">
        <v>99</v>
      </c>
      <c r="C86" s="6" t="s">
        <v>118</v>
      </c>
      <c r="D86" s="6" t="s">
        <v>111</v>
      </c>
      <c r="E86" s="20" t="s">
        <v>129</v>
      </c>
      <c r="F86" s="21" t="s">
        <v>11</v>
      </c>
      <c r="G86" s="30">
        <v>3044.1981205557177</v>
      </c>
      <c r="H86" s="30">
        <v>11143.104329568265</v>
      </c>
      <c r="I86" s="22">
        <v>20.189599999999999</v>
      </c>
      <c r="J86" s="22">
        <v>30.796399999999998</v>
      </c>
      <c r="K86" s="22">
        <v>0.27319120694259891</v>
      </c>
      <c r="L86" s="22">
        <v>5.4098941949999997</v>
      </c>
      <c r="M86" s="22">
        <v>11.29832966</v>
      </c>
      <c r="N86" s="22">
        <v>21.116922129999999</v>
      </c>
      <c r="O86" s="22">
        <v>207.3214117862</v>
      </c>
      <c r="P86" s="23">
        <v>8.5930950210531627</v>
      </c>
      <c r="Q86" s="31">
        <v>129.99606131321565</v>
      </c>
      <c r="R86" s="6">
        <v>9.5117422444000006</v>
      </c>
      <c r="S86" s="6">
        <v>14.578424866800001</v>
      </c>
      <c r="T86" s="6">
        <v>0.53874551243989843</v>
      </c>
      <c r="U86" s="6" t="s">
        <v>141</v>
      </c>
      <c r="V86" s="32">
        <v>6.33805</v>
      </c>
      <c r="W86" s="32">
        <v>2</v>
      </c>
      <c r="X86" s="30">
        <v>1.8561474634359729E-2</v>
      </c>
      <c r="AJ86">
        <v>3.2583171364683552</v>
      </c>
      <c r="AK86"/>
      <c r="AL86" s="35">
        <v>2.9411099168360657</v>
      </c>
    </row>
    <row r="87" spans="1:38" ht="12" customHeight="1" x14ac:dyDescent="0.3">
      <c r="A87" s="24"/>
      <c r="B87" s="25" t="s">
        <v>35</v>
      </c>
      <c r="C87" s="24" t="s">
        <v>108</v>
      </c>
      <c r="D87" s="24" t="s">
        <v>7</v>
      </c>
      <c r="E87" s="26" t="s">
        <v>130</v>
      </c>
      <c r="F87" s="26" t="s">
        <v>116</v>
      </c>
      <c r="G87" s="30">
        <v>3712.1491237286828</v>
      </c>
      <c r="H87" s="27" t="s">
        <v>1</v>
      </c>
      <c r="I87" s="28">
        <v>45.603223149999998</v>
      </c>
      <c r="J87" s="28">
        <v>25.655071880000001</v>
      </c>
      <c r="K87" s="28">
        <v>0.18391211268913801</v>
      </c>
      <c r="L87" s="28">
        <v>7.3890977690000001</v>
      </c>
      <c r="M87" s="28">
        <v>18.59883451</v>
      </c>
      <c r="N87" s="28">
        <v>41.458814910000001</v>
      </c>
      <c r="O87" s="28">
        <v>152.74130859999997</v>
      </c>
      <c r="P87" s="28">
        <v>12.812819602499999</v>
      </c>
      <c r="Q87" s="31">
        <v>144.5645854259036</v>
      </c>
      <c r="R87" s="6">
        <v>13.6101805826</v>
      </c>
      <c r="S87" s="6">
        <v>12.231324413799999</v>
      </c>
      <c r="T87" s="6">
        <v>0.36698990892498928</v>
      </c>
      <c r="U87" s="6" t="s">
        <v>141</v>
      </c>
      <c r="V87" s="33"/>
      <c r="W87" s="33"/>
      <c r="X87" s="30">
        <v>1.4613492640391681E-2</v>
      </c>
      <c r="AJ87">
        <v>5.1563950858291561</v>
      </c>
      <c r="AK87"/>
      <c r="AL87" s="35">
        <v>4.839215990197407</v>
      </c>
    </row>
    <row r="88" spans="1:38" ht="12" customHeight="1" x14ac:dyDescent="0.3">
      <c r="A88" s="5"/>
      <c r="B88" s="5"/>
      <c r="C88" s="1"/>
      <c r="I88" s="2"/>
    </row>
    <row r="89" spans="1:38" ht="12" customHeight="1" x14ac:dyDescent="0.3">
      <c r="B89" s="5"/>
      <c r="C89" s="1"/>
      <c r="I89" s="2"/>
    </row>
    <row r="90" spans="1:38" ht="12" customHeight="1" x14ac:dyDescent="0.3">
      <c r="B90" s="5"/>
      <c r="C90" s="1"/>
      <c r="D90" s="20" t="s">
        <v>294</v>
      </c>
      <c r="I90" s="2"/>
    </row>
    <row r="91" spans="1:38" ht="12" customHeight="1" x14ac:dyDescent="0.3">
      <c r="B91" s="5"/>
      <c r="C91" s="1"/>
      <c r="I91" s="2"/>
    </row>
    <row r="92" spans="1:38" ht="12" customHeight="1" x14ac:dyDescent="0.3">
      <c r="B92" s="5"/>
      <c r="C92" s="1"/>
      <c r="I92" s="2"/>
    </row>
    <row r="93" spans="1:38" ht="12" customHeight="1" x14ac:dyDescent="0.3">
      <c r="B93" s="5"/>
      <c r="C93" s="1"/>
      <c r="I93" s="2"/>
    </row>
    <row r="94" spans="1:38" ht="12" customHeight="1" x14ac:dyDescent="0.3">
      <c r="B94" s="5"/>
      <c r="C94" s="1"/>
      <c r="I94" s="2"/>
    </row>
    <row r="95" spans="1:38" ht="12" customHeight="1" x14ac:dyDescent="0.3">
      <c r="B95" s="5"/>
      <c r="C95" s="1"/>
      <c r="F95" s="3" t="s">
        <v>133</v>
      </c>
      <c r="I95" s="2"/>
    </row>
    <row r="96" spans="1:38" ht="12" customHeight="1" x14ac:dyDescent="0.3">
      <c r="B96" s="5"/>
      <c r="C96" s="1"/>
      <c r="I96" s="2"/>
    </row>
    <row r="97" spans="2:9" ht="12" customHeight="1" x14ac:dyDescent="0.3">
      <c r="B97" s="5"/>
      <c r="C97" s="1"/>
      <c r="I97" s="2"/>
    </row>
    <row r="98" spans="2:9" ht="12" customHeight="1" x14ac:dyDescent="0.3">
      <c r="B98" s="5"/>
      <c r="C98" s="1"/>
      <c r="I98" s="2"/>
    </row>
    <row r="99" spans="2:9" ht="12" customHeight="1" x14ac:dyDescent="0.3">
      <c r="B99" s="36" t="s">
        <v>179</v>
      </c>
      <c r="C99" s="1"/>
      <c r="I99" s="2"/>
    </row>
    <row r="100" spans="2:9" ht="12" customHeight="1" x14ac:dyDescent="0.3">
      <c r="B100" s="36" t="s">
        <v>180</v>
      </c>
      <c r="C100" s="1"/>
      <c r="I100" s="2"/>
    </row>
    <row r="101" spans="2:9" ht="12" customHeight="1" x14ac:dyDescent="0.3">
      <c r="B101" s="36" t="s">
        <v>181</v>
      </c>
      <c r="C101" s="1"/>
      <c r="I101" s="2"/>
    </row>
    <row r="102" spans="2:9" ht="12" customHeight="1" x14ac:dyDescent="0.3">
      <c r="B102" s="36" t="s">
        <v>182</v>
      </c>
      <c r="C102" s="1"/>
      <c r="I102" s="2"/>
    </row>
    <row r="103" spans="2:9" ht="12" customHeight="1" x14ac:dyDescent="0.3">
      <c r="B103" s="36" t="s">
        <v>183</v>
      </c>
      <c r="C103" s="1"/>
      <c r="I103" s="2"/>
    </row>
    <row r="104" spans="2:9" ht="12" customHeight="1" x14ac:dyDescent="0.3">
      <c r="B104" s="36" t="s">
        <v>184</v>
      </c>
      <c r="C104" s="1"/>
      <c r="I104" s="2"/>
    </row>
    <row r="105" spans="2:9" ht="12" customHeight="1" x14ac:dyDescent="0.3">
      <c r="B105" s="36" t="s">
        <v>185</v>
      </c>
      <c r="C105" s="1"/>
      <c r="I105" s="2"/>
    </row>
    <row r="106" spans="2:9" ht="12" customHeight="1" x14ac:dyDescent="0.3">
      <c r="B106" s="36" t="s">
        <v>186</v>
      </c>
      <c r="C106" s="1"/>
      <c r="I106" s="2"/>
    </row>
    <row r="107" spans="2:9" ht="12" customHeight="1" x14ac:dyDescent="0.3">
      <c r="B107" s="36" t="s">
        <v>187</v>
      </c>
      <c r="C107" s="1"/>
      <c r="I107" s="2"/>
    </row>
    <row r="108" spans="2:9" ht="12" customHeight="1" x14ac:dyDescent="0.3">
      <c r="B108" s="36" t="s">
        <v>188</v>
      </c>
      <c r="C108" s="1"/>
      <c r="I108" s="2"/>
    </row>
    <row r="109" spans="2:9" ht="12" customHeight="1" x14ac:dyDescent="0.3">
      <c r="B109" s="36" t="s">
        <v>189</v>
      </c>
      <c r="C109" s="1"/>
      <c r="I109" s="2"/>
    </row>
    <row r="110" spans="2:9" ht="12" customHeight="1" x14ac:dyDescent="0.3">
      <c r="B110" s="36" t="s">
        <v>190</v>
      </c>
      <c r="C110" s="1"/>
      <c r="I110" s="2"/>
    </row>
    <row r="111" spans="2:9" ht="12" customHeight="1" x14ac:dyDescent="0.3">
      <c r="B111" s="36" t="s">
        <v>191</v>
      </c>
      <c r="C111" s="1"/>
      <c r="I111" s="2"/>
    </row>
    <row r="112" spans="2:9" ht="12" customHeight="1" x14ac:dyDescent="0.3">
      <c r="B112" s="36" t="s">
        <v>192</v>
      </c>
      <c r="C112" s="1"/>
      <c r="I112" s="2"/>
    </row>
    <row r="113" spans="2:9" ht="12" customHeight="1" x14ac:dyDescent="0.3">
      <c r="B113" s="36" t="s">
        <v>193</v>
      </c>
      <c r="C113" s="1"/>
      <c r="I113" s="2"/>
    </row>
    <row r="114" spans="2:9" ht="12" customHeight="1" x14ac:dyDescent="0.3">
      <c r="B114" s="36" t="s">
        <v>194</v>
      </c>
      <c r="C114" s="1"/>
      <c r="I114" s="2"/>
    </row>
    <row r="115" spans="2:9" ht="12" customHeight="1" x14ac:dyDescent="0.3">
      <c r="B115" s="36" t="s">
        <v>195</v>
      </c>
      <c r="C115" s="1"/>
      <c r="I115" s="2"/>
    </row>
    <row r="116" spans="2:9" ht="12" customHeight="1" x14ac:dyDescent="0.3">
      <c r="B116" s="36" t="s">
        <v>196</v>
      </c>
      <c r="C116" s="1"/>
      <c r="I116" s="2"/>
    </row>
    <row r="117" spans="2:9" ht="12" customHeight="1" x14ac:dyDescent="0.3">
      <c r="B117" s="36" t="s">
        <v>197</v>
      </c>
      <c r="C117" s="1"/>
      <c r="I117" s="2"/>
    </row>
    <row r="118" spans="2:9" ht="12" customHeight="1" x14ac:dyDescent="0.3">
      <c r="B118" s="36" t="s">
        <v>198</v>
      </c>
      <c r="C118" s="1"/>
      <c r="I118" s="2"/>
    </row>
    <row r="119" spans="2:9" ht="12" customHeight="1" x14ac:dyDescent="0.3">
      <c r="B119" s="36" t="s">
        <v>199</v>
      </c>
      <c r="C119" s="1"/>
      <c r="I119" s="2"/>
    </row>
    <row r="120" spans="2:9" ht="12" customHeight="1" x14ac:dyDescent="0.3">
      <c r="B120" s="36" t="s">
        <v>200</v>
      </c>
    </row>
    <row r="121" spans="2:9" ht="12" customHeight="1" x14ac:dyDescent="0.3">
      <c r="B121" s="36" t="s">
        <v>201</v>
      </c>
    </row>
    <row r="122" spans="2:9" ht="12" customHeight="1" x14ac:dyDescent="0.3">
      <c r="B122" s="36" t="s">
        <v>202</v>
      </c>
    </row>
    <row r="123" spans="2:9" ht="12" customHeight="1" x14ac:dyDescent="0.3">
      <c r="B123" s="36" t="s">
        <v>203</v>
      </c>
    </row>
    <row r="124" spans="2:9" ht="12" customHeight="1" x14ac:dyDescent="0.3">
      <c r="B124" s="36" t="s">
        <v>204</v>
      </c>
    </row>
    <row r="125" spans="2:9" ht="12" customHeight="1" x14ac:dyDescent="0.3">
      <c r="B125" s="36" t="s">
        <v>205</v>
      </c>
    </row>
    <row r="126" spans="2:9" ht="12" customHeight="1" x14ac:dyDescent="0.3">
      <c r="B126" s="36" t="s">
        <v>206</v>
      </c>
    </row>
    <row r="127" spans="2:9" ht="12" customHeight="1" x14ac:dyDescent="0.3">
      <c r="B127" s="36" t="s">
        <v>207</v>
      </c>
    </row>
    <row r="128" spans="2:9" ht="12" customHeight="1" x14ac:dyDescent="0.3">
      <c r="B128" s="36" t="s">
        <v>208</v>
      </c>
    </row>
    <row r="129" spans="2:2" ht="12" customHeight="1" x14ac:dyDescent="0.3">
      <c r="B129" s="36" t="s">
        <v>209</v>
      </c>
    </row>
    <row r="130" spans="2:2" ht="12" customHeight="1" x14ac:dyDescent="0.3">
      <c r="B130" s="36" t="s">
        <v>210</v>
      </c>
    </row>
    <row r="131" spans="2:2" ht="12" customHeight="1" x14ac:dyDescent="0.3">
      <c r="B131" s="36" t="s">
        <v>211</v>
      </c>
    </row>
    <row r="132" spans="2:2" ht="12" customHeight="1" x14ac:dyDescent="0.3">
      <c r="B132" s="37" t="s">
        <v>212</v>
      </c>
    </row>
    <row r="133" spans="2:2" ht="12" customHeight="1" x14ac:dyDescent="0.3">
      <c r="B133" s="36"/>
    </row>
    <row r="134" spans="2:2" ht="12" customHeight="1" x14ac:dyDescent="0.3">
      <c r="B134" s="36"/>
    </row>
    <row r="135" spans="2:2" ht="12" customHeight="1" x14ac:dyDescent="0.3">
      <c r="B135" s="36"/>
    </row>
    <row r="136" spans="2:2" ht="12" customHeight="1" x14ac:dyDescent="0.3">
      <c r="B136" s="36"/>
    </row>
    <row r="137" spans="2:2" ht="12" customHeight="1" x14ac:dyDescent="0.3">
      <c r="B137" s="36"/>
    </row>
    <row r="138" spans="2:2" ht="12" customHeight="1" x14ac:dyDescent="0.3">
      <c r="B138" s="36"/>
    </row>
    <row r="139" spans="2:2" ht="12" customHeight="1" x14ac:dyDescent="0.3">
      <c r="B139" s="36"/>
    </row>
    <row r="140" spans="2:2" ht="12" customHeight="1" x14ac:dyDescent="0.3">
      <c r="B140" s="36"/>
    </row>
    <row r="141" spans="2:2" ht="12" customHeight="1" x14ac:dyDescent="0.3">
      <c r="B141" s="36"/>
    </row>
    <row r="142" spans="2:2" ht="12" customHeight="1" x14ac:dyDescent="0.3">
      <c r="B142" s="36"/>
    </row>
    <row r="143" spans="2:2" ht="12" customHeight="1" x14ac:dyDescent="0.3">
      <c r="B143" s="36"/>
    </row>
    <row r="144" spans="2:2" ht="12" customHeight="1" x14ac:dyDescent="0.3">
      <c r="B144" s="36"/>
    </row>
    <row r="145" spans="2:2" ht="12" customHeight="1" x14ac:dyDescent="0.3">
      <c r="B145" s="36"/>
    </row>
    <row r="146" spans="2:2" ht="12" customHeight="1" x14ac:dyDescent="0.3">
      <c r="B146" s="36"/>
    </row>
    <row r="147" spans="2:2" ht="12" customHeight="1" x14ac:dyDescent="0.3">
      <c r="B147" s="36"/>
    </row>
    <row r="148" spans="2:2" ht="12" customHeight="1" x14ac:dyDescent="0.3">
      <c r="B148" s="36"/>
    </row>
    <row r="149" spans="2:2" ht="12" customHeight="1" x14ac:dyDescent="0.3">
      <c r="B149" s="36"/>
    </row>
    <row r="150" spans="2:2" ht="12" customHeight="1" x14ac:dyDescent="0.3">
      <c r="B150" s="36"/>
    </row>
    <row r="151" spans="2:2" ht="12" customHeight="1" x14ac:dyDescent="0.3">
      <c r="B151" s="36"/>
    </row>
    <row r="152" spans="2:2" ht="12" customHeight="1" x14ac:dyDescent="0.3">
      <c r="B152" s="36"/>
    </row>
    <row r="153" spans="2:2" ht="12" customHeight="1" x14ac:dyDescent="0.3">
      <c r="B153" s="36"/>
    </row>
    <row r="154" spans="2:2" ht="12" customHeight="1" x14ac:dyDescent="0.3">
      <c r="B154" s="36"/>
    </row>
    <row r="155" spans="2:2" ht="12" customHeight="1" x14ac:dyDescent="0.3">
      <c r="B155" s="36"/>
    </row>
    <row r="156" spans="2:2" ht="12" customHeight="1" x14ac:dyDescent="0.3">
      <c r="B156" s="36"/>
    </row>
    <row r="157" spans="2:2" ht="12" customHeight="1" x14ac:dyDescent="0.3">
      <c r="B157" s="36"/>
    </row>
    <row r="158" spans="2:2" ht="12" customHeight="1" x14ac:dyDescent="0.3">
      <c r="B158" s="36"/>
    </row>
    <row r="159" spans="2:2" ht="12" customHeight="1" x14ac:dyDescent="0.3">
      <c r="B159" s="36"/>
    </row>
    <row r="160" spans="2:2" ht="12" customHeight="1" x14ac:dyDescent="0.3">
      <c r="B160" s="36"/>
    </row>
    <row r="161" spans="2:2" ht="12" customHeight="1" x14ac:dyDescent="0.3">
      <c r="B161" s="36"/>
    </row>
    <row r="162" spans="2:2" ht="12" customHeight="1" x14ac:dyDescent="0.3">
      <c r="B162" s="36"/>
    </row>
    <row r="163" spans="2:2" ht="12" customHeight="1" x14ac:dyDescent="0.3">
      <c r="B163" s="36"/>
    </row>
    <row r="164" spans="2:2" ht="12" customHeight="1" x14ac:dyDescent="0.3">
      <c r="B164" s="36"/>
    </row>
    <row r="165" spans="2:2" ht="12" customHeight="1" x14ac:dyDescent="0.3">
      <c r="B165" s="36"/>
    </row>
    <row r="166" spans="2:2" ht="12" customHeight="1" x14ac:dyDescent="0.3">
      <c r="B166" s="36"/>
    </row>
    <row r="167" spans="2:2" ht="12" customHeight="1" x14ac:dyDescent="0.3">
      <c r="B167" s="36"/>
    </row>
    <row r="168" spans="2:2" ht="12" customHeight="1" x14ac:dyDescent="0.3">
      <c r="B168" s="36"/>
    </row>
    <row r="169" spans="2:2" ht="12" customHeight="1" x14ac:dyDescent="0.3">
      <c r="B169" s="36"/>
    </row>
    <row r="170" spans="2:2" ht="12" customHeight="1" x14ac:dyDescent="0.3">
      <c r="B170" s="36"/>
    </row>
    <row r="171" spans="2:2" ht="12" customHeight="1" x14ac:dyDescent="0.3">
      <c r="B171" s="36"/>
    </row>
    <row r="172" spans="2:2" ht="12" customHeight="1" x14ac:dyDescent="0.3">
      <c r="B172" s="36"/>
    </row>
    <row r="173" spans="2:2" ht="12" customHeight="1" x14ac:dyDescent="0.3">
      <c r="B173" s="36"/>
    </row>
    <row r="174" spans="2:2" ht="12" customHeight="1" x14ac:dyDescent="0.3">
      <c r="B174" s="36"/>
    </row>
    <row r="175" spans="2:2" ht="12" customHeight="1" x14ac:dyDescent="0.3">
      <c r="B175" s="36"/>
    </row>
    <row r="176" spans="2:2" ht="12" customHeight="1" x14ac:dyDescent="0.3">
      <c r="B176" s="36"/>
    </row>
    <row r="177" spans="2:2" ht="12" customHeight="1" x14ac:dyDescent="0.3">
      <c r="B177" s="36"/>
    </row>
    <row r="178" spans="2:2" ht="12" customHeight="1" x14ac:dyDescent="0.3">
      <c r="B178" s="36"/>
    </row>
    <row r="179" spans="2:2" ht="12" customHeight="1" x14ac:dyDescent="0.3">
      <c r="B179" s="36"/>
    </row>
    <row r="180" spans="2:2" ht="12" customHeight="1" x14ac:dyDescent="0.3">
      <c r="B180" s="36"/>
    </row>
    <row r="181" spans="2:2" ht="12" customHeight="1" x14ac:dyDescent="0.3">
      <c r="B181" s="36"/>
    </row>
    <row r="182" spans="2:2" ht="12" customHeight="1" x14ac:dyDescent="0.3">
      <c r="B182" s="36"/>
    </row>
    <row r="183" spans="2:2" ht="12" customHeight="1" x14ac:dyDescent="0.3">
      <c r="B183" s="36"/>
    </row>
    <row r="184" spans="2:2" ht="12" customHeight="1" x14ac:dyDescent="0.3">
      <c r="B184" s="36"/>
    </row>
    <row r="185" spans="2:2" ht="12" customHeight="1" x14ac:dyDescent="0.3">
      <c r="B185" s="36"/>
    </row>
    <row r="186" spans="2:2" ht="12" customHeight="1" x14ac:dyDescent="0.3">
      <c r="B186" s="37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>Brown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Joshua Randall</cp:lastModifiedBy>
  <dcterms:created xsi:type="dcterms:W3CDTF">2012-04-02T17:42:45Z</dcterms:created>
  <dcterms:modified xsi:type="dcterms:W3CDTF">2020-11-13T00:39:16Z</dcterms:modified>
</cp:coreProperties>
</file>