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5" yWindow="-15" windowWidth="10260" windowHeight="8100" activeTab="4"/>
  </bookViews>
  <sheets>
    <sheet name="ct1" sheetId="28" r:id="rId1"/>
    <sheet name="ct2" sheetId="45" r:id="rId2"/>
    <sheet name="CTMPI(22)" sheetId="30" r:id="rId3"/>
    <sheet name="th_ATT" sheetId="26" r:id="rId4"/>
    <sheet name="TA" sheetId="46" r:id="rId5"/>
  </sheets>
  <definedNames>
    <definedName name="_xlnm._FilterDatabase" localSheetId="2" hidden="1">'CTMPI(22)'!$A$5:$H$98</definedName>
    <definedName name="_xlnm._FilterDatabase" localSheetId="4" hidden="1">TA!$A$5:$E$98</definedName>
    <definedName name="_xlnm.Print_Area" localSheetId="0">'ct1'!$A$67:$J$98</definedName>
    <definedName name="_xlnm.Print_Area" localSheetId="1">'ct2'!$A$85:$J$98</definedName>
    <definedName name="_xlnm.Print_Titles" localSheetId="0">'ct1'!$1:$6</definedName>
    <definedName name="_xlnm.Print_Titles" localSheetId="3">th_ATT!$4:$5</definedName>
  </definedNames>
  <calcPr calcId="124519"/>
  <fileRecoveryPr autoRecover="0"/>
</workbook>
</file>

<file path=xl/calcChain.xml><?xml version="1.0" encoding="utf-8"?>
<calcChain xmlns="http://schemas.openxmlformats.org/spreadsheetml/2006/main">
  <c r="K8" i="2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7"/>
  <c r="K8" i="45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7"/>
  <c r="L109"/>
  <c r="J109" s="1"/>
  <c r="L108"/>
  <c r="J108" s="1"/>
  <c r="L107"/>
  <c r="J107" s="1"/>
  <c r="L106"/>
  <c r="J106" s="1"/>
  <c r="L105"/>
  <c r="J105" s="1"/>
  <c r="L104"/>
  <c r="J104" s="1"/>
  <c r="L103"/>
  <c r="J103" s="1"/>
  <c r="L102"/>
  <c r="J102" s="1"/>
  <c r="L101"/>
  <c r="J101" s="1"/>
  <c r="L100"/>
  <c r="J100"/>
  <c r="L99"/>
  <c r="J99" s="1"/>
  <c r="L98"/>
  <c r="J98" s="1"/>
  <c r="L97"/>
  <c r="J97" s="1"/>
  <c r="L96"/>
  <c r="J96"/>
  <c r="L95"/>
  <c r="J95" s="1"/>
  <c r="L94"/>
  <c r="J94" s="1"/>
  <c r="L93"/>
  <c r="J93" s="1"/>
  <c r="L92"/>
  <c r="J92"/>
  <c r="L91"/>
  <c r="J91" s="1"/>
  <c r="L90"/>
  <c r="J90" s="1"/>
  <c r="L89"/>
  <c r="J89"/>
  <c r="L88"/>
  <c r="J88" s="1"/>
  <c r="L87"/>
  <c r="J87" s="1"/>
  <c r="L86"/>
  <c r="J86" s="1"/>
  <c r="L85"/>
  <c r="J85" s="1"/>
  <c r="L84"/>
  <c r="J84" s="1"/>
  <c r="L83"/>
  <c r="J83" s="1"/>
  <c r="L82"/>
  <c r="J82" s="1"/>
  <c r="L81"/>
  <c r="J81"/>
  <c r="L80"/>
  <c r="J80" s="1"/>
  <c r="L79"/>
  <c r="J79" s="1"/>
  <c r="L78"/>
  <c r="J78" s="1"/>
  <c r="L77"/>
  <c r="J77" s="1"/>
  <c r="L76"/>
  <c r="J76"/>
  <c r="L75"/>
  <c r="J75" s="1"/>
  <c r="L74"/>
  <c r="J74" s="1"/>
  <c r="L73"/>
  <c r="J73" s="1"/>
  <c r="L72"/>
  <c r="J72" s="1"/>
  <c r="L71"/>
  <c r="J71" s="1"/>
  <c r="L70"/>
  <c r="J70" s="1"/>
  <c r="L69"/>
  <c r="J69"/>
  <c r="L68"/>
  <c r="J68" s="1"/>
  <c r="L67"/>
  <c r="J67" s="1"/>
  <c r="L66"/>
  <c r="J66" s="1"/>
  <c r="L65"/>
  <c r="J65" s="1"/>
  <c r="L64"/>
  <c r="J64"/>
  <c r="L63"/>
  <c r="J63" s="1"/>
  <c r="L62"/>
  <c r="J62" s="1"/>
  <c r="L61"/>
  <c r="J61" s="1"/>
  <c r="L60"/>
  <c r="J60" s="1"/>
  <c r="L59"/>
  <c r="J59" s="1"/>
  <c r="L58"/>
  <c r="J58" s="1"/>
  <c r="L57"/>
  <c r="J57" s="1"/>
  <c r="L56"/>
  <c r="J56" s="1"/>
  <c r="L55"/>
  <c r="J55" s="1"/>
  <c r="L54"/>
  <c r="J54" s="1"/>
  <c r="L53"/>
  <c r="J53" s="1"/>
  <c r="L52"/>
  <c r="J52" s="1"/>
  <c r="L51"/>
  <c r="J51" s="1"/>
  <c r="L50"/>
  <c r="J50" s="1"/>
  <c r="L49"/>
  <c r="J49"/>
  <c r="L48"/>
  <c r="J48" s="1"/>
  <c r="L47"/>
  <c r="J47" s="1"/>
  <c r="L46"/>
  <c r="J46" s="1"/>
  <c r="L45"/>
  <c r="J45" s="1"/>
  <c r="L44"/>
  <c r="J44"/>
  <c r="L43"/>
  <c r="J43" s="1"/>
  <c r="L42"/>
  <c r="J42" s="1"/>
  <c r="L41"/>
  <c r="J41"/>
  <c r="L40"/>
  <c r="J40" s="1"/>
  <c r="L39"/>
  <c r="J39" s="1"/>
  <c r="L38"/>
  <c r="J38" s="1"/>
  <c r="L37"/>
  <c r="J37"/>
  <c r="L36"/>
  <c r="J36" s="1"/>
  <c r="L35"/>
  <c r="J35" s="1"/>
  <c r="L34"/>
  <c r="J34" s="1"/>
  <c r="L33"/>
  <c r="J33" s="1"/>
  <c r="L32"/>
  <c r="J32" s="1"/>
  <c r="L31"/>
  <c r="J31" s="1"/>
  <c r="L30"/>
  <c r="J30" s="1"/>
  <c r="L29"/>
  <c r="J29" s="1"/>
  <c r="L28"/>
  <c r="J28"/>
  <c r="L27"/>
  <c r="J27" s="1"/>
  <c r="L26"/>
  <c r="J26" s="1"/>
  <c r="L25"/>
  <c r="J25" s="1"/>
  <c r="L24"/>
  <c r="J24" s="1"/>
  <c r="L23"/>
  <c r="J23" s="1"/>
  <c r="L22"/>
  <c r="J22" s="1"/>
  <c r="L21"/>
  <c r="J21"/>
  <c r="L20"/>
  <c r="J20" s="1"/>
  <c r="L19"/>
  <c r="J19" s="1"/>
  <c r="L18"/>
  <c r="J18" s="1"/>
  <c r="L17"/>
  <c r="J17" s="1"/>
  <c r="L16"/>
  <c r="J16" s="1"/>
  <c r="L15"/>
  <c r="J15" s="1"/>
  <c r="L14"/>
  <c r="J14" s="1"/>
  <c r="L13"/>
  <c r="J13" s="1"/>
  <c r="L12"/>
  <c r="J12"/>
  <c r="L11"/>
  <c r="J11" s="1"/>
  <c r="L10"/>
  <c r="J10" s="1"/>
  <c r="L9"/>
  <c r="J9"/>
  <c r="L8"/>
  <c r="J8" s="1"/>
  <c r="L7"/>
  <c r="J7" s="1"/>
  <c r="A110" l="1"/>
  <c r="B110"/>
  <c r="C110"/>
  <c r="A111"/>
  <c r="B111"/>
  <c r="C111"/>
  <c r="A8" i="28"/>
  <c r="A8" i="45" s="1"/>
  <c r="B8" i="28"/>
  <c r="B8" i="45" s="1"/>
  <c r="C8" i="28"/>
  <c r="C8" i="45" s="1"/>
  <c r="A9" i="28"/>
  <c r="A9" i="45" s="1"/>
  <c r="B9" i="28"/>
  <c r="B9" i="45" s="1"/>
  <c r="C9" i="28"/>
  <c r="C9" i="45" s="1"/>
  <c r="A10" i="28"/>
  <c r="A10" i="45" s="1"/>
  <c r="B10" i="28"/>
  <c r="B10" i="45" s="1"/>
  <c r="C10" i="28"/>
  <c r="C10" i="45" s="1"/>
  <c r="A11" i="28"/>
  <c r="A11" i="45" s="1"/>
  <c r="B11" i="28"/>
  <c r="B11" i="45" s="1"/>
  <c r="C11" i="28"/>
  <c r="C11" i="45" s="1"/>
  <c r="A12" i="28"/>
  <c r="A12" i="45" s="1"/>
  <c r="B12" i="28"/>
  <c r="B12" i="45" s="1"/>
  <c r="C12" i="28"/>
  <c r="C12" i="45" s="1"/>
  <c r="A13" i="28"/>
  <c r="A13" i="45" s="1"/>
  <c r="B13" i="28"/>
  <c r="B13" i="45" s="1"/>
  <c r="C13" i="28"/>
  <c r="C13" i="45" s="1"/>
  <c r="A14" i="28"/>
  <c r="A14" i="45" s="1"/>
  <c r="B14" i="28"/>
  <c r="B14" i="45" s="1"/>
  <c r="C14" i="28"/>
  <c r="C14" i="45" s="1"/>
  <c r="A15" i="28"/>
  <c r="A15" i="45" s="1"/>
  <c r="B15" i="28"/>
  <c r="B15" i="45" s="1"/>
  <c r="C15" i="28"/>
  <c r="C15" i="45" s="1"/>
  <c r="A16" i="28"/>
  <c r="A16" i="45" s="1"/>
  <c r="B16" i="28"/>
  <c r="B16" i="45" s="1"/>
  <c r="C16" i="28"/>
  <c r="C16" i="45" s="1"/>
  <c r="A17" i="28"/>
  <c r="A17" i="45" s="1"/>
  <c r="B17" i="28"/>
  <c r="B17" i="45" s="1"/>
  <c r="C17" i="28"/>
  <c r="C17" i="45" s="1"/>
  <c r="A18" i="28"/>
  <c r="A18" i="45" s="1"/>
  <c r="B18" i="28"/>
  <c r="B18" i="45" s="1"/>
  <c r="C18" i="28"/>
  <c r="C18" i="45" s="1"/>
  <c r="A19" i="28"/>
  <c r="A19" i="45" s="1"/>
  <c r="B19" i="28"/>
  <c r="B19" i="45" s="1"/>
  <c r="C19" i="28"/>
  <c r="C19" i="45" s="1"/>
  <c r="A20" i="28"/>
  <c r="A20" i="45" s="1"/>
  <c r="B20" i="28"/>
  <c r="B20" i="45" s="1"/>
  <c r="C20" i="28"/>
  <c r="C20" i="45" s="1"/>
  <c r="A21" i="28"/>
  <c r="A21" i="45" s="1"/>
  <c r="B21" i="28"/>
  <c r="B21" i="45" s="1"/>
  <c r="C21" i="28"/>
  <c r="C21" i="45" s="1"/>
  <c r="A22" i="28"/>
  <c r="A22" i="45" s="1"/>
  <c r="B22" i="28"/>
  <c r="B22" i="45" s="1"/>
  <c r="C22" i="28"/>
  <c r="C22" i="45" s="1"/>
  <c r="A23" i="28"/>
  <c r="A23" i="45" s="1"/>
  <c r="B23" i="28"/>
  <c r="B23" i="45" s="1"/>
  <c r="C23" i="28"/>
  <c r="C23" i="45" s="1"/>
  <c r="A24" i="28"/>
  <c r="A24" i="45" s="1"/>
  <c r="B24" i="28"/>
  <c r="B24" i="45" s="1"/>
  <c r="C24" i="28"/>
  <c r="C24" i="45" s="1"/>
  <c r="A25" i="28"/>
  <c r="A25" i="45" s="1"/>
  <c r="B25" i="28"/>
  <c r="B25" i="45" s="1"/>
  <c r="C25" i="28"/>
  <c r="C25" i="45" s="1"/>
  <c r="A26" i="28"/>
  <c r="A26" i="45" s="1"/>
  <c r="B26" i="28"/>
  <c r="B26" i="45" s="1"/>
  <c r="C26" i="28"/>
  <c r="C26" i="45" s="1"/>
  <c r="A27" i="28"/>
  <c r="A27" i="45" s="1"/>
  <c r="B27" i="28"/>
  <c r="B27" i="45" s="1"/>
  <c r="C27" i="28"/>
  <c r="C27" i="45" s="1"/>
  <c r="A28" i="28"/>
  <c r="A28" i="45" s="1"/>
  <c r="B28" i="28"/>
  <c r="B28" i="45" s="1"/>
  <c r="C28" i="28"/>
  <c r="C28" i="45" s="1"/>
  <c r="A29" i="28"/>
  <c r="A29" i="45" s="1"/>
  <c r="B29" i="28"/>
  <c r="B29" i="45" s="1"/>
  <c r="C29" i="28"/>
  <c r="C29" i="45" s="1"/>
  <c r="A30" i="28"/>
  <c r="A30" i="45" s="1"/>
  <c r="B30" i="28"/>
  <c r="B30" i="45" s="1"/>
  <c r="C30" i="28"/>
  <c r="C30" i="45" s="1"/>
  <c r="A31" i="28"/>
  <c r="A31" i="45" s="1"/>
  <c r="B31" i="28"/>
  <c r="B31" i="45" s="1"/>
  <c r="C31" i="28"/>
  <c r="C31" i="45" s="1"/>
  <c r="A32" i="28"/>
  <c r="A32" i="45" s="1"/>
  <c r="B32" i="28"/>
  <c r="B32" i="45" s="1"/>
  <c r="C32" i="28"/>
  <c r="C32" i="45" s="1"/>
  <c r="A33" i="28"/>
  <c r="A33" i="45" s="1"/>
  <c r="B33" i="28"/>
  <c r="B33" i="45" s="1"/>
  <c r="C33" i="28"/>
  <c r="C33" i="45" s="1"/>
  <c r="A34" i="28"/>
  <c r="A34" i="45" s="1"/>
  <c r="B34" i="28"/>
  <c r="B34" i="45" s="1"/>
  <c r="C34" i="28"/>
  <c r="C34" i="45" s="1"/>
  <c r="A35" i="28"/>
  <c r="A35" i="45" s="1"/>
  <c r="B35" i="28"/>
  <c r="B35" i="45" s="1"/>
  <c r="C35" i="28"/>
  <c r="C35" i="45" s="1"/>
  <c r="A36" i="28"/>
  <c r="A36" i="45" s="1"/>
  <c r="B36" i="28"/>
  <c r="B36" i="45" s="1"/>
  <c r="C36" i="28"/>
  <c r="C36" i="45" s="1"/>
  <c r="A37" i="28"/>
  <c r="A37" i="45" s="1"/>
  <c r="B37" i="28"/>
  <c r="B37" i="45" s="1"/>
  <c r="C37" i="28"/>
  <c r="C37" i="45" s="1"/>
  <c r="A38" i="28"/>
  <c r="A38" i="45" s="1"/>
  <c r="B38" i="28"/>
  <c r="B38" i="45" s="1"/>
  <c r="C38" i="28"/>
  <c r="C38" i="45" s="1"/>
  <c r="A39" i="28"/>
  <c r="A39" i="45" s="1"/>
  <c r="B39" i="28"/>
  <c r="B39" i="45" s="1"/>
  <c r="C39" i="28"/>
  <c r="C39" i="45" s="1"/>
  <c r="A40" i="28"/>
  <c r="A40" i="45" s="1"/>
  <c r="B40" i="28"/>
  <c r="B40" i="45" s="1"/>
  <c r="C40" i="28"/>
  <c r="C40" i="45" s="1"/>
  <c r="A41" i="28"/>
  <c r="A41" i="45" s="1"/>
  <c r="B41" i="28"/>
  <c r="B41" i="45" s="1"/>
  <c r="C41" i="28"/>
  <c r="C41" i="45" s="1"/>
  <c r="A42" i="28"/>
  <c r="A42" i="45" s="1"/>
  <c r="B42" i="28"/>
  <c r="B42" i="45" s="1"/>
  <c r="C42" i="28"/>
  <c r="C42" i="45" s="1"/>
  <c r="A43" i="28"/>
  <c r="A43" i="45" s="1"/>
  <c r="B43" i="28"/>
  <c r="B43" i="45" s="1"/>
  <c r="C43" i="28"/>
  <c r="C43" i="45" s="1"/>
  <c r="A44" i="28"/>
  <c r="A44" i="45" s="1"/>
  <c r="B44" i="28"/>
  <c r="B44" i="45" s="1"/>
  <c r="C44" i="28"/>
  <c r="C44" i="45" s="1"/>
  <c r="A45" i="28"/>
  <c r="A45" i="45" s="1"/>
  <c r="B45" i="28"/>
  <c r="B45" i="45" s="1"/>
  <c r="C45" i="28"/>
  <c r="C45" i="45" s="1"/>
  <c r="A46" i="28"/>
  <c r="A46" i="45" s="1"/>
  <c r="B46" i="28"/>
  <c r="B46" i="45" s="1"/>
  <c r="C46" i="28"/>
  <c r="C46" i="45" s="1"/>
  <c r="A47" i="28"/>
  <c r="A47" i="45" s="1"/>
  <c r="B47" i="28"/>
  <c r="B47" i="45" s="1"/>
  <c r="C47" i="28"/>
  <c r="C47" i="45" s="1"/>
  <c r="A48" i="28"/>
  <c r="A48" i="45" s="1"/>
  <c r="B48" i="28"/>
  <c r="B48" i="45" s="1"/>
  <c r="C48" i="28"/>
  <c r="C48" i="45" s="1"/>
  <c r="A49" i="28"/>
  <c r="A49" i="45" s="1"/>
  <c r="B49" i="28"/>
  <c r="B49" i="45" s="1"/>
  <c r="C49" i="28"/>
  <c r="C49" i="45" s="1"/>
  <c r="A50" i="28"/>
  <c r="A50" i="45" s="1"/>
  <c r="B50" i="28"/>
  <c r="B50" i="45" s="1"/>
  <c r="C50" i="28"/>
  <c r="C50" i="45" s="1"/>
  <c r="A51" i="28"/>
  <c r="A51" i="45" s="1"/>
  <c r="B51" i="28"/>
  <c r="B51" i="45" s="1"/>
  <c r="C51" i="28"/>
  <c r="C51" i="45" s="1"/>
  <c r="A52" i="28"/>
  <c r="A52" i="45" s="1"/>
  <c r="B52" i="28"/>
  <c r="B52" i="45" s="1"/>
  <c r="C52" i="28"/>
  <c r="C52" i="45" s="1"/>
  <c r="A53" i="28"/>
  <c r="A53" i="45" s="1"/>
  <c r="B53" i="28"/>
  <c r="B53" i="45" s="1"/>
  <c r="C53" i="28"/>
  <c r="C53" i="45" s="1"/>
  <c r="A54" i="28"/>
  <c r="A54" i="45" s="1"/>
  <c r="B54" i="28"/>
  <c r="B54" i="45" s="1"/>
  <c r="C54" i="28"/>
  <c r="C54" i="45" s="1"/>
  <c r="A55" i="28"/>
  <c r="A55" i="45" s="1"/>
  <c r="B55" i="28"/>
  <c r="B55" i="45" s="1"/>
  <c r="C55" i="28"/>
  <c r="C55" i="45" s="1"/>
  <c r="A56" i="28"/>
  <c r="A56" i="45" s="1"/>
  <c r="B56" i="28"/>
  <c r="B56" i="45" s="1"/>
  <c r="C56" i="28"/>
  <c r="C56" i="45" s="1"/>
  <c r="A57" i="28"/>
  <c r="A57" i="45" s="1"/>
  <c r="B57" i="28"/>
  <c r="B57" i="45" s="1"/>
  <c r="C57" i="28"/>
  <c r="C57" i="45" s="1"/>
  <c r="A58" i="28"/>
  <c r="A58" i="45" s="1"/>
  <c r="B58" i="28"/>
  <c r="B58" i="45" s="1"/>
  <c r="C58" i="28"/>
  <c r="C58" i="45" s="1"/>
  <c r="A59" i="28"/>
  <c r="A59" i="45" s="1"/>
  <c r="B59" i="28"/>
  <c r="B59" i="45" s="1"/>
  <c r="C59" i="28"/>
  <c r="C59" i="45" s="1"/>
  <c r="A60" i="28"/>
  <c r="A60" i="45" s="1"/>
  <c r="B60" i="28"/>
  <c r="B60" i="45" s="1"/>
  <c r="C60" i="28"/>
  <c r="C60" i="45" s="1"/>
  <c r="A61" i="28"/>
  <c r="A61" i="45" s="1"/>
  <c r="B61" i="28"/>
  <c r="B61" i="45" s="1"/>
  <c r="C61" i="28"/>
  <c r="C61" i="45" s="1"/>
  <c r="A62" i="28"/>
  <c r="A62" i="45" s="1"/>
  <c r="B62" i="28"/>
  <c r="B62" i="45" s="1"/>
  <c r="C62" i="28"/>
  <c r="C62" i="45" s="1"/>
  <c r="A63" i="28"/>
  <c r="A63" i="45" s="1"/>
  <c r="B63" i="28"/>
  <c r="B63" i="45" s="1"/>
  <c r="C63" i="28"/>
  <c r="C63" i="45" s="1"/>
  <c r="A64" i="28"/>
  <c r="A64" i="45" s="1"/>
  <c r="B64" i="28"/>
  <c r="B64" i="45" s="1"/>
  <c r="C64" i="28"/>
  <c r="C64" i="45" s="1"/>
  <c r="A65" i="28"/>
  <c r="A65" i="45" s="1"/>
  <c r="B65" i="28"/>
  <c r="B65" i="45" s="1"/>
  <c r="C65" i="28"/>
  <c r="C65" i="45" s="1"/>
  <c r="A66" i="28"/>
  <c r="A66" i="45" s="1"/>
  <c r="B66" i="28"/>
  <c r="B66" i="45" s="1"/>
  <c r="C66" i="28"/>
  <c r="C66" i="45" s="1"/>
  <c r="A67" i="28"/>
  <c r="A67" i="45" s="1"/>
  <c r="B67" i="28"/>
  <c r="B67" i="45" s="1"/>
  <c r="C67" i="28"/>
  <c r="C67" i="45" s="1"/>
  <c r="A68" i="28"/>
  <c r="A68" i="45" s="1"/>
  <c r="B68" i="28"/>
  <c r="B68" i="45" s="1"/>
  <c r="C68" i="28"/>
  <c r="C68" i="45" s="1"/>
  <c r="A69" i="28"/>
  <c r="A69" i="45" s="1"/>
  <c r="B69" i="28"/>
  <c r="B69" i="45" s="1"/>
  <c r="C69" i="28"/>
  <c r="C69" i="45" s="1"/>
  <c r="A70" i="28"/>
  <c r="A70" i="45" s="1"/>
  <c r="B70" i="28"/>
  <c r="B70" i="45" s="1"/>
  <c r="C70" i="28"/>
  <c r="C70" i="45" s="1"/>
  <c r="A71" i="28"/>
  <c r="A71" i="45" s="1"/>
  <c r="B71" i="28"/>
  <c r="B71" i="45" s="1"/>
  <c r="C71" i="28"/>
  <c r="C71" i="45" s="1"/>
  <c r="A72" i="28"/>
  <c r="A72" i="45" s="1"/>
  <c r="B72" i="28"/>
  <c r="B72" i="45" s="1"/>
  <c r="C72" i="28"/>
  <c r="C72" i="45" s="1"/>
  <c r="A73" i="28"/>
  <c r="A73" i="45" s="1"/>
  <c r="B73" i="28"/>
  <c r="B73" i="45" s="1"/>
  <c r="C73" i="28"/>
  <c r="C73" i="45" s="1"/>
  <c r="A74" i="28"/>
  <c r="A74" i="45" s="1"/>
  <c r="B74" i="28"/>
  <c r="B74" i="45" s="1"/>
  <c r="C74" i="28"/>
  <c r="C74" i="45" s="1"/>
  <c r="A75" i="28"/>
  <c r="A75" i="45" s="1"/>
  <c r="B75" i="28"/>
  <c r="B75" i="45" s="1"/>
  <c r="C75" i="28"/>
  <c r="C75" i="45" s="1"/>
  <c r="A76" i="28"/>
  <c r="A76" i="45" s="1"/>
  <c r="B76" i="28"/>
  <c r="B76" i="45" s="1"/>
  <c r="C76" i="28"/>
  <c r="C76" i="45" s="1"/>
  <c r="A77" i="28"/>
  <c r="A77" i="45" s="1"/>
  <c r="B77" i="28"/>
  <c r="B77" i="45" s="1"/>
  <c r="C77" i="28"/>
  <c r="C77" i="45" s="1"/>
  <c r="A78" i="28"/>
  <c r="A78" i="45" s="1"/>
  <c r="B78" i="28"/>
  <c r="B78" i="45" s="1"/>
  <c r="C78" i="28"/>
  <c r="C78" i="45" s="1"/>
  <c r="A79" i="28"/>
  <c r="A79" i="45" s="1"/>
  <c r="B79" i="28"/>
  <c r="B79" i="45" s="1"/>
  <c r="C79" i="28"/>
  <c r="C79" i="45" s="1"/>
  <c r="A80" i="28"/>
  <c r="A80" i="45" s="1"/>
  <c r="B80" i="28"/>
  <c r="B80" i="45" s="1"/>
  <c r="C80" i="28"/>
  <c r="C80" i="45" s="1"/>
  <c r="A81" i="28"/>
  <c r="A81" i="45" s="1"/>
  <c r="B81" i="28"/>
  <c r="B81" i="45" s="1"/>
  <c r="C81" i="28"/>
  <c r="C81" i="45" s="1"/>
  <c r="A82" i="28"/>
  <c r="A82" i="45" s="1"/>
  <c r="B82" i="28"/>
  <c r="B82" i="45" s="1"/>
  <c r="C82" i="28"/>
  <c r="C82" i="45" s="1"/>
  <c r="A83" i="28"/>
  <c r="A83" i="45" s="1"/>
  <c r="B83" i="28"/>
  <c r="B83" i="45" s="1"/>
  <c r="C83" i="28"/>
  <c r="C83" i="45" s="1"/>
  <c r="A84" i="28"/>
  <c r="A84" i="45" s="1"/>
  <c r="B84" i="28"/>
  <c r="B84" i="45" s="1"/>
  <c r="C84" i="28"/>
  <c r="C84" i="45" s="1"/>
  <c r="A85" i="28"/>
  <c r="A85" i="45" s="1"/>
  <c r="B85" i="28"/>
  <c r="B85" i="45" s="1"/>
  <c r="C85" i="28"/>
  <c r="C85" i="45" s="1"/>
  <c r="A86" i="28"/>
  <c r="A86" i="45" s="1"/>
  <c r="B86" i="28"/>
  <c r="B86" i="45" s="1"/>
  <c r="C86" i="28"/>
  <c r="C86" i="45" s="1"/>
  <c r="A87" i="28"/>
  <c r="A87" i="45" s="1"/>
  <c r="B87" i="28"/>
  <c r="B87" i="45" s="1"/>
  <c r="C87" i="28"/>
  <c r="C87" i="45" s="1"/>
  <c r="A88" i="28"/>
  <c r="A88" i="45" s="1"/>
  <c r="B88" i="28"/>
  <c r="B88" i="45" s="1"/>
  <c r="C88" i="28"/>
  <c r="C88" i="45" s="1"/>
  <c r="A89" i="28"/>
  <c r="A89" i="45" s="1"/>
  <c r="B89" i="28"/>
  <c r="B89" i="45" s="1"/>
  <c r="C89" i="28"/>
  <c r="C89" i="45" s="1"/>
  <c r="A90" i="28"/>
  <c r="A90" i="45" s="1"/>
  <c r="B90" i="28"/>
  <c r="B90" i="45" s="1"/>
  <c r="C90" i="28"/>
  <c r="C90" i="45" s="1"/>
  <c r="A91" i="28"/>
  <c r="A91" i="45" s="1"/>
  <c r="B91" i="28"/>
  <c r="B91" i="45" s="1"/>
  <c r="C91" i="28"/>
  <c r="C91" i="45" s="1"/>
  <c r="A92" i="28"/>
  <c r="A92" i="45" s="1"/>
  <c r="B92" i="28"/>
  <c r="B92" i="45" s="1"/>
  <c r="C92" i="28"/>
  <c r="C92" i="45" s="1"/>
  <c r="A93" i="28"/>
  <c r="A93" i="45" s="1"/>
  <c r="B93" i="28"/>
  <c r="B93" i="45" s="1"/>
  <c r="C93" i="28"/>
  <c r="C93" i="45" s="1"/>
  <c r="A94" i="28"/>
  <c r="A94" i="45" s="1"/>
  <c r="B94" i="28"/>
  <c r="B94" i="45" s="1"/>
  <c r="C94" i="28"/>
  <c r="C94" i="45" s="1"/>
  <c r="A95" i="28"/>
  <c r="A95" i="45" s="1"/>
  <c r="B95" i="28"/>
  <c r="B95" i="45" s="1"/>
  <c r="C95" i="28"/>
  <c r="C95" i="45" s="1"/>
  <c r="A96" i="28"/>
  <c r="A96" i="45" s="1"/>
  <c r="B96" i="28"/>
  <c r="B96" i="45" s="1"/>
  <c r="C96" i="28"/>
  <c r="C96" i="45" s="1"/>
  <c r="A97" i="28"/>
  <c r="A97" i="45" s="1"/>
  <c r="B97" i="28"/>
  <c r="B97" i="45" s="1"/>
  <c r="C97" i="28"/>
  <c r="C97" i="45" s="1"/>
  <c r="A98" i="28"/>
  <c r="A98" i="45" s="1"/>
  <c r="B98" i="28"/>
  <c r="B98" i="45" s="1"/>
  <c r="C98" i="28"/>
  <c r="C98" i="45" s="1"/>
  <c r="A99" i="28"/>
  <c r="A99" i="45" s="1"/>
  <c r="B99" i="28"/>
  <c r="B99" i="45" s="1"/>
  <c r="C99" i="28"/>
  <c r="C99" i="45" s="1"/>
  <c r="A100" i="28"/>
  <c r="A100" i="45" s="1"/>
  <c r="B100" i="28"/>
  <c r="B100" i="45" s="1"/>
  <c r="C100" i="28"/>
  <c r="C100" i="45" s="1"/>
  <c r="A101" i="28"/>
  <c r="A101" i="45" s="1"/>
  <c r="B101" i="28"/>
  <c r="B101" i="45" s="1"/>
  <c r="C101" i="28"/>
  <c r="C101" i="45" s="1"/>
  <c r="A102" i="28"/>
  <c r="A102" i="45" s="1"/>
  <c r="B102" i="28"/>
  <c r="B102" i="45" s="1"/>
  <c r="C102" i="28"/>
  <c r="C102" i="45" s="1"/>
  <c r="A103" i="28"/>
  <c r="A103" i="45" s="1"/>
  <c r="B103" i="28"/>
  <c r="B103" i="45" s="1"/>
  <c r="C103" i="28"/>
  <c r="C103" i="45" s="1"/>
  <c r="A104" i="28"/>
  <c r="A104" i="45" s="1"/>
  <c r="B104" i="28"/>
  <c r="B104" i="45" s="1"/>
  <c r="C104" i="28"/>
  <c r="C104" i="45" s="1"/>
  <c r="A105" i="28"/>
  <c r="A105" i="45" s="1"/>
  <c r="B105" i="28"/>
  <c r="B105" i="45" s="1"/>
  <c r="C105" i="28"/>
  <c r="C105" i="45" s="1"/>
  <c r="A106" i="28"/>
  <c r="A106" i="45" s="1"/>
  <c r="B106" i="28"/>
  <c r="B106" i="45" s="1"/>
  <c r="C106" i="28"/>
  <c r="C106" i="45" s="1"/>
  <c r="A107" i="28"/>
  <c r="A107" i="45" s="1"/>
  <c r="B107" i="28"/>
  <c r="B107" i="45" s="1"/>
  <c r="C107" i="28"/>
  <c r="C107" i="45" s="1"/>
  <c r="A108" i="28"/>
  <c r="A108" i="45" s="1"/>
  <c r="B108" i="28"/>
  <c r="B108" i="45" s="1"/>
  <c r="C108" i="28"/>
  <c r="C108" i="45" s="1"/>
  <c r="A109" i="28"/>
  <c r="A109" i="45" s="1"/>
  <c r="B109" i="28"/>
  <c r="B109" i="45" s="1"/>
  <c r="C109" i="28"/>
  <c r="C109" i="45" s="1"/>
  <c r="B7" i="28"/>
  <c r="B7" i="45" s="1"/>
  <c r="L99" i="28"/>
  <c r="J99" s="1"/>
  <c r="L100"/>
  <c r="J100" s="1"/>
  <c r="L101"/>
  <c r="J101" s="1"/>
  <c r="L102"/>
  <c r="J102" s="1"/>
  <c r="L103"/>
  <c r="J103" s="1"/>
  <c r="L104"/>
  <c r="J104" s="1"/>
  <c r="L105"/>
  <c r="J105" s="1"/>
  <c r="L106"/>
  <c r="J106" s="1"/>
  <c r="L107"/>
  <c r="J107" s="1"/>
  <c r="L108"/>
  <c r="J108" s="1"/>
  <c r="L109"/>
  <c r="J109" s="1"/>
  <c r="L46" l="1"/>
  <c r="J46" s="1"/>
  <c r="L47"/>
  <c r="J47" s="1"/>
  <c r="L48"/>
  <c r="J48" s="1"/>
  <c r="L49"/>
  <c r="J49" s="1"/>
  <c r="L50"/>
  <c r="J50" s="1"/>
  <c r="L51"/>
  <c r="J51" s="1"/>
  <c r="L52"/>
  <c r="J52" s="1"/>
  <c r="L53"/>
  <c r="J53" s="1"/>
  <c r="L54"/>
  <c r="J54" s="1"/>
  <c r="L55"/>
  <c r="J55" s="1"/>
  <c r="L56"/>
  <c r="J56" s="1"/>
  <c r="L57"/>
  <c r="J57" s="1"/>
  <c r="L58"/>
  <c r="J58" s="1"/>
  <c r="L59"/>
  <c r="J59" s="1"/>
  <c r="L60"/>
  <c r="J60" s="1"/>
  <c r="L61"/>
  <c r="J61" s="1"/>
  <c r="L62"/>
  <c r="J62" s="1"/>
  <c r="L63"/>
  <c r="J63" s="1"/>
  <c r="L64"/>
  <c r="J64" s="1"/>
  <c r="L65"/>
  <c r="J65" s="1"/>
  <c r="L66"/>
  <c r="J66" s="1"/>
  <c r="L67"/>
  <c r="J67" s="1"/>
  <c r="L68"/>
  <c r="J68" s="1"/>
  <c r="L69"/>
  <c r="J69" s="1"/>
  <c r="L70"/>
  <c r="J70" s="1"/>
  <c r="L71"/>
  <c r="J71" s="1"/>
  <c r="L72"/>
  <c r="J72" s="1"/>
  <c r="L73"/>
  <c r="J73" s="1"/>
  <c r="L74"/>
  <c r="J74" s="1"/>
  <c r="L75"/>
  <c r="J75" s="1"/>
  <c r="L76"/>
  <c r="J76" s="1"/>
  <c r="L77"/>
  <c r="J77" s="1"/>
  <c r="L78"/>
  <c r="J78" s="1"/>
  <c r="L79"/>
  <c r="J79" s="1"/>
  <c r="L80"/>
  <c r="J80" s="1"/>
  <c r="L81"/>
  <c r="J81" s="1"/>
  <c r="L82"/>
  <c r="J82" s="1"/>
  <c r="L83"/>
  <c r="J83" s="1"/>
  <c r="L84"/>
  <c r="J84" s="1"/>
  <c r="L85"/>
  <c r="J85" s="1"/>
  <c r="L86"/>
  <c r="J86" s="1"/>
  <c r="L87"/>
  <c r="J87" s="1"/>
  <c r="L88"/>
  <c r="J88" s="1"/>
  <c r="L89"/>
  <c r="J89" s="1"/>
  <c r="L90"/>
  <c r="J90" s="1"/>
  <c r="L91"/>
  <c r="J91" s="1"/>
  <c r="L92"/>
  <c r="J92" s="1"/>
  <c r="L93"/>
  <c r="J93" s="1"/>
  <c r="L94"/>
  <c r="J94" s="1"/>
  <c r="L95"/>
  <c r="J95" s="1"/>
  <c r="L96"/>
  <c r="J96" s="1"/>
  <c r="L97"/>
  <c r="J97" s="1"/>
  <c r="L98"/>
  <c r="J98" s="1"/>
  <c r="L38"/>
  <c r="J38" s="1"/>
  <c r="L39"/>
  <c r="J39" s="1"/>
  <c r="L40"/>
  <c r="J40" s="1"/>
  <c r="L41"/>
  <c r="J41" s="1"/>
  <c r="L42"/>
  <c r="J42" s="1"/>
  <c r="L43"/>
  <c r="J43" s="1"/>
  <c r="L44"/>
  <c r="J44" s="1"/>
  <c r="L45"/>
  <c r="J45" s="1"/>
  <c r="L20"/>
  <c r="J20" s="1"/>
  <c r="L21"/>
  <c r="J21" s="1"/>
  <c r="L22"/>
  <c r="J22" s="1"/>
  <c r="L23"/>
  <c r="J23" s="1"/>
  <c r="L24"/>
  <c r="J24" s="1"/>
  <c r="L25"/>
  <c r="J25" s="1"/>
  <c r="L26"/>
  <c r="J26" s="1"/>
  <c r="L27"/>
  <c r="J27" s="1"/>
  <c r="L28"/>
  <c r="J28" s="1"/>
  <c r="L29"/>
  <c r="J29" s="1"/>
  <c r="L30"/>
  <c r="J30" s="1"/>
  <c r="L31"/>
  <c r="J31" s="1"/>
  <c r="L32"/>
  <c r="J32" s="1"/>
  <c r="L33"/>
  <c r="J33" s="1"/>
  <c r="L34"/>
  <c r="J34" s="1"/>
  <c r="L35"/>
  <c r="J35" s="1"/>
  <c r="L36"/>
  <c r="J36" s="1"/>
  <c r="L37"/>
  <c r="J37" s="1"/>
  <c r="L8"/>
  <c r="J8" s="1"/>
  <c r="L10"/>
  <c r="J10" s="1"/>
  <c r="L11"/>
  <c r="J11" s="1"/>
  <c r="L12"/>
  <c r="J12" s="1"/>
  <c r="L13"/>
  <c r="J13" s="1"/>
  <c r="L14"/>
  <c r="J14" s="1"/>
  <c r="L15"/>
  <c r="J15" s="1"/>
  <c r="L16"/>
  <c r="J16" s="1"/>
  <c r="L17"/>
  <c r="J17" s="1"/>
  <c r="L18"/>
  <c r="J18" s="1"/>
  <c r="L19"/>
  <c r="J19" s="1"/>
  <c r="L9"/>
  <c r="J9" s="1"/>
  <c r="L7"/>
  <c r="J7" s="1"/>
  <c r="A7" l="1"/>
  <c r="C7"/>
  <c r="C7" i="45" l="1"/>
  <c r="A7"/>
</calcChain>
</file>

<file path=xl/sharedStrings.xml><?xml version="1.0" encoding="utf-8"?>
<sst xmlns="http://schemas.openxmlformats.org/spreadsheetml/2006/main" count="774" uniqueCount="265">
  <si>
    <t>C. R.N.</t>
  </si>
  <si>
    <t>NAME OF CANDIDATE</t>
  </si>
  <si>
    <t>Total class Held A</t>
  </si>
  <si>
    <t>Total class Held B</t>
  </si>
  <si>
    <t xml:space="preserve">Roll No. </t>
  </si>
  <si>
    <t>Name</t>
  </si>
  <si>
    <t>final marks</t>
  </si>
  <si>
    <t>NAME</t>
  </si>
  <si>
    <t>Sl. No.</t>
  </si>
  <si>
    <t>CLASS TEST  1st MARKS</t>
  </si>
  <si>
    <t>(Computer Science &amp; Engineering Dept.)</t>
  </si>
  <si>
    <t>Sl . No.</t>
  </si>
  <si>
    <t xml:space="preserve">TOTAL  </t>
  </si>
  <si>
    <t>CLASS TEST  2nd  MARKS</t>
  </si>
  <si>
    <t>CALCULATION OF CLASS TEST  FOR CM</t>
  </si>
  <si>
    <t>CT1</t>
  </si>
  <si>
    <t>CT2</t>
  </si>
  <si>
    <t>rol.no.</t>
  </si>
  <si>
    <t xml:space="preserve">CALCULATION OF TA   </t>
  </si>
  <si>
    <t>Final Marks</t>
  </si>
  <si>
    <t>Lab TA</t>
  </si>
  <si>
    <t>Theory TA</t>
  </si>
  <si>
    <t>ATT %</t>
  </si>
  <si>
    <t>%</t>
  </si>
  <si>
    <t xml:space="preserve">CT1 + CT2 </t>
  </si>
  <si>
    <t>Marks by Teacher (10)</t>
  </si>
  <si>
    <t>MP</t>
  </si>
  <si>
    <t>DBMS</t>
  </si>
  <si>
    <t>MP LAB</t>
  </si>
  <si>
    <t>AI</t>
  </si>
  <si>
    <t>DWM</t>
  </si>
  <si>
    <t>IMT</t>
  </si>
  <si>
    <t>CS</t>
  </si>
  <si>
    <t>NS</t>
  </si>
  <si>
    <t>ST</t>
  </si>
  <si>
    <t>RWS</t>
  </si>
  <si>
    <t>AI LAB</t>
  </si>
  <si>
    <t>NS LAB</t>
  </si>
  <si>
    <t>ST LAB</t>
  </si>
  <si>
    <t>Marks by Teacher (40)</t>
  </si>
  <si>
    <t>Marks by Teacher (20)</t>
  </si>
  <si>
    <t>IWT</t>
  </si>
  <si>
    <t>DMW</t>
  </si>
  <si>
    <t>NN</t>
  </si>
  <si>
    <t>BDH</t>
  </si>
  <si>
    <t>AIES</t>
  </si>
  <si>
    <t>CYBER SECURITY</t>
  </si>
  <si>
    <t>PE-3/BDH</t>
  </si>
  <si>
    <t>OE4/NN</t>
  </si>
  <si>
    <t>AIES LAB</t>
  </si>
  <si>
    <t>MAJOR PROJECT</t>
  </si>
  <si>
    <t>Total %</t>
  </si>
  <si>
    <t>&lt;</t>
  </si>
  <si>
    <t>&gt;=</t>
  </si>
  <si>
    <t>IF(D118&lt;11,13,IF(D118&lt;21,14,IF(D118&lt;31,15,IF(D118&lt;41,16,IF(D118&lt;51,17,IF(D118&lt;61,18,IF(D118&lt;80,19,20)))))))</t>
  </si>
  <si>
    <t>&lt;11</t>
  </si>
  <si>
    <t>&lt;26</t>
  </si>
  <si>
    <t>&lt;45</t>
  </si>
  <si>
    <t>&lt;65</t>
  </si>
  <si>
    <t>&gt;65</t>
  </si>
  <si>
    <t>3012215001</t>
  </si>
  <si>
    <t>AAKANSHA SINGH</t>
  </si>
  <si>
    <t>3012215005</t>
  </si>
  <si>
    <t>ADHIKARLA SHIRISHA</t>
  </si>
  <si>
    <t>3012215007</t>
  </si>
  <si>
    <t>ADITI VERMA</t>
  </si>
  <si>
    <t>3012215009</t>
  </si>
  <si>
    <t>AKANKSHA LAKRA</t>
  </si>
  <si>
    <t>3012215011</t>
  </si>
  <si>
    <t>AKANSHA TOPPO</t>
  </si>
  <si>
    <t>3012215013</t>
  </si>
  <si>
    <t>AKSHAT AMAN</t>
  </si>
  <si>
    <t>3012215015</t>
  </si>
  <si>
    <t>AMIT KUAMR CHOUDHARY</t>
  </si>
  <si>
    <t>3012215019</t>
  </si>
  <si>
    <t>ANKISH GUPTA</t>
  </si>
  <si>
    <t>3012215023</t>
  </si>
  <si>
    <t>ANSHUL JAISWAL</t>
  </si>
  <si>
    <t>3012215025</t>
  </si>
  <si>
    <t>ANUSHKA CHATURVEDI</t>
  </si>
  <si>
    <t>3012215027</t>
  </si>
  <si>
    <t>ASHISH EKKA</t>
  </si>
  <si>
    <t>3012215031</t>
  </si>
  <si>
    <t>AVANTIKA MISHRA</t>
  </si>
  <si>
    <t>3012215033</t>
  </si>
  <si>
    <t>BARNADISH SINGH SONWANI</t>
  </si>
  <si>
    <t>3012215037</t>
  </si>
  <si>
    <t>CHINMAY CHOUDHARY</t>
  </si>
  <si>
    <t>3012215039</t>
  </si>
  <si>
    <t>DEEPANSHU AGRAWAL</t>
  </si>
  <si>
    <t>3012215041</t>
  </si>
  <si>
    <t>GAURAV TRIPATHI</t>
  </si>
  <si>
    <t>3012215045</t>
  </si>
  <si>
    <t>HITESH KUMAR</t>
  </si>
  <si>
    <t>3012215047</t>
  </si>
  <si>
    <t>JAYESH PATEL</t>
  </si>
  <si>
    <t>3012215049</t>
  </si>
  <si>
    <t>KHYATI NETAM</t>
  </si>
  <si>
    <t>3012215051</t>
  </si>
  <si>
    <t>LOKESH RAMGOPAL KASHYAP</t>
  </si>
  <si>
    <t>3012215053</t>
  </si>
  <si>
    <t>MERWIN G RAJAN</t>
  </si>
  <si>
    <t>3012215055</t>
  </si>
  <si>
    <t>MURAHARI PRITHVI YASH</t>
  </si>
  <si>
    <t>3012215057</t>
  </si>
  <si>
    <t>NIRAJ BARWA</t>
  </si>
  <si>
    <t>3012215059</t>
  </si>
  <si>
    <t>NISHTHA GUPTA</t>
  </si>
  <si>
    <t>3012215061</t>
  </si>
  <si>
    <t>NITISH NETAM</t>
  </si>
  <si>
    <t>3012215063</t>
  </si>
  <si>
    <t>PRABHDEET SACHDEV</t>
  </si>
  <si>
    <t>3012215067</t>
  </si>
  <si>
    <t>PRATEEKSHA  SHUKLA</t>
  </si>
  <si>
    <t>3012215069</t>
  </si>
  <si>
    <t>PRIYANSH BRANNEN LALL</t>
  </si>
  <si>
    <t>3012215071</t>
  </si>
  <si>
    <t>RAHUL KUMAR SAHU</t>
  </si>
  <si>
    <t>3012215073</t>
  </si>
  <si>
    <t>RAJKISHORE SINGH TANDAN</t>
  </si>
  <si>
    <t>3012215075</t>
  </si>
  <si>
    <t>RAVI KUMAR DEWANGAN</t>
  </si>
  <si>
    <t>3012215077</t>
  </si>
  <si>
    <t>RISHABH AGRAWAL</t>
  </si>
  <si>
    <t>3012215079</t>
  </si>
  <si>
    <t>RITESH KUMAR DHRUW</t>
  </si>
  <si>
    <t>3012215081</t>
  </si>
  <si>
    <t>ROHIT JHA</t>
  </si>
  <si>
    <t>3012215082</t>
  </si>
  <si>
    <t>SAMPATTI DINESH METKAR</t>
  </si>
  <si>
    <t>3012215083</t>
  </si>
  <si>
    <t>SHIKHA PANDEY</t>
  </si>
  <si>
    <t>3012215085</t>
  </si>
  <si>
    <t>SHIVANI SAHU</t>
  </si>
  <si>
    <t>3012215087</t>
  </si>
  <si>
    <t>SIMARJEET SINGH</t>
  </si>
  <si>
    <t>3012215089</t>
  </si>
  <si>
    <t>SONALI PAUL</t>
  </si>
  <si>
    <t>3012215091</t>
  </si>
  <si>
    <t>SUMAN ANAND</t>
  </si>
  <si>
    <t>3012215095</t>
  </si>
  <si>
    <t>TIMIRASH DUBEY</t>
  </si>
  <si>
    <t>3012215097</t>
  </si>
  <si>
    <t>VIKAS RAWATE</t>
  </si>
  <si>
    <t>3012215098</t>
  </si>
  <si>
    <t>VINAY KANT</t>
  </si>
  <si>
    <t>3012215101</t>
  </si>
  <si>
    <t>YOGESH BHAIYA</t>
  </si>
  <si>
    <t>3012215103</t>
  </si>
  <si>
    <t>SHIVANI BHATIA</t>
  </si>
  <si>
    <t>3012215104</t>
  </si>
  <si>
    <t>SOMESH KUMAR SINGH</t>
  </si>
  <si>
    <t>300102216303</t>
  </si>
  <si>
    <t>LOKESH SINGH</t>
  </si>
  <si>
    <t>300102216304</t>
  </si>
  <si>
    <t>RAJASHREE ROY</t>
  </si>
  <si>
    <t>300102216306</t>
  </si>
  <si>
    <t>SEEMA RAJWADE</t>
  </si>
  <si>
    <t>300102216307</t>
  </si>
  <si>
    <t>ADITI BAIRAGI</t>
  </si>
  <si>
    <t>300102216308</t>
  </si>
  <si>
    <t>AKANSHA SHUKLA</t>
  </si>
  <si>
    <t>3012213062</t>
  </si>
  <si>
    <t>RASHI MISHRA</t>
  </si>
  <si>
    <t>3012215002</t>
  </si>
  <si>
    <t>AAYUSH VERMA</t>
  </si>
  <si>
    <t>3012215003</t>
  </si>
  <si>
    <t>ABHINAV TIWARI</t>
  </si>
  <si>
    <t>3012215004</t>
  </si>
  <si>
    <t>ABHISHEK BHOWMICK</t>
  </si>
  <si>
    <t>3012215006</t>
  </si>
  <si>
    <t>ADITI SONI</t>
  </si>
  <si>
    <t>3012215008</t>
  </si>
  <si>
    <t>ADITYA MOHAN GUPTA</t>
  </si>
  <si>
    <t>3012215010</t>
  </si>
  <si>
    <t>AKANSHA BHAGWANI</t>
  </si>
  <si>
    <t>3012215012</t>
  </si>
  <si>
    <t>AKSHAT AGRAWAL</t>
  </si>
  <si>
    <t>3012215014</t>
  </si>
  <si>
    <t>ALOK PATEL</t>
  </si>
  <si>
    <t>3012215018</t>
  </si>
  <si>
    <t>ANJANI KUMAR SINGH</t>
  </si>
  <si>
    <t>3012215020</t>
  </si>
  <si>
    <t>ANKIT JAISWAL</t>
  </si>
  <si>
    <t>3012215022</t>
  </si>
  <si>
    <t>ANKIT KUMAR SAHU</t>
  </si>
  <si>
    <t>3012215024</t>
  </si>
  <si>
    <t>ANUJA XALXO</t>
  </si>
  <si>
    <t>3012215028</t>
  </si>
  <si>
    <t>ASHITA MAKKAD</t>
  </si>
  <si>
    <t>3012215030</t>
  </si>
  <si>
    <t>ATUL BUNKAR</t>
  </si>
  <si>
    <t>3012215032</t>
  </si>
  <si>
    <t>AYUSH AGRAWAL</t>
  </si>
  <si>
    <t>3012215034</t>
  </si>
  <si>
    <t>BRIJESH KUMAR MARKANDEY</t>
  </si>
  <si>
    <t>3012215036</t>
  </si>
  <si>
    <t>CHETNA THAKUR</t>
  </si>
  <si>
    <t>3012215040</t>
  </si>
  <si>
    <t>DIVYA MANDGE</t>
  </si>
  <si>
    <t>3012215042</t>
  </si>
  <si>
    <t>GEORGE KUJUR</t>
  </si>
  <si>
    <t>3012215044</t>
  </si>
  <si>
    <t>HEMANT KUMAR THAKUR</t>
  </si>
  <si>
    <t>3012215046</t>
  </si>
  <si>
    <t>JAI KUMAR YADAV</t>
  </si>
  <si>
    <t>3012215048</t>
  </si>
  <si>
    <t>JITESH KUMAR DEWANGAN</t>
  </si>
  <si>
    <t>3012215050</t>
  </si>
  <si>
    <t>KUMARI SAROJ SINGH</t>
  </si>
  <si>
    <t>3012215052</t>
  </si>
  <si>
    <t>MALAY BHARTI</t>
  </si>
  <si>
    <t>3012215054</t>
  </si>
  <si>
    <t>MONIKA BHOIR</t>
  </si>
  <si>
    <t>3012215056</t>
  </si>
  <si>
    <t>NANDANI KANWAR</t>
  </si>
  <si>
    <t>3012215060</t>
  </si>
  <si>
    <t>NITIN KUMAR MANKAR</t>
  </si>
  <si>
    <t>3012215062</t>
  </si>
  <si>
    <t>PARVINDER SINGH</t>
  </si>
  <si>
    <t>3012215064</t>
  </si>
  <si>
    <t>PRAKHAR KOTHARI</t>
  </si>
  <si>
    <t>3012215066</t>
  </si>
  <si>
    <t>PRASHANT BANJARE</t>
  </si>
  <si>
    <t>3012215068</t>
  </si>
  <si>
    <t>PRIYA SHARMA</t>
  </si>
  <si>
    <t>3012215070</t>
  </si>
  <si>
    <t>PULKIT TIWARI</t>
  </si>
  <si>
    <t>3012215072</t>
  </si>
  <si>
    <t>RAHUL MANGTANI</t>
  </si>
  <si>
    <t>3012215074</t>
  </si>
  <si>
    <t>RASHI VARSHNEY</t>
  </si>
  <si>
    <t>3012215076</t>
  </si>
  <si>
    <t>RICHA JAGYASI</t>
  </si>
  <si>
    <t>3012215078</t>
  </si>
  <si>
    <t>RISHI NAMDEO</t>
  </si>
  <si>
    <t>3012215080</t>
  </si>
  <si>
    <t>RITIK KAKWANI</t>
  </si>
  <si>
    <t>3012215086</t>
  </si>
  <si>
    <t>SIDDHARTH JAIN</t>
  </si>
  <si>
    <t>3012215088</t>
  </si>
  <si>
    <t>SOMALI PRAMANIK</t>
  </si>
  <si>
    <t>3012215090</t>
  </si>
  <si>
    <t>SRISHTI KHOBRAGADE</t>
  </si>
  <si>
    <t>3012215092</t>
  </si>
  <si>
    <t>SWARIL SINGHAL</t>
  </si>
  <si>
    <t>3012215094</t>
  </si>
  <si>
    <t>TARUN KUMAR PATEL</t>
  </si>
  <si>
    <t>3012215096</t>
  </si>
  <si>
    <t>VIJIT BAJPAI</t>
  </si>
  <si>
    <t>3012215099</t>
  </si>
  <si>
    <t>VINAY KUMAR HEERA</t>
  </si>
  <si>
    <t>3012215102</t>
  </si>
  <si>
    <t>YUVRAJ SINGH BHANU</t>
  </si>
  <si>
    <t>3012215105</t>
  </si>
  <si>
    <t>RESHU PANDEY</t>
  </si>
  <si>
    <t>3012214071</t>
  </si>
  <si>
    <t>DHRUW SHEKHAR</t>
  </si>
  <si>
    <t>3012213022</t>
  </si>
  <si>
    <t>DEBARUN DAS</t>
  </si>
  <si>
    <t>3012215038</t>
  </si>
  <si>
    <t>DANESH KUMAR</t>
  </si>
  <si>
    <t>300102216305</t>
  </si>
  <si>
    <t>SATANAND</t>
  </si>
  <si>
    <t>SHIRSH RAJ MAURYA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</si>
</sst>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name val="Arial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9"/>
      <color indexed="8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</font>
    <font>
      <b/>
      <sz val="10"/>
      <name val="Arial"/>
      <family val="2"/>
      <charset val="1"/>
    </font>
    <font>
      <b/>
      <sz val="9"/>
      <color indexed="8"/>
      <name val="Arial"/>
      <family val="2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9"/>
      <color rgb="FFFFFFFF"/>
      <name val="Tahoma"/>
      <family val="2"/>
    </font>
    <font>
      <sz val="10"/>
      <color rgb="FFFF0000"/>
      <name val="Arial"/>
    </font>
    <font>
      <b/>
      <sz val="9"/>
      <color indexed="9"/>
      <name val="Tahoma"/>
      <family val="2"/>
    </font>
    <font>
      <b/>
      <sz val="12"/>
      <name val="Calibri"/>
      <family val="2"/>
      <scheme val="minor"/>
    </font>
    <font>
      <sz val="10"/>
      <color rgb="FF0B0B3B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rgb="FF0B0B3B"/>
      <name val="Arial"/>
      <family val="2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3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/>
      <top style="thin">
        <color indexed="56"/>
      </top>
      <bottom style="thin">
        <color indexed="56"/>
      </bottom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/>
      <top style="thin">
        <color indexed="56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138">
    <xf numFmtId="0" fontId="0" fillId="0" borderId="0" xfId="0"/>
    <xf numFmtId="0" fontId="0" fillId="24" borderId="0" xfId="0" applyFill="1"/>
    <xf numFmtId="0" fontId="0" fillId="2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38" applyAlignment="1">
      <alignment horizontal="center"/>
    </xf>
    <xf numFmtId="0" fontId="6" fillId="0" borderId="0" xfId="38"/>
    <xf numFmtId="0" fontId="6" fillId="0" borderId="0" xfId="39"/>
    <xf numFmtId="0" fontId="6" fillId="0" borderId="0" xfId="39" applyAlignment="1">
      <alignment horizontal="center"/>
    </xf>
    <xf numFmtId="1" fontId="0" fillId="0" borderId="10" xfId="0" applyNumberFormat="1" applyBorder="1" applyAlignment="1">
      <alignment horizontal="center"/>
    </xf>
    <xf numFmtId="0" fontId="25" fillId="0" borderId="10" xfId="39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0" borderId="0" xfId="0" applyFont="1"/>
    <xf numFmtId="0" fontId="5" fillId="0" borderId="15" xfId="0" applyFont="1" applyBorder="1" applyAlignment="1">
      <alignment horizontal="center" vertical="center"/>
    </xf>
    <xf numFmtId="0" fontId="3" fillId="28" borderId="16" xfId="0" applyFon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horizontal="center" vertical="center" wrapText="1"/>
    </xf>
    <xf numFmtId="0" fontId="21" fillId="0" borderId="0" xfId="38" applyFont="1"/>
    <xf numFmtId="0" fontId="21" fillId="0" borderId="0" xfId="39" applyFont="1"/>
    <xf numFmtId="0" fontId="4" fillId="0" borderId="0" xfId="0" applyFont="1"/>
    <xf numFmtId="0" fontId="28" fillId="0" borderId="0" xfId="0" applyFont="1"/>
    <xf numFmtId="0" fontId="3" fillId="28" borderId="12" xfId="0" applyFont="1" applyFill="1" applyBorder="1" applyAlignment="1">
      <alignment horizontal="center" vertical="center" wrapText="1"/>
    </xf>
    <xf numFmtId="2" fontId="3" fillId="28" borderId="17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9" fillId="0" borderId="10" xfId="0" applyFont="1" applyBorder="1" applyAlignment="1">
      <alignment wrapText="1"/>
    </xf>
    <xf numFmtId="0" fontId="27" fillId="0" borderId="0" xfId="0" applyFont="1"/>
    <xf numFmtId="0" fontId="30" fillId="0" borderId="12" xfId="37" applyFont="1" applyBorder="1" applyAlignment="1">
      <alignment vertical="center"/>
    </xf>
    <xf numFmtId="0" fontId="31" fillId="0" borderId="0" xfId="0" applyFont="1"/>
    <xf numFmtId="0" fontId="32" fillId="0" borderId="0" xfId="0" applyFont="1"/>
    <xf numFmtId="0" fontId="28" fillId="0" borderId="0" xfId="0" applyFont="1" applyFill="1"/>
    <xf numFmtId="0" fontId="34" fillId="0" borderId="0" xfId="39" applyFont="1"/>
    <xf numFmtId="0" fontId="34" fillId="0" borderId="0" xfId="38" applyFont="1"/>
    <xf numFmtId="0" fontId="26" fillId="0" borderId="0" xfId="0" applyFont="1"/>
    <xf numFmtId="0" fontId="6" fillId="0" borderId="10" xfId="39" applyBorder="1"/>
    <xf numFmtId="0" fontId="0" fillId="27" borderId="0" xfId="0" applyFill="1"/>
    <xf numFmtId="1" fontId="0" fillId="0" borderId="16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1" fontId="0" fillId="29" borderId="17" xfId="0" applyNumberFormat="1" applyFill="1" applyBorder="1" applyAlignment="1">
      <alignment horizontal="center"/>
    </xf>
    <xf numFmtId="2" fontId="3" fillId="29" borderId="17" xfId="0" applyNumberFormat="1" applyFont="1" applyFill="1" applyBorder="1" applyAlignment="1">
      <alignment horizontal="center" vertical="center" wrapText="1"/>
    </xf>
    <xf numFmtId="1" fontId="26" fillId="0" borderId="10" xfId="0" applyNumberFormat="1" applyFont="1" applyBorder="1" applyAlignment="1">
      <alignment horizontal="center"/>
    </xf>
    <xf numFmtId="1" fontId="26" fillId="0" borderId="16" xfId="0" applyNumberFormat="1" applyFont="1" applyBorder="1" applyAlignment="1">
      <alignment horizontal="center"/>
    </xf>
    <xf numFmtId="0" fontId="26" fillId="24" borderId="0" xfId="0" applyFont="1" applyFill="1"/>
    <xf numFmtId="0" fontId="26" fillId="25" borderId="0" xfId="0" applyFont="1" applyFill="1"/>
    <xf numFmtId="49" fontId="38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6" fillId="0" borderId="27" xfId="37" applyBorder="1" applyAlignment="1">
      <alignment vertical="center"/>
    </xf>
    <xf numFmtId="0" fontId="6" fillId="0" borderId="0" xfId="38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6" fillId="0" borderId="29" xfId="38" applyBorder="1" applyAlignment="1">
      <alignment horizontal="center" vertical="center"/>
    </xf>
    <xf numFmtId="0" fontId="29" fillId="0" borderId="29" xfId="0" applyFont="1" applyBorder="1" applyAlignment="1">
      <alignment wrapText="1"/>
    </xf>
    <xf numFmtId="49" fontId="33" fillId="0" borderId="0" xfId="0" applyNumberFormat="1" applyFont="1" applyBorder="1" applyAlignment="1">
      <alignment horizontal="center"/>
    </xf>
    <xf numFmtId="0" fontId="0" fillId="0" borderId="0" xfId="0" applyBorder="1"/>
    <xf numFmtId="2" fontId="6" fillId="0" borderId="0" xfId="38" applyNumberFormat="1"/>
    <xf numFmtId="0" fontId="36" fillId="0" borderId="30" xfId="0" applyFont="1" applyBorder="1" applyAlignment="1">
      <alignment horizontal="center" vertical="center" wrapText="1"/>
    </xf>
    <xf numFmtId="49" fontId="38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14" xfId="37" applyFont="1" applyBorder="1" applyAlignment="1">
      <alignment horizontal="center" vertical="center"/>
    </xf>
    <xf numFmtId="10" fontId="6" fillId="0" borderId="29" xfId="38" applyNumberFormat="1" applyBorder="1" applyAlignment="1">
      <alignment horizontal="center"/>
    </xf>
    <xf numFmtId="1" fontId="0" fillId="0" borderId="0" xfId="0" applyNumberFormat="1"/>
    <xf numFmtId="0" fontId="6" fillId="0" borderId="0" xfId="39" applyAlignment="1">
      <alignment horizontal="center"/>
    </xf>
    <xf numFmtId="0" fontId="6" fillId="0" borderId="29" xfId="39" applyBorder="1" applyAlignment="1">
      <alignment horizontal="center" vertical="center"/>
    </xf>
    <xf numFmtId="0" fontId="40" fillId="0" borderId="0" xfId="0" applyFont="1"/>
    <xf numFmtId="0" fontId="6" fillId="0" borderId="34" xfId="39" applyBorder="1" applyAlignment="1">
      <alignment vertical="center" wrapText="1"/>
    </xf>
    <xf numFmtId="0" fontId="6" fillId="0" borderId="11" xfId="39" applyBorder="1" applyAlignment="1">
      <alignment vertical="center" wrapText="1"/>
    </xf>
    <xf numFmtId="0" fontId="41" fillId="30" borderId="35" xfId="0" applyFont="1" applyFill="1" applyBorder="1" applyAlignment="1">
      <alignment horizontal="center" wrapText="1"/>
    </xf>
    <xf numFmtId="0" fontId="0" fillId="0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39" fillId="26" borderId="32" xfId="0" applyFont="1" applyFill="1" applyBorder="1" applyAlignment="1">
      <alignment vertical="center" wrapText="1"/>
    </xf>
    <xf numFmtId="0" fontId="39" fillId="26" borderId="31" xfId="0" applyFont="1" applyFill="1" applyBorder="1" applyAlignment="1">
      <alignment vertical="center" wrapText="1"/>
    </xf>
    <xf numFmtId="0" fontId="6" fillId="0" borderId="34" xfId="38" applyBorder="1" applyAlignment="1">
      <alignment vertical="center"/>
    </xf>
    <xf numFmtId="0" fontId="6" fillId="0" borderId="27" xfId="38" applyBorder="1" applyAlignment="1">
      <alignment vertical="center"/>
    </xf>
    <xf numFmtId="0" fontId="21" fillId="0" borderId="34" xfId="38" applyFont="1" applyBorder="1" applyAlignment="1">
      <alignment vertical="center" wrapText="1"/>
    </xf>
    <xf numFmtId="2" fontId="6" fillId="0" borderId="34" xfId="38" applyNumberFormat="1" applyBorder="1" applyAlignment="1">
      <alignment vertical="center"/>
    </xf>
    <xf numFmtId="0" fontId="6" fillId="0" borderId="11" xfId="38" applyBorder="1" applyAlignment="1">
      <alignment vertical="center"/>
    </xf>
    <xf numFmtId="0" fontId="6" fillId="0" borderId="33" xfId="38" applyBorder="1" applyAlignment="1">
      <alignment vertical="center"/>
    </xf>
    <xf numFmtId="0" fontId="21" fillId="0" borderId="11" xfId="38" applyFont="1" applyBorder="1" applyAlignment="1">
      <alignment vertical="center" wrapText="1"/>
    </xf>
    <xf numFmtId="2" fontId="6" fillId="0" borderId="11" xfId="38" applyNumberFormat="1" applyBorder="1" applyAlignment="1">
      <alignment vertical="center"/>
    </xf>
    <xf numFmtId="0" fontId="42" fillId="31" borderId="29" xfId="0" applyFont="1" applyFill="1" applyBorder="1" applyAlignment="1">
      <alignment horizontal="center" vertical="top" wrapText="1"/>
    </xf>
    <xf numFmtId="0" fontId="42" fillId="31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29" borderId="17" xfId="0" applyNumberFormat="1" applyFill="1" applyBorder="1" applyAlignment="1">
      <alignment horizontal="left"/>
    </xf>
    <xf numFmtId="0" fontId="24" fillId="0" borderId="0" xfId="0" applyFont="1" applyBorder="1" applyAlignment="1"/>
    <xf numFmtId="0" fontId="43" fillId="0" borderId="29" xfId="0" applyFont="1" applyFill="1" applyBorder="1" applyAlignment="1">
      <alignment horizontal="center" vertical="top" wrapText="1"/>
    </xf>
    <xf numFmtId="0" fontId="44" fillId="0" borderId="29" xfId="0" applyFont="1" applyBorder="1" applyAlignment="1">
      <alignment vertical="center"/>
    </xf>
    <xf numFmtId="0" fontId="45" fillId="32" borderId="28" xfId="0" applyFont="1" applyFill="1" applyBorder="1" applyAlignment="1">
      <alignment horizontal="center" vertical="center" wrapText="1"/>
    </xf>
    <xf numFmtId="0" fontId="45" fillId="32" borderId="36" xfId="0" applyFont="1" applyFill="1" applyBorder="1" applyAlignment="1">
      <alignment horizontal="center" vertical="center" wrapText="1"/>
    </xf>
    <xf numFmtId="9" fontId="45" fillId="32" borderId="37" xfId="0" applyNumberFormat="1" applyFont="1" applyFill="1" applyBorder="1" applyAlignment="1">
      <alignment horizontal="center" vertical="center" wrapText="1"/>
    </xf>
    <xf numFmtId="0" fontId="46" fillId="33" borderId="29" xfId="0" applyFont="1" applyFill="1" applyBorder="1" applyAlignment="1">
      <alignment horizontal="center" vertical="center" wrapText="1"/>
    </xf>
    <xf numFmtId="2" fontId="45" fillId="31" borderId="28" xfId="0" applyNumberFormat="1" applyFont="1" applyFill="1" applyBorder="1" applyAlignment="1">
      <alignment horizontal="center" vertical="center" wrapText="1"/>
    </xf>
    <xf numFmtId="0" fontId="45" fillId="31" borderId="36" xfId="0" applyFont="1" applyFill="1" applyBorder="1" applyAlignment="1">
      <alignment horizontal="center" vertical="center" wrapText="1"/>
    </xf>
    <xf numFmtId="0" fontId="45" fillId="31" borderId="37" xfId="0" applyFont="1" applyFill="1" applyBorder="1" applyAlignment="1">
      <alignment horizontal="center" vertical="center" wrapText="1"/>
    </xf>
    <xf numFmtId="164" fontId="45" fillId="32" borderId="28" xfId="0" applyNumberFormat="1" applyFont="1" applyFill="1" applyBorder="1" applyAlignment="1">
      <alignment horizontal="center" vertical="center" wrapText="1"/>
    </xf>
    <xf numFmtId="164" fontId="45" fillId="32" borderId="36" xfId="0" applyNumberFormat="1" applyFont="1" applyFill="1" applyBorder="1" applyAlignment="1">
      <alignment horizontal="center" vertical="center" wrapText="1"/>
    </xf>
    <xf numFmtId="164" fontId="47" fillId="0" borderId="29" xfId="0" applyNumberFormat="1" applyFont="1" applyBorder="1" applyAlignment="1">
      <alignment horizontal="center" vertical="center"/>
    </xf>
    <xf numFmtId="164" fontId="45" fillId="31" borderId="28" xfId="0" applyNumberFormat="1" applyFont="1" applyFill="1" applyBorder="1" applyAlignment="1">
      <alignment horizontal="center" vertical="center" wrapText="1"/>
    </xf>
    <xf numFmtId="164" fontId="45" fillId="34" borderId="28" xfId="0" applyNumberFormat="1" applyFont="1" applyFill="1" applyBorder="1" applyAlignment="1">
      <alignment horizontal="center" vertical="center" wrapText="1"/>
    </xf>
    <xf numFmtId="164" fontId="45" fillId="31" borderId="36" xfId="0" applyNumberFormat="1" applyFont="1" applyFill="1" applyBorder="1" applyAlignment="1">
      <alignment horizontal="center" vertical="center" wrapText="1"/>
    </xf>
    <xf numFmtId="0" fontId="45" fillId="35" borderId="37" xfId="0" applyFont="1" applyFill="1" applyBorder="1" applyAlignment="1">
      <alignment horizontal="center" vertical="center" wrapText="1"/>
    </xf>
    <xf numFmtId="0" fontId="45" fillId="35" borderId="28" xfId="0" applyFont="1" applyFill="1" applyBorder="1" applyAlignment="1">
      <alignment horizontal="center" vertical="center" wrapText="1"/>
    </xf>
    <xf numFmtId="0" fontId="0" fillId="31" borderId="29" xfId="0" applyFill="1" applyBorder="1" applyAlignment="1">
      <alignment horizontal="center"/>
    </xf>
    <xf numFmtId="2" fontId="6" fillId="0" borderId="29" xfId="38" applyNumberFormat="1" applyBorder="1" applyAlignment="1">
      <alignment horizontal="center"/>
    </xf>
    <xf numFmtId="0" fontId="6" fillId="0" borderId="34" xfId="39" applyBorder="1" applyAlignment="1">
      <alignment horizontal="center"/>
    </xf>
    <xf numFmtId="0" fontId="6" fillId="0" borderId="11" xfId="39" applyBorder="1"/>
    <xf numFmtId="0" fontId="0" fillId="27" borderId="0" xfId="0" applyFill="1" applyAlignment="1">
      <alignment horizontal="center"/>
    </xf>
    <xf numFmtId="0" fontId="0" fillId="36" borderId="29" xfId="0" applyFont="1" applyFill="1" applyBorder="1" applyAlignment="1">
      <alignment horizontal="center"/>
    </xf>
    <xf numFmtId="0" fontId="0" fillId="36" borderId="29" xfId="0" applyFill="1" applyBorder="1" applyAlignment="1">
      <alignment horizontal="center"/>
    </xf>
    <xf numFmtId="0" fontId="0" fillId="31" borderId="29" xfId="0" applyFont="1" applyFill="1" applyBorder="1" applyAlignment="1">
      <alignment horizontal="center"/>
    </xf>
    <xf numFmtId="0" fontId="44" fillId="0" borderId="29" xfId="0" applyFont="1" applyBorder="1" applyAlignment="1">
      <alignment horizontal="left" vertical="center"/>
    </xf>
    <xf numFmtId="0" fontId="29" fillId="0" borderId="29" xfId="0" applyFont="1" applyBorder="1" applyAlignment="1">
      <alignment horizontal="left" wrapText="1"/>
    </xf>
    <xf numFmtId="0" fontId="37" fillId="27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3" fillId="0" borderId="0" xfId="38" applyFont="1" applyAlignment="1">
      <alignment horizontal="center"/>
    </xf>
    <xf numFmtId="0" fontId="21" fillId="0" borderId="0" xfId="38" applyFont="1" applyAlignment="1">
      <alignment horizontal="center"/>
    </xf>
    <xf numFmtId="0" fontId="6" fillId="0" borderId="0" xfId="38" applyAlignment="1">
      <alignment horizontal="center"/>
    </xf>
    <xf numFmtId="0" fontId="23" fillId="0" borderId="0" xfId="39" applyFont="1" applyAlignment="1">
      <alignment horizontal="center"/>
    </xf>
    <xf numFmtId="0" fontId="21" fillId="0" borderId="0" xfId="39" applyFont="1" applyAlignment="1">
      <alignment horizontal="center"/>
    </xf>
    <xf numFmtId="0" fontId="6" fillId="0" borderId="0" xfId="39" applyAlignment="1">
      <alignment horizontal="center"/>
    </xf>
    <xf numFmtId="0" fontId="6" fillId="0" borderId="10" xfId="39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 shrinkToFit="1"/>
    </xf>
    <xf numFmtId="0" fontId="35" fillId="0" borderId="21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6" fillId="0" borderId="10" xfId="37" applyFont="1" applyFill="1" applyBorder="1" applyAlignment="1">
      <alignment horizontal="right"/>
    </xf>
    <xf numFmtId="0" fontId="6" fillId="0" borderId="26" xfId="37" applyFill="1" applyBorder="1" applyAlignment="1">
      <alignment horizontal="right"/>
    </xf>
    <xf numFmtId="0" fontId="35" fillId="0" borderId="23" xfId="0" applyFont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_4th-attnew09_wid_benifit" xfId="37"/>
    <cellStyle name="Normal_CT 1 marks 4th &amp; 8th sem" xfId="38"/>
    <cellStyle name="Normal_CT 2marks 4th &amp; 8th sem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7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9"/>
  <sheetViews>
    <sheetView topLeftCell="A2" workbookViewId="0">
      <selection activeCell="B109" sqref="B109"/>
    </sheetView>
  </sheetViews>
  <sheetFormatPr defaultColWidth="10.28515625" defaultRowHeight="15"/>
  <cols>
    <col min="1" max="1" width="7.140625" style="5" bestFit="1" customWidth="1"/>
    <col min="2" max="2" width="11.42578125" style="46" customWidth="1"/>
    <col min="3" max="3" width="30.5703125" style="6" bestFit="1" customWidth="1"/>
    <col min="4" max="8" width="7.42578125" style="6" customWidth="1"/>
    <col min="9" max="9" width="7.42578125" style="6" hidden="1" customWidth="1"/>
    <col min="10" max="10" width="7.42578125" style="6" customWidth="1"/>
    <col min="11" max="11" width="9.140625" style="53" bestFit="1" customWidth="1"/>
    <col min="12" max="12" width="6.140625" style="6" customWidth="1"/>
    <col min="13" max="16384" width="10.28515625" style="6"/>
  </cols>
  <sheetData>
    <row r="1" spans="1:12" ht="18.75">
      <c r="A1" s="116" t="s">
        <v>9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2" ht="18.75">
      <c r="A2" s="116" t="s">
        <v>10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2">
      <c r="A3" s="117"/>
      <c r="B3" s="117"/>
      <c r="C3" s="118"/>
      <c r="D3" s="118"/>
      <c r="E3" s="118"/>
      <c r="F3" s="118"/>
      <c r="G3" s="118"/>
      <c r="H3" s="118"/>
      <c r="I3" s="118"/>
      <c r="J3" s="118"/>
    </row>
    <row r="4" spans="1:12" hidden="1"/>
    <row r="5" spans="1:12" ht="34.5" customHeight="1">
      <c r="A5" s="71" t="s">
        <v>11</v>
      </c>
      <c r="B5" s="49"/>
      <c r="C5" s="72" t="s">
        <v>1</v>
      </c>
      <c r="D5" s="69" t="s">
        <v>29</v>
      </c>
      <c r="E5" s="70" t="s">
        <v>30</v>
      </c>
      <c r="F5" s="70" t="s">
        <v>32</v>
      </c>
      <c r="G5" s="70" t="s">
        <v>31</v>
      </c>
      <c r="H5" s="70" t="s">
        <v>41</v>
      </c>
      <c r="I5" s="54"/>
      <c r="J5" s="73" t="s">
        <v>12</v>
      </c>
      <c r="K5" s="74" t="s">
        <v>23</v>
      </c>
    </row>
    <row r="6" spans="1:12">
      <c r="A6" s="75"/>
      <c r="B6" s="49"/>
      <c r="C6" s="76"/>
      <c r="D6" s="65"/>
      <c r="E6" s="65"/>
      <c r="F6" s="65"/>
      <c r="G6" s="65"/>
      <c r="H6" s="65"/>
      <c r="I6" s="55" t="s">
        <v>27</v>
      </c>
      <c r="J6" s="77"/>
      <c r="K6" s="78"/>
    </row>
    <row r="7" spans="1:12">
      <c r="A7" s="23">
        <f>th_ATT!A7</f>
        <v>1</v>
      </c>
      <c r="B7" s="50" t="str">
        <f>th_ATT!B7</f>
        <v>3012215001</v>
      </c>
      <c r="C7" s="23" t="str">
        <f>th_ATT!C7</f>
        <v>AAKANSHA SINGH</v>
      </c>
      <c r="D7" s="68">
        <v>3</v>
      </c>
      <c r="E7" s="68">
        <v>8</v>
      </c>
      <c r="F7" s="68">
        <v>12</v>
      </c>
      <c r="G7" s="101">
        <v>-1</v>
      </c>
      <c r="H7" s="68">
        <v>13</v>
      </c>
      <c r="I7" s="47"/>
      <c r="J7" s="48">
        <f>SUM(D7:H7)-L7</f>
        <v>36</v>
      </c>
      <c r="K7" s="102">
        <f>J7/400*100</f>
        <v>9</v>
      </c>
      <c r="L7" s="6">
        <f>SUMIF(D7:H7,-1,D7:H7)</f>
        <v>-1</v>
      </c>
    </row>
    <row r="8" spans="1:12">
      <c r="A8" s="23">
        <f>th_ATT!A8</f>
        <v>2</v>
      </c>
      <c r="B8" s="50" t="str">
        <f>th_ATT!B8</f>
        <v>3012215005</v>
      </c>
      <c r="C8" s="23" t="str">
        <f>th_ATT!C8</f>
        <v>ADHIKARLA SHIRISHA</v>
      </c>
      <c r="D8" s="68">
        <v>4</v>
      </c>
      <c r="E8" s="68">
        <v>5</v>
      </c>
      <c r="F8" s="68">
        <v>23</v>
      </c>
      <c r="G8" s="101">
        <v>18</v>
      </c>
      <c r="H8" s="68">
        <v>24</v>
      </c>
      <c r="I8" s="47"/>
      <c r="J8" s="48">
        <f t="shared" ref="J8:J71" si="0">SUM(D8:H8)-L8</f>
        <v>74</v>
      </c>
      <c r="K8" s="102">
        <f t="shared" ref="K8:K71" si="1">J8/400*100</f>
        <v>18.5</v>
      </c>
      <c r="L8" s="6">
        <f>SUMIF(D8:H8,-1,D8:H8)</f>
        <v>0</v>
      </c>
    </row>
    <row r="9" spans="1:12">
      <c r="A9" s="23">
        <f>th_ATT!A9</f>
        <v>3</v>
      </c>
      <c r="B9" s="50" t="str">
        <f>th_ATT!B9</f>
        <v>3012215007</v>
      </c>
      <c r="C9" s="23" t="str">
        <f>th_ATT!C9</f>
        <v>ADITI VERMA</v>
      </c>
      <c r="D9" s="68">
        <v>21</v>
      </c>
      <c r="E9" s="68">
        <v>16</v>
      </c>
      <c r="F9" s="68">
        <v>20</v>
      </c>
      <c r="G9" s="101">
        <v>13</v>
      </c>
      <c r="H9" s="68">
        <v>25</v>
      </c>
      <c r="I9" s="47"/>
      <c r="J9" s="48">
        <f t="shared" si="0"/>
        <v>95</v>
      </c>
      <c r="K9" s="102">
        <f t="shared" si="1"/>
        <v>23.75</v>
      </c>
      <c r="L9" s="6">
        <f t="shared" ref="L9:L71" si="2">SUMIF(D9:H9,-1,D9:H9)</f>
        <v>0</v>
      </c>
    </row>
    <row r="10" spans="1:12">
      <c r="A10" s="23">
        <f>th_ATT!A10</f>
        <v>4</v>
      </c>
      <c r="B10" s="50" t="str">
        <f>th_ATT!B10</f>
        <v>3012215009</v>
      </c>
      <c r="C10" s="23" t="str">
        <f>th_ATT!C10</f>
        <v>AKANKSHA LAKRA</v>
      </c>
      <c r="D10" s="68">
        <v>12</v>
      </c>
      <c r="E10" s="68">
        <v>23</v>
      </c>
      <c r="F10" s="68">
        <v>22</v>
      </c>
      <c r="G10" s="101">
        <v>8</v>
      </c>
      <c r="H10" s="68">
        <v>23</v>
      </c>
      <c r="I10" s="47"/>
      <c r="J10" s="48">
        <f t="shared" si="0"/>
        <v>88</v>
      </c>
      <c r="K10" s="102">
        <f t="shared" si="1"/>
        <v>22</v>
      </c>
      <c r="L10" s="6">
        <f t="shared" si="2"/>
        <v>0</v>
      </c>
    </row>
    <row r="11" spans="1:12">
      <c r="A11" s="23">
        <f>th_ATT!A11</f>
        <v>5</v>
      </c>
      <c r="B11" s="50" t="str">
        <f>th_ATT!B11</f>
        <v>3012215011</v>
      </c>
      <c r="C11" s="23" t="str">
        <f>th_ATT!C11</f>
        <v>AKANSHA TOPPO</v>
      </c>
      <c r="D11" s="68">
        <v>20</v>
      </c>
      <c r="E11" s="68">
        <v>24</v>
      </c>
      <c r="F11" s="68">
        <v>20</v>
      </c>
      <c r="G11" s="101">
        <v>31</v>
      </c>
      <c r="H11" s="68">
        <v>18</v>
      </c>
      <c r="I11" s="47"/>
      <c r="J11" s="48">
        <f t="shared" si="0"/>
        <v>113</v>
      </c>
      <c r="K11" s="102">
        <f t="shared" si="1"/>
        <v>28.249999999999996</v>
      </c>
      <c r="L11" s="6">
        <f t="shared" si="2"/>
        <v>0</v>
      </c>
    </row>
    <row r="12" spans="1:12">
      <c r="A12" s="23">
        <f>th_ATT!A12</f>
        <v>6</v>
      </c>
      <c r="B12" s="50" t="str">
        <f>th_ATT!B12</f>
        <v>3012215013</v>
      </c>
      <c r="C12" s="23" t="str">
        <f>th_ATT!C12</f>
        <v>AKSHAT AMAN</v>
      </c>
      <c r="D12" s="68">
        <v>1</v>
      </c>
      <c r="E12" s="68">
        <v>23</v>
      </c>
      <c r="F12" s="68">
        <v>20</v>
      </c>
      <c r="G12" s="101">
        <v>19</v>
      </c>
      <c r="H12" s="68">
        <v>19</v>
      </c>
      <c r="I12" s="47"/>
      <c r="J12" s="48">
        <f t="shared" si="0"/>
        <v>82</v>
      </c>
      <c r="K12" s="102">
        <f t="shared" si="1"/>
        <v>20.5</v>
      </c>
      <c r="L12" s="6">
        <f t="shared" si="2"/>
        <v>0</v>
      </c>
    </row>
    <row r="13" spans="1:12">
      <c r="A13" s="23">
        <f>th_ATT!A13</f>
        <v>7</v>
      </c>
      <c r="B13" s="50" t="str">
        <f>th_ATT!B13</f>
        <v>3012215015</v>
      </c>
      <c r="C13" s="23" t="str">
        <f>th_ATT!C13</f>
        <v>AMIT KUAMR CHOUDHARY</v>
      </c>
      <c r="D13" s="68">
        <v>1</v>
      </c>
      <c r="E13" s="68">
        <v>4</v>
      </c>
      <c r="F13" s="68">
        <v>5</v>
      </c>
      <c r="G13" s="101">
        <v>5</v>
      </c>
      <c r="H13" s="68">
        <v>11</v>
      </c>
      <c r="I13" s="47"/>
      <c r="J13" s="48">
        <f t="shared" si="0"/>
        <v>26</v>
      </c>
      <c r="K13" s="102">
        <f t="shared" si="1"/>
        <v>6.5</v>
      </c>
      <c r="L13" s="6">
        <f t="shared" si="2"/>
        <v>0</v>
      </c>
    </row>
    <row r="14" spans="1:12">
      <c r="A14" s="23">
        <f>th_ATT!A14</f>
        <v>8</v>
      </c>
      <c r="B14" s="50" t="str">
        <f>th_ATT!B14</f>
        <v>3012215019</v>
      </c>
      <c r="C14" s="23" t="str">
        <f>th_ATT!C14</f>
        <v>ANKISH GUPTA</v>
      </c>
      <c r="D14" s="68">
        <v>9</v>
      </c>
      <c r="E14" s="68">
        <v>9</v>
      </c>
      <c r="F14" s="68">
        <v>18</v>
      </c>
      <c r="G14" s="101">
        <v>6</v>
      </c>
      <c r="H14" s="68">
        <v>21</v>
      </c>
      <c r="I14" s="47"/>
      <c r="J14" s="48">
        <f t="shared" si="0"/>
        <v>63</v>
      </c>
      <c r="K14" s="102">
        <f t="shared" si="1"/>
        <v>15.75</v>
      </c>
      <c r="L14" s="6">
        <f t="shared" si="2"/>
        <v>0</v>
      </c>
    </row>
    <row r="15" spans="1:12">
      <c r="A15" s="23">
        <f>th_ATT!A15</f>
        <v>9</v>
      </c>
      <c r="B15" s="50" t="str">
        <f>th_ATT!B15</f>
        <v>3012215023</v>
      </c>
      <c r="C15" s="23" t="str">
        <f>th_ATT!C15</f>
        <v>ANSHUL JAISWAL</v>
      </c>
      <c r="D15" s="68">
        <v>2</v>
      </c>
      <c r="E15" s="68">
        <v>8</v>
      </c>
      <c r="F15" s="68">
        <v>-1</v>
      </c>
      <c r="G15" s="101">
        <v>-1</v>
      </c>
      <c r="H15" s="68">
        <v>-1</v>
      </c>
      <c r="I15" s="47"/>
      <c r="J15" s="48">
        <f t="shared" si="0"/>
        <v>10</v>
      </c>
      <c r="K15" s="102">
        <f t="shared" si="1"/>
        <v>2.5</v>
      </c>
      <c r="L15" s="6">
        <f t="shared" si="2"/>
        <v>-3</v>
      </c>
    </row>
    <row r="16" spans="1:12">
      <c r="A16" s="23">
        <f>th_ATT!A16</f>
        <v>10</v>
      </c>
      <c r="B16" s="50" t="str">
        <f>th_ATT!B16</f>
        <v>3012215025</v>
      </c>
      <c r="C16" s="23" t="str">
        <f>th_ATT!C16</f>
        <v>ANUSHKA CHATURVEDI</v>
      </c>
      <c r="D16" s="68">
        <v>4</v>
      </c>
      <c r="E16" s="68">
        <v>15</v>
      </c>
      <c r="F16" s="68">
        <v>20</v>
      </c>
      <c r="G16" s="101">
        <v>15</v>
      </c>
      <c r="H16" s="68">
        <v>16</v>
      </c>
      <c r="I16" s="47"/>
      <c r="J16" s="48">
        <f t="shared" si="0"/>
        <v>70</v>
      </c>
      <c r="K16" s="102">
        <f t="shared" si="1"/>
        <v>17.5</v>
      </c>
      <c r="L16" s="6">
        <f t="shared" si="2"/>
        <v>0</v>
      </c>
    </row>
    <row r="17" spans="1:12">
      <c r="A17" s="23">
        <f>th_ATT!A17</f>
        <v>11</v>
      </c>
      <c r="B17" s="50" t="str">
        <f>th_ATT!B17</f>
        <v>3012215027</v>
      </c>
      <c r="C17" s="23" t="str">
        <f>th_ATT!C17</f>
        <v>ASHISH EKKA</v>
      </c>
      <c r="D17" s="106">
        <v>6</v>
      </c>
      <c r="E17" s="107">
        <v>7</v>
      </c>
      <c r="F17" s="107">
        <v>27</v>
      </c>
      <c r="G17" s="107">
        <v>23</v>
      </c>
      <c r="H17" s="107">
        <v>25</v>
      </c>
      <c r="I17" s="47"/>
      <c r="J17" s="48">
        <f t="shared" si="0"/>
        <v>88</v>
      </c>
      <c r="K17" s="102">
        <f t="shared" si="1"/>
        <v>22</v>
      </c>
      <c r="L17" s="6">
        <f t="shared" si="2"/>
        <v>0</v>
      </c>
    </row>
    <row r="18" spans="1:12">
      <c r="A18" s="23">
        <f>th_ATT!A18</f>
        <v>12</v>
      </c>
      <c r="B18" s="50" t="str">
        <f>th_ATT!B18</f>
        <v>3012215031</v>
      </c>
      <c r="C18" s="23" t="str">
        <f>th_ATT!C18</f>
        <v>AVANTIKA MISHRA</v>
      </c>
      <c r="D18" s="68">
        <v>1</v>
      </c>
      <c r="E18" s="68">
        <v>6</v>
      </c>
      <c r="F18" s="68">
        <v>14</v>
      </c>
      <c r="G18" s="101">
        <v>5</v>
      </c>
      <c r="H18" s="68">
        <v>4</v>
      </c>
      <c r="I18" s="47"/>
      <c r="J18" s="48">
        <f t="shared" si="0"/>
        <v>30</v>
      </c>
      <c r="K18" s="102">
        <f t="shared" si="1"/>
        <v>7.5</v>
      </c>
      <c r="L18" s="6">
        <f t="shared" si="2"/>
        <v>0</v>
      </c>
    </row>
    <row r="19" spans="1:12">
      <c r="A19" s="23">
        <f>th_ATT!A19</f>
        <v>13</v>
      </c>
      <c r="B19" s="50" t="str">
        <f>th_ATT!B19</f>
        <v>3012215033</v>
      </c>
      <c r="C19" s="23" t="str">
        <f>th_ATT!C19</f>
        <v>BARNADISH SINGH SONWANI</v>
      </c>
      <c r="D19" s="68">
        <v>13</v>
      </c>
      <c r="E19" s="68">
        <v>16</v>
      </c>
      <c r="F19" s="68">
        <v>18</v>
      </c>
      <c r="G19" s="101">
        <v>12</v>
      </c>
      <c r="H19" s="68">
        <v>19</v>
      </c>
      <c r="I19" s="47"/>
      <c r="J19" s="48">
        <f t="shared" si="0"/>
        <v>78</v>
      </c>
      <c r="K19" s="102">
        <f t="shared" si="1"/>
        <v>19.5</v>
      </c>
      <c r="L19" s="6">
        <f t="shared" si="2"/>
        <v>0</v>
      </c>
    </row>
    <row r="20" spans="1:12">
      <c r="A20" s="23">
        <f>th_ATT!A20</f>
        <v>14</v>
      </c>
      <c r="B20" s="50" t="str">
        <f>th_ATT!B20</f>
        <v>3012215037</v>
      </c>
      <c r="C20" s="23" t="str">
        <f>th_ATT!C20</f>
        <v>CHINMAY CHOUDHARY</v>
      </c>
      <c r="D20" s="68">
        <v>4</v>
      </c>
      <c r="E20" s="68">
        <v>6</v>
      </c>
      <c r="F20" s="68">
        <v>17</v>
      </c>
      <c r="G20" s="101">
        <v>12</v>
      </c>
      <c r="H20" s="68">
        <v>25</v>
      </c>
      <c r="I20" s="47"/>
      <c r="J20" s="48">
        <f t="shared" si="0"/>
        <v>64</v>
      </c>
      <c r="K20" s="102">
        <f t="shared" si="1"/>
        <v>16</v>
      </c>
      <c r="L20" s="6">
        <f t="shared" si="2"/>
        <v>0</v>
      </c>
    </row>
    <row r="21" spans="1:12">
      <c r="A21" s="23">
        <f>th_ATT!A21</f>
        <v>15</v>
      </c>
      <c r="B21" s="50" t="str">
        <f>th_ATT!B21</f>
        <v>3012215039</v>
      </c>
      <c r="C21" s="23" t="str">
        <f>th_ATT!C21</f>
        <v>DEEPANSHU AGRAWAL</v>
      </c>
      <c r="D21" s="68">
        <v>2</v>
      </c>
      <c r="E21" s="68">
        <v>3</v>
      </c>
      <c r="F21" s="68">
        <v>16</v>
      </c>
      <c r="G21" s="101">
        <v>2</v>
      </c>
      <c r="H21" s="68">
        <v>-1</v>
      </c>
      <c r="I21" s="47"/>
      <c r="J21" s="48">
        <f t="shared" si="0"/>
        <v>23</v>
      </c>
      <c r="K21" s="102">
        <f t="shared" si="1"/>
        <v>5.75</v>
      </c>
      <c r="L21" s="6">
        <f t="shared" si="2"/>
        <v>-1</v>
      </c>
    </row>
    <row r="22" spans="1:12">
      <c r="A22" s="23">
        <f>th_ATT!A22</f>
        <v>16</v>
      </c>
      <c r="B22" s="50" t="str">
        <f>th_ATT!B22</f>
        <v>3012215041</v>
      </c>
      <c r="C22" s="23" t="str">
        <f>th_ATT!C22</f>
        <v>GAURAV TRIPATHI</v>
      </c>
      <c r="D22" s="68">
        <v>2</v>
      </c>
      <c r="E22" s="68">
        <v>7</v>
      </c>
      <c r="F22" s="68">
        <v>12</v>
      </c>
      <c r="G22" s="101">
        <v>7</v>
      </c>
      <c r="H22" s="68">
        <v>10</v>
      </c>
      <c r="I22" s="47"/>
      <c r="J22" s="48">
        <f t="shared" si="0"/>
        <v>38</v>
      </c>
      <c r="K22" s="102">
        <f t="shared" si="1"/>
        <v>9.5</v>
      </c>
      <c r="L22" s="6">
        <f t="shared" si="2"/>
        <v>0</v>
      </c>
    </row>
    <row r="23" spans="1:12">
      <c r="A23" s="23">
        <f>th_ATT!A23</f>
        <v>17</v>
      </c>
      <c r="B23" s="50" t="str">
        <f>th_ATT!B23</f>
        <v>3012215045</v>
      </c>
      <c r="C23" s="23" t="str">
        <f>th_ATT!C23</f>
        <v>HITESH KUMAR</v>
      </c>
      <c r="D23" s="68">
        <v>2</v>
      </c>
      <c r="E23" s="68">
        <v>4</v>
      </c>
      <c r="F23" s="68">
        <v>12</v>
      </c>
      <c r="G23" s="101">
        <v>4</v>
      </c>
      <c r="H23" s="68">
        <v>14</v>
      </c>
      <c r="I23" s="47"/>
      <c r="J23" s="48">
        <f t="shared" si="0"/>
        <v>36</v>
      </c>
      <c r="K23" s="102">
        <f t="shared" si="1"/>
        <v>9</v>
      </c>
      <c r="L23" s="6">
        <f t="shared" si="2"/>
        <v>0</v>
      </c>
    </row>
    <row r="24" spans="1:12">
      <c r="A24" s="23">
        <f>th_ATT!A24</f>
        <v>18</v>
      </c>
      <c r="B24" s="50" t="str">
        <f>th_ATT!B24</f>
        <v>3012215047</v>
      </c>
      <c r="C24" s="23" t="str">
        <f>th_ATT!C24</f>
        <v>JAYESH PATEL</v>
      </c>
      <c r="D24" s="68">
        <v>-1</v>
      </c>
      <c r="E24" s="68">
        <v>-1</v>
      </c>
      <c r="F24" s="68">
        <v>-1</v>
      </c>
      <c r="G24" s="101">
        <v>-1</v>
      </c>
      <c r="H24" s="68">
        <v>-1</v>
      </c>
      <c r="I24" s="47"/>
      <c r="J24" s="48">
        <f t="shared" si="0"/>
        <v>0</v>
      </c>
      <c r="K24" s="102">
        <f t="shared" si="1"/>
        <v>0</v>
      </c>
      <c r="L24" s="6">
        <f t="shared" si="2"/>
        <v>-5</v>
      </c>
    </row>
    <row r="25" spans="1:12">
      <c r="A25" s="23">
        <f>th_ATT!A25</f>
        <v>19</v>
      </c>
      <c r="B25" s="50" t="str">
        <f>th_ATT!B25</f>
        <v>3012215049</v>
      </c>
      <c r="C25" s="23" t="str">
        <f>th_ATT!C25</f>
        <v>KHYATI NETAM</v>
      </c>
      <c r="D25" s="68">
        <v>9</v>
      </c>
      <c r="E25" s="68">
        <v>3</v>
      </c>
      <c r="F25" s="68">
        <v>12</v>
      </c>
      <c r="G25" s="101">
        <v>15</v>
      </c>
      <c r="H25" s="68">
        <v>14</v>
      </c>
      <c r="I25" s="47"/>
      <c r="J25" s="48">
        <f t="shared" si="0"/>
        <v>53</v>
      </c>
      <c r="K25" s="102">
        <f t="shared" si="1"/>
        <v>13.25</v>
      </c>
      <c r="L25" s="6">
        <f t="shared" si="2"/>
        <v>0</v>
      </c>
    </row>
    <row r="26" spans="1:12">
      <c r="A26" s="23">
        <f>th_ATT!A26</f>
        <v>20</v>
      </c>
      <c r="B26" s="50" t="str">
        <f>th_ATT!B26</f>
        <v>3012215051</v>
      </c>
      <c r="C26" s="23" t="str">
        <f>th_ATT!C26</f>
        <v>LOKESH RAMGOPAL KASHYAP</v>
      </c>
      <c r="D26" s="68">
        <v>10</v>
      </c>
      <c r="E26" s="68">
        <v>9</v>
      </c>
      <c r="F26" s="68">
        <v>12</v>
      </c>
      <c r="G26" s="107">
        <v>23</v>
      </c>
      <c r="H26" s="107">
        <v>18</v>
      </c>
      <c r="I26" s="47"/>
      <c r="J26" s="48">
        <f t="shared" si="0"/>
        <v>72</v>
      </c>
      <c r="K26" s="102">
        <f t="shared" si="1"/>
        <v>18</v>
      </c>
      <c r="L26" s="6">
        <f t="shared" si="2"/>
        <v>0</v>
      </c>
    </row>
    <row r="27" spans="1:12">
      <c r="A27" s="23">
        <f>th_ATT!A27</f>
        <v>21</v>
      </c>
      <c r="B27" s="50" t="str">
        <f>th_ATT!B27</f>
        <v>3012215053</v>
      </c>
      <c r="C27" s="23" t="str">
        <f>th_ATT!C27</f>
        <v>MERWIN G RAJAN</v>
      </c>
      <c r="D27" s="68">
        <v>3</v>
      </c>
      <c r="E27" s="68">
        <v>4</v>
      </c>
      <c r="F27" s="68">
        <v>14</v>
      </c>
      <c r="G27" s="101">
        <v>14</v>
      </c>
      <c r="H27" s="68">
        <v>12</v>
      </c>
      <c r="I27" s="47"/>
      <c r="J27" s="48">
        <f t="shared" si="0"/>
        <v>47</v>
      </c>
      <c r="K27" s="102">
        <f t="shared" si="1"/>
        <v>11.75</v>
      </c>
      <c r="L27" s="6">
        <f t="shared" si="2"/>
        <v>0</v>
      </c>
    </row>
    <row r="28" spans="1:12">
      <c r="A28" s="23">
        <f>th_ATT!A28</f>
        <v>22</v>
      </c>
      <c r="B28" s="50" t="str">
        <f>th_ATT!B28</f>
        <v>3012215055</v>
      </c>
      <c r="C28" s="23" t="str">
        <f>th_ATT!C28</f>
        <v>MURAHARI PRITHVI YASH</v>
      </c>
      <c r="D28" s="68">
        <v>2</v>
      </c>
      <c r="E28" s="68">
        <v>12</v>
      </c>
      <c r="F28" s="68">
        <v>16</v>
      </c>
      <c r="G28" s="101">
        <v>12</v>
      </c>
      <c r="H28" s="68">
        <v>-1</v>
      </c>
      <c r="I28" s="47"/>
      <c r="J28" s="48">
        <f t="shared" si="0"/>
        <v>42</v>
      </c>
      <c r="K28" s="102">
        <f t="shared" si="1"/>
        <v>10.5</v>
      </c>
      <c r="L28" s="6">
        <f t="shared" si="2"/>
        <v>-1</v>
      </c>
    </row>
    <row r="29" spans="1:12">
      <c r="A29" s="23">
        <f>th_ATT!A29</f>
        <v>23</v>
      </c>
      <c r="B29" s="50" t="str">
        <f>th_ATT!B29</f>
        <v>3012215057</v>
      </c>
      <c r="C29" s="23" t="str">
        <f>th_ATT!C29</f>
        <v>NIRAJ BARWA</v>
      </c>
      <c r="D29" s="68">
        <v>2</v>
      </c>
      <c r="E29" s="68">
        <v>1</v>
      </c>
      <c r="F29" s="68">
        <v>8</v>
      </c>
      <c r="G29" s="101">
        <v>6</v>
      </c>
      <c r="H29" s="68">
        <v>4</v>
      </c>
      <c r="I29" s="47"/>
      <c r="J29" s="48">
        <f t="shared" si="0"/>
        <v>21</v>
      </c>
      <c r="K29" s="102">
        <f t="shared" si="1"/>
        <v>5.25</v>
      </c>
      <c r="L29" s="6">
        <f t="shared" si="2"/>
        <v>0</v>
      </c>
    </row>
    <row r="30" spans="1:12">
      <c r="A30" s="23">
        <f>th_ATT!A30</f>
        <v>24</v>
      </c>
      <c r="B30" s="50" t="str">
        <f>th_ATT!B30</f>
        <v>3012215059</v>
      </c>
      <c r="C30" s="23" t="str">
        <f>th_ATT!C30</f>
        <v>NISHTHA GUPTA</v>
      </c>
      <c r="D30" s="68">
        <v>7</v>
      </c>
      <c r="E30" s="68">
        <v>6</v>
      </c>
      <c r="F30" s="68">
        <v>14</v>
      </c>
      <c r="G30" s="101">
        <v>8</v>
      </c>
      <c r="H30" s="68">
        <v>22</v>
      </c>
      <c r="I30" s="47"/>
      <c r="J30" s="48">
        <f t="shared" si="0"/>
        <v>57</v>
      </c>
      <c r="K30" s="102">
        <f t="shared" si="1"/>
        <v>14.249999999999998</v>
      </c>
      <c r="L30" s="6">
        <f t="shared" si="2"/>
        <v>0</v>
      </c>
    </row>
    <row r="31" spans="1:12">
      <c r="A31" s="23">
        <f>th_ATT!A31</f>
        <v>25</v>
      </c>
      <c r="B31" s="50" t="str">
        <f>th_ATT!B31</f>
        <v>3012215061</v>
      </c>
      <c r="C31" s="23" t="str">
        <f>th_ATT!C31</f>
        <v>NITISH NETAM</v>
      </c>
      <c r="D31" s="68">
        <v>-1</v>
      </c>
      <c r="E31" s="68">
        <v>-1</v>
      </c>
      <c r="F31" s="68">
        <v>-1</v>
      </c>
      <c r="G31" s="101">
        <v>-1</v>
      </c>
      <c r="H31" s="68">
        <v>-1</v>
      </c>
      <c r="I31" s="47"/>
      <c r="J31" s="48">
        <f t="shared" si="0"/>
        <v>0</v>
      </c>
      <c r="K31" s="102">
        <f t="shared" si="1"/>
        <v>0</v>
      </c>
      <c r="L31" s="6">
        <f t="shared" si="2"/>
        <v>-5</v>
      </c>
    </row>
    <row r="32" spans="1:12">
      <c r="A32" s="23">
        <f>th_ATT!A32</f>
        <v>26</v>
      </c>
      <c r="B32" s="50" t="str">
        <f>th_ATT!B32</f>
        <v>3012215063</v>
      </c>
      <c r="C32" s="23" t="str">
        <f>th_ATT!C32</f>
        <v>PRABHDEET SACHDEV</v>
      </c>
      <c r="D32" s="68">
        <v>9</v>
      </c>
      <c r="E32" s="68">
        <v>31</v>
      </c>
      <c r="F32" s="68">
        <v>24</v>
      </c>
      <c r="G32" s="101">
        <v>16</v>
      </c>
      <c r="H32" s="68">
        <v>24</v>
      </c>
      <c r="I32" s="47"/>
      <c r="J32" s="48">
        <f t="shared" si="0"/>
        <v>104</v>
      </c>
      <c r="K32" s="102">
        <f t="shared" si="1"/>
        <v>26</v>
      </c>
      <c r="L32" s="6">
        <f t="shared" si="2"/>
        <v>0</v>
      </c>
    </row>
    <row r="33" spans="1:12">
      <c r="A33" s="23">
        <f>th_ATT!A33</f>
        <v>27</v>
      </c>
      <c r="B33" s="50" t="str">
        <f>th_ATT!B33</f>
        <v>3012215067</v>
      </c>
      <c r="C33" s="23" t="str">
        <f>th_ATT!C33</f>
        <v>PRATEEKSHA  SHUKLA</v>
      </c>
      <c r="D33" s="68">
        <v>7</v>
      </c>
      <c r="E33" s="68">
        <v>31</v>
      </c>
      <c r="F33" s="68">
        <v>20</v>
      </c>
      <c r="G33" s="101">
        <v>16</v>
      </c>
      <c r="H33" s="68">
        <v>27</v>
      </c>
      <c r="I33" s="47"/>
      <c r="J33" s="48">
        <f t="shared" si="0"/>
        <v>101</v>
      </c>
      <c r="K33" s="102">
        <f t="shared" si="1"/>
        <v>25.25</v>
      </c>
      <c r="L33" s="6">
        <f t="shared" si="2"/>
        <v>0</v>
      </c>
    </row>
    <row r="34" spans="1:12">
      <c r="A34" s="23">
        <f>th_ATT!A34</f>
        <v>28</v>
      </c>
      <c r="B34" s="50" t="str">
        <f>th_ATT!B34</f>
        <v>3012215069</v>
      </c>
      <c r="C34" s="23" t="str">
        <f>th_ATT!C34</f>
        <v>PRIYANSH BRANNEN LALL</v>
      </c>
      <c r="D34" s="68">
        <v>1</v>
      </c>
      <c r="E34" s="68">
        <v>4</v>
      </c>
      <c r="F34" s="68">
        <v>14</v>
      </c>
      <c r="G34" s="101">
        <v>7</v>
      </c>
      <c r="H34" s="68">
        <v>27</v>
      </c>
      <c r="I34" s="47"/>
      <c r="J34" s="48">
        <f t="shared" si="0"/>
        <v>53</v>
      </c>
      <c r="K34" s="102">
        <f t="shared" si="1"/>
        <v>13.25</v>
      </c>
      <c r="L34" s="6">
        <f t="shared" si="2"/>
        <v>0</v>
      </c>
    </row>
    <row r="35" spans="1:12">
      <c r="A35" s="23">
        <f>th_ATT!A35</f>
        <v>29</v>
      </c>
      <c r="B35" s="50" t="str">
        <f>th_ATT!B35</f>
        <v>3012215071</v>
      </c>
      <c r="C35" s="23" t="str">
        <f>th_ATT!C35</f>
        <v>RAHUL KUMAR SAHU</v>
      </c>
      <c r="D35" s="68">
        <v>1</v>
      </c>
      <c r="E35" s="68">
        <v>13</v>
      </c>
      <c r="F35" s="68">
        <v>18</v>
      </c>
      <c r="G35" s="101">
        <v>12</v>
      </c>
      <c r="H35" s="68">
        <v>17</v>
      </c>
      <c r="I35" s="47"/>
      <c r="J35" s="48">
        <f t="shared" si="0"/>
        <v>61</v>
      </c>
      <c r="K35" s="102">
        <f t="shared" si="1"/>
        <v>15.25</v>
      </c>
      <c r="L35" s="6">
        <f t="shared" si="2"/>
        <v>0</v>
      </c>
    </row>
    <row r="36" spans="1:12">
      <c r="A36" s="23">
        <f>th_ATT!A36</f>
        <v>30</v>
      </c>
      <c r="B36" s="50" t="str">
        <f>th_ATT!B36</f>
        <v>3012215073</v>
      </c>
      <c r="C36" s="23" t="str">
        <f>th_ATT!C36</f>
        <v>RAJKISHORE SINGH TANDAN</v>
      </c>
      <c r="D36" s="68">
        <v>-1</v>
      </c>
      <c r="E36" s="68">
        <v>12</v>
      </c>
      <c r="F36" s="68">
        <v>16</v>
      </c>
      <c r="G36" s="101">
        <v>17</v>
      </c>
      <c r="H36" s="68">
        <v>17</v>
      </c>
      <c r="I36" s="47"/>
      <c r="J36" s="48">
        <f t="shared" si="0"/>
        <v>62</v>
      </c>
      <c r="K36" s="102">
        <f t="shared" si="1"/>
        <v>15.5</v>
      </c>
      <c r="L36" s="6">
        <f t="shared" si="2"/>
        <v>-1</v>
      </c>
    </row>
    <row r="37" spans="1:12">
      <c r="A37" s="23">
        <f>th_ATT!A37</f>
        <v>31</v>
      </c>
      <c r="B37" s="50" t="str">
        <f>th_ATT!B37</f>
        <v>3012215075</v>
      </c>
      <c r="C37" s="23" t="str">
        <f>th_ATT!C37</f>
        <v>RAVI KUMAR DEWANGAN</v>
      </c>
      <c r="D37" s="68">
        <v>2</v>
      </c>
      <c r="E37" s="68">
        <v>15</v>
      </c>
      <c r="F37" s="68">
        <v>10</v>
      </c>
      <c r="G37" s="101">
        <v>10</v>
      </c>
      <c r="H37" s="68">
        <v>25</v>
      </c>
      <c r="I37" s="47"/>
      <c r="J37" s="48">
        <f t="shared" si="0"/>
        <v>62</v>
      </c>
      <c r="K37" s="102">
        <f t="shared" si="1"/>
        <v>15.5</v>
      </c>
      <c r="L37" s="6">
        <f t="shared" si="2"/>
        <v>0</v>
      </c>
    </row>
    <row r="38" spans="1:12">
      <c r="A38" s="23">
        <f>th_ATT!A38</f>
        <v>32</v>
      </c>
      <c r="B38" s="50" t="str">
        <f>th_ATT!B38</f>
        <v>3012215077</v>
      </c>
      <c r="C38" s="23" t="str">
        <f>th_ATT!C38</f>
        <v>RISHABH AGRAWAL</v>
      </c>
      <c r="D38" s="68">
        <v>0</v>
      </c>
      <c r="E38" s="68">
        <v>0</v>
      </c>
      <c r="F38" s="68">
        <v>1</v>
      </c>
      <c r="G38" s="101">
        <v>3</v>
      </c>
      <c r="H38" s="68">
        <v>4</v>
      </c>
      <c r="I38" s="47"/>
      <c r="J38" s="48">
        <f t="shared" si="0"/>
        <v>8</v>
      </c>
      <c r="K38" s="102">
        <f t="shared" si="1"/>
        <v>2</v>
      </c>
      <c r="L38" s="6">
        <f t="shared" si="2"/>
        <v>0</v>
      </c>
    </row>
    <row r="39" spans="1:12">
      <c r="A39" s="23">
        <f>th_ATT!A39</f>
        <v>33</v>
      </c>
      <c r="B39" s="50" t="str">
        <f>th_ATT!B39</f>
        <v>3012215079</v>
      </c>
      <c r="C39" s="23" t="str">
        <f>th_ATT!C39</f>
        <v>RITESH KUMAR DHRUW</v>
      </c>
      <c r="D39" s="68">
        <v>2</v>
      </c>
      <c r="E39" s="68">
        <v>-1</v>
      </c>
      <c r="F39" s="68">
        <v>8</v>
      </c>
      <c r="G39" s="101">
        <v>3</v>
      </c>
      <c r="H39" s="68">
        <v>9</v>
      </c>
      <c r="I39" s="47"/>
      <c r="J39" s="48">
        <f t="shared" si="0"/>
        <v>22</v>
      </c>
      <c r="K39" s="102">
        <f t="shared" si="1"/>
        <v>5.5</v>
      </c>
      <c r="L39" s="6">
        <f t="shared" si="2"/>
        <v>-1</v>
      </c>
    </row>
    <row r="40" spans="1:12" ht="15" customHeight="1">
      <c r="A40" s="23">
        <f>th_ATT!A40</f>
        <v>34</v>
      </c>
      <c r="B40" s="50" t="str">
        <f>th_ATT!B40</f>
        <v>3012215081</v>
      </c>
      <c r="C40" s="23" t="str">
        <f>th_ATT!C40</f>
        <v>ROHIT JHA</v>
      </c>
      <c r="D40" s="68">
        <v>1</v>
      </c>
      <c r="E40" s="68">
        <v>6</v>
      </c>
      <c r="F40" s="68">
        <v>14</v>
      </c>
      <c r="G40" s="101">
        <v>6</v>
      </c>
      <c r="H40" s="68">
        <v>7</v>
      </c>
      <c r="I40" s="47"/>
      <c r="J40" s="48">
        <f t="shared" si="0"/>
        <v>34</v>
      </c>
      <c r="K40" s="102">
        <f t="shared" si="1"/>
        <v>8.5</v>
      </c>
      <c r="L40" s="6">
        <f t="shared" si="2"/>
        <v>0</v>
      </c>
    </row>
    <row r="41" spans="1:12">
      <c r="A41" s="23">
        <f>th_ATT!A41</f>
        <v>35</v>
      </c>
      <c r="B41" s="50" t="str">
        <f>th_ATT!B41</f>
        <v>3012215082</v>
      </c>
      <c r="C41" s="23" t="str">
        <f>th_ATT!C41</f>
        <v>SAMPATTI DINESH METKAR</v>
      </c>
      <c r="D41" s="68">
        <v>14</v>
      </c>
      <c r="E41" s="68">
        <v>6</v>
      </c>
      <c r="F41" s="68">
        <v>18</v>
      </c>
      <c r="G41" s="101">
        <v>10</v>
      </c>
      <c r="H41" s="68">
        <v>21</v>
      </c>
      <c r="I41" s="47"/>
      <c r="J41" s="48">
        <f t="shared" si="0"/>
        <v>69</v>
      </c>
      <c r="K41" s="102">
        <f t="shared" si="1"/>
        <v>17.25</v>
      </c>
      <c r="L41" s="6">
        <f t="shared" si="2"/>
        <v>0</v>
      </c>
    </row>
    <row r="42" spans="1:12">
      <c r="A42" s="23">
        <f>th_ATT!A42</f>
        <v>36</v>
      </c>
      <c r="B42" s="50" t="str">
        <f>th_ATT!B42</f>
        <v>3012215083</v>
      </c>
      <c r="C42" s="23" t="str">
        <f>th_ATT!C42</f>
        <v>SHIKHA PANDEY</v>
      </c>
      <c r="D42" s="68">
        <v>0</v>
      </c>
      <c r="E42" s="68">
        <v>18</v>
      </c>
      <c r="F42" s="68">
        <v>16</v>
      </c>
      <c r="G42" s="101">
        <v>3</v>
      </c>
      <c r="H42" s="68">
        <v>18</v>
      </c>
      <c r="I42" s="47"/>
      <c r="J42" s="48">
        <f t="shared" si="0"/>
        <v>55</v>
      </c>
      <c r="K42" s="102">
        <f t="shared" si="1"/>
        <v>13.750000000000002</v>
      </c>
      <c r="L42" s="6">
        <f t="shared" si="2"/>
        <v>0</v>
      </c>
    </row>
    <row r="43" spans="1:12">
      <c r="A43" s="23">
        <f>th_ATT!A43</f>
        <v>37</v>
      </c>
      <c r="B43" s="50" t="str">
        <f>th_ATT!B43</f>
        <v>3012215085</v>
      </c>
      <c r="C43" s="23" t="str">
        <f>th_ATT!C43</f>
        <v>SHIVANI SAHU</v>
      </c>
      <c r="D43" s="68">
        <v>1</v>
      </c>
      <c r="E43" s="68">
        <v>-1</v>
      </c>
      <c r="F43" s="68">
        <v>4</v>
      </c>
      <c r="G43" s="101">
        <v>3</v>
      </c>
      <c r="H43" s="68">
        <v>13</v>
      </c>
      <c r="I43" s="47"/>
      <c r="J43" s="48">
        <f t="shared" si="0"/>
        <v>21</v>
      </c>
      <c r="K43" s="102">
        <f t="shared" si="1"/>
        <v>5.25</v>
      </c>
      <c r="L43" s="6">
        <f t="shared" si="2"/>
        <v>-1</v>
      </c>
    </row>
    <row r="44" spans="1:12">
      <c r="A44" s="23">
        <f>th_ATT!A44</f>
        <v>38</v>
      </c>
      <c r="B44" s="50" t="str">
        <f>th_ATT!B44</f>
        <v>3012215087</v>
      </c>
      <c r="C44" s="23" t="str">
        <f>th_ATT!C44</f>
        <v>SIMARJEET SINGH</v>
      </c>
      <c r="D44" s="68">
        <v>0</v>
      </c>
      <c r="E44" s="68">
        <v>0</v>
      </c>
      <c r="F44" s="68">
        <v>8</v>
      </c>
      <c r="G44" s="101">
        <v>4</v>
      </c>
      <c r="H44" s="68">
        <v>15</v>
      </c>
      <c r="I44" s="47"/>
      <c r="J44" s="48">
        <f t="shared" si="0"/>
        <v>27</v>
      </c>
      <c r="K44" s="102">
        <f t="shared" si="1"/>
        <v>6.75</v>
      </c>
      <c r="L44" s="6">
        <f t="shared" si="2"/>
        <v>0</v>
      </c>
    </row>
    <row r="45" spans="1:12">
      <c r="A45" s="23">
        <f>th_ATT!A45</f>
        <v>39</v>
      </c>
      <c r="B45" s="50" t="str">
        <f>th_ATT!B45</f>
        <v>3012215089</v>
      </c>
      <c r="C45" s="23" t="str">
        <f>th_ATT!C45</f>
        <v>SONALI PAUL</v>
      </c>
      <c r="D45" s="68">
        <v>3</v>
      </c>
      <c r="E45" s="68">
        <v>0</v>
      </c>
      <c r="F45" s="68">
        <v>14</v>
      </c>
      <c r="G45" s="101">
        <v>12</v>
      </c>
      <c r="H45" s="68">
        <v>16</v>
      </c>
      <c r="I45" s="47"/>
      <c r="J45" s="48">
        <f t="shared" si="0"/>
        <v>45</v>
      </c>
      <c r="K45" s="102">
        <f t="shared" si="1"/>
        <v>11.25</v>
      </c>
      <c r="L45" s="6">
        <f t="shared" si="2"/>
        <v>0</v>
      </c>
    </row>
    <row r="46" spans="1:12">
      <c r="A46" s="23">
        <f>th_ATT!A46</f>
        <v>40</v>
      </c>
      <c r="B46" s="50" t="str">
        <f>th_ATT!B46</f>
        <v>3012215091</v>
      </c>
      <c r="C46" s="23" t="str">
        <f>th_ATT!C46</f>
        <v>SUMAN ANAND</v>
      </c>
      <c r="D46" s="68">
        <v>8</v>
      </c>
      <c r="E46" s="68">
        <v>11</v>
      </c>
      <c r="F46" s="68">
        <v>18</v>
      </c>
      <c r="G46" s="101">
        <v>11</v>
      </c>
      <c r="H46" s="68">
        <v>22</v>
      </c>
      <c r="I46" s="47"/>
      <c r="J46" s="48">
        <f t="shared" si="0"/>
        <v>70</v>
      </c>
      <c r="K46" s="102">
        <f t="shared" si="1"/>
        <v>17.5</v>
      </c>
      <c r="L46" s="6">
        <f t="shared" si="2"/>
        <v>0</v>
      </c>
    </row>
    <row r="47" spans="1:12">
      <c r="A47" s="23">
        <f>th_ATT!A47</f>
        <v>41</v>
      </c>
      <c r="B47" s="50" t="str">
        <f>th_ATT!B47</f>
        <v>3012215095</v>
      </c>
      <c r="C47" s="23" t="str">
        <f>th_ATT!C47</f>
        <v>TIMIRASH DUBEY</v>
      </c>
      <c r="D47" s="68">
        <v>0</v>
      </c>
      <c r="E47" s="68">
        <v>2</v>
      </c>
      <c r="F47" s="68">
        <v>6</v>
      </c>
      <c r="G47" s="101">
        <v>2</v>
      </c>
      <c r="H47" s="68">
        <v>3</v>
      </c>
      <c r="I47" s="47"/>
      <c r="J47" s="48">
        <f t="shared" si="0"/>
        <v>13</v>
      </c>
      <c r="K47" s="102">
        <f t="shared" si="1"/>
        <v>3.25</v>
      </c>
      <c r="L47" s="6">
        <f t="shared" si="2"/>
        <v>0</v>
      </c>
    </row>
    <row r="48" spans="1:12">
      <c r="A48" s="23">
        <f>th_ATT!A48</f>
        <v>42</v>
      </c>
      <c r="B48" s="50" t="str">
        <f>th_ATT!B48</f>
        <v>3012215097</v>
      </c>
      <c r="C48" s="23" t="str">
        <f>th_ATT!C48</f>
        <v>VIKAS RAWATE</v>
      </c>
      <c r="D48" s="68">
        <v>0</v>
      </c>
      <c r="E48" s="68">
        <v>0</v>
      </c>
      <c r="F48" s="68">
        <v>4</v>
      </c>
      <c r="G48" s="101">
        <v>2</v>
      </c>
      <c r="H48" s="68">
        <v>7</v>
      </c>
      <c r="I48" s="47"/>
      <c r="J48" s="48">
        <f t="shared" si="0"/>
        <v>13</v>
      </c>
      <c r="K48" s="102">
        <f t="shared" si="1"/>
        <v>3.25</v>
      </c>
      <c r="L48" s="6">
        <f t="shared" si="2"/>
        <v>0</v>
      </c>
    </row>
    <row r="49" spans="1:12">
      <c r="A49" s="23">
        <f>th_ATT!A49</f>
        <v>43</v>
      </c>
      <c r="B49" s="50" t="str">
        <f>th_ATT!B49</f>
        <v>3012215098</v>
      </c>
      <c r="C49" s="23" t="str">
        <f>th_ATT!C49</f>
        <v>VINAY KANT</v>
      </c>
      <c r="D49" s="68">
        <v>1</v>
      </c>
      <c r="E49" s="68">
        <v>2</v>
      </c>
      <c r="F49" s="68">
        <v>6</v>
      </c>
      <c r="G49" s="101">
        <v>0</v>
      </c>
      <c r="H49" s="68">
        <v>-1</v>
      </c>
      <c r="I49" s="47"/>
      <c r="J49" s="48">
        <f t="shared" si="0"/>
        <v>9</v>
      </c>
      <c r="K49" s="102">
        <f t="shared" si="1"/>
        <v>2.25</v>
      </c>
      <c r="L49" s="6">
        <f t="shared" si="2"/>
        <v>-1</v>
      </c>
    </row>
    <row r="50" spans="1:12">
      <c r="A50" s="23">
        <f>th_ATT!A50</f>
        <v>44</v>
      </c>
      <c r="B50" s="50" t="str">
        <f>th_ATT!B50</f>
        <v>3012215101</v>
      </c>
      <c r="C50" s="23" t="str">
        <f>th_ATT!C50</f>
        <v>YOGESH BHAIYA</v>
      </c>
      <c r="D50" s="68">
        <v>2</v>
      </c>
      <c r="E50" s="68">
        <v>1</v>
      </c>
      <c r="F50" s="68">
        <v>12</v>
      </c>
      <c r="G50" s="101">
        <v>11</v>
      </c>
      <c r="H50" s="68">
        <v>22</v>
      </c>
      <c r="I50" s="47"/>
      <c r="J50" s="48">
        <f t="shared" si="0"/>
        <v>48</v>
      </c>
      <c r="K50" s="102">
        <f t="shared" si="1"/>
        <v>12</v>
      </c>
      <c r="L50" s="6">
        <f t="shared" si="2"/>
        <v>0</v>
      </c>
    </row>
    <row r="51" spans="1:12" s="16" customFormat="1">
      <c r="A51" s="23">
        <f>th_ATT!A51</f>
        <v>45</v>
      </c>
      <c r="B51" s="50" t="str">
        <f>th_ATT!B51</f>
        <v>3012215103</v>
      </c>
      <c r="C51" s="23" t="str">
        <f>th_ATT!C51</f>
        <v>SHIVANI BHATIA</v>
      </c>
      <c r="D51" s="68">
        <v>2</v>
      </c>
      <c r="E51" s="68">
        <v>0</v>
      </c>
      <c r="F51" s="68">
        <v>12</v>
      </c>
      <c r="G51" s="101">
        <v>1</v>
      </c>
      <c r="H51" s="68">
        <v>16</v>
      </c>
      <c r="I51" s="47"/>
      <c r="J51" s="48">
        <f t="shared" si="0"/>
        <v>31</v>
      </c>
      <c r="K51" s="102">
        <f t="shared" si="1"/>
        <v>7.75</v>
      </c>
      <c r="L51" s="6">
        <f t="shared" si="2"/>
        <v>0</v>
      </c>
    </row>
    <row r="52" spans="1:12">
      <c r="A52" s="23">
        <f>th_ATT!A52</f>
        <v>46</v>
      </c>
      <c r="B52" s="50" t="str">
        <f>th_ATT!B52</f>
        <v>3012215104</v>
      </c>
      <c r="C52" s="23" t="str">
        <f>th_ATT!C52</f>
        <v>SOMESH KUMAR SINGH</v>
      </c>
      <c r="D52" s="68">
        <v>2</v>
      </c>
      <c r="E52" s="68">
        <v>6</v>
      </c>
      <c r="F52" s="68">
        <v>14</v>
      </c>
      <c r="G52" s="101">
        <v>9</v>
      </c>
      <c r="H52" s="68">
        <v>24</v>
      </c>
      <c r="I52" s="47"/>
      <c r="J52" s="48">
        <f t="shared" si="0"/>
        <v>55</v>
      </c>
      <c r="K52" s="102">
        <f t="shared" si="1"/>
        <v>13.750000000000002</v>
      </c>
      <c r="L52" s="6">
        <f t="shared" si="2"/>
        <v>0</v>
      </c>
    </row>
    <row r="53" spans="1:12">
      <c r="A53" s="23">
        <f>th_ATT!A53</f>
        <v>47</v>
      </c>
      <c r="B53" s="50" t="str">
        <f>th_ATT!B53</f>
        <v>300102216303</v>
      </c>
      <c r="C53" s="23" t="str">
        <f>th_ATT!C53</f>
        <v>LOKESH SINGH</v>
      </c>
      <c r="D53" s="68">
        <v>1</v>
      </c>
      <c r="E53" s="68">
        <v>2</v>
      </c>
      <c r="F53" s="68">
        <v>4</v>
      </c>
      <c r="G53" s="101">
        <v>1</v>
      </c>
      <c r="H53" s="68">
        <v>6</v>
      </c>
      <c r="I53" s="47"/>
      <c r="J53" s="48">
        <f t="shared" si="0"/>
        <v>14</v>
      </c>
      <c r="K53" s="102">
        <f t="shared" si="1"/>
        <v>3.5000000000000004</v>
      </c>
      <c r="L53" s="6">
        <f t="shared" si="2"/>
        <v>0</v>
      </c>
    </row>
    <row r="54" spans="1:12">
      <c r="A54" s="23">
        <f>th_ATT!A54</f>
        <v>48</v>
      </c>
      <c r="B54" s="50" t="str">
        <f>th_ATT!B54</f>
        <v>300102216304</v>
      </c>
      <c r="C54" s="23" t="str">
        <f>th_ATT!C54</f>
        <v>RAJASHREE ROY</v>
      </c>
      <c r="D54" s="68">
        <v>10</v>
      </c>
      <c r="E54" s="68">
        <v>28</v>
      </c>
      <c r="F54" s="68">
        <v>14</v>
      </c>
      <c r="G54" s="101">
        <v>18</v>
      </c>
      <c r="H54" s="68">
        <v>18</v>
      </c>
      <c r="I54" s="47"/>
      <c r="J54" s="48">
        <f t="shared" si="0"/>
        <v>88</v>
      </c>
      <c r="K54" s="102">
        <f t="shared" si="1"/>
        <v>22</v>
      </c>
      <c r="L54" s="6">
        <f t="shared" si="2"/>
        <v>0</v>
      </c>
    </row>
    <row r="55" spans="1:12">
      <c r="A55" s="23">
        <f>th_ATT!A55</f>
        <v>49</v>
      </c>
      <c r="B55" s="50" t="str">
        <f>th_ATT!B55</f>
        <v>300102216306</v>
      </c>
      <c r="C55" s="23" t="str">
        <f>th_ATT!C55</f>
        <v>SEEMA RAJWADE</v>
      </c>
      <c r="D55" s="68">
        <v>-1</v>
      </c>
      <c r="E55" s="68">
        <v>10</v>
      </c>
      <c r="F55" s="68">
        <v>18</v>
      </c>
      <c r="G55" s="101">
        <v>-1</v>
      </c>
      <c r="H55" s="68">
        <v>10</v>
      </c>
      <c r="I55" s="47"/>
      <c r="J55" s="48">
        <f t="shared" si="0"/>
        <v>38</v>
      </c>
      <c r="K55" s="102">
        <f t="shared" si="1"/>
        <v>9.5</v>
      </c>
      <c r="L55" s="6">
        <f t="shared" si="2"/>
        <v>-2</v>
      </c>
    </row>
    <row r="56" spans="1:12">
      <c r="A56" s="23">
        <f>th_ATT!A56</f>
        <v>50</v>
      </c>
      <c r="B56" s="50" t="str">
        <f>th_ATT!B56</f>
        <v>300102216307</v>
      </c>
      <c r="C56" s="23" t="str">
        <f>th_ATT!C56</f>
        <v>ADITI BAIRAGI</v>
      </c>
      <c r="D56" s="68">
        <v>2</v>
      </c>
      <c r="E56" s="68">
        <v>2</v>
      </c>
      <c r="F56" s="68">
        <v>10</v>
      </c>
      <c r="G56" s="101">
        <v>3</v>
      </c>
      <c r="H56" s="68">
        <v>10</v>
      </c>
      <c r="I56" s="47"/>
      <c r="J56" s="48">
        <f t="shared" si="0"/>
        <v>27</v>
      </c>
      <c r="K56" s="102">
        <f t="shared" si="1"/>
        <v>6.75</v>
      </c>
      <c r="L56" s="6">
        <f t="shared" si="2"/>
        <v>0</v>
      </c>
    </row>
    <row r="57" spans="1:12">
      <c r="A57" s="23">
        <f>th_ATT!A57</f>
        <v>51</v>
      </c>
      <c r="B57" s="50" t="str">
        <f>th_ATT!B57</f>
        <v>300102216308</v>
      </c>
      <c r="C57" s="23" t="str">
        <f>th_ATT!C57</f>
        <v>AKANSHA SHUKLA</v>
      </c>
      <c r="D57" s="68">
        <v>2</v>
      </c>
      <c r="E57" s="68">
        <v>8</v>
      </c>
      <c r="F57" s="68">
        <v>8</v>
      </c>
      <c r="G57" s="101">
        <v>9</v>
      </c>
      <c r="H57" s="68">
        <v>6</v>
      </c>
      <c r="I57" s="47"/>
      <c r="J57" s="48">
        <f t="shared" si="0"/>
        <v>33</v>
      </c>
      <c r="K57" s="102">
        <f t="shared" si="1"/>
        <v>8.25</v>
      </c>
      <c r="L57" s="6">
        <f t="shared" si="2"/>
        <v>0</v>
      </c>
    </row>
    <row r="58" spans="1:12" s="30" customFormat="1">
      <c r="A58" s="23">
        <f>th_ATT!A58</f>
        <v>52</v>
      </c>
      <c r="B58" s="50" t="str">
        <f>th_ATT!B58</f>
        <v>3012213062</v>
      </c>
      <c r="C58" s="23" t="str">
        <f>th_ATT!C58</f>
        <v>RASHI MISHRA</v>
      </c>
      <c r="D58" s="68">
        <v>-1</v>
      </c>
      <c r="E58" s="68">
        <v>-1</v>
      </c>
      <c r="F58" s="68">
        <v>-1</v>
      </c>
      <c r="G58" s="101">
        <v>-1</v>
      </c>
      <c r="H58" s="68">
        <v>-1</v>
      </c>
      <c r="I58" s="47"/>
      <c r="J58" s="48">
        <f t="shared" si="0"/>
        <v>0</v>
      </c>
      <c r="K58" s="102">
        <f t="shared" si="1"/>
        <v>0</v>
      </c>
      <c r="L58" s="6">
        <f t="shared" si="2"/>
        <v>-5</v>
      </c>
    </row>
    <row r="59" spans="1:12">
      <c r="A59" s="23">
        <f>th_ATT!A59</f>
        <v>53</v>
      </c>
      <c r="B59" s="50" t="str">
        <f>th_ATT!B59</f>
        <v>3012215002</v>
      </c>
      <c r="C59" s="23" t="str">
        <f>th_ATT!C59</f>
        <v>AAYUSH VERMA</v>
      </c>
      <c r="D59" s="68">
        <v>26</v>
      </c>
      <c r="E59" s="68">
        <v>18</v>
      </c>
      <c r="F59" s="68">
        <v>22</v>
      </c>
      <c r="G59" s="101">
        <v>21</v>
      </c>
      <c r="H59" s="68">
        <v>26</v>
      </c>
      <c r="I59" s="47"/>
      <c r="J59" s="48">
        <f t="shared" si="0"/>
        <v>113</v>
      </c>
      <c r="K59" s="102">
        <f t="shared" si="1"/>
        <v>28.249999999999996</v>
      </c>
      <c r="L59" s="6">
        <f t="shared" si="2"/>
        <v>0</v>
      </c>
    </row>
    <row r="60" spans="1:12">
      <c r="A60" s="23">
        <f>th_ATT!A60</f>
        <v>54</v>
      </c>
      <c r="B60" s="50" t="str">
        <f>th_ATT!B60</f>
        <v>3012215003</v>
      </c>
      <c r="C60" s="23" t="str">
        <f>th_ATT!C60</f>
        <v>ABHINAV TIWARI</v>
      </c>
      <c r="D60" s="68">
        <v>5</v>
      </c>
      <c r="E60" s="68">
        <v>9</v>
      </c>
      <c r="F60" s="68">
        <v>20</v>
      </c>
      <c r="G60" s="101">
        <v>9</v>
      </c>
      <c r="H60" s="68">
        <v>26</v>
      </c>
      <c r="I60" s="47"/>
      <c r="J60" s="48">
        <f t="shared" si="0"/>
        <v>69</v>
      </c>
      <c r="K60" s="102">
        <f t="shared" si="1"/>
        <v>17.25</v>
      </c>
      <c r="L60" s="6">
        <f t="shared" si="2"/>
        <v>0</v>
      </c>
    </row>
    <row r="61" spans="1:12">
      <c r="A61" s="23">
        <f>th_ATT!A61</f>
        <v>55</v>
      </c>
      <c r="B61" s="50" t="str">
        <f>th_ATT!B61</f>
        <v>3012215004</v>
      </c>
      <c r="C61" s="23" t="str">
        <f>th_ATT!C61</f>
        <v>ABHISHEK BHOWMICK</v>
      </c>
      <c r="D61" s="68">
        <v>2</v>
      </c>
      <c r="E61" s="68">
        <v>-1</v>
      </c>
      <c r="F61" s="68">
        <v>-1</v>
      </c>
      <c r="G61" s="101">
        <v>-1</v>
      </c>
      <c r="H61" s="68">
        <v>-1</v>
      </c>
      <c r="I61" s="47"/>
      <c r="J61" s="48">
        <f t="shared" si="0"/>
        <v>2</v>
      </c>
      <c r="K61" s="102">
        <f t="shared" si="1"/>
        <v>0.5</v>
      </c>
      <c r="L61" s="6">
        <f t="shared" si="2"/>
        <v>-4</v>
      </c>
    </row>
    <row r="62" spans="1:12">
      <c r="A62" s="23">
        <f>th_ATT!A62</f>
        <v>56</v>
      </c>
      <c r="B62" s="50" t="str">
        <f>th_ATT!B62</f>
        <v>3012215006</v>
      </c>
      <c r="C62" s="23" t="str">
        <f>th_ATT!C62</f>
        <v>ADITI SONI</v>
      </c>
      <c r="D62" s="68">
        <v>1</v>
      </c>
      <c r="E62" s="68">
        <v>-1</v>
      </c>
      <c r="F62" s="68">
        <v>-1</v>
      </c>
      <c r="G62" s="101">
        <v>-1</v>
      </c>
      <c r="H62" s="68">
        <v>-1</v>
      </c>
      <c r="I62" s="47"/>
      <c r="J62" s="48">
        <f t="shared" si="0"/>
        <v>1</v>
      </c>
      <c r="K62" s="102">
        <f t="shared" si="1"/>
        <v>0.25</v>
      </c>
      <c r="L62" s="6">
        <f t="shared" si="2"/>
        <v>-4</v>
      </c>
    </row>
    <row r="63" spans="1:12">
      <c r="A63" s="23">
        <f>th_ATT!A63</f>
        <v>57</v>
      </c>
      <c r="B63" s="50" t="str">
        <f>th_ATT!B63</f>
        <v>3012215008</v>
      </c>
      <c r="C63" s="23" t="str">
        <f>th_ATT!C63</f>
        <v>ADITYA MOHAN GUPTA</v>
      </c>
      <c r="D63" s="68">
        <v>2</v>
      </c>
      <c r="E63" s="68">
        <v>17</v>
      </c>
      <c r="F63" s="68">
        <v>22</v>
      </c>
      <c r="G63" s="101">
        <v>21</v>
      </c>
      <c r="H63" s="68">
        <v>11</v>
      </c>
      <c r="I63" s="47"/>
      <c r="J63" s="48">
        <f t="shared" si="0"/>
        <v>73</v>
      </c>
      <c r="K63" s="102">
        <f t="shared" si="1"/>
        <v>18.25</v>
      </c>
      <c r="L63" s="6">
        <f t="shared" si="2"/>
        <v>0</v>
      </c>
    </row>
    <row r="64" spans="1:12">
      <c r="A64" s="23">
        <f>th_ATT!A64</f>
        <v>58</v>
      </c>
      <c r="B64" s="50" t="str">
        <f>th_ATT!B64</f>
        <v>3012215010</v>
      </c>
      <c r="C64" s="23" t="str">
        <f>th_ATT!C64</f>
        <v>AKANSHA BHAGWANI</v>
      </c>
      <c r="D64" s="68">
        <v>1</v>
      </c>
      <c r="E64" s="68">
        <v>7</v>
      </c>
      <c r="F64" s="68">
        <v>14</v>
      </c>
      <c r="G64" s="101">
        <v>5</v>
      </c>
      <c r="H64" s="68">
        <v>6</v>
      </c>
      <c r="I64" s="47"/>
      <c r="J64" s="48">
        <f t="shared" si="0"/>
        <v>33</v>
      </c>
      <c r="K64" s="102">
        <f t="shared" si="1"/>
        <v>8.25</v>
      </c>
      <c r="L64" s="6">
        <f t="shared" si="2"/>
        <v>0</v>
      </c>
    </row>
    <row r="65" spans="1:12">
      <c r="A65" s="23">
        <f>th_ATT!A65</f>
        <v>59</v>
      </c>
      <c r="B65" s="50" t="str">
        <f>th_ATT!B65</f>
        <v>3012215012</v>
      </c>
      <c r="C65" s="23" t="str">
        <f>th_ATT!C65</f>
        <v>AKSHAT AGRAWAL</v>
      </c>
      <c r="D65" s="68">
        <v>6</v>
      </c>
      <c r="E65" s="68">
        <v>2</v>
      </c>
      <c r="F65" s="68">
        <v>8</v>
      </c>
      <c r="G65" s="101">
        <v>8</v>
      </c>
      <c r="H65" s="68">
        <v>13</v>
      </c>
      <c r="I65" s="47"/>
      <c r="J65" s="48">
        <f t="shared" si="0"/>
        <v>37</v>
      </c>
      <c r="K65" s="102">
        <f t="shared" si="1"/>
        <v>9.25</v>
      </c>
      <c r="L65" s="6">
        <f t="shared" si="2"/>
        <v>0</v>
      </c>
    </row>
    <row r="66" spans="1:12">
      <c r="A66" s="23">
        <f>th_ATT!A66</f>
        <v>60</v>
      </c>
      <c r="B66" s="50" t="str">
        <f>th_ATT!B66</f>
        <v>3012215014</v>
      </c>
      <c r="C66" s="23" t="str">
        <f>th_ATT!C66</f>
        <v>ALOK PATEL</v>
      </c>
      <c r="D66" s="107">
        <v>2</v>
      </c>
      <c r="E66" s="107">
        <v>7</v>
      </c>
      <c r="F66" s="107">
        <v>25</v>
      </c>
      <c r="G66" s="107">
        <v>23</v>
      </c>
      <c r="H66" s="107">
        <v>12</v>
      </c>
      <c r="I66" s="47"/>
      <c r="J66" s="48">
        <f t="shared" si="0"/>
        <v>69</v>
      </c>
      <c r="K66" s="102">
        <f t="shared" si="1"/>
        <v>17.25</v>
      </c>
      <c r="L66" s="6">
        <f t="shared" si="2"/>
        <v>0</v>
      </c>
    </row>
    <row r="67" spans="1:12">
      <c r="A67" s="23">
        <f>th_ATT!A67</f>
        <v>61</v>
      </c>
      <c r="B67" s="50" t="str">
        <f>th_ATT!B67</f>
        <v>3012215018</v>
      </c>
      <c r="C67" s="23" t="str">
        <f>th_ATT!C67</f>
        <v>ANJANI KUMAR SINGH</v>
      </c>
      <c r="D67" s="68">
        <v>1</v>
      </c>
      <c r="E67" s="68">
        <v>2</v>
      </c>
      <c r="F67" s="68">
        <v>18</v>
      </c>
      <c r="G67" s="101">
        <v>3</v>
      </c>
      <c r="H67" s="68">
        <v>13</v>
      </c>
      <c r="I67" s="47"/>
      <c r="J67" s="48">
        <f t="shared" si="0"/>
        <v>37</v>
      </c>
      <c r="K67" s="102">
        <f t="shared" si="1"/>
        <v>9.25</v>
      </c>
      <c r="L67" s="6">
        <f t="shared" si="2"/>
        <v>0</v>
      </c>
    </row>
    <row r="68" spans="1:12">
      <c r="A68" s="23">
        <f>th_ATT!A68</f>
        <v>62</v>
      </c>
      <c r="B68" s="50" t="str">
        <f>th_ATT!B68</f>
        <v>3012215020</v>
      </c>
      <c r="C68" s="23" t="str">
        <f>th_ATT!C68</f>
        <v>ANKIT JAISWAL</v>
      </c>
      <c r="D68" s="68">
        <v>0</v>
      </c>
      <c r="E68" s="68">
        <v>0</v>
      </c>
      <c r="F68" s="68">
        <v>6</v>
      </c>
      <c r="G68" s="101">
        <v>9</v>
      </c>
      <c r="H68" s="68">
        <v>12</v>
      </c>
      <c r="I68" s="47"/>
      <c r="J68" s="48">
        <f t="shared" si="0"/>
        <v>27</v>
      </c>
      <c r="K68" s="102">
        <f t="shared" si="1"/>
        <v>6.75</v>
      </c>
      <c r="L68" s="6">
        <f t="shared" si="2"/>
        <v>0</v>
      </c>
    </row>
    <row r="69" spans="1:12">
      <c r="A69" s="23">
        <f>th_ATT!A69</f>
        <v>63</v>
      </c>
      <c r="B69" s="50" t="str">
        <f>th_ATT!B69</f>
        <v>3012215022</v>
      </c>
      <c r="C69" s="23" t="str">
        <f>th_ATT!C69</f>
        <v>ANKIT KUMAR SAHU</v>
      </c>
      <c r="D69" s="68">
        <v>11</v>
      </c>
      <c r="E69" s="68">
        <v>18</v>
      </c>
      <c r="F69" s="68">
        <v>14</v>
      </c>
      <c r="G69" s="101">
        <v>4</v>
      </c>
      <c r="H69" s="68">
        <v>24</v>
      </c>
      <c r="I69" s="47"/>
      <c r="J69" s="48">
        <f t="shared" si="0"/>
        <v>71</v>
      </c>
      <c r="K69" s="102">
        <f t="shared" si="1"/>
        <v>17.75</v>
      </c>
      <c r="L69" s="6">
        <f t="shared" si="2"/>
        <v>0</v>
      </c>
    </row>
    <row r="70" spans="1:12">
      <c r="A70" s="23">
        <f>th_ATT!A70</f>
        <v>64</v>
      </c>
      <c r="B70" s="50" t="str">
        <f>th_ATT!B70</f>
        <v>3012215024</v>
      </c>
      <c r="C70" s="23" t="str">
        <f>th_ATT!C70</f>
        <v>ANUJA XALXO</v>
      </c>
      <c r="D70" s="68">
        <v>4</v>
      </c>
      <c r="E70" s="68">
        <v>9</v>
      </c>
      <c r="F70" s="68">
        <v>8</v>
      </c>
      <c r="G70" s="101">
        <v>4</v>
      </c>
      <c r="H70" s="68">
        <v>9</v>
      </c>
      <c r="I70" s="47"/>
      <c r="J70" s="48">
        <f t="shared" si="0"/>
        <v>34</v>
      </c>
      <c r="K70" s="102">
        <f t="shared" si="1"/>
        <v>8.5</v>
      </c>
      <c r="L70" s="6">
        <f t="shared" si="2"/>
        <v>0</v>
      </c>
    </row>
    <row r="71" spans="1:12">
      <c r="A71" s="23">
        <f>th_ATT!A71</f>
        <v>65</v>
      </c>
      <c r="B71" s="50" t="str">
        <f>th_ATT!B71</f>
        <v>3012215028</v>
      </c>
      <c r="C71" s="23" t="str">
        <f>th_ATT!C71</f>
        <v>ASHITA MAKKAD</v>
      </c>
      <c r="D71" s="68">
        <v>17</v>
      </c>
      <c r="E71" s="68">
        <v>24</v>
      </c>
      <c r="F71" s="68">
        <v>18</v>
      </c>
      <c r="G71" s="101">
        <v>14</v>
      </c>
      <c r="H71" s="68">
        <v>29</v>
      </c>
      <c r="I71" s="47"/>
      <c r="J71" s="48">
        <f t="shared" si="0"/>
        <v>102</v>
      </c>
      <c r="K71" s="102">
        <f t="shared" si="1"/>
        <v>25.5</v>
      </c>
      <c r="L71" s="6">
        <f t="shared" si="2"/>
        <v>0</v>
      </c>
    </row>
    <row r="72" spans="1:12">
      <c r="A72" s="23">
        <f>th_ATT!A72</f>
        <v>66</v>
      </c>
      <c r="B72" s="50" t="str">
        <f>th_ATT!B72</f>
        <v>3012215030</v>
      </c>
      <c r="C72" s="23" t="str">
        <f>th_ATT!C72</f>
        <v>ATUL BUNKAR</v>
      </c>
      <c r="D72" s="68">
        <v>-1</v>
      </c>
      <c r="E72" s="68">
        <v>0</v>
      </c>
      <c r="F72" s="68">
        <v>16</v>
      </c>
      <c r="G72" s="101">
        <v>-1</v>
      </c>
      <c r="H72" s="68">
        <v>-1</v>
      </c>
      <c r="I72" s="47"/>
      <c r="J72" s="48">
        <f t="shared" ref="J72:J109" si="3">SUM(D72:H72)-L72</f>
        <v>16</v>
      </c>
      <c r="K72" s="102">
        <f t="shared" ref="K72:K109" si="4">J72/400*100</f>
        <v>4</v>
      </c>
      <c r="L72" s="6">
        <f t="shared" ref="L72:L98" si="5">SUMIF(D72:H72,-1,D72:H72)</f>
        <v>-3</v>
      </c>
    </row>
    <row r="73" spans="1:12">
      <c r="A73" s="23">
        <f>th_ATT!A73</f>
        <v>67</v>
      </c>
      <c r="B73" s="50" t="str">
        <f>th_ATT!B73</f>
        <v>3012215032</v>
      </c>
      <c r="C73" s="23" t="str">
        <f>th_ATT!C73</f>
        <v>AYUSH AGRAWAL</v>
      </c>
      <c r="D73" s="68">
        <v>1</v>
      </c>
      <c r="E73" s="68">
        <v>1</v>
      </c>
      <c r="F73" s="68">
        <v>-1</v>
      </c>
      <c r="G73" s="101">
        <v>4</v>
      </c>
      <c r="H73" s="68">
        <v>8</v>
      </c>
      <c r="I73" s="47"/>
      <c r="J73" s="48">
        <f t="shared" si="3"/>
        <v>14</v>
      </c>
      <c r="K73" s="102">
        <f t="shared" si="4"/>
        <v>3.5000000000000004</v>
      </c>
      <c r="L73" s="6">
        <f t="shared" si="5"/>
        <v>-1</v>
      </c>
    </row>
    <row r="74" spans="1:12">
      <c r="A74" s="23">
        <f>th_ATT!A74</f>
        <v>68</v>
      </c>
      <c r="B74" s="50" t="str">
        <f>th_ATT!B74</f>
        <v>3012215034</v>
      </c>
      <c r="C74" s="23" t="str">
        <f>th_ATT!C74</f>
        <v>BRIJESH KUMAR MARKANDEY</v>
      </c>
      <c r="D74" s="68">
        <v>6</v>
      </c>
      <c r="E74" s="68">
        <v>30</v>
      </c>
      <c r="F74" s="68">
        <v>18</v>
      </c>
      <c r="G74" s="101">
        <v>15</v>
      </c>
      <c r="H74" s="68">
        <v>27</v>
      </c>
      <c r="I74" s="47"/>
      <c r="J74" s="48">
        <f t="shared" si="3"/>
        <v>96</v>
      </c>
      <c r="K74" s="102">
        <f t="shared" si="4"/>
        <v>24</v>
      </c>
      <c r="L74" s="6">
        <f t="shared" si="5"/>
        <v>0</v>
      </c>
    </row>
    <row r="75" spans="1:12">
      <c r="A75" s="23">
        <f>th_ATT!A75</f>
        <v>69</v>
      </c>
      <c r="B75" s="50" t="str">
        <f>th_ATT!B75</f>
        <v>3012215036</v>
      </c>
      <c r="C75" s="23" t="str">
        <f>th_ATT!C75</f>
        <v>CHETNA THAKUR</v>
      </c>
      <c r="D75" s="68">
        <v>15</v>
      </c>
      <c r="E75" s="68">
        <v>20</v>
      </c>
      <c r="F75" s="68">
        <v>16</v>
      </c>
      <c r="G75" s="101">
        <v>14</v>
      </c>
      <c r="H75" s="68">
        <v>25</v>
      </c>
      <c r="I75" s="47"/>
      <c r="J75" s="48">
        <f t="shared" si="3"/>
        <v>90</v>
      </c>
      <c r="K75" s="102">
        <f t="shared" si="4"/>
        <v>22.5</v>
      </c>
      <c r="L75" s="6">
        <f t="shared" si="5"/>
        <v>0</v>
      </c>
    </row>
    <row r="76" spans="1:12">
      <c r="A76" s="23">
        <f>th_ATT!A76</f>
        <v>70</v>
      </c>
      <c r="B76" s="50" t="str">
        <f>th_ATT!B76</f>
        <v>3012215040</v>
      </c>
      <c r="C76" s="23" t="str">
        <f>th_ATT!C76</f>
        <v>DIVYA MANDGE</v>
      </c>
      <c r="D76" s="68">
        <v>-1</v>
      </c>
      <c r="E76" s="68">
        <v>-1</v>
      </c>
      <c r="F76" s="68">
        <v>-1</v>
      </c>
      <c r="G76" s="101">
        <v>-1</v>
      </c>
      <c r="H76" s="68">
        <v>-1</v>
      </c>
      <c r="I76" s="47"/>
      <c r="J76" s="48">
        <f t="shared" si="3"/>
        <v>0</v>
      </c>
      <c r="K76" s="102">
        <f t="shared" si="4"/>
        <v>0</v>
      </c>
      <c r="L76" s="6">
        <f t="shared" si="5"/>
        <v>-5</v>
      </c>
    </row>
    <row r="77" spans="1:12">
      <c r="A77" s="23">
        <f>th_ATT!A77</f>
        <v>71</v>
      </c>
      <c r="B77" s="50" t="str">
        <f>th_ATT!B77</f>
        <v>3012215042</v>
      </c>
      <c r="C77" s="23" t="str">
        <f>th_ATT!C77</f>
        <v>GEORGE KUJUR</v>
      </c>
      <c r="D77" s="68">
        <v>12</v>
      </c>
      <c r="E77" s="68">
        <v>15</v>
      </c>
      <c r="F77" s="68">
        <v>20</v>
      </c>
      <c r="G77" s="101">
        <v>7</v>
      </c>
      <c r="H77" s="68">
        <v>23</v>
      </c>
      <c r="I77" s="47"/>
      <c r="J77" s="48">
        <f t="shared" si="3"/>
        <v>77</v>
      </c>
      <c r="K77" s="102">
        <f t="shared" si="4"/>
        <v>19.25</v>
      </c>
      <c r="L77" s="6">
        <f t="shared" si="5"/>
        <v>0</v>
      </c>
    </row>
    <row r="78" spans="1:12">
      <c r="A78" s="23">
        <f>th_ATT!A78</f>
        <v>72</v>
      </c>
      <c r="B78" s="50" t="str">
        <f>th_ATT!B78</f>
        <v>3012215044</v>
      </c>
      <c r="C78" s="23" t="str">
        <f>th_ATT!C78</f>
        <v>HEMANT KUMAR THAKUR</v>
      </c>
      <c r="D78" s="68">
        <v>1</v>
      </c>
      <c r="E78" s="68">
        <v>11</v>
      </c>
      <c r="F78" s="68">
        <v>8</v>
      </c>
      <c r="G78" s="101">
        <v>7</v>
      </c>
      <c r="H78" s="68">
        <v>9</v>
      </c>
      <c r="I78" s="47"/>
      <c r="J78" s="48">
        <f t="shared" si="3"/>
        <v>36</v>
      </c>
      <c r="K78" s="102">
        <f t="shared" si="4"/>
        <v>9</v>
      </c>
      <c r="L78" s="6">
        <f t="shared" si="5"/>
        <v>0</v>
      </c>
    </row>
    <row r="79" spans="1:12">
      <c r="A79" s="23">
        <f>th_ATT!A79</f>
        <v>73</v>
      </c>
      <c r="B79" s="50" t="str">
        <f>th_ATT!B79</f>
        <v>3012215046</v>
      </c>
      <c r="C79" s="23" t="str">
        <f>th_ATT!C79</f>
        <v>JAI KUMAR YADAV</v>
      </c>
      <c r="D79" s="68">
        <v>8</v>
      </c>
      <c r="E79" s="68">
        <v>18</v>
      </c>
      <c r="F79" s="68">
        <v>8</v>
      </c>
      <c r="G79" s="101">
        <v>9</v>
      </c>
      <c r="H79" s="68">
        <v>19</v>
      </c>
      <c r="I79" s="47"/>
      <c r="J79" s="48">
        <f t="shared" si="3"/>
        <v>62</v>
      </c>
      <c r="K79" s="102">
        <f t="shared" si="4"/>
        <v>15.5</v>
      </c>
      <c r="L79" s="6">
        <f t="shared" si="5"/>
        <v>0</v>
      </c>
    </row>
    <row r="80" spans="1:12">
      <c r="A80" s="23">
        <f>th_ATT!A80</f>
        <v>74</v>
      </c>
      <c r="B80" s="50" t="str">
        <f>th_ATT!B80</f>
        <v>3012215048</v>
      </c>
      <c r="C80" s="23" t="str">
        <f>th_ATT!C80</f>
        <v>JITESH KUMAR DEWANGAN</v>
      </c>
      <c r="D80" s="68">
        <v>-1</v>
      </c>
      <c r="E80" s="68">
        <v>6</v>
      </c>
      <c r="F80" s="68">
        <v>2</v>
      </c>
      <c r="G80" s="101">
        <v>4</v>
      </c>
      <c r="H80" s="68">
        <v>14</v>
      </c>
      <c r="I80" s="47"/>
      <c r="J80" s="48">
        <f t="shared" si="3"/>
        <v>26</v>
      </c>
      <c r="K80" s="102">
        <f t="shared" si="4"/>
        <v>6.5</v>
      </c>
      <c r="L80" s="6">
        <f t="shared" si="5"/>
        <v>-1</v>
      </c>
    </row>
    <row r="81" spans="1:12">
      <c r="A81" s="23">
        <f>th_ATT!A81</f>
        <v>75</v>
      </c>
      <c r="B81" s="50" t="str">
        <f>th_ATT!B81</f>
        <v>3012215050</v>
      </c>
      <c r="C81" s="23" t="str">
        <f>th_ATT!C81</f>
        <v>KUMARI SAROJ SINGH</v>
      </c>
      <c r="D81" s="68">
        <v>3</v>
      </c>
      <c r="E81" s="68">
        <v>10</v>
      </c>
      <c r="F81" s="68">
        <v>6</v>
      </c>
      <c r="G81" s="101">
        <v>3</v>
      </c>
      <c r="H81" s="68">
        <v>15</v>
      </c>
      <c r="I81" s="47"/>
      <c r="J81" s="48">
        <f t="shared" si="3"/>
        <v>37</v>
      </c>
      <c r="K81" s="102">
        <f t="shared" si="4"/>
        <v>9.25</v>
      </c>
      <c r="L81" s="6">
        <f t="shared" si="5"/>
        <v>0</v>
      </c>
    </row>
    <row r="82" spans="1:12">
      <c r="A82" s="23">
        <f>th_ATT!A82</f>
        <v>76</v>
      </c>
      <c r="B82" s="50" t="str">
        <f>th_ATT!B82</f>
        <v>3012215052</v>
      </c>
      <c r="C82" s="23" t="str">
        <f>th_ATT!C82</f>
        <v>MALAY BHARTI</v>
      </c>
      <c r="D82" s="68">
        <v>0</v>
      </c>
      <c r="E82" s="68">
        <v>2</v>
      </c>
      <c r="F82" s="68">
        <v>8</v>
      </c>
      <c r="G82" s="101">
        <v>4</v>
      </c>
      <c r="H82" s="68">
        <v>15</v>
      </c>
      <c r="I82" s="47"/>
      <c r="J82" s="48">
        <f t="shared" si="3"/>
        <v>29</v>
      </c>
      <c r="K82" s="102">
        <f t="shared" si="4"/>
        <v>7.2499999999999991</v>
      </c>
      <c r="L82" s="6">
        <f t="shared" si="5"/>
        <v>0</v>
      </c>
    </row>
    <row r="83" spans="1:12">
      <c r="A83" s="23">
        <f>th_ATT!A83</f>
        <v>77</v>
      </c>
      <c r="B83" s="50" t="str">
        <f>th_ATT!B83</f>
        <v>3012215054</v>
      </c>
      <c r="C83" s="23" t="str">
        <f>th_ATT!C83</f>
        <v>MONIKA BHOIR</v>
      </c>
      <c r="D83" s="68">
        <v>0</v>
      </c>
      <c r="E83" s="68">
        <v>1</v>
      </c>
      <c r="F83" s="68">
        <v>6</v>
      </c>
      <c r="G83" s="101">
        <v>4</v>
      </c>
      <c r="H83" s="68">
        <v>8</v>
      </c>
      <c r="I83" s="47"/>
      <c r="J83" s="48">
        <f t="shared" si="3"/>
        <v>19</v>
      </c>
      <c r="K83" s="102">
        <f t="shared" si="4"/>
        <v>4.75</v>
      </c>
      <c r="L83" s="6">
        <f t="shared" si="5"/>
        <v>0</v>
      </c>
    </row>
    <row r="84" spans="1:12">
      <c r="A84" s="23">
        <f>th_ATT!A84</f>
        <v>78</v>
      </c>
      <c r="B84" s="50" t="str">
        <f>th_ATT!B84</f>
        <v>3012215056</v>
      </c>
      <c r="C84" s="23" t="str">
        <f>th_ATT!C84</f>
        <v>NANDANI KANWAR</v>
      </c>
      <c r="D84" s="68">
        <v>-1</v>
      </c>
      <c r="E84" s="68">
        <v>-1</v>
      </c>
      <c r="F84" s="68">
        <v>-1</v>
      </c>
      <c r="G84" s="101">
        <v>-1</v>
      </c>
      <c r="H84" s="68">
        <v>-1</v>
      </c>
      <c r="I84" s="47"/>
      <c r="J84" s="48">
        <f t="shared" si="3"/>
        <v>0</v>
      </c>
      <c r="K84" s="102">
        <f t="shared" si="4"/>
        <v>0</v>
      </c>
      <c r="L84" s="6">
        <f t="shared" si="5"/>
        <v>-5</v>
      </c>
    </row>
    <row r="85" spans="1:12">
      <c r="A85" s="23">
        <f>th_ATT!A85</f>
        <v>79</v>
      </c>
      <c r="B85" s="50" t="str">
        <f>th_ATT!B85</f>
        <v>3012215060</v>
      </c>
      <c r="C85" s="23" t="str">
        <f>th_ATT!C85</f>
        <v>NITIN KUMAR MANKAR</v>
      </c>
      <c r="D85" s="68">
        <v>-1</v>
      </c>
      <c r="E85" s="68">
        <v>2</v>
      </c>
      <c r="F85" s="68">
        <v>8</v>
      </c>
      <c r="G85" s="101">
        <v>-1</v>
      </c>
      <c r="H85" s="68">
        <v>11</v>
      </c>
      <c r="I85" s="47"/>
      <c r="J85" s="48">
        <f t="shared" si="3"/>
        <v>21</v>
      </c>
      <c r="K85" s="102">
        <f t="shared" si="4"/>
        <v>5.25</v>
      </c>
      <c r="L85" s="6">
        <f t="shared" si="5"/>
        <v>-2</v>
      </c>
    </row>
    <row r="86" spans="1:12">
      <c r="A86" s="23">
        <f>th_ATT!A86</f>
        <v>80</v>
      </c>
      <c r="B86" s="50" t="str">
        <f>th_ATT!B86</f>
        <v>3012215062</v>
      </c>
      <c r="C86" s="23" t="str">
        <f>th_ATT!C86</f>
        <v>PARVINDER SINGH</v>
      </c>
      <c r="D86" s="68">
        <v>-1</v>
      </c>
      <c r="E86" s="68">
        <v>-1</v>
      </c>
      <c r="F86" s="68">
        <v>0</v>
      </c>
      <c r="G86" s="101">
        <v>-1</v>
      </c>
      <c r="H86" s="68">
        <v>-1</v>
      </c>
      <c r="I86" s="47"/>
      <c r="J86" s="48">
        <f t="shared" si="3"/>
        <v>0</v>
      </c>
      <c r="K86" s="102">
        <f t="shared" si="4"/>
        <v>0</v>
      </c>
      <c r="L86" s="6">
        <f t="shared" si="5"/>
        <v>-4</v>
      </c>
    </row>
    <row r="87" spans="1:12">
      <c r="A87" s="23">
        <f>th_ATT!A87</f>
        <v>81</v>
      </c>
      <c r="B87" s="50" t="str">
        <f>th_ATT!B87</f>
        <v>3012215064</v>
      </c>
      <c r="C87" s="23" t="str">
        <f>th_ATT!C87</f>
        <v>PRAKHAR KOTHARI</v>
      </c>
      <c r="D87" s="68">
        <v>0</v>
      </c>
      <c r="E87" s="68">
        <v>0</v>
      </c>
      <c r="F87" s="68">
        <v>12</v>
      </c>
      <c r="G87" s="101">
        <v>5</v>
      </c>
      <c r="H87" s="68">
        <v>18</v>
      </c>
      <c r="I87" s="47"/>
      <c r="J87" s="48">
        <f t="shared" si="3"/>
        <v>35</v>
      </c>
      <c r="K87" s="102">
        <f t="shared" si="4"/>
        <v>8.75</v>
      </c>
      <c r="L87" s="6">
        <f t="shared" si="5"/>
        <v>0</v>
      </c>
    </row>
    <row r="88" spans="1:12">
      <c r="A88" s="23">
        <f>th_ATT!A88</f>
        <v>82</v>
      </c>
      <c r="B88" s="50" t="str">
        <f>th_ATT!B88</f>
        <v>3012215066</v>
      </c>
      <c r="C88" s="23" t="str">
        <f>th_ATT!C88</f>
        <v>PRASHANT BANJARE</v>
      </c>
      <c r="D88" s="68">
        <v>12</v>
      </c>
      <c r="E88" s="68">
        <v>35</v>
      </c>
      <c r="F88" s="68">
        <v>22</v>
      </c>
      <c r="G88" s="101">
        <v>26</v>
      </c>
      <c r="H88" s="68">
        <v>33</v>
      </c>
      <c r="I88" s="47"/>
      <c r="J88" s="48">
        <f t="shared" si="3"/>
        <v>128</v>
      </c>
      <c r="K88" s="102">
        <f t="shared" si="4"/>
        <v>32</v>
      </c>
      <c r="L88" s="6">
        <f t="shared" si="5"/>
        <v>0</v>
      </c>
    </row>
    <row r="89" spans="1:12">
      <c r="A89" s="23">
        <f>th_ATT!A89</f>
        <v>83</v>
      </c>
      <c r="B89" s="50" t="str">
        <f>th_ATT!B89</f>
        <v>3012215068</v>
      </c>
      <c r="C89" s="23" t="str">
        <f>th_ATT!C89</f>
        <v>PRIYA SHARMA</v>
      </c>
      <c r="D89" s="68">
        <v>6</v>
      </c>
      <c r="E89" s="68">
        <v>2</v>
      </c>
      <c r="F89" s="68">
        <v>16</v>
      </c>
      <c r="G89" s="101">
        <v>14</v>
      </c>
      <c r="H89" s="68">
        <v>6</v>
      </c>
      <c r="I89" s="47"/>
      <c r="J89" s="48">
        <f t="shared" si="3"/>
        <v>44</v>
      </c>
      <c r="K89" s="102">
        <f t="shared" si="4"/>
        <v>11</v>
      </c>
      <c r="L89" s="6">
        <f t="shared" si="5"/>
        <v>0</v>
      </c>
    </row>
    <row r="90" spans="1:12">
      <c r="A90" s="23">
        <f>th_ATT!A90</f>
        <v>84</v>
      </c>
      <c r="B90" s="50" t="str">
        <f>th_ATT!B90</f>
        <v>3012215070</v>
      </c>
      <c r="C90" s="23" t="str">
        <f>th_ATT!C90</f>
        <v>PULKIT TIWARI</v>
      </c>
      <c r="D90" s="68">
        <v>0</v>
      </c>
      <c r="E90" s="68">
        <v>4</v>
      </c>
      <c r="F90" s="68">
        <v>8</v>
      </c>
      <c r="G90" s="101">
        <v>4</v>
      </c>
      <c r="H90" s="68">
        <v>10</v>
      </c>
      <c r="I90" s="47"/>
      <c r="J90" s="48">
        <f t="shared" si="3"/>
        <v>26</v>
      </c>
      <c r="K90" s="102">
        <f t="shared" si="4"/>
        <v>6.5</v>
      </c>
      <c r="L90" s="6">
        <f t="shared" si="5"/>
        <v>0</v>
      </c>
    </row>
    <row r="91" spans="1:12">
      <c r="A91" s="23">
        <f>th_ATT!A91</f>
        <v>85</v>
      </c>
      <c r="B91" s="50" t="str">
        <f>th_ATT!B91</f>
        <v>3012215072</v>
      </c>
      <c r="C91" s="23" t="str">
        <f>th_ATT!C91</f>
        <v>RAHUL MANGTANI</v>
      </c>
      <c r="D91" s="68">
        <v>0</v>
      </c>
      <c r="E91" s="68">
        <v>0</v>
      </c>
      <c r="F91" s="68">
        <v>8</v>
      </c>
      <c r="G91" s="101">
        <v>1</v>
      </c>
      <c r="H91" s="68">
        <v>2</v>
      </c>
      <c r="I91" s="47"/>
      <c r="J91" s="48">
        <f t="shared" si="3"/>
        <v>11</v>
      </c>
      <c r="K91" s="102">
        <f t="shared" si="4"/>
        <v>2.75</v>
      </c>
      <c r="L91" s="6">
        <f t="shared" si="5"/>
        <v>0</v>
      </c>
    </row>
    <row r="92" spans="1:12">
      <c r="A92" s="23">
        <f>th_ATT!A92</f>
        <v>86</v>
      </c>
      <c r="B92" s="50" t="str">
        <f>th_ATT!B92</f>
        <v>3012215074</v>
      </c>
      <c r="C92" s="23" t="str">
        <f>th_ATT!C92</f>
        <v>RASHI VARSHNEY</v>
      </c>
      <c r="D92" s="68">
        <v>1</v>
      </c>
      <c r="E92" s="68">
        <v>7</v>
      </c>
      <c r="F92" s="68">
        <v>12</v>
      </c>
      <c r="G92" s="101">
        <v>4</v>
      </c>
      <c r="H92" s="68">
        <v>12</v>
      </c>
      <c r="I92" s="47"/>
      <c r="J92" s="48">
        <f t="shared" si="3"/>
        <v>36</v>
      </c>
      <c r="K92" s="102">
        <f t="shared" si="4"/>
        <v>9</v>
      </c>
      <c r="L92" s="6">
        <f t="shared" si="5"/>
        <v>0</v>
      </c>
    </row>
    <row r="93" spans="1:12">
      <c r="A93" s="23">
        <f>th_ATT!A93</f>
        <v>87</v>
      </c>
      <c r="B93" s="50" t="str">
        <f>th_ATT!B93</f>
        <v>3012215076</v>
      </c>
      <c r="C93" s="23" t="str">
        <f>th_ATT!C93</f>
        <v>RICHA JAGYASI</v>
      </c>
      <c r="D93" s="68">
        <v>0</v>
      </c>
      <c r="E93" s="68">
        <v>0</v>
      </c>
      <c r="F93" s="68">
        <v>6</v>
      </c>
      <c r="G93" s="101">
        <v>3</v>
      </c>
      <c r="H93" s="68">
        <v>6</v>
      </c>
      <c r="I93" s="47"/>
      <c r="J93" s="48">
        <f t="shared" si="3"/>
        <v>15</v>
      </c>
      <c r="K93" s="102">
        <f t="shared" si="4"/>
        <v>3.75</v>
      </c>
      <c r="L93" s="6">
        <f t="shared" si="5"/>
        <v>0</v>
      </c>
    </row>
    <row r="94" spans="1:12">
      <c r="A94" s="23">
        <f>th_ATT!A94</f>
        <v>88</v>
      </c>
      <c r="B94" s="50" t="str">
        <f>th_ATT!B94</f>
        <v>3012215078</v>
      </c>
      <c r="C94" s="23" t="str">
        <f>th_ATT!C94</f>
        <v>RISHI NAMDEO</v>
      </c>
      <c r="D94" s="68">
        <v>1</v>
      </c>
      <c r="E94" s="68">
        <v>0</v>
      </c>
      <c r="F94" s="68">
        <v>12</v>
      </c>
      <c r="G94" s="101">
        <v>3</v>
      </c>
      <c r="H94" s="68">
        <v>6</v>
      </c>
      <c r="I94" s="47"/>
      <c r="J94" s="48">
        <f t="shared" si="3"/>
        <v>22</v>
      </c>
      <c r="K94" s="102">
        <f t="shared" si="4"/>
        <v>5.5</v>
      </c>
      <c r="L94" s="6">
        <f t="shared" si="5"/>
        <v>0</v>
      </c>
    </row>
    <row r="95" spans="1:12">
      <c r="A95" s="23">
        <f>th_ATT!A95</f>
        <v>89</v>
      </c>
      <c r="B95" s="50" t="str">
        <f>th_ATT!B95</f>
        <v>3012215080</v>
      </c>
      <c r="C95" s="23" t="str">
        <f>th_ATT!C95</f>
        <v>RITIK KAKWANI</v>
      </c>
      <c r="D95" s="68">
        <v>3</v>
      </c>
      <c r="E95" s="68">
        <v>8</v>
      </c>
      <c r="F95" s="68">
        <v>16</v>
      </c>
      <c r="G95" s="101">
        <v>7</v>
      </c>
      <c r="H95" s="68">
        <v>26</v>
      </c>
      <c r="I95" s="47"/>
      <c r="J95" s="48">
        <f t="shared" si="3"/>
        <v>60</v>
      </c>
      <c r="K95" s="102">
        <f t="shared" si="4"/>
        <v>15</v>
      </c>
      <c r="L95" s="6">
        <f t="shared" si="5"/>
        <v>0</v>
      </c>
    </row>
    <row r="96" spans="1:12">
      <c r="A96" s="23">
        <f>th_ATT!A96</f>
        <v>90</v>
      </c>
      <c r="B96" s="50" t="str">
        <f>th_ATT!B96</f>
        <v>3012215086</v>
      </c>
      <c r="C96" s="23" t="str">
        <f>th_ATT!C96</f>
        <v>SIDDHARTH JAIN</v>
      </c>
      <c r="D96" s="68">
        <v>1</v>
      </c>
      <c r="E96" s="68">
        <v>3</v>
      </c>
      <c r="F96" s="68">
        <v>12</v>
      </c>
      <c r="G96" s="101">
        <v>5</v>
      </c>
      <c r="H96" s="68">
        <v>28</v>
      </c>
      <c r="I96" s="47"/>
      <c r="J96" s="48">
        <f t="shared" si="3"/>
        <v>49</v>
      </c>
      <c r="K96" s="102">
        <f t="shared" si="4"/>
        <v>12.25</v>
      </c>
      <c r="L96" s="6">
        <f t="shared" si="5"/>
        <v>0</v>
      </c>
    </row>
    <row r="97" spans="1:12">
      <c r="A97" s="23">
        <f>th_ATT!A97</f>
        <v>91</v>
      </c>
      <c r="B97" s="50" t="str">
        <f>th_ATT!B97</f>
        <v>3012215088</v>
      </c>
      <c r="C97" s="23" t="str">
        <f>th_ATT!C97</f>
        <v>SOMALI PRAMANIK</v>
      </c>
      <c r="D97" s="68">
        <v>1</v>
      </c>
      <c r="E97" s="68">
        <v>-1</v>
      </c>
      <c r="F97" s="68">
        <v>-1</v>
      </c>
      <c r="G97" s="101">
        <v>-1</v>
      </c>
      <c r="H97" s="68">
        <v>-1</v>
      </c>
      <c r="I97" s="47"/>
      <c r="J97" s="48">
        <f t="shared" si="3"/>
        <v>1</v>
      </c>
      <c r="K97" s="102">
        <f t="shared" si="4"/>
        <v>0.25</v>
      </c>
      <c r="L97" s="6">
        <f t="shared" si="5"/>
        <v>-4</v>
      </c>
    </row>
    <row r="98" spans="1:12">
      <c r="A98" s="23">
        <f>th_ATT!A98</f>
        <v>92</v>
      </c>
      <c r="B98" s="50" t="str">
        <f>th_ATT!B98</f>
        <v>3012215090</v>
      </c>
      <c r="C98" s="23" t="str">
        <f>th_ATT!C98</f>
        <v>SRISHTI KHOBRAGADE</v>
      </c>
      <c r="D98" s="68">
        <v>5</v>
      </c>
      <c r="E98" s="68">
        <v>7</v>
      </c>
      <c r="F98" s="68">
        <v>16</v>
      </c>
      <c r="G98" s="101">
        <v>1</v>
      </c>
      <c r="H98" s="68">
        <v>23</v>
      </c>
      <c r="I98" s="47"/>
      <c r="J98" s="48">
        <f t="shared" si="3"/>
        <v>52</v>
      </c>
      <c r="K98" s="102">
        <f t="shared" si="4"/>
        <v>13</v>
      </c>
      <c r="L98" s="6">
        <f t="shared" si="5"/>
        <v>0</v>
      </c>
    </row>
    <row r="99" spans="1:12">
      <c r="A99" s="23">
        <f>th_ATT!A99</f>
        <v>93</v>
      </c>
      <c r="B99" s="50" t="str">
        <f>th_ATT!B99</f>
        <v>3012215092</v>
      </c>
      <c r="C99" s="23" t="str">
        <f>th_ATT!C99</f>
        <v>SWARIL SINGHAL</v>
      </c>
      <c r="D99" s="68">
        <v>3</v>
      </c>
      <c r="E99" s="68">
        <v>24</v>
      </c>
      <c r="F99" s="68">
        <v>12</v>
      </c>
      <c r="G99" s="101">
        <v>10</v>
      </c>
      <c r="H99" s="68">
        <v>17</v>
      </c>
      <c r="I99" s="47"/>
      <c r="J99" s="48">
        <f t="shared" si="3"/>
        <v>66</v>
      </c>
      <c r="K99" s="102">
        <f t="shared" si="4"/>
        <v>16.5</v>
      </c>
      <c r="L99" s="6">
        <f t="shared" ref="L99:L109" si="6">SUMIF(D99:H99,-1,D99:H99)</f>
        <v>0</v>
      </c>
    </row>
    <row r="100" spans="1:12">
      <c r="A100" s="23">
        <f>th_ATT!A100</f>
        <v>94</v>
      </c>
      <c r="B100" s="50" t="str">
        <f>th_ATT!B100</f>
        <v>3012215094</v>
      </c>
      <c r="C100" s="23" t="str">
        <f>th_ATT!C100</f>
        <v>TARUN KUMAR PATEL</v>
      </c>
      <c r="D100" s="68">
        <v>18</v>
      </c>
      <c r="E100" s="68">
        <v>24</v>
      </c>
      <c r="F100" s="68">
        <v>16</v>
      </c>
      <c r="G100" s="101">
        <v>17</v>
      </c>
      <c r="H100" s="68">
        <v>18</v>
      </c>
      <c r="I100" s="47"/>
      <c r="J100" s="48">
        <f t="shared" si="3"/>
        <v>93</v>
      </c>
      <c r="K100" s="102">
        <f t="shared" si="4"/>
        <v>23.25</v>
      </c>
      <c r="L100" s="6">
        <f t="shared" si="6"/>
        <v>0</v>
      </c>
    </row>
    <row r="101" spans="1:12">
      <c r="A101" s="23">
        <f>th_ATT!A101</f>
        <v>95</v>
      </c>
      <c r="B101" s="50" t="str">
        <f>th_ATT!B101</f>
        <v>3012215096</v>
      </c>
      <c r="C101" s="23" t="str">
        <f>th_ATT!C101</f>
        <v>VIJIT BAJPAI</v>
      </c>
      <c r="D101" s="68">
        <v>3</v>
      </c>
      <c r="E101" s="68">
        <v>17</v>
      </c>
      <c r="F101" s="68">
        <v>14</v>
      </c>
      <c r="G101" s="101">
        <v>15</v>
      </c>
      <c r="H101" s="68">
        <v>25</v>
      </c>
      <c r="I101" s="47"/>
      <c r="J101" s="48">
        <f t="shared" si="3"/>
        <v>74</v>
      </c>
      <c r="K101" s="102">
        <f t="shared" si="4"/>
        <v>18.5</v>
      </c>
      <c r="L101" s="6">
        <f t="shared" si="6"/>
        <v>0</v>
      </c>
    </row>
    <row r="102" spans="1:12">
      <c r="A102" s="23">
        <f>th_ATT!A102</f>
        <v>96</v>
      </c>
      <c r="B102" s="50" t="str">
        <f>th_ATT!B102</f>
        <v>3012215099</v>
      </c>
      <c r="C102" s="23" t="str">
        <f>th_ATT!C102</f>
        <v>VINAY KUMAR HEERA</v>
      </c>
      <c r="D102" s="68">
        <v>2</v>
      </c>
      <c r="E102" s="68">
        <v>16</v>
      </c>
      <c r="F102" s="68">
        <v>8</v>
      </c>
      <c r="G102" s="101">
        <v>8</v>
      </c>
      <c r="H102" s="68">
        <v>22</v>
      </c>
      <c r="I102" s="47"/>
      <c r="J102" s="48">
        <f t="shared" si="3"/>
        <v>56</v>
      </c>
      <c r="K102" s="102">
        <f t="shared" si="4"/>
        <v>14.000000000000002</v>
      </c>
      <c r="L102" s="6">
        <f t="shared" si="6"/>
        <v>0</v>
      </c>
    </row>
    <row r="103" spans="1:12">
      <c r="A103" s="23">
        <f>th_ATT!A103</f>
        <v>97</v>
      </c>
      <c r="B103" s="50" t="str">
        <f>th_ATT!B103</f>
        <v>3012215102</v>
      </c>
      <c r="C103" s="23" t="str">
        <f>th_ATT!C103</f>
        <v>YUVRAJ SINGH BHANU</v>
      </c>
      <c r="D103" s="68">
        <v>-1</v>
      </c>
      <c r="E103" s="68">
        <v>-1</v>
      </c>
      <c r="F103" s="68">
        <v>-1</v>
      </c>
      <c r="G103" s="101">
        <v>-1</v>
      </c>
      <c r="H103" s="68">
        <v>-1</v>
      </c>
      <c r="I103" s="47"/>
      <c r="J103" s="48">
        <f t="shared" si="3"/>
        <v>0</v>
      </c>
      <c r="K103" s="102">
        <f t="shared" si="4"/>
        <v>0</v>
      </c>
      <c r="L103" s="6">
        <f t="shared" si="6"/>
        <v>-5</v>
      </c>
    </row>
    <row r="104" spans="1:12">
      <c r="A104" s="23">
        <f>th_ATT!A104</f>
        <v>98</v>
      </c>
      <c r="B104" s="50" t="str">
        <f>th_ATT!B104</f>
        <v>3012215105</v>
      </c>
      <c r="C104" s="23" t="str">
        <f>th_ATT!C104</f>
        <v>RESHU PANDEY</v>
      </c>
      <c r="D104" s="68">
        <v>2</v>
      </c>
      <c r="E104" s="68">
        <v>17</v>
      </c>
      <c r="F104" s="68">
        <v>12</v>
      </c>
      <c r="G104" s="101">
        <v>3</v>
      </c>
      <c r="H104" s="68">
        <v>12</v>
      </c>
      <c r="I104" s="47"/>
      <c r="J104" s="48">
        <f t="shared" si="3"/>
        <v>46</v>
      </c>
      <c r="K104" s="102">
        <f t="shared" si="4"/>
        <v>11.5</v>
      </c>
      <c r="L104" s="6">
        <f t="shared" si="6"/>
        <v>0</v>
      </c>
    </row>
    <row r="105" spans="1:12">
      <c r="A105" s="23">
        <f>th_ATT!A105</f>
        <v>99</v>
      </c>
      <c r="B105" s="50" t="str">
        <f>th_ATT!B105</f>
        <v>3012214071</v>
      </c>
      <c r="C105" s="23" t="str">
        <f>th_ATT!C105</f>
        <v>DHRUW SHEKHAR</v>
      </c>
      <c r="D105" s="68">
        <v>-1</v>
      </c>
      <c r="E105" s="68">
        <v>-1</v>
      </c>
      <c r="F105" s="68">
        <v>12</v>
      </c>
      <c r="G105" s="101">
        <v>6</v>
      </c>
      <c r="H105" s="68">
        <v>8</v>
      </c>
      <c r="I105" s="47"/>
      <c r="J105" s="48">
        <f t="shared" si="3"/>
        <v>26</v>
      </c>
      <c r="K105" s="102">
        <f t="shared" si="4"/>
        <v>6.5</v>
      </c>
      <c r="L105" s="6">
        <f t="shared" si="6"/>
        <v>-2</v>
      </c>
    </row>
    <row r="106" spans="1:12">
      <c r="A106" s="23">
        <f>th_ATT!A106</f>
        <v>100</v>
      </c>
      <c r="B106" s="50" t="str">
        <f>th_ATT!B106</f>
        <v>3012213022</v>
      </c>
      <c r="C106" s="23" t="str">
        <f>th_ATT!C106</f>
        <v>DEBARUN DAS</v>
      </c>
      <c r="D106" s="68">
        <v>-1</v>
      </c>
      <c r="E106" s="68">
        <v>-1</v>
      </c>
      <c r="F106" s="68">
        <v>-1</v>
      </c>
      <c r="G106" s="101">
        <v>-1</v>
      </c>
      <c r="H106" s="68">
        <v>-1</v>
      </c>
      <c r="I106" s="47"/>
      <c r="J106" s="48">
        <f t="shared" si="3"/>
        <v>0</v>
      </c>
      <c r="K106" s="102">
        <f t="shared" si="4"/>
        <v>0</v>
      </c>
      <c r="L106" s="6">
        <f t="shared" si="6"/>
        <v>-5</v>
      </c>
    </row>
    <row r="107" spans="1:12">
      <c r="A107" s="23">
        <f>th_ATT!A107</f>
        <v>101</v>
      </c>
      <c r="B107" s="50" t="str">
        <f>th_ATT!B107</f>
        <v>3012215038</v>
      </c>
      <c r="C107" s="23" t="str">
        <f>th_ATT!C107</f>
        <v>DANESH KUMAR</v>
      </c>
      <c r="D107" s="68">
        <v>-1</v>
      </c>
      <c r="E107" s="68">
        <v>-1</v>
      </c>
      <c r="F107" s="68">
        <v>-1</v>
      </c>
      <c r="G107" s="101">
        <v>-1</v>
      </c>
      <c r="H107" s="68">
        <v>-1</v>
      </c>
      <c r="I107" s="47"/>
      <c r="J107" s="48">
        <f t="shared" si="3"/>
        <v>0</v>
      </c>
      <c r="K107" s="102">
        <f t="shared" si="4"/>
        <v>0</v>
      </c>
      <c r="L107" s="6">
        <f t="shared" si="6"/>
        <v>-5</v>
      </c>
    </row>
    <row r="108" spans="1:12">
      <c r="A108" s="23">
        <f>th_ATT!A108</f>
        <v>102</v>
      </c>
      <c r="B108" s="50" t="str">
        <f>th_ATT!B108</f>
        <v>300102216305</v>
      </c>
      <c r="C108" s="23" t="str">
        <f>th_ATT!C108</f>
        <v>SATANAND</v>
      </c>
      <c r="D108" s="68">
        <v>2</v>
      </c>
      <c r="E108" s="68">
        <v>6</v>
      </c>
      <c r="F108" s="68">
        <v>14</v>
      </c>
      <c r="G108" s="101">
        <v>6</v>
      </c>
      <c r="H108" s="68">
        <v>10</v>
      </c>
      <c r="I108" s="47"/>
      <c r="J108" s="48">
        <f t="shared" si="3"/>
        <v>38</v>
      </c>
      <c r="K108" s="102">
        <f t="shared" si="4"/>
        <v>9.5</v>
      </c>
      <c r="L108" s="6">
        <f t="shared" si="6"/>
        <v>0</v>
      </c>
    </row>
    <row r="109" spans="1:12">
      <c r="A109" s="23">
        <f>th_ATT!A109</f>
        <v>103</v>
      </c>
      <c r="B109" s="110">
        <f>th_ATT!B109</f>
        <v>3012215084</v>
      </c>
      <c r="C109" s="23" t="str">
        <f>th_ATT!C109</f>
        <v>SHIRSH RAJ MAURYA</v>
      </c>
      <c r="D109" s="68">
        <v>-1</v>
      </c>
      <c r="E109" s="68">
        <v>-1</v>
      </c>
      <c r="F109" s="68">
        <v>-1</v>
      </c>
      <c r="G109" s="68">
        <v>-1</v>
      </c>
      <c r="H109" s="68">
        <v>-1</v>
      </c>
      <c r="I109" s="47"/>
      <c r="J109" s="48">
        <f t="shared" si="3"/>
        <v>0</v>
      </c>
      <c r="K109" s="102">
        <f t="shared" si="4"/>
        <v>0</v>
      </c>
      <c r="L109" s="6">
        <f t="shared" si="6"/>
        <v>-5</v>
      </c>
    </row>
  </sheetData>
  <sortState ref="A7:H107">
    <sortCondition ref="A7"/>
  </sortState>
  <mergeCells count="3">
    <mergeCell ref="A1:J1"/>
    <mergeCell ref="A2:J2"/>
    <mergeCell ref="A3:J3"/>
  </mergeCells>
  <phoneticPr fontId="6" type="noConversion"/>
  <conditionalFormatting sqref="I7:I109">
    <cfRule type="cellIs" dxfId="72" priority="39" operator="lessThan">
      <formula>0</formula>
    </cfRule>
    <cfRule type="cellIs" dxfId="71" priority="40" stopIfTrue="1" operator="equal">
      <formula>"ABS"</formula>
    </cfRule>
    <cfRule type="cellIs" dxfId="70" priority="41" stopIfTrue="1" operator="equal">
      <formula>"ABS"</formula>
    </cfRule>
    <cfRule type="cellIs" dxfId="69" priority="42" stopIfTrue="1" operator="equal">
      <formula>"ABS"</formula>
    </cfRule>
  </conditionalFormatting>
  <conditionalFormatting sqref="G12">
    <cfRule type="cellIs" dxfId="68" priority="38" stopIfTrue="1" operator="equal">
      <formula>"ABS"</formula>
    </cfRule>
  </conditionalFormatting>
  <conditionalFormatting sqref="D7:H109">
    <cfRule type="cellIs" dxfId="67" priority="37" stopIfTrue="1" operator="equal">
      <formula>"ABS"</formula>
    </cfRule>
  </conditionalFormatting>
  <conditionalFormatting sqref="D7:H109">
    <cfRule type="cellIs" dxfId="66" priority="1" operator="equal">
      <formula>-1</formula>
    </cfRule>
  </conditionalFormatting>
  <pageMargins left="0.66" right="0.25" top="0.17" bottom="0.16" header="0.17" footer="0.2"/>
  <pageSetup paperSize="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1"/>
  <sheetViews>
    <sheetView topLeftCell="B91" zoomScale="85" zoomScaleNormal="85" workbookViewId="0">
      <selection activeCell="K8" sqref="K8"/>
    </sheetView>
  </sheetViews>
  <sheetFormatPr defaultColWidth="10.28515625" defaultRowHeight="15"/>
  <cols>
    <col min="1" max="1" width="7.140625" style="7" bestFit="1" customWidth="1"/>
    <col min="2" max="2" width="11" style="7" bestFit="1" customWidth="1"/>
    <col min="3" max="3" width="30.28515625" style="7" bestFit="1" customWidth="1"/>
    <col min="4" max="7" width="8.7109375" style="7" customWidth="1"/>
    <col min="8" max="8" width="7.85546875" style="7" customWidth="1"/>
    <col min="9" max="9" width="8.7109375" style="7" hidden="1" customWidth="1"/>
    <col min="10" max="10" width="8.7109375" style="7" customWidth="1"/>
    <col min="11" max="11" width="7.5703125" style="7" customWidth="1"/>
    <col min="12" max="16384" width="10.28515625" style="7"/>
  </cols>
  <sheetData>
    <row r="1" spans="1:12" ht="18.75">
      <c r="A1" s="119" t="s">
        <v>13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2" ht="18.75">
      <c r="A2" s="119" t="s">
        <v>10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2">
      <c r="A3" s="120"/>
      <c r="B3" s="120"/>
      <c r="C3" s="121"/>
      <c r="D3" s="121"/>
      <c r="E3" s="121"/>
      <c r="F3" s="121"/>
      <c r="G3" s="121"/>
      <c r="H3" s="121"/>
      <c r="I3" s="121"/>
      <c r="J3" s="121"/>
    </row>
    <row r="4" spans="1:12">
      <c r="A4" s="8"/>
      <c r="B4" s="60"/>
    </row>
    <row r="5" spans="1:12">
      <c r="A5" s="122" t="s">
        <v>11</v>
      </c>
      <c r="B5" s="61"/>
      <c r="C5" s="122" t="s">
        <v>1</v>
      </c>
      <c r="D5" s="10">
        <v>60</v>
      </c>
      <c r="E5" s="10">
        <v>60</v>
      </c>
      <c r="F5" s="10">
        <v>60</v>
      </c>
      <c r="G5" s="10">
        <v>60</v>
      </c>
      <c r="H5" s="10">
        <v>60</v>
      </c>
      <c r="I5" s="10"/>
      <c r="J5" s="63" t="s">
        <v>12</v>
      </c>
      <c r="K5" s="103" t="s">
        <v>23</v>
      </c>
    </row>
    <row r="6" spans="1:12">
      <c r="A6" s="122"/>
      <c r="B6" s="61"/>
      <c r="C6" s="122"/>
      <c r="D6" s="69" t="s">
        <v>29</v>
      </c>
      <c r="E6" s="70" t="s">
        <v>30</v>
      </c>
      <c r="F6" s="70" t="s">
        <v>32</v>
      </c>
      <c r="G6" s="70" t="s">
        <v>31</v>
      </c>
      <c r="H6" s="70" t="s">
        <v>41</v>
      </c>
      <c r="I6" s="43"/>
      <c r="J6" s="64"/>
      <c r="K6" s="104"/>
    </row>
    <row r="7" spans="1:12">
      <c r="A7" s="32">
        <f>'ct1'!A7</f>
        <v>1</v>
      </c>
      <c r="B7" s="32" t="str">
        <f>'ct1'!B7</f>
        <v>3012215001</v>
      </c>
      <c r="C7" s="32" t="str">
        <f>'ct1'!C7</f>
        <v>AAKANSHA SINGH</v>
      </c>
      <c r="D7" s="68">
        <v>0</v>
      </c>
      <c r="E7" s="68">
        <v>7</v>
      </c>
      <c r="F7" s="68">
        <v>6</v>
      </c>
      <c r="G7" s="68">
        <v>2</v>
      </c>
      <c r="H7" s="101">
        <v>5</v>
      </c>
      <c r="I7" s="47"/>
      <c r="J7" s="48">
        <f>SUM(D7:H7)-L7</f>
        <v>20</v>
      </c>
      <c r="K7" s="102">
        <f>J7/300*100</f>
        <v>6.666666666666667</v>
      </c>
      <c r="L7" s="6">
        <f>SUMIF(D7:H7,-1,D7:H7)</f>
        <v>0</v>
      </c>
    </row>
    <row r="8" spans="1:12" ht="17.25" customHeight="1">
      <c r="A8" s="32">
        <f>'ct1'!A8</f>
        <v>2</v>
      </c>
      <c r="B8" s="32" t="str">
        <f>'ct1'!B8</f>
        <v>3012215005</v>
      </c>
      <c r="C8" s="32" t="str">
        <f>'ct1'!C8</f>
        <v>ADHIKARLA SHIRISHA</v>
      </c>
      <c r="D8" s="68">
        <v>0</v>
      </c>
      <c r="E8" s="68">
        <v>14</v>
      </c>
      <c r="F8" s="68">
        <v>15</v>
      </c>
      <c r="G8" s="68">
        <v>10</v>
      </c>
      <c r="H8" s="101">
        <v>12</v>
      </c>
      <c r="I8" s="47"/>
      <c r="J8" s="48">
        <f t="shared" ref="J8:J71" si="0">SUM(D8:H8)-L8</f>
        <v>51</v>
      </c>
      <c r="K8" s="102">
        <f t="shared" ref="K8:K71" si="1">J8/300*100</f>
        <v>17</v>
      </c>
      <c r="L8" s="6">
        <f>SUMIF(D8:H8,-1,D8:H8)</f>
        <v>0</v>
      </c>
    </row>
    <row r="9" spans="1:12">
      <c r="A9" s="32">
        <f>'ct1'!A9</f>
        <v>3</v>
      </c>
      <c r="B9" s="32" t="str">
        <f>'ct1'!B9</f>
        <v>3012215007</v>
      </c>
      <c r="C9" s="32" t="str">
        <f>'ct1'!C9</f>
        <v>ADITI VERMA</v>
      </c>
      <c r="D9" s="68">
        <v>0</v>
      </c>
      <c r="E9" s="68">
        <v>17</v>
      </c>
      <c r="F9" s="68">
        <v>15</v>
      </c>
      <c r="G9" s="68">
        <v>9</v>
      </c>
      <c r="H9" s="101">
        <v>5</v>
      </c>
      <c r="I9" s="47"/>
      <c r="J9" s="48">
        <f t="shared" si="0"/>
        <v>46</v>
      </c>
      <c r="K9" s="102">
        <f t="shared" si="1"/>
        <v>15.333333333333332</v>
      </c>
      <c r="L9" s="6">
        <f t="shared" ref="L9:L72" si="2">SUMIF(D9:H9,-1,D9:H9)</f>
        <v>0</v>
      </c>
    </row>
    <row r="10" spans="1:12">
      <c r="A10" s="32">
        <f>'ct1'!A10</f>
        <v>4</v>
      </c>
      <c r="B10" s="32" t="str">
        <f>'ct1'!B10</f>
        <v>3012215009</v>
      </c>
      <c r="C10" s="32" t="str">
        <f>'ct1'!C10</f>
        <v>AKANKSHA LAKRA</v>
      </c>
      <c r="D10" s="68">
        <v>0</v>
      </c>
      <c r="E10" s="68">
        <v>15</v>
      </c>
      <c r="F10" s="68">
        <v>18</v>
      </c>
      <c r="G10" s="68">
        <v>13</v>
      </c>
      <c r="H10" s="101">
        <v>22</v>
      </c>
      <c r="I10" s="47"/>
      <c r="J10" s="48">
        <f t="shared" si="0"/>
        <v>68</v>
      </c>
      <c r="K10" s="102">
        <f t="shared" si="1"/>
        <v>22.666666666666664</v>
      </c>
      <c r="L10" s="6">
        <f t="shared" si="2"/>
        <v>0</v>
      </c>
    </row>
    <row r="11" spans="1:12">
      <c r="A11" s="32">
        <f>'ct1'!A11</f>
        <v>5</v>
      </c>
      <c r="B11" s="32" t="str">
        <f>'ct1'!B11</f>
        <v>3012215011</v>
      </c>
      <c r="C11" s="32" t="str">
        <f>'ct1'!C11</f>
        <v>AKANSHA TOPPO</v>
      </c>
      <c r="D11" s="68">
        <v>1</v>
      </c>
      <c r="E11" s="68">
        <v>18</v>
      </c>
      <c r="F11" s="68">
        <v>14</v>
      </c>
      <c r="G11" s="68">
        <v>9</v>
      </c>
      <c r="H11" s="101">
        <v>29</v>
      </c>
      <c r="I11" s="47"/>
      <c r="J11" s="48">
        <f t="shared" si="0"/>
        <v>71</v>
      </c>
      <c r="K11" s="102">
        <f t="shared" si="1"/>
        <v>23.666666666666668</v>
      </c>
      <c r="L11" s="6">
        <f t="shared" si="2"/>
        <v>0</v>
      </c>
    </row>
    <row r="12" spans="1:12" ht="16.5" customHeight="1">
      <c r="A12" s="32">
        <f>'ct1'!A12</f>
        <v>6</v>
      </c>
      <c r="B12" s="32" t="str">
        <f>'ct1'!B12</f>
        <v>3012215013</v>
      </c>
      <c r="C12" s="32" t="str">
        <f>'ct1'!C12</f>
        <v>AKSHAT AMAN</v>
      </c>
      <c r="D12" s="68">
        <v>2</v>
      </c>
      <c r="E12" s="68">
        <v>14</v>
      </c>
      <c r="F12" s="68">
        <v>18</v>
      </c>
      <c r="G12" s="68">
        <v>13</v>
      </c>
      <c r="H12" s="101">
        <v>15</v>
      </c>
      <c r="I12" s="47"/>
      <c r="J12" s="48">
        <f t="shared" si="0"/>
        <v>62</v>
      </c>
      <c r="K12" s="102">
        <f t="shared" si="1"/>
        <v>20.666666666666668</v>
      </c>
      <c r="L12" s="6">
        <f t="shared" si="2"/>
        <v>0</v>
      </c>
    </row>
    <row r="13" spans="1:12">
      <c r="A13" s="32">
        <f>'ct1'!A13</f>
        <v>7</v>
      </c>
      <c r="B13" s="32" t="str">
        <f>'ct1'!B13</f>
        <v>3012215015</v>
      </c>
      <c r="C13" s="32" t="str">
        <f>'ct1'!C13</f>
        <v>AMIT KUAMR CHOUDHARY</v>
      </c>
      <c r="D13" s="68">
        <v>0</v>
      </c>
      <c r="E13" s="68">
        <v>11</v>
      </c>
      <c r="F13" s="68">
        <v>3</v>
      </c>
      <c r="G13" s="68">
        <v>3</v>
      </c>
      <c r="H13" s="101">
        <v>10</v>
      </c>
      <c r="I13" s="47"/>
      <c r="J13" s="48">
        <f t="shared" si="0"/>
        <v>27</v>
      </c>
      <c r="K13" s="102">
        <f t="shared" si="1"/>
        <v>9</v>
      </c>
      <c r="L13" s="6">
        <f t="shared" si="2"/>
        <v>0</v>
      </c>
    </row>
    <row r="14" spans="1:12">
      <c r="A14" s="32">
        <f>'ct1'!A14</f>
        <v>8</v>
      </c>
      <c r="B14" s="32" t="str">
        <f>'ct1'!B14</f>
        <v>3012215019</v>
      </c>
      <c r="C14" s="32" t="str">
        <f>'ct1'!C14</f>
        <v>ANKISH GUPTA</v>
      </c>
      <c r="D14" s="68">
        <v>2</v>
      </c>
      <c r="E14" s="68">
        <v>12</v>
      </c>
      <c r="F14" s="68">
        <v>7</v>
      </c>
      <c r="G14" s="68">
        <v>9</v>
      </c>
      <c r="H14" s="101">
        <v>8</v>
      </c>
      <c r="I14" s="47"/>
      <c r="J14" s="48">
        <f t="shared" si="0"/>
        <v>38</v>
      </c>
      <c r="K14" s="102">
        <f t="shared" si="1"/>
        <v>12.666666666666668</v>
      </c>
      <c r="L14" s="6">
        <f t="shared" si="2"/>
        <v>0</v>
      </c>
    </row>
    <row r="15" spans="1:12">
      <c r="A15" s="32">
        <f>'ct1'!A15</f>
        <v>9</v>
      </c>
      <c r="B15" s="32" t="str">
        <f>'ct1'!B15</f>
        <v>3012215023</v>
      </c>
      <c r="C15" s="32" t="str">
        <f>'ct1'!C15</f>
        <v>ANSHUL JAISWAL</v>
      </c>
      <c r="D15" s="68">
        <v>0</v>
      </c>
      <c r="E15" s="68">
        <v>9</v>
      </c>
      <c r="F15" s="68">
        <v>12</v>
      </c>
      <c r="G15" s="68">
        <v>9</v>
      </c>
      <c r="H15" s="101">
        <v>19</v>
      </c>
      <c r="I15" s="47"/>
      <c r="J15" s="48">
        <f t="shared" si="0"/>
        <v>49</v>
      </c>
      <c r="K15" s="102">
        <f t="shared" si="1"/>
        <v>16.333333333333332</v>
      </c>
      <c r="L15" s="6">
        <f t="shared" si="2"/>
        <v>0</v>
      </c>
    </row>
    <row r="16" spans="1:12">
      <c r="A16" s="32">
        <f>'ct1'!A16</f>
        <v>10</v>
      </c>
      <c r="B16" s="32" t="str">
        <f>'ct1'!B16</f>
        <v>3012215025</v>
      </c>
      <c r="C16" s="32" t="str">
        <f>'ct1'!C16</f>
        <v>ANUSHKA CHATURVEDI</v>
      </c>
      <c r="D16" s="68">
        <v>2</v>
      </c>
      <c r="E16" s="68">
        <v>20</v>
      </c>
      <c r="F16" s="68">
        <v>16</v>
      </c>
      <c r="G16" s="68">
        <v>17</v>
      </c>
      <c r="H16" s="101">
        <v>12</v>
      </c>
      <c r="I16" s="47"/>
      <c r="J16" s="48">
        <f t="shared" si="0"/>
        <v>67</v>
      </c>
      <c r="K16" s="102">
        <f t="shared" si="1"/>
        <v>22.333333333333332</v>
      </c>
      <c r="L16" s="6">
        <f t="shared" si="2"/>
        <v>0</v>
      </c>
    </row>
    <row r="17" spans="1:12">
      <c r="A17" s="32">
        <f>'ct1'!A17</f>
        <v>11</v>
      </c>
      <c r="B17" s="32" t="str">
        <f>'ct1'!B17</f>
        <v>3012215027</v>
      </c>
      <c r="C17" s="32" t="str">
        <f>'ct1'!C17</f>
        <v>ASHISH EKKA</v>
      </c>
      <c r="D17" s="68">
        <v>2</v>
      </c>
      <c r="E17" s="68">
        <v>3</v>
      </c>
      <c r="F17" s="68">
        <v>16</v>
      </c>
      <c r="G17" s="68">
        <v>3</v>
      </c>
      <c r="H17" s="101">
        <v>9</v>
      </c>
      <c r="I17" s="47"/>
      <c r="J17" s="48">
        <f t="shared" si="0"/>
        <v>33</v>
      </c>
      <c r="K17" s="102">
        <f t="shared" si="1"/>
        <v>11</v>
      </c>
      <c r="L17" s="6">
        <f t="shared" si="2"/>
        <v>0</v>
      </c>
    </row>
    <row r="18" spans="1:12">
      <c r="A18" s="32">
        <f>'ct1'!A18</f>
        <v>12</v>
      </c>
      <c r="B18" s="32" t="str">
        <f>'ct1'!B18</f>
        <v>3012215031</v>
      </c>
      <c r="C18" s="32" t="str">
        <f>'ct1'!C18</f>
        <v>AVANTIKA MISHRA</v>
      </c>
      <c r="D18" s="68">
        <v>0</v>
      </c>
      <c r="E18" s="68">
        <v>0</v>
      </c>
      <c r="F18" s="68">
        <v>7</v>
      </c>
      <c r="G18" s="68">
        <v>8</v>
      </c>
      <c r="H18" s="101">
        <v>8</v>
      </c>
      <c r="I18" s="47"/>
      <c r="J18" s="48">
        <f t="shared" si="0"/>
        <v>23</v>
      </c>
      <c r="K18" s="102">
        <f t="shared" si="1"/>
        <v>7.6666666666666661</v>
      </c>
      <c r="L18" s="6">
        <f t="shared" si="2"/>
        <v>0</v>
      </c>
    </row>
    <row r="19" spans="1:12">
      <c r="A19" s="32">
        <f>'ct1'!A19</f>
        <v>13</v>
      </c>
      <c r="B19" s="32" t="str">
        <f>'ct1'!B19</f>
        <v>3012215033</v>
      </c>
      <c r="C19" s="32" t="str">
        <f>'ct1'!C19</f>
        <v>BARNADISH SINGH SONWANI</v>
      </c>
      <c r="D19" s="68">
        <v>9</v>
      </c>
      <c r="E19" s="68">
        <v>20</v>
      </c>
      <c r="F19" s="68">
        <v>18</v>
      </c>
      <c r="G19" s="68">
        <v>17</v>
      </c>
      <c r="H19" s="101">
        <v>18</v>
      </c>
      <c r="I19" s="47"/>
      <c r="J19" s="48">
        <f t="shared" si="0"/>
        <v>82</v>
      </c>
      <c r="K19" s="102">
        <f t="shared" si="1"/>
        <v>27.333333333333332</v>
      </c>
      <c r="L19" s="6">
        <f t="shared" si="2"/>
        <v>0</v>
      </c>
    </row>
    <row r="20" spans="1:12">
      <c r="A20" s="32">
        <f>'ct1'!A20</f>
        <v>14</v>
      </c>
      <c r="B20" s="32" t="str">
        <f>'ct1'!B20</f>
        <v>3012215037</v>
      </c>
      <c r="C20" s="32" t="str">
        <f>'ct1'!C20</f>
        <v>CHINMAY CHOUDHARY</v>
      </c>
      <c r="D20" s="68">
        <v>2</v>
      </c>
      <c r="E20" s="68">
        <v>6</v>
      </c>
      <c r="F20" s="68">
        <v>13</v>
      </c>
      <c r="G20" s="68">
        <v>4</v>
      </c>
      <c r="H20" s="101">
        <v>16</v>
      </c>
      <c r="I20" s="47"/>
      <c r="J20" s="48">
        <f t="shared" si="0"/>
        <v>41</v>
      </c>
      <c r="K20" s="102">
        <f t="shared" si="1"/>
        <v>13.666666666666666</v>
      </c>
      <c r="L20" s="6">
        <f t="shared" si="2"/>
        <v>0</v>
      </c>
    </row>
    <row r="21" spans="1:12">
      <c r="A21" s="32">
        <f>'ct1'!A21</f>
        <v>15</v>
      </c>
      <c r="B21" s="32" t="str">
        <f>'ct1'!B21</f>
        <v>3012215039</v>
      </c>
      <c r="C21" s="32" t="str">
        <f>'ct1'!C21</f>
        <v>DEEPANSHU AGRAWAL</v>
      </c>
      <c r="D21" s="68">
        <v>2</v>
      </c>
      <c r="E21" s="68">
        <v>13</v>
      </c>
      <c r="F21" s="68">
        <v>13</v>
      </c>
      <c r="G21" s="68">
        <v>4</v>
      </c>
      <c r="H21" s="101">
        <v>12</v>
      </c>
      <c r="I21" s="47"/>
      <c r="J21" s="48">
        <f t="shared" si="0"/>
        <v>44</v>
      </c>
      <c r="K21" s="102">
        <f t="shared" si="1"/>
        <v>14.666666666666666</v>
      </c>
      <c r="L21" s="6">
        <f t="shared" si="2"/>
        <v>0</v>
      </c>
    </row>
    <row r="22" spans="1:12">
      <c r="A22" s="32">
        <f>'ct1'!A22</f>
        <v>16</v>
      </c>
      <c r="B22" s="32" t="str">
        <f>'ct1'!B22</f>
        <v>3012215041</v>
      </c>
      <c r="C22" s="32" t="str">
        <f>'ct1'!C22</f>
        <v>GAURAV TRIPATHI</v>
      </c>
      <c r="D22" s="68">
        <v>2</v>
      </c>
      <c r="E22" s="68">
        <v>6</v>
      </c>
      <c r="F22" s="68">
        <v>14</v>
      </c>
      <c r="G22" s="68">
        <v>5</v>
      </c>
      <c r="H22" s="101">
        <v>14</v>
      </c>
      <c r="I22" s="47"/>
      <c r="J22" s="48">
        <f t="shared" si="0"/>
        <v>41</v>
      </c>
      <c r="K22" s="102">
        <f t="shared" si="1"/>
        <v>13.666666666666666</v>
      </c>
      <c r="L22" s="6">
        <f t="shared" si="2"/>
        <v>0</v>
      </c>
    </row>
    <row r="23" spans="1:12">
      <c r="A23" s="32">
        <f>'ct1'!A23</f>
        <v>17</v>
      </c>
      <c r="B23" s="32" t="str">
        <f>'ct1'!B23</f>
        <v>3012215045</v>
      </c>
      <c r="C23" s="32" t="str">
        <f>'ct1'!C23</f>
        <v>HITESH KUMAR</v>
      </c>
      <c r="D23" s="68">
        <v>2</v>
      </c>
      <c r="E23" s="68">
        <v>3</v>
      </c>
      <c r="F23" s="68">
        <v>13</v>
      </c>
      <c r="G23" s="68">
        <v>2</v>
      </c>
      <c r="H23" s="101">
        <v>11</v>
      </c>
      <c r="I23" s="47"/>
      <c r="J23" s="48">
        <f t="shared" si="0"/>
        <v>31</v>
      </c>
      <c r="K23" s="102">
        <f t="shared" si="1"/>
        <v>10.333333333333334</v>
      </c>
      <c r="L23" s="6">
        <f t="shared" si="2"/>
        <v>0</v>
      </c>
    </row>
    <row r="24" spans="1:12">
      <c r="A24" s="32">
        <f>'ct1'!A24</f>
        <v>18</v>
      </c>
      <c r="B24" s="32" t="str">
        <f>'ct1'!B24</f>
        <v>3012215047</v>
      </c>
      <c r="C24" s="32" t="str">
        <f>'ct1'!C24</f>
        <v>JAYESH PATEL</v>
      </c>
      <c r="D24" s="68">
        <v>-1</v>
      </c>
      <c r="E24" s="68">
        <v>-1</v>
      </c>
      <c r="F24" s="68">
        <v>-1</v>
      </c>
      <c r="G24" s="68">
        <v>-1</v>
      </c>
      <c r="H24" s="101">
        <v>-1</v>
      </c>
      <c r="I24" s="47"/>
      <c r="J24" s="48">
        <f t="shared" si="0"/>
        <v>0</v>
      </c>
      <c r="K24" s="102">
        <f t="shared" si="1"/>
        <v>0</v>
      </c>
      <c r="L24" s="6">
        <f t="shared" si="2"/>
        <v>-5</v>
      </c>
    </row>
    <row r="25" spans="1:12">
      <c r="A25" s="32">
        <f>'ct1'!A25</f>
        <v>19</v>
      </c>
      <c r="B25" s="32" t="str">
        <f>'ct1'!B25</f>
        <v>3012215049</v>
      </c>
      <c r="C25" s="32" t="str">
        <f>'ct1'!C25</f>
        <v>KHYATI NETAM</v>
      </c>
      <c r="D25" s="68">
        <v>0</v>
      </c>
      <c r="E25" s="68">
        <v>-1</v>
      </c>
      <c r="F25" s="68">
        <v>16</v>
      </c>
      <c r="G25" s="68">
        <v>5</v>
      </c>
      <c r="H25" s="101">
        <v>14</v>
      </c>
      <c r="I25" s="47"/>
      <c r="J25" s="48">
        <f t="shared" si="0"/>
        <v>35</v>
      </c>
      <c r="K25" s="102">
        <f t="shared" si="1"/>
        <v>11.666666666666666</v>
      </c>
      <c r="L25" s="6">
        <f t="shared" si="2"/>
        <v>-1</v>
      </c>
    </row>
    <row r="26" spans="1:12">
      <c r="A26" s="32">
        <f>'ct1'!A26</f>
        <v>20</v>
      </c>
      <c r="B26" s="32" t="str">
        <f>'ct1'!B26</f>
        <v>3012215051</v>
      </c>
      <c r="C26" s="32" t="str">
        <f>'ct1'!C26</f>
        <v>LOKESH RAMGOPAL KASHYAP</v>
      </c>
      <c r="D26" s="68">
        <v>0</v>
      </c>
      <c r="E26" s="68">
        <v>7</v>
      </c>
      <c r="F26" s="68">
        <v>15</v>
      </c>
      <c r="G26" s="68">
        <v>3</v>
      </c>
      <c r="H26" s="101">
        <v>12</v>
      </c>
      <c r="I26" s="47"/>
      <c r="J26" s="48">
        <f t="shared" si="0"/>
        <v>37</v>
      </c>
      <c r="K26" s="102">
        <f t="shared" si="1"/>
        <v>12.333333333333334</v>
      </c>
      <c r="L26" s="6">
        <f t="shared" si="2"/>
        <v>0</v>
      </c>
    </row>
    <row r="27" spans="1:12">
      <c r="A27" s="32">
        <f>'ct1'!A27</f>
        <v>21</v>
      </c>
      <c r="B27" s="32" t="str">
        <f>'ct1'!B27</f>
        <v>3012215053</v>
      </c>
      <c r="C27" s="32" t="str">
        <f>'ct1'!C27</f>
        <v>MERWIN G RAJAN</v>
      </c>
      <c r="D27" s="68">
        <v>2</v>
      </c>
      <c r="E27" s="68">
        <v>4</v>
      </c>
      <c r="F27" s="68">
        <v>11</v>
      </c>
      <c r="G27" s="68">
        <v>7</v>
      </c>
      <c r="H27" s="101">
        <v>6</v>
      </c>
      <c r="I27" s="47"/>
      <c r="J27" s="48">
        <f t="shared" si="0"/>
        <v>30</v>
      </c>
      <c r="K27" s="102">
        <f t="shared" si="1"/>
        <v>10</v>
      </c>
      <c r="L27" s="6">
        <f t="shared" si="2"/>
        <v>0</v>
      </c>
    </row>
    <row r="28" spans="1:12">
      <c r="A28" s="32">
        <f>'ct1'!A28</f>
        <v>22</v>
      </c>
      <c r="B28" s="32" t="str">
        <f>'ct1'!B28</f>
        <v>3012215055</v>
      </c>
      <c r="C28" s="32" t="str">
        <f>'ct1'!C28</f>
        <v>MURAHARI PRITHVI YASH</v>
      </c>
      <c r="D28" s="68">
        <v>6</v>
      </c>
      <c r="E28" s="68">
        <v>12</v>
      </c>
      <c r="F28" s="68">
        <v>30</v>
      </c>
      <c r="G28" s="68">
        <v>6</v>
      </c>
      <c r="H28" s="101">
        <v>11</v>
      </c>
      <c r="I28" s="47"/>
      <c r="J28" s="48">
        <f t="shared" si="0"/>
        <v>65</v>
      </c>
      <c r="K28" s="102">
        <f t="shared" si="1"/>
        <v>21.666666666666668</v>
      </c>
      <c r="L28" s="6">
        <f t="shared" si="2"/>
        <v>0</v>
      </c>
    </row>
    <row r="29" spans="1:12">
      <c r="A29" s="32">
        <f>'ct1'!A29</f>
        <v>23</v>
      </c>
      <c r="B29" s="32" t="str">
        <f>'ct1'!B29</f>
        <v>3012215057</v>
      </c>
      <c r="C29" s="32" t="str">
        <f>'ct1'!C29</f>
        <v>NIRAJ BARWA</v>
      </c>
      <c r="D29" s="68">
        <v>0</v>
      </c>
      <c r="E29" s="68">
        <v>5</v>
      </c>
      <c r="F29" s="68">
        <v>13</v>
      </c>
      <c r="G29" s="68">
        <v>7</v>
      </c>
      <c r="H29" s="101">
        <v>13</v>
      </c>
      <c r="I29" s="47"/>
      <c r="J29" s="48">
        <f t="shared" si="0"/>
        <v>38</v>
      </c>
      <c r="K29" s="102">
        <f t="shared" si="1"/>
        <v>12.666666666666668</v>
      </c>
      <c r="L29" s="6">
        <f t="shared" si="2"/>
        <v>0</v>
      </c>
    </row>
    <row r="30" spans="1:12">
      <c r="A30" s="32">
        <f>'ct1'!A30</f>
        <v>24</v>
      </c>
      <c r="B30" s="32" t="str">
        <f>'ct1'!B30</f>
        <v>3012215059</v>
      </c>
      <c r="C30" s="32" t="str">
        <f>'ct1'!C30</f>
        <v>NISHTHA GUPTA</v>
      </c>
      <c r="D30" s="68">
        <v>1</v>
      </c>
      <c r="E30" s="68">
        <v>3</v>
      </c>
      <c r="F30" s="68">
        <v>12</v>
      </c>
      <c r="G30" s="68">
        <v>5</v>
      </c>
      <c r="H30" s="101">
        <v>15</v>
      </c>
      <c r="I30" s="47"/>
      <c r="J30" s="48">
        <f t="shared" si="0"/>
        <v>36</v>
      </c>
      <c r="K30" s="102">
        <f t="shared" si="1"/>
        <v>12</v>
      </c>
      <c r="L30" s="6">
        <f t="shared" si="2"/>
        <v>0</v>
      </c>
    </row>
    <row r="31" spans="1:12">
      <c r="A31" s="32">
        <f>'ct1'!A31</f>
        <v>25</v>
      </c>
      <c r="B31" s="32" t="str">
        <f>'ct1'!B31</f>
        <v>3012215061</v>
      </c>
      <c r="C31" s="32" t="str">
        <f>'ct1'!C31</f>
        <v>NITISH NETAM</v>
      </c>
      <c r="D31" s="68">
        <v>-1</v>
      </c>
      <c r="E31" s="68">
        <v>5</v>
      </c>
      <c r="F31" s="68">
        <v>5</v>
      </c>
      <c r="G31" s="68">
        <v>-1</v>
      </c>
      <c r="H31" s="101">
        <v>-1</v>
      </c>
      <c r="I31" s="47"/>
      <c r="J31" s="48">
        <f t="shared" si="0"/>
        <v>10</v>
      </c>
      <c r="K31" s="102">
        <f t="shared" si="1"/>
        <v>3.3333333333333335</v>
      </c>
      <c r="L31" s="6">
        <f t="shared" si="2"/>
        <v>-3</v>
      </c>
    </row>
    <row r="32" spans="1:12">
      <c r="A32" s="32">
        <f>'ct1'!A32</f>
        <v>26</v>
      </c>
      <c r="B32" s="32" t="str">
        <f>'ct1'!B32</f>
        <v>3012215063</v>
      </c>
      <c r="C32" s="32" t="str">
        <f>'ct1'!C32</f>
        <v>PRABHDEET SACHDEV</v>
      </c>
      <c r="D32" s="68">
        <v>6</v>
      </c>
      <c r="E32" s="68">
        <v>9</v>
      </c>
      <c r="F32" s="68">
        <v>19</v>
      </c>
      <c r="G32" s="68">
        <v>15</v>
      </c>
      <c r="H32" s="101">
        <v>12</v>
      </c>
      <c r="I32" s="47"/>
      <c r="J32" s="48">
        <f t="shared" si="0"/>
        <v>61</v>
      </c>
      <c r="K32" s="102">
        <f t="shared" si="1"/>
        <v>20.333333333333332</v>
      </c>
      <c r="L32" s="6">
        <f t="shared" si="2"/>
        <v>0</v>
      </c>
    </row>
    <row r="33" spans="1:12">
      <c r="A33" s="32">
        <f>'ct1'!A33</f>
        <v>27</v>
      </c>
      <c r="B33" s="32" t="str">
        <f>'ct1'!B33</f>
        <v>3012215067</v>
      </c>
      <c r="C33" s="32" t="str">
        <f>'ct1'!C33</f>
        <v>PRATEEKSHA  SHUKLA</v>
      </c>
      <c r="D33" s="68">
        <v>-1</v>
      </c>
      <c r="E33" s="68">
        <v>-1</v>
      </c>
      <c r="F33" s="68">
        <v>18</v>
      </c>
      <c r="G33" s="68">
        <v>9</v>
      </c>
      <c r="H33" s="101">
        <v>20</v>
      </c>
      <c r="I33" s="47"/>
      <c r="J33" s="48">
        <f t="shared" si="0"/>
        <v>47</v>
      </c>
      <c r="K33" s="102">
        <f t="shared" si="1"/>
        <v>15.666666666666668</v>
      </c>
      <c r="L33" s="6">
        <f t="shared" si="2"/>
        <v>-2</v>
      </c>
    </row>
    <row r="34" spans="1:12">
      <c r="A34" s="32">
        <f>'ct1'!A34</f>
        <v>28</v>
      </c>
      <c r="B34" s="32" t="str">
        <f>'ct1'!B34</f>
        <v>3012215069</v>
      </c>
      <c r="C34" s="32" t="str">
        <f>'ct1'!C34</f>
        <v>PRIYANSH BRANNEN LALL</v>
      </c>
      <c r="D34" s="68">
        <v>-1</v>
      </c>
      <c r="E34" s="68">
        <v>-1</v>
      </c>
      <c r="F34" s="68">
        <v>-1</v>
      </c>
      <c r="G34" s="68">
        <v>-1</v>
      </c>
      <c r="H34" s="101">
        <v>-1</v>
      </c>
      <c r="I34" s="47"/>
      <c r="J34" s="48">
        <f t="shared" si="0"/>
        <v>0</v>
      </c>
      <c r="K34" s="102">
        <f t="shared" si="1"/>
        <v>0</v>
      </c>
      <c r="L34" s="6">
        <f t="shared" si="2"/>
        <v>-5</v>
      </c>
    </row>
    <row r="35" spans="1:12">
      <c r="A35" s="32">
        <f>'ct1'!A35</f>
        <v>29</v>
      </c>
      <c r="B35" s="32" t="str">
        <f>'ct1'!B35</f>
        <v>3012215071</v>
      </c>
      <c r="C35" s="32" t="str">
        <f>'ct1'!C35</f>
        <v>RAHUL KUMAR SAHU</v>
      </c>
      <c r="D35" s="68">
        <v>3</v>
      </c>
      <c r="E35" s="68">
        <v>20</v>
      </c>
      <c r="F35" s="68">
        <v>19</v>
      </c>
      <c r="G35" s="68">
        <v>12</v>
      </c>
      <c r="H35" s="101">
        <v>23</v>
      </c>
      <c r="I35" s="47"/>
      <c r="J35" s="48">
        <f t="shared" si="0"/>
        <v>77</v>
      </c>
      <c r="K35" s="102">
        <f t="shared" si="1"/>
        <v>25.666666666666664</v>
      </c>
      <c r="L35" s="6">
        <f t="shared" si="2"/>
        <v>0</v>
      </c>
    </row>
    <row r="36" spans="1:12">
      <c r="A36" s="32">
        <f>'ct1'!A36</f>
        <v>30</v>
      </c>
      <c r="B36" s="32" t="str">
        <f>'ct1'!B36</f>
        <v>3012215073</v>
      </c>
      <c r="C36" s="32" t="str">
        <f>'ct1'!C36</f>
        <v>RAJKISHORE SINGH TANDAN</v>
      </c>
      <c r="D36" s="68">
        <v>4</v>
      </c>
      <c r="E36" s="68">
        <v>7</v>
      </c>
      <c r="F36" s="68">
        <v>23</v>
      </c>
      <c r="G36" s="68"/>
      <c r="H36" s="101">
        <v>-1</v>
      </c>
      <c r="I36" s="47"/>
      <c r="J36" s="48">
        <f t="shared" si="0"/>
        <v>34</v>
      </c>
      <c r="K36" s="102">
        <f t="shared" si="1"/>
        <v>11.333333333333332</v>
      </c>
      <c r="L36" s="6">
        <f t="shared" si="2"/>
        <v>-1</v>
      </c>
    </row>
    <row r="37" spans="1:12">
      <c r="A37" s="32">
        <f>'ct1'!A37</f>
        <v>31</v>
      </c>
      <c r="B37" s="32" t="str">
        <f>'ct1'!B37</f>
        <v>3012215075</v>
      </c>
      <c r="C37" s="32" t="str">
        <f>'ct1'!C37</f>
        <v>RAVI KUMAR DEWANGAN</v>
      </c>
      <c r="D37" s="68">
        <v>2</v>
      </c>
      <c r="E37" s="68">
        <v>4</v>
      </c>
      <c r="F37" s="68">
        <v>18</v>
      </c>
      <c r="G37" s="68">
        <v>9</v>
      </c>
      <c r="H37" s="101">
        <v>21</v>
      </c>
      <c r="I37" s="47"/>
      <c r="J37" s="48">
        <f t="shared" si="0"/>
        <v>54</v>
      </c>
      <c r="K37" s="102">
        <f t="shared" si="1"/>
        <v>18</v>
      </c>
      <c r="L37" s="6">
        <f t="shared" si="2"/>
        <v>0</v>
      </c>
    </row>
    <row r="38" spans="1:12">
      <c r="A38" s="32">
        <f>'ct1'!A38</f>
        <v>32</v>
      </c>
      <c r="B38" s="32" t="str">
        <f>'ct1'!B38</f>
        <v>3012215077</v>
      </c>
      <c r="C38" s="32" t="str">
        <f>'ct1'!C38</f>
        <v>RISHABH AGRAWAL</v>
      </c>
      <c r="D38" s="68">
        <v>0</v>
      </c>
      <c r="E38" s="68">
        <v>1</v>
      </c>
      <c r="F38" s="68">
        <v>9</v>
      </c>
      <c r="G38" s="68">
        <v>1</v>
      </c>
      <c r="H38" s="101">
        <v>2</v>
      </c>
      <c r="I38" s="47"/>
      <c r="J38" s="48">
        <f t="shared" si="0"/>
        <v>13</v>
      </c>
      <c r="K38" s="102">
        <f t="shared" si="1"/>
        <v>4.3333333333333339</v>
      </c>
      <c r="L38" s="6">
        <f t="shared" si="2"/>
        <v>0</v>
      </c>
    </row>
    <row r="39" spans="1:12">
      <c r="A39" s="32">
        <f>'ct1'!A39</f>
        <v>33</v>
      </c>
      <c r="B39" s="32" t="str">
        <f>'ct1'!B39</f>
        <v>3012215079</v>
      </c>
      <c r="C39" s="32" t="str">
        <f>'ct1'!C39</f>
        <v>RITESH KUMAR DHRUW</v>
      </c>
      <c r="D39" s="68">
        <v>0</v>
      </c>
      <c r="E39" s="68">
        <v>0</v>
      </c>
      <c r="F39" s="68">
        <v>2</v>
      </c>
      <c r="G39" s="68">
        <v>-1</v>
      </c>
      <c r="H39" s="101">
        <v>5</v>
      </c>
      <c r="I39" s="47"/>
      <c r="J39" s="48">
        <f t="shared" si="0"/>
        <v>7</v>
      </c>
      <c r="K39" s="102">
        <f t="shared" si="1"/>
        <v>2.3333333333333335</v>
      </c>
      <c r="L39" s="6">
        <f t="shared" si="2"/>
        <v>-1</v>
      </c>
    </row>
    <row r="40" spans="1:12" ht="17.25" customHeight="1">
      <c r="A40" s="32">
        <f>'ct1'!A40</f>
        <v>34</v>
      </c>
      <c r="B40" s="32" t="str">
        <f>'ct1'!B40</f>
        <v>3012215081</v>
      </c>
      <c r="C40" s="32" t="str">
        <f>'ct1'!C40</f>
        <v>ROHIT JHA</v>
      </c>
      <c r="D40" s="68">
        <v>2</v>
      </c>
      <c r="E40" s="68">
        <v>4</v>
      </c>
      <c r="F40" s="68">
        <v>10</v>
      </c>
      <c r="G40" s="68">
        <v>-1</v>
      </c>
      <c r="H40" s="101">
        <v>-1</v>
      </c>
      <c r="I40" s="47"/>
      <c r="J40" s="48">
        <f t="shared" si="0"/>
        <v>16</v>
      </c>
      <c r="K40" s="102">
        <f t="shared" si="1"/>
        <v>5.3333333333333339</v>
      </c>
      <c r="L40" s="6">
        <f t="shared" si="2"/>
        <v>-2</v>
      </c>
    </row>
    <row r="41" spans="1:12">
      <c r="A41" s="32">
        <f>'ct1'!A41</f>
        <v>35</v>
      </c>
      <c r="B41" s="32" t="str">
        <f>'ct1'!B41</f>
        <v>3012215082</v>
      </c>
      <c r="C41" s="32" t="str">
        <f>'ct1'!C41</f>
        <v>SAMPATTI DINESH METKAR</v>
      </c>
      <c r="D41" s="68">
        <v>2</v>
      </c>
      <c r="E41" s="68">
        <v>15</v>
      </c>
      <c r="F41" s="68">
        <v>17</v>
      </c>
      <c r="G41" s="68">
        <v>6</v>
      </c>
      <c r="H41" s="101">
        <v>16</v>
      </c>
      <c r="I41" s="47"/>
      <c r="J41" s="48">
        <f t="shared" si="0"/>
        <v>56</v>
      </c>
      <c r="K41" s="102">
        <f t="shared" si="1"/>
        <v>18.666666666666668</v>
      </c>
      <c r="L41" s="6">
        <f t="shared" si="2"/>
        <v>0</v>
      </c>
    </row>
    <row r="42" spans="1:12">
      <c r="A42" s="32">
        <f>'ct1'!A42</f>
        <v>36</v>
      </c>
      <c r="B42" s="32" t="str">
        <f>'ct1'!B42</f>
        <v>3012215083</v>
      </c>
      <c r="C42" s="32" t="str">
        <f>'ct1'!C42</f>
        <v>SHIKHA PANDEY</v>
      </c>
      <c r="D42" s="68">
        <v>0</v>
      </c>
      <c r="E42" s="68">
        <v>4</v>
      </c>
      <c r="F42" s="68">
        <v>9</v>
      </c>
      <c r="G42" s="68">
        <v>3</v>
      </c>
      <c r="H42" s="101">
        <v>8</v>
      </c>
      <c r="I42" s="47"/>
      <c r="J42" s="48">
        <f t="shared" si="0"/>
        <v>24</v>
      </c>
      <c r="K42" s="102">
        <f t="shared" si="1"/>
        <v>8</v>
      </c>
      <c r="L42" s="6">
        <f t="shared" si="2"/>
        <v>0</v>
      </c>
    </row>
    <row r="43" spans="1:12">
      <c r="A43" s="32">
        <f>'ct1'!A43</f>
        <v>37</v>
      </c>
      <c r="B43" s="32" t="str">
        <f>'ct1'!B43</f>
        <v>3012215085</v>
      </c>
      <c r="C43" s="32" t="str">
        <f>'ct1'!C43</f>
        <v>SHIVANI SAHU</v>
      </c>
      <c r="D43" s="68">
        <v>0</v>
      </c>
      <c r="E43" s="68">
        <v>0</v>
      </c>
      <c r="F43" s="68">
        <v>5</v>
      </c>
      <c r="G43" s="68">
        <v>3</v>
      </c>
      <c r="H43" s="101">
        <v>5</v>
      </c>
      <c r="I43" s="47"/>
      <c r="J43" s="48">
        <f t="shared" si="0"/>
        <v>13</v>
      </c>
      <c r="K43" s="102">
        <f t="shared" si="1"/>
        <v>4.3333333333333339</v>
      </c>
      <c r="L43" s="6">
        <f t="shared" si="2"/>
        <v>0</v>
      </c>
    </row>
    <row r="44" spans="1:12">
      <c r="A44" s="32">
        <f>'ct1'!A44</f>
        <v>38</v>
      </c>
      <c r="B44" s="32" t="str">
        <f>'ct1'!B44</f>
        <v>3012215087</v>
      </c>
      <c r="C44" s="32" t="str">
        <f>'ct1'!C44</f>
        <v>SIMARJEET SINGH</v>
      </c>
      <c r="D44" s="68">
        <v>0</v>
      </c>
      <c r="E44" s="68">
        <v>3</v>
      </c>
      <c r="F44" s="68">
        <v>12</v>
      </c>
      <c r="G44" s="68">
        <v>7</v>
      </c>
      <c r="H44" s="101">
        <v>7</v>
      </c>
      <c r="I44" s="47"/>
      <c r="J44" s="48">
        <f t="shared" si="0"/>
        <v>29</v>
      </c>
      <c r="K44" s="102">
        <f t="shared" si="1"/>
        <v>9.6666666666666661</v>
      </c>
      <c r="L44" s="6">
        <f t="shared" si="2"/>
        <v>0</v>
      </c>
    </row>
    <row r="45" spans="1:12">
      <c r="A45" s="32">
        <f>'ct1'!A45</f>
        <v>39</v>
      </c>
      <c r="B45" s="32" t="str">
        <f>'ct1'!B45</f>
        <v>3012215089</v>
      </c>
      <c r="C45" s="32" t="str">
        <f>'ct1'!C45</f>
        <v>SONALI PAUL</v>
      </c>
      <c r="D45" s="68">
        <v>3</v>
      </c>
      <c r="E45" s="68">
        <v>3</v>
      </c>
      <c r="F45" s="68">
        <v>14</v>
      </c>
      <c r="G45" s="68">
        <v>4</v>
      </c>
      <c r="H45" s="101">
        <v>13</v>
      </c>
      <c r="I45" s="47"/>
      <c r="J45" s="48">
        <f t="shared" si="0"/>
        <v>37</v>
      </c>
      <c r="K45" s="102">
        <f t="shared" si="1"/>
        <v>12.333333333333334</v>
      </c>
      <c r="L45" s="6">
        <f t="shared" si="2"/>
        <v>0</v>
      </c>
    </row>
    <row r="46" spans="1:12">
      <c r="A46" s="32">
        <f>'ct1'!A46</f>
        <v>40</v>
      </c>
      <c r="B46" s="32" t="str">
        <f>'ct1'!B46</f>
        <v>3012215091</v>
      </c>
      <c r="C46" s="32" t="str">
        <f>'ct1'!C46</f>
        <v>SUMAN ANAND</v>
      </c>
      <c r="D46" s="68">
        <v>2</v>
      </c>
      <c r="E46" s="68">
        <v>9</v>
      </c>
      <c r="F46" s="68">
        <v>11</v>
      </c>
      <c r="G46" s="68">
        <v>8</v>
      </c>
      <c r="H46" s="101">
        <v>10</v>
      </c>
      <c r="I46" s="47"/>
      <c r="J46" s="48">
        <f t="shared" si="0"/>
        <v>40</v>
      </c>
      <c r="K46" s="102">
        <f t="shared" si="1"/>
        <v>13.333333333333334</v>
      </c>
      <c r="L46" s="6">
        <f t="shared" si="2"/>
        <v>0</v>
      </c>
    </row>
    <row r="47" spans="1:12">
      <c r="A47" s="32">
        <f>'ct1'!A47</f>
        <v>41</v>
      </c>
      <c r="B47" s="32" t="str">
        <f>'ct1'!B47</f>
        <v>3012215095</v>
      </c>
      <c r="C47" s="32" t="str">
        <f>'ct1'!C47</f>
        <v>TIMIRASH DUBEY</v>
      </c>
      <c r="D47" s="68">
        <v>-1</v>
      </c>
      <c r="E47" s="68">
        <v>-1</v>
      </c>
      <c r="F47" s="68">
        <v>-1</v>
      </c>
      <c r="G47" s="68">
        <v>2</v>
      </c>
      <c r="H47" s="101">
        <v>2</v>
      </c>
      <c r="I47" s="47"/>
      <c r="J47" s="48">
        <f t="shared" si="0"/>
        <v>4</v>
      </c>
      <c r="K47" s="102">
        <f t="shared" si="1"/>
        <v>1.3333333333333335</v>
      </c>
      <c r="L47" s="6">
        <f t="shared" si="2"/>
        <v>-3</v>
      </c>
    </row>
    <row r="48" spans="1:12">
      <c r="A48" s="32">
        <f>'ct1'!A48</f>
        <v>42</v>
      </c>
      <c r="B48" s="32" t="str">
        <f>'ct1'!B48</f>
        <v>3012215097</v>
      </c>
      <c r="C48" s="32" t="str">
        <f>'ct1'!C48</f>
        <v>VIKAS RAWATE</v>
      </c>
      <c r="D48" s="68">
        <v>0</v>
      </c>
      <c r="E48" s="68">
        <v>1</v>
      </c>
      <c r="F48" s="68">
        <v>6</v>
      </c>
      <c r="G48" s="68">
        <v>1</v>
      </c>
      <c r="H48" s="101">
        <v>2</v>
      </c>
      <c r="I48" s="47"/>
      <c r="J48" s="48">
        <f t="shared" si="0"/>
        <v>10</v>
      </c>
      <c r="K48" s="102">
        <f t="shared" si="1"/>
        <v>3.3333333333333335</v>
      </c>
      <c r="L48" s="6">
        <f t="shared" si="2"/>
        <v>0</v>
      </c>
    </row>
    <row r="49" spans="1:12" ht="15" customHeight="1">
      <c r="A49" s="32">
        <f>'ct1'!A49</f>
        <v>43</v>
      </c>
      <c r="B49" s="32" t="str">
        <f>'ct1'!B49</f>
        <v>3012215098</v>
      </c>
      <c r="C49" s="32" t="str">
        <f>'ct1'!C49</f>
        <v>VINAY KANT</v>
      </c>
      <c r="D49" s="68">
        <v>0</v>
      </c>
      <c r="E49" s="68">
        <v>5</v>
      </c>
      <c r="F49" s="68">
        <v>7</v>
      </c>
      <c r="G49" s="68">
        <v>2</v>
      </c>
      <c r="H49" s="101">
        <v>8</v>
      </c>
      <c r="I49" s="47"/>
      <c r="J49" s="48">
        <f t="shared" si="0"/>
        <v>22</v>
      </c>
      <c r="K49" s="102">
        <f t="shared" si="1"/>
        <v>7.333333333333333</v>
      </c>
      <c r="L49" s="6">
        <f t="shared" si="2"/>
        <v>0</v>
      </c>
    </row>
    <row r="50" spans="1:12">
      <c r="A50" s="32">
        <f>'ct1'!A50</f>
        <v>44</v>
      </c>
      <c r="B50" s="32" t="str">
        <f>'ct1'!B50</f>
        <v>3012215101</v>
      </c>
      <c r="C50" s="32" t="str">
        <f>'ct1'!C50</f>
        <v>YOGESH BHAIYA</v>
      </c>
      <c r="D50" s="68">
        <v>0</v>
      </c>
      <c r="E50" s="68">
        <v>2</v>
      </c>
      <c r="F50" s="68">
        <v>16</v>
      </c>
      <c r="G50" s="68">
        <v>2</v>
      </c>
      <c r="H50" s="101">
        <v>12</v>
      </c>
      <c r="I50" s="47"/>
      <c r="J50" s="48">
        <f t="shared" si="0"/>
        <v>32</v>
      </c>
      <c r="K50" s="102">
        <f t="shared" si="1"/>
        <v>10.666666666666668</v>
      </c>
      <c r="L50" s="6">
        <f t="shared" si="2"/>
        <v>0</v>
      </c>
    </row>
    <row r="51" spans="1:12" s="17" customFormat="1">
      <c r="A51" s="32">
        <f>'ct1'!A51</f>
        <v>45</v>
      </c>
      <c r="B51" s="32" t="str">
        <f>'ct1'!B51</f>
        <v>3012215103</v>
      </c>
      <c r="C51" s="32" t="str">
        <f>'ct1'!C51</f>
        <v>SHIVANI BHATIA</v>
      </c>
      <c r="D51" s="68">
        <v>0</v>
      </c>
      <c r="E51" s="68">
        <v>8</v>
      </c>
      <c r="F51" s="68">
        <v>12</v>
      </c>
      <c r="G51" s="68">
        <v>2</v>
      </c>
      <c r="H51" s="101">
        <v>4</v>
      </c>
      <c r="I51" s="47"/>
      <c r="J51" s="48">
        <f t="shared" si="0"/>
        <v>26</v>
      </c>
      <c r="K51" s="102">
        <f t="shared" si="1"/>
        <v>8.6666666666666679</v>
      </c>
      <c r="L51" s="6">
        <f t="shared" si="2"/>
        <v>0</v>
      </c>
    </row>
    <row r="52" spans="1:12">
      <c r="A52" s="32">
        <f>'ct1'!A52</f>
        <v>46</v>
      </c>
      <c r="B52" s="32" t="str">
        <f>'ct1'!B52</f>
        <v>3012215104</v>
      </c>
      <c r="C52" s="32" t="str">
        <f>'ct1'!C52</f>
        <v>SOMESH KUMAR SINGH</v>
      </c>
      <c r="D52" s="68">
        <v>0</v>
      </c>
      <c r="E52" s="68">
        <v>12</v>
      </c>
      <c r="F52" s="68">
        <v>19</v>
      </c>
      <c r="G52" s="68">
        <v>4</v>
      </c>
      <c r="H52" s="101">
        <v>18</v>
      </c>
      <c r="I52" s="47"/>
      <c r="J52" s="48">
        <f t="shared" si="0"/>
        <v>53</v>
      </c>
      <c r="K52" s="102">
        <f t="shared" si="1"/>
        <v>17.666666666666668</v>
      </c>
      <c r="L52" s="6">
        <f t="shared" si="2"/>
        <v>0</v>
      </c>
    </row>
    <row r="53" spans="1:12">
      <c r="A53" s="32">
        <f>'ct1'!A53</f>
        <v>47</v>
      </c>
      <c r="B53" s="32" t="str">
        <f>'ct1'!B53</f>
        <v>300102216303</v>
      </c>
      <c r="C53" s="32" t="str">
        <f>'ct1'!C53</f>
        <v>LOKESH SINGH</v>
      </c>
      <c r="D53" s="68">
        <v>0</v>
      </c>
      <c r="E53" s="68">
        <v>3</v>
      </c>
      <c r="F53" s="68">
        <v>7</v>
      </c>
      <c r="G53" s="68">
        <v>2</v>
      </c>
      <c r="H53" s="101">
        <v>3</v>
      </c>
      <c r="I53" s="47"/>
      <c r="J53" s="48">
        <f t="shared" si="0"/>
        <v>15</v>
      </c>
      <c r="K53" s="102">
        <f t="shared" si="1"/>
        <v>5</v>
      </c>
      <c r="L53" s="6">
        <f t="shared" si="2"/>
        <v>0</v>
      </c>
    </row>
    <row r="54" spans="1:12">
      <c r="A54" s="32">
        <f>'ct1'!A54</f>
        <v>48</v>
      </c>
      <c r="B54" s="32" t="str">
        <f>'ct1'!B54</f>
        <v>300102216304</v>
      </c>
      <c r="C54" s="32" t="str">
        <f>'ct1'!C54</f>
        <v>RAJASHREE ROY</v>
      </c>
      <c r="D54" s="68">
        <v>9</v>
      </c>
      <c r="E54" s="68">
        <v>11</v>
      </c>
      <c r="F54" s="68">
        <v>11</v>
      </c>
      <c r="G54" s="68">
        <v>8</v>
      </c>
      <c r="H54" s="101">
        <v>4</v>
      </c>
      <c r="I54" s="47"/>
      <c r="J54" s="48">
        <f t="shared" si="0"/>
        <v>43</v>
      </c>
      <c r="K54" s="102">
        <f t="shared" si="1"/>
        <v>14.333333333333334</v>
      </c>
      <c r="L54" s="6">
        <f t="shared" si="2"/>
        <v>0</v>
      </c>
    </row>
    <row r="55" spans="1:12">
      <c r="A55" s="32">
        <f>'ct1'!A55</f>
        <v>49</v>
      </c>
      <c r="B55" s="32" t="str">
        <f>'ct1'!B55</f>
        <v>300102216306</v>
      </c>
      <c r="C55" s="32" t="str">
        <f>'ct1'!C55</f>
        <v>SEEMA RAJWADE</v>
      </c>
      <c r="D55" s="68">
        <v>0</v>
      </c>
      <c r="E55" s="68">
        <v>-1</v>
      </c>
      <c r="F55" s="68">
        <v>-1</v>
      </c>
      <c r="G55" s="68">
        <v>10</v>
      </c>
      <c r="H55" s="101">
        <v>8</v>
      </c>
      <c r="I55" s="47"/>
      <c r="J55" s="48">
        <f t="shared" si="0"/>
        <v>18</v>
      </c>
      <c r="K55" s="102">
        <f t="shared" si="1"/>
        <v>6</v>
      </c>
      <c r="L55" s="6">
        <f t="shared" si="2"/>
        <v>-2</v>
      </c>
    </row>
    <row r="56" spans="1:12">
      <c r="A56" s="32">
        <f>'ct1'!A56</f>
        <v>50</v>
      </c>
      <c r="B56" s="32" t="str">
        <f>'ct1'!B56</f>
        <v>300102216307</v>
      </c>
      <c r="C56" s="32" t="str">
        <f>'ct1'!C56</f>
        <v>ADITI BAIRAGI</v>
      </c>
      <c r="D56" s="68">
        <v>-1</v>
      </c>
      <c r="E56" s="68">
        <v>3</v>
      </c>
      <c r="F56" s="68">
        <v>2</v>
      </c>
      <c r="G56" s="68">
        <v>2</v>
      </c>
      <c r="H56" s="101">
        <v>3</v>
      </c>
      <c r="I56" s="47"/>
      <c r="J56" s="48">
        <f t="shared" si="0"/>
        <v>10</v>
      </c>
      <c r="K56" s="102">
        <f t="shared" si="1"/>
        <v>3.3333333333333335</v>
      </c>
      <c r="L56" s="6">
        <f t="shared" si="2"/>
        <v>-1</v>
      </c>
    </row>
    <row r="57" spans="1:12">
      <c r="A57" s="32">
        <f>'ct1'!A57</f>
        <v>51</v>
      </c>
      <c r="B57" s="32" t="str">
        <f>'ct1'!B57</f>
        <v>300102216308</v>
      </c>
      <c r="C57" s="32" t="str">
        <f>'ct1'!C57</f>
        <v>AKANSHA SHUKLA</v>
      </c>
      <c r="D57" s="68">
        <v>2</v>
      </c>
      <c r="E57" s="68">
        <v>9</v>
      </c>
      <c r="F57" s="68">
        <v>18</v>
      </c>
      <c r="G57" s="68">
        <v>10</v>
      </c>
      <c r="H57" s="101">
        <v>10</v>
      </c>
      <c r="I57" s="47"/>
      <c r="J57" s="48">
        <f t="shared" si="0"/>
        <v>49</v>
      </c>
      <c r="K57" s="102">
        <f t="shared" si="1"/>
        <v>16.333333333333332</v>
      </c>
      <c r="L57" s="6">
        <f t="shared" si="2"/>
        <v>0</v>
      </c>
    </row>
    <row r="58" spans="1:12" s="29" customFormat="1">
      <c r="A58" s="32">
        <f>'ct1'!A58</f>
        <v>52</v>
      </c>
      <c r="B58" s="32" t="str">
        <f>'ct1'!B58</f>
        <v>3012213062</v>
      </c>
      <c r="C58" s="32" t="str">
        <f>'ct1'!C58</f>
        <v>RASHI MISHRA</v>
      </c>
      <c r="D58" s="68">
        <v>0</v>
      </c>
      <c r="E58" s="68">
        <v>9</v>
      </c>
      <c r="F58" s="68">
        <v>9</v>
      </c>
      <c r="G58" s="68">
        <v>2</v>
      </c>
      <c r="H58" s="101">
        <v>10</v>
      </c>
      <c r="I58" s="47"/>
      <c r="J58" s="48">
        <f t="shared" si="0"/>
        <v>30</v>
      </c>
      <c r="K58" s="102">
        <f t="shared" si="1"/>
        <v>10</v>
      </c>
      <c r="L58" s="6">
        <f t="shared" si="2"/>
        <v>0</v>
      </c>
    </row>
    <row r="59" spans="1:12">
      <c r="A59" s="32">
        <f>'ct1'!A59</f>
        <v>53</v>
      </c>
      <c r="B59" s="32" t="str">
        <f>'ct1'!B59</f>
        <v>3012215002</v>
      </c>
      <c r="C59" s="32" t="str">
        <f>'ct1'!C59</f>
        <v>AAYUSH VERMA</v>
      </c>
      <c r="D59" s="68">
        <v>10</v>
      </c>
      <c r="E59" s="68">
        <v>6</v>
      </c>
      <c r="F59" s="68">
        <v>20</v>
      </c>
      <c r="G59" s="68">
        <v>10</v>
      </c>
      <c r="H59" s="101">
        <v>15</v>
      </c>
      <c r="I59" s="47"/>
      <c r="J59" s="48">
        <f t="shared" si="0"/>
        <v>61</v>
      </c>
      <c r="K59" s="102">
        <f t="shared" si="1"/>
        <v>20.333333333333332</v>
      </c>
      <c r="L59" s="6">
        <f t="shared" si="2"/>
        <v>0</v>
      </c>
    </row>
    <row r="60" spans="1:12">
      <c r="A60" s="32">
        <f>'ct1'!A60</f>
        <v>54</v>
      </c>
      <c r="B60" s="32" t="str">
        <f>'ct1'!B60</f>
        <v>3012215003</v>
      </c>
      <c r="C60" s="32" t="str">
        <f>'ct1'!C60</f>
        <v>ABHINAV TIWARI</v>
      </c>
      <c r="D60" s="68">
        <v>0</v>
      </c>
      <c r="E60" s="68">
        <v>11</v>
      </c>
      <c r="F60" s="68">
        <v>9</v>
      </c>
      <c r="G60" s="68">
        <v>6</v>
      </c>
      <c r="H60" s="101">
        <v>14</v>
      </c>
      <c r="I60" s="47"/>
      <c r="J60" s="48">
        <f t="shared" si="0"/>
        <v>40</v>
      </c>
      <c r="K60" s="102">
        <f t="shared" si="1"/>
        <v>13.333333333333334</v>
      </c>
      <c r="L60" s="6">
        <f t="shared" si="2"/>
        <v>0</v>
      </c>
    </row>
    <row r="61" spans="1:12">
      <c r="A61" s="32">
        <f>'ct1'!A61</f>
        <v>55</v>
      </c>
      <c r="B61" s="32" t="str">
        <f>'ct1'!B61</f>
        <v>3012215004</v>
      </c>
      <c r="C61" s="32" t="str">
        <f>'ct1'!C61</f>
        <v>ABHISHEK BHOWMICK</v>
      </c>
      <c r="D61" s="68">
        <v>-1</v>
      </c>
      <c r="E61" s="68">
        <v>-1</v>
      </c>
      <c r="F61" s="68">
        <v>-1</v>
      </c>
      <c r="G61" s="68"/>
      <c r="H61" s="101">
        <v>1</v>
      </c>
      <c r="I61" s="47"/>
      <c r="J61" s="48">
        <f t="shared" si="0"/>
        <v>1</v>
      </c>
      <c r="K61" s="102">
        <f t="shared" si="1"/>
        <v>0.33333333333333337</v>
      </c>
      <c r="L61" s="6">
        <f t="shared" si="2"/>
        <v>-3</v>
      </c>
    </row>
    <row r="62" spans="1:12">
      <c r="A62" s="32">
        <f>'ct1'!A62</f>
        <v>56</v>
      </c>
      <c r="B62" s="32" t="str">
        <f>'ct1'!B62</f>
        <v>3012215006</v>
      </c>
      <c r="C62" s="32" t="str">
        <f>'ct1'!C62</f>
        <v>ADITI SONI</v>
      </c>
      <c r="D62" s="68">
        <v>0</v>
      </c>
      <c r="E62" s="68">
        <v>7</v>
      </c>
      <c r="F62" s="68">
        <v>14</v>
      </c>
      <c r="G62" s="68">
        <v>5</v>
      </c>
      <c r="H62" s="101">
        <v>18</v>
      </c>
      <c r="I62" s="47"/>
      <c r="J62" s="48">
        <f t="shared" si="0"/>
        <v>44</v>
      </c>
      <c r="K62" s="102">
        <f t="shared" si="1"/>
        <v>14.666666666666666</v>
      </c>
      <c r="L62" s="6">
        <f t="shared" si="2"/>
        <v>0</v>
      </c>
    </row>
    <row r="63" spans="1:12">
      <c r="A63" s="32">
        <f>'ct1'!A63</f>
        <v>57</v>
      </c>
      <c r="B63" s="32" t="str">
        <f>'ct1'!B63</f>
        <v>3012215008</v>
      </c>
      <c r="C63" s="32" t="str">
        <f>'ct1'!C63</f>
        <v>ADITYA MOHAN GUPTA</v>
      </c>
      <c r="D63" s="68">
        <v>0</v>
      </c>
      <c r="E63" s="68">
        <v>9</v>
      </c>
      <c r="F63" s="68">
        <v>11</v>
      </c>
      <c r="G63" s="68">
        <v>7</v>
      </c>
      <c r="H63" s="101">
        <v>9</v>
      </c>
      <c r="I63" s="47"/>
      <c r="J63" s="48">
        <f t="shared" si="0"/>
        <v>36</v>
      </c>
      <c r="K63" s="102">
        <f t="shared" si="1"/>
        <v>12</v>
      </c>
      <c r="L63" s="6">
        <f t="shared" si="2"/>
        <v>0</v>
      </c>
    </row>
    <row r="64" spans="1:12">
      <c r="A64" s="32">
        <f>'ct1'!A64</f>
        <v>58</v>
      </c>
      <c r="B64" s="32" t="str">
        <f>'ct1'!B64</f>
        <v>3012215010</v>
      </c>
      <c r="C64" s="32" t="str">
        <f>'ct1'!C64</f>
        <v>AKANSHA BHAGWANI</v>
      </c>
      <c r="D64" s="68">
        <v>1</v>
      </c>
      <c r="E64" s="68">
        <v>6</v>
      </c>
      <c r="F64" s="68">
        <v>13</v>
      </c>
      <c r="G64" s="68">
        <v>5</v>
      </c>
      <c r="H64" s="101">
        <v>10</v>
      </c>
      <c r="I64" s="47"/>
      <c r="J64" s="48">
        <f t="shared" si="0"/>
        <v>35</v>
      </c>
      <c r="K64" s="102">
        <f t="shared" si="1"/>
        <v>11.666666666666666</v>
      </c>
      <c r="L64" s="6">
        <f t="shared" si="2"/>
        <v>0</v>
      </c>
    </row>
    <row r="65" spans="1:12">
      <c r="A65" s="32">
        <f>'ct1'!A65</f>
        <v>59</v>
      </c>
      <c r="B65" s="32" t="str">
        <f>'ct1'!B65</f>
        <v>3012215012</v>
      </c>
      <c r="C65" s="32" t="str">
        <f>'ct1'!C65</f>
        <v>AKSHAT AGRAWAL</v>
      </c>
      <c r="D65" s="68">
        <v>2</v>
      </c>
      <c r="E65" s="68">
        <v>4</v>
      </c>
      <c r="F65" s="68">
        <v>12</v>
      </c>
      <c r="G65" s="68">
        <v>4</v>
      </c>
      <c r="H65" s="101">
        <v>4</v>
      </c>
      <c r="I65" s="47"/>
      <c r="J65" s="48">
        <f t="shared" si="0"/>
        <v>26</v>
      </c>
      <c r="K65" s="102">
        <f t="shared" si="1"/>
        <v>8.6666666666666679</v>
      </c>
      <c r="L65" s="6">
        <f t="shared" si="2"/>
        <v>0</v>
      </c>
    </row>
    <row r="66" spans="1:12">
      <c r="A66" s="32">
        <f>'ct1'!A66</f>
        <v>60</v>
      </c>
      <c r="B66" s="32" t="str">
        <f>'ct1'!B66</f>
        <v>3012215014</v>
      </c>
      <c r="C66" s="32" t="str">
        <f>'ct1'!C66</f>
        <v>ALOK PATEL</v>
      </c>
      <c r="D66" s="68">
        <v>2</v>
      </c>
      <c r="E66" s="68">
        <v>7</v>
      </c>
      <c r="F66" s="68">
        <v>13</v>
      </c>
      <c r="G66" s="68">
        <v>8</v>
      </c>
      <c r="H66" s="101">
        <v>15</v>
      </c>
      <c r="I66" s="47"/>
      <c r="J66" s="48">
        <f t="shared" si="0"/>
        <v>45</v>
      </c>
      <c r="K66" s="102">
        <f t="shared" si="1"/>
        <v>15</v>
      </c>
      <c r="L66" s="6">
        <f t="shared" si="2"/>
        <v>0</v>
      </c>
    </row>
    <row r="67" spans="1:12">
      <c r="A67" s="32">
        <f>'ct1'!A67</f>
        <v>61</v>
      </c>
      <c r="B67" s="32" t="str">
        <f>'ct1'!B67</f>
        <v>3012215018</v>
      </c>
      <c r="C67" s="32" t="str">
        <f>'ct1'!C67</f>
        <v>ANJANI KUMAR SINGH</v>
      </c>
      <c r="D67" s="68">
        <v>0</v>
      </c>
      <c r="E67" s="68">
        <v>7</v>
      </c>
      <c r="F67" s="68">
        <v>13</v>
      </c>
      <c r="G67" s="68">
        <v>5</v>
      </c>
      <c r="H67" s="101">
        <v>5</v>
      </c>
      <c r="I67" s="47"/>
      <c r="J67" s="48">
        <f t="shared" si="0"/>
        <v>30</v>
      </c>
      <c r="K67" s="102">
        <f t="shared" si="1"/>
        <v>10</v>
      </c>
      <c r="L67" s="6">
        <f t="shared" si="2"/>
        <v>0</v>
      </c>
    </row>
    <row r="68" spans="1:12">
      <c r="A68" s="32">
        <f>'ct1'!A68</f>
        <v>62</v>
      </c>
      <c r="B68" s="32" t="str">
        <f>'ct1'!B68</f>
        <v>3012215020</v>
      </c>
      <c r="C68" s="32" t="str">
        <f>'ct1'!C68</f>
        <v>ANKIT JAISWAL</v>
      </c>
      <c r="D68" s="68">
        <v>2</v>
      </c>
      <c r="E68" s="68">
        <v>0</v>
      </c>
      <c r="F68" s="68">
        <v>11</v>
      </c>
      <c r="G68" s="68">
        <v>3</v>
      </c>
      <c r="H68" s="101">
        <v>9</v>
      </c>
      <c r="I68" s="47"/>
      <c r="J68" s="48">
        <f t="shared" si="0"/>
        <v>25</v>
      </c>
      <c r="K68" s="102">
        <f t="shared" si="1"/>
        <v>8.3333333333333321</v>
      </c>
      <c r="L68" s="6">
        <f t="shared" si="2"/>
        <v>0</v>
      </c>
    </row>
    <row r="69" spans="1:12">
      <c r="A69" s="32">
        <f>'ct1'!A69</f>
        <v>63</v>
      </c>
      <c r="B69" s="32" t="str">
        <f>'ct1'!B69</f>
        <v>3012215022</v>
      </c>
      <c r="C69" s="32" t="str">
        <f>'ct1'!C69</f>
        <v>ANKIT KUMAR SAHU</v>
      </c>
      <c r="D69" s="68">
        <v>0</v>
      </c>
      <c r="E69" s="68">
        <v>7</v>
      </c>
      <c r="F69" s="68">
        <v>17</v>
      </c>
      <c r="G69" s="68">
        <v>7</v>
      </c>
      <c r="H69" s="101">
        <v>12</v>
      </c>
      <c r="I69" s="47"/>
      <c r="J69" s="48">
        <f t="shared" si="0"/>
        <v>43</v>
      </c>
      <c r="K69" s="102">
        <f t="shared" si="1"/>
        <v>14.333333333333334</v>
      </c>
      <c r="L69" s="6">
        <f t="shared" si="2"/>
        <v>0</v>
      </c>
    </row>
    <row r="70" spans="1:12">
      <c r="A70" s="32">
        <f>'ct1'!A70</f>
        <v>64</v>
      </c>
      <c r="B70" s="32" t="str">
        <f>'ct1'!B70</f>
        <v>3012215024</v>
      </c>
      <c r="C70" s="32" t="str">
        <f>'ct1'!C70</f>
        <v>ANUJA XALXO</v>
      </c>
      <c r="D70" s="68">
        <v>0</v>
      </c>
      <c r="E70" s="68">
        <v>6</v>
      </c>
      <c r="F70" s="68">
        <v>10</v>
      </c>
      <c r="G70" s="68">
        <v>3</v>
      </c>
      <c r="H70" s="101">
        <v>5</v>
      </c>
      <c r="I70" s="47"/>
      <c r="J70" s="48">
        <f t="shared" si="0"/>
        <v>24</v>
      </c>
      <c r="K70" s="102">
        <f t="shared" si="1"/>
        <v>8</v>
      </c>
      <c r="L70" s="6">
        <f t="shared" si="2"/>
        <v>0</v>
      </c>
    </row>
    <row r="71" spans="1:12">
      <c r="A71" s="32">
        <f>'ct1'!A71</f>
        <v>65</v>
      </c>
      <c r="B71" s="32" t="str">
        <f>'ct1'!B71</f>
        <v>3012215028</v>
      </c>
      <c r="C71" s="32" t="str">
        <f>'ct1'!C71</f>
        <v>ASHITA MAKKAD</v>
      </c>
      <c r="D71" s="68">
        <v>3</v>
      </c>
      <c r="E71" s="68">
        <v>13</v>
      </c>
      <c r="F71" s="68">
        <v>20</v>
      </c>
      <c r="G71" s="68">
        <v>14</v>
      </c>
      <c r="H71" s="101">
        <v>13</v>
      </c>
      <c r="I71" s="47"/>
      <c r="J71" s="48">
        <f t="shared" si="0"/>
        <v>63</v>
      </c>
      <c r="K71" s="102">
        <f t="shared" si="1"/>
        <v>21</v>
      </c>
      <c r="L71" s="6">
        <f t="shared" si="2"/>
        <v>0</v>
      </c>
    </row>
    <row r="72" spans="1:12">
      <c r="A72" s="32">
        <f>'ct1'!A72</f>
        <v>66</v>
      </c>
      <c r="B72" s="32" t="str">
        <f>'ct1'!B72</f>
        <v>3012215030</v>
      </c>
      <c r="C72" s="32" t="str">
        <f>'ct1'!C72</f>
        <v>ATUL BUNKAR</v>
      </c>
      <c r="D72" s="68">
        <v>-1</v>
      </c>
      <c r="E72" s="68">
        <v>-1</v>
      </c>
      <c r="F72" s="68">
        <v>-1</v>
      </c>
      <c r="G72" s="68">
        <v>-1</v>
      </c>
      <c r="H72" s="101">
        <v>-1</v>
      </c>
      <c r="I72" s="47"/>
      <c r="J72" s="48">
        <f t="shared" ref="J72:J109" si="3">SUM(D72:H72)-L72</f>
        <v>0</v>
      </c>
      <c r="K72" s="102">
        <f t="shared" ref="K72:K109" si="4">J72/300*100</f>
        <v>0</v>
      </c>
      <c r="L72" s="6">
        <f t="shared" si="2"/>
        <v>-5</v>
      </c>
    </row>
    <row r="73" spans="1:12">
      <c r="A73" s="32">
        <f>'ct1'!A73</f>
        <v>67</v>
      </c>
      <c r="B73" s="32" t="str">
        <f>'ct1'!B73</f>
        <v>3012215032</v>
      </c>
      <c r="C73" s="32" t="str">
        <f>'ct1'!C73</f>
        <v>AYUSH AGRAWAL</v>
      </c>
      <c r="D73" s="68">
        <v>4</v>
      </c>
      <c r="E73" s="68">
        <v>-1</v>
      </c>
      <c r="F73" s="108">
        <v>6</v>
      </c>
      <c r="G73" s="68">
        <v>-1</v>
      </c>
      <c r="H73" s="101">
        <v>3</v>
      </c>
      <c r="I73" s="47"/>
      <c r="J73" s="48">
        <f t="shared" si="3"/>
        <v>13</v>
      </c>
      <c r="K73" s="102">
        <f t="shared" si="4"/>
        <v>4.3333333333333339</v>
      </c>
      <c r="L73" s="6">
        <f t="shared" ref="L73:L109" si="5">SUMIF(D73:H73,-1,D73:H73)</f>
        <v>-2</v>
      </c>
    </row>
    <row r="74" spans="1:12">
      <c r="A74" s="32">
        <f>'ct1'!A74</f>
        <v>68</v>
      </c>
      <c r="B74" s="32" t="str">
        <f>'ct1'!B74</f>
        <v>3012215034</v>
      </c>
      <c r="C74" s="32" t="str">
        <f>'ct1'!C74</f>
        <v>BRIJESH KUMAR MARKANDEY</v>
      </c>
      <c r="D74" s="68">
        <v>10</v>
      </c>
      <c r="E74" s="68">
        <v>14</v>
      </c>
      <c r="F74" s="68">
        <v>27</v>
      </c>
      <c r="G74" s="68">
        <v>18</v>
      </c>
      <c r="H74" s="101">
        <v>21</v>
      </c>
      <c r="I74" s="47"/>
      <c r="J74" s="48">
        <f t="shared" si="3"/>
        <v>90</v>
      </c>
      <c r="K74" s="102">
        <f t="shared" si="4"/>
        <v>30</v>
      </c>
      <c r="L74" s="6">
        <f t="shared" si="5"/>
        <v>0</v>
      </c>
    </row>
    <row r="75" spans="1:12">
      <c r="A75" s="32">
        <f>'ct1'!A75</f>
        <v>69</v>
      </c>
      <c r="B75" s="32" t="str">
        <f>'ct1'!B75</f>
        <v>3012215036</v>
      </c>
      <c r="C75" s="32" t="str">
        <f>'ct1'!C75</f>
        <v>CHETNA THAKUR</v>
      </c>
      <c r="D75" s="68">
        <v>8</v>
      </c>
      <c r="E75" s="68">
        <v>15</v>
      </c>
      <c r="F75" s="68">
        <v>16</v>
      </c>
      <c r="G75" s="68">
        <v>7</v>
      </c>
      <c r="H75" s="101">
        <v>22</v>
      </c>
      <c r="I75" s="47"/>
      <c r="J75" s="48">
        <f t="shared" si="3"/>
        <v>68</v>
      </c>
      <c r="K75" s="102">
        <f t="shared" si="4"/>
        <v>22.666666666666664</v>
      </c>
      <c r="L75" s="6">
        <f t="shared" si="5"/>
        <v>0</v>
      </c>
    </row>
    <row r="76" spans="1:12">
      <c r="A76" s="32">
        <f>'ct1'!A76</f>
        <v>70</v>
      </c>
      <c r="B76" s="32" t="str">
        <f>'ct1'!B76</f>
        <v>3012215040</v>
      </c>
      <c r="C76" s="32" t="str">
        <f>'ct1'!C76</f>
        <v>DIVYA MANDGE</v>
      </c>
      <c r="D76" s="68">
        <v>2</v>
      </c>
      <c r="E76" s="68">
        <v>2</v>
      </c>
      <c r="F76" s="68">
        <v>20</v>
      </c>
      <c r="G76" s="68">
        <v>13</v>
      </c>
      <c r="H76" s="101">
        <v>17</v>
      </c>
      <c r="I76" s="47"/>
      <c r="J76" s="48">
        <f t="shared" si="3"/>
        <v>54</v>
      </c>
      <c r="K76" s="102">
        <f t="shared" si="4"/>
        <v>18</v>
      </c>
      <c r="L76" s="6">
        <f t="shared" si="5"/>
        <v>0</v>
      </c>
    </row>
    <row r="77" spans="1:12">
      <c r="A77" s="32">
        <f>'ct1'!A77</f>
        <v>71</v>
      </c>
      <c r="B77" s="32" t="str">
        <f>'ct1'!B77</f>
        <v>3012215042</v>
      </c>
      <c r="C77" s="32" t="str">
        <f>'ct1'!C77</f>
        <v>GEORGE KUJUR</v>
      </c>
      <c r="D77" s="68">
        <v>1</v>
      </c>
      <c r="E77" s="68">
        <v>9</v>
      </c>
      <c r="F77" s="68">
        <v>31</v>
      </c>
      <c r="G77" s="68">
        <v>11</v>
      </c>
      <c r="H77" s="101">
        <v>20</v>
      </c>
      <c r="I77" s="47"/>
      <c r="J77" s="48">
        <f t="shared" si="3"/>
        <v>72</v>
      </c>
      <c r="K77" s="102">
        <f t="shared" si="4"/>
        <v>24</v>
      </c>
      <c r="L77" s="6">
        <f t="shared" si="5"/>
        <v>0</v>
      </c>
    </row>
    <row r="78" spans="1:12">
      <c r="A78" s="32">
        <f>'ct1'!A78</f>
        <v>72</v>
      </c>
      <c r="B78" s="32" t="str">
        <f>'ct1'!B78</f>
        <v>3012215044</v>
      </c>
      <c r="C78" s="32" t="str">
        <f>'ct1'!C78</f>
        <v>HEMANT KUMAR THAKUR</v>
      </c>
      <c r="D78" s="68">
        <v>0</v>
      </c>
      <c r="E78" s="68">
        <v>8</v>
      </c>
      <c r="F78" s="68">
        <v>0</v>
      </c>
      <c r="G78" s="68">
        <v>2</v>
      </c>
      <c r="H78" s="101">
        <v>10</v>
      </c>
      <c r="I78" s="47"/>
      <c r="J78" s="48">
        <f t="shared" si="3"/>
        <v>20</v>
      </c>
      <c r="K78" s="102">
        <f t="shared" si="4"/>
        <v>6.666666666666667</v>
      </c>
      <c r="L78" s="6">
        <f t="shared" si="5"/>
        <v>0</v>
      </c>
    </row>
    <row r="79" spans="1:12">
      <c r="A79" s="32">
        <f>'ct1'!A79</f>
        <v>73</v>
      </c>
      <c r="B79" s="32" t="str">
        <f>'ct1'!B79</f>
        <v>3012215046</v>
      </c>
      <c r="C79" s="32" t="str">
        <f>'ct1'!C79</f>
        <v>JAI KUMAR YADAV</v>
      </c>
      <c r="D79" s="68">
        <v>4</v>
      </c>
      <c r="E79" s="68">
        <v>5</v>
      </c>
      <c r="F79" s="68">
        <v>9</v>
      </c>
      <c r="G79" s="68">
        <v>4</v>
      </c>
      <c r="H79" s="101">
        <v>12</v>
      </c>
      <c r="I79" s="47"/>
      <c r="J79" s="48">
        <f t="shared" si="3"/>
        <v>34</v>
      </c>
      <c r="K79" s="102">
        <f t="shared" si="4"/>
        <v>11.333333333333332</v>
      </c>
      <c r="L79" s="6">
        <f t="shared" si="5"/>
        <v>0</v>
      </c>
    </row>
    <row r="80" spans="1:12">
      <c r="A80" s="32">
        <f>'ct1'!A80</f>
        <v>74</v>
      </c>
      <c r="B80" s="32" t="str">
        <f>'ct1'!B80</f>
        <v>3012215048</v>
      </c>
      <c r="C80" s="32" t="str">
        <f>'ct1'!C80</f>
        <v>JITESH KUMAR DEWANGAN</v>
      </c>
      <c r="D80" s="68">
        <v>0</v>
      </c>
      <c r="E80" s="68">
        <v>11</v>
      </c>
      <c r="F80" s="68">
        <v>11</v>
      </c>
      <c r="G80" s="68">
        <v>5</v>
      </c>
      <c r="H80" s="101">
        <v>8</v>
      </c>
      <c r="I80" s="47"/>
      <c r="J80" s="48">
        <f t="shared" si="3"/>
        <v>35</v>
      </c>
      <c r="K80" s="102">
        <f t="shared" si="4"/>
        <v>11.666666666666666</v>
      </c>
      <c r="L80" s="6">
        <f t="shared" si="5"/>
        <v>0</v>
      </c>
    </row>
    <row r="81" spans="1:12">
      <c r="A81" s="32">
        <f>'ct1'!A81</f>
        <v>75</v>
      </c>
      <c r="B81" s="32" t="str">
        <f>'ct1'!B81</f>
        <v>3012215050</v>
      </c>
      <c r="C81" s="32" t="str">
        <f>'ct1'!C81</f>
        <v>KUMARI SAROJ SINGH</v>
      </c>
      <c r="D81" s="68">
        <v>0</v>
      </c>
      <c r="E81" s="68">
        <v>1</v>
      </c>
      <c r="F81" s="68">
        <v>14</v>
      </c>
      <c r="G81" s="68">
        <v>1</v>
      </c>
      <c r="H81" s="101">
        <v>15</v>
      </c>
      <c r="I81" s="47"/>
      <c r="J81" s="48">
        <f t="shared" si="3"/>
        <v>31</v>
      </c>
      <c r="K81" s="102">
        <f t="shared" si="4"/>
        <v>10.333333333333334</v>
      </c>
      <c r="L81" s="6">
        <f t="shared" si="5"/>
        <v>0</v>
      </c>
    </row>
    <row r="82" spans="1:12">
      <c r="A82" s="32">
        <f>'ct1'!A82</f>
        <v>76</v>
      </c>
      <c r="B82" s="32" t="str">
        <f>'ct1'!B82</f>
        <v>3012215052</v>
      </c>
      <c r="C82" s="32" t="str">
        <f>'ct1'!C82</f>
        <v>MALAY BHARTI</v>
      </c>
      <c r="D82" s="68">
        <v>0</v>
      </c>
      <c r="E82" s="68">
        <v>4</v>
      </c>
      <c r="F82" s="68">
        <v>13</v>
      </c>
      <c r="G82" s="68">
        <v>5</v>
      </c>
      <c r="H82" s="101">
        <v>11</v>
      </c>
      <c r="I82" s="47"/>
      <c r="J82" s="48">
        <f t="shared" si="3"/>
        <v>33</v>
      </c>
      <c r="K82" s="102">
        <f t="shared" si="4"/>
        <v>11</v>
      </c>
      <c r="L82" s="6">
        <f t="shared" si="5"/>
        <v>0</v>
      </c>
    </row>
    <row r="83" spans="1:12">
      <c r="A83" s="32">
        <f>'ct1'!A83</f>
        <v>77</v>
      </c>
      <c r="B83" s="32" t="str">
        <f>'ct1'!B83</f>
        <v>3012215054</v>
      </c>
      <c r="C83" s="32" t="str">
        <f>'ct1'!C83</f>
        <v>MONIKA BHOIR</v>
      </c>
      <c r="D83" s="68">
        <v>0</v>
      </c>
      <c r="E83" s="68">
        <v>0</v>
      </c>
      <c r="F83" s="68">
        <v>6</v>
      </c>
      <c r="G83" s="68">
        <v>2</v>
      </c>
      <c r="H83" s="101">
        <v>5</v>
      </c>
      <c r="I83" s="47"/>
      <c r="J83" s="48">
        <f t="shared" si="3"/>
        <v>13</v>
      </c>
      <c r="K83" s="102">
        <f t="shared" si="4"/>
        <v>4.3333333333333339</v>
      </c>
      <c r="L83" s="6">
        <f t="shared" si="5"/>
        <v>0</v>
      </c>
    </row>
    <row r="84" spans="1:12">
      <c r="A84" s="32">
        <f>'ct1'!A84</f>
        <v>78</v>
      </c>
      <c r="B84" s="32" t="str">
        <f>'ct1'!B84</f>
        <v>3012215056</v>
      </c>
      <c r="C84" s="32" t="str">
        <f>'ct1'!C84</f>
        <v>NANDANI KANWAR</v>
      </c>
      <c r="D84" s="68">
        <v>2</v>
      </c>
      <c r="E84" s="68">
        <v>14</v>
      </c>
      <c r="F84" s="68">
        <v>7</v>
      </c>
      <c r="G84" s="68">
        <v>-1</v>
      </c>
      <c r="H84" s="101">
        <v>10</v>
      </c>
      <c r="I84" s="47"/>
      <c r="J84" s="48">
        <f t="shared" si="3"/>
        <v>33</v>
      </c>
      <c r="K84" s="102">
        <f t="shared" si="4"/>
        <v>11</v>
      </c>
      <c r="L84" s="6">
        <f t="shared" si="5"/>
        <v>-1</v>
      </c>
    </row>
    <row r="85" spans="1:12">
      <c r="A85" s="32">
        <f>'ct1'!A85</f>
        <v>79</v>
      </c>
      <c r="B85" s="32" t="str">
        <f>'ct1'!B85</f>
        <v>3012215060</v>
      </c>
      <c r="C85" s="32" t="str">
        <f>'ct1'!C85</f>
        <v>NITIN KUMAR MANKAR</v>
      </c>
      <c r="D85" s="68">
        <v>-1</v>
      </c>
      <c r="E85" s="68">
        <v>-1</v>
      </c>
      <c r="F85" s="68">
        <v>-1</v>
      </c>
      <c r="G85" s="68">
        <v>-1</v>
      </c>
      <c r="H85" s="101">
        <v>4</v>
      </c>
      <c r="I85" s="47"/>
      <c r="J85" s="48">
        <f t="shared" si="3"/>
        <v>4</v>
      </c>
      <c r="K85" s="102">
        <f t="shared" si="4"/>
        <v>1.3333333333333335</v>
      </c>
      <c r="L85" s="6">
        <f t="shared" si="5"/>
        <v>-4</v>
      </c>
    </row>
    <row r="86" spans="1:12">
      <c r="A86" s="32">
        <f>'ct1'!A86</f>
        <v>80</v>
      </c>
      <c r="B86" s="32" t="str">
        <f>'ct1'!B86</f>
        <v>3012215062</v>
      </c>
      <c r="C86" s="32" t="str">
        <f>'ct1'!C86</f>
        <v>PARVINDER SINGH</v>
      </c>
      <c r="D86" s="68">
        <v>0</v>
      </c>
      <c r="E86" s="68">
        <v>0</v>
      </c>
      <c r="F86" s="68">
        <v>-1</v>
      </c>
      <c r="G86" s="68">
        <v>-1</v>
      </c>
      <c r="H86" s="101">
        <v>4</v>
      </c>
      <c r="I86" s="47"/>
      <c r="J86" s="48">
        <f t="shared" si="3"/>
        <v>4</v>
      </c>
      <c r="K86" s="102">
        <f t="shared" si="4"/>
        <v>1.3333333333333335</v>
      </c>
      <c r="L86" s="6">
        <f t="shared" si="5"/>
        <v>-2</v>
      </c>
    </row>
    <row r="87" spans="1:12">
      <c r="A87" s="32">
        <f>'ct1'!A87</f>
        <v>81</v>
      </c>
      <c r="B87" s="32" t="str">
        <f>'ct1'!B87</f>
        <v>3012215064</v>
      </c>
      <c r="C87" s="32" t="str">
        <f>'ct1'!C87</f>
        <v>PRAKHAR KOTHARI</v>
      </c>
      <c r="D87" s="68">
        <v>0</v>
      </c>
      <c r="E87" s="68">
        <v>2</v>
      </c>
      <c r="F87" s="68">
        <v>10</v>
      </c>
      <c r="G87" s="68">
        <v>4</v>
      </c>
      <c r="H87" s="101">
        <v>10</v>
      </c>
      <c r="I87" s="47"/>
      <c r="J87" s="48">
        <f t="shared" si="3"/>
        <v>26</v>
      </c>
      <c r="K87" s="102">
        <f t="shared" si="4"/>
        <v>8.6666666666666679</v>
      </c>
      <c r="L87" s="6">
        <f t="shared" si="5"/>
        <v>0</v>
      </c>
    </row>
    <row r="88" spans="1:12">
      <c r="A88" s="32">
        <f>'ct1'!A88</f>
        <v>82</v>
      </c>
      <c r="B88" s="32" t="str">
        <f>'ct1'!B88</f>
        <v>3012215066</v>
      </c>
      <c r="C88" s="32" t="str">
        <f>'ct1'!C88</f>
        <v>PRASHANT BANJARE</v>
      </c>
      <c r="D88" s="68">
        <v>16</v>
      </c>
      <c r="E88" s="68">
        <v>13</v>
      </c>
      <c r="F88" s="68">
        <v>29</v>
      </c>
      <c r="G88" s="68">
        <v>12</v>
      </c>
      <c r="H88" s="101">
        <v>33</v>
      </c>
      <c r="I88" s="47"/>
      <c r="J88" s="48">
        <f t="shared" si="3"/>
        <v>103</v>
      </c>
      <c r="K88" s="102">
        <f t="shared" si="4"/>
        <v>34.333333333333336</v>
      </c>
      <c r="L88" s="6">
        <f t="shared" si="5"/>
        <v>0</v>
      </c>
    </row>
    <row r="89" spans="1:12">
      <c r="A89" s="32">
        <f>'ct1'!A89</f>
        <v>83</v>
      </c>
      <c r="B89" s="32" t="str">
        <f>'ct1'!B89</f>
        <v>3012215068</v>
      </c>
      <c r="C89" s="32" t="str">
        <f>'ct1'!C89</f>
        <v>PRIYA SHARMA</v>
      </c>
      <c r="D89" s="68">
        <v>6</v>
      </c>
      <c r="E89" s="68">
        <v>6</v>
      </c>
      <c r="F89" s="68">
        <v>8</v>
      </c>
      <c r="G89" s="68">
        <v>7</v>
      </c>
      <c r="H89" s="101">
        <v>12</v>
      </c>
      <c r="I89" s="47"/>
      <c r="J89" s="48">
        <f t="shared" si="3"/>
        <v>39</v>
      </c>
      <c r="K89" s="102">
        <f t="shared" si="4"/>
        <v>13</v>
      </c>
      <c r="L89" s="6">
        <f t="shared" si="5"/>
        <v>0</v>
      </c>
    </row>
    <row r="90" spans="1:12" ht="17.25" customHeight="1">
      <c r="A90" s="32">
        <f>'ct1'!A90</f>
        <v>84</v>
      </c>
      <c r="B90" s="32" t="str">
        <f>'ct1'!B90</f>
        <v>3012215070</v>
      </c>
      <c r="C90" s="32" t="str">
        <f>'ct1'!C90</f>
        <v>PULKIT TIWARI</v>
      </c>
      <c r="D90" s="68">
        <v>0</v>
      </c>
      <c r="E90" s="68">
        <v>7</v>
      </c>
      <c r="F90" s="68">
        <v>7</v>
      </c>
      <c r="G90" s="68">
        <v>2</v>
      </c>
      <c r="H90" s="101">
        <v>7</v>
      </c>
      <c r="I90" s="47"/>
      <c r="J90" s="48">
        <f t="shared" si="3"/>
        <v>23</v>
      </c>
      <c r="K90" s="102">
        <f t="shared" si="4"/>
        <v>7.6666666666666661</v>
      </c>
      <c r="L90" s="6">
        <f t="shared" si="5"/>
        <v>0</v>
      </c>
    </row>
    <row r="91" spans="1:12">
      <c r="A91" s="32">
        <f>'ct1'!A91</f>
        <v>85</v>
      </c>
      <c r="B91" s="32" t="str">
        <f>'ct1'!B91</f>
        <v>3012215072</v>
      </c>
      <c r="C91" s="32" t="str">
        <f>'ct1'!C91</f>
        <v>RAHUL MANGTANI</v>
      </c>
      <c r="D91" s="68">
        <v>0</v>
      </c>
      <c r="E91" s="68">
        <v>0</v>
      </c>
      <c r="F91" s="68">
        <v>-1</v>
      </c>
      <c r="G91" s="68">
        <v>1</v>
      </c>
      <c r="H91" s="101">
        <v>1</v>
      </c>
      <c r="I91" s="47"/>
      <c r="J91" s="48">
        <f t="shared" si="3"/>
        <v>2</v>
      </c>
      <c r="K91" s="102">
        <f t="shared" si="4"/>
        <v>0.66666666666666674</v>
      </c>
      <c r="L91" s="6">
        <f t="shared" si="5"/>
        <v>-1</v>
      </c>
    </row>
    <row r="92" spans="1:12" ht="15.75" customHeight="1">
      <c r="A92" s="32">
        <f>'ct1'!A92</f>
        <v>86</v>
      </c>
      <c r="B92" s="32" t="str">
        <f>'ct1'!B92</f>
        <v>3012215074</v>
      </c>
      <c r="C92" s="32" t="str">
        <f>'ct1'!C92</f>
        <v>RASHI VARSHNEY</v>
      </c>
      <c r="D92" s="68">
        <v>4</v>
      </c>
      <c r="E92" s="68">
        <v>8</v>
      </c>
      <c r="F92" s="68">
        <v>7</v>
      </c>
      <c r="G92" s="68">
        <v>7</v>
      </c>
      <c r="H92" s="101">
        <v>13</v>
      </c>
      <c r="I92" s="47"/>
      <c r="J92" s="48">
        <f t="shared" si="3"/>
        <v>39</v>
      </c>
      <c r="K92" s="102">
        <f t="shared" si="4"/>
        <v>13</v>
      </c>
      <c r="L92" s="6">
        <f t="shared" si="5"/>
        <v>0</v>
      </c>
    </row>
    <row r="93" spans="1:12">
      <c r="A93" s="32">
        <f>'ct1'!A93</f>
        <v>87</v>
      </c>
      <c r="B93" s="32" t="str">
        <f>'ct1'!B93</f>
        <v>3012215076</v>
      </c>
      <c r="C93" s="32" t="str">
        <f>'ct1'!C93</f>
        <v>RICHA JAGYASI</v>
      </c>
      <c r="D93" s="68">
        <v>0</v>
      </c>
      <c r="E93" s="68">
        <v>0</v>
      </c>
      <c r="F93" s="68">
        <v>9</v>
      </c>
      <c r="G93" s="68">
        <v>3</v>
      </c>
      <c r="H93" s="101">
        <v>3</v>
      </c>
      <c r="I93" s="47"/>
      <c r="J93" s="48">
        <f t="shared" si="3"/>
        <v>15</v>
      </c>
      <c r="K93" s="102">
        <f t="shared" si="4"/>
        <v>5</v>
      </c>
      <c r="L93" s="6">
        <f t="shared" si="5"/>
        <v>0</v>
      </c>
    </row>
    <row r="94" spans="1:12">
      <c r="A94" s="32">
        <f>'ct1'!A94</f>
        <v>88</v>
      </c>
      <c r="B94" s="32" t="str">
        <f>'ct1'!B94</f>
        <v>3012215078</v>
      </c>
      <c r="C94" s="32" t="str">
        <f>'ct1'!C94</f>
        <v>RISHI NAMDEO</v>
      </c>
      <c r="D94" s="68">
        <v>1</v>
      </c>
      <c r="E94" s="68">
        <v>4</v>
      </c>
      <c r="F94" s="68">
        <v>11</v>
      </c>
      <c r="G94" s="68">
        <v>7</v>
      </c>
      <c r="H94" s="101">
        <v>4</v>
      </c>
      <c r="I94" s="47"/>
      <c r="J94" s="48">
        <f t="shared" si="3"/>
        <v>27</v>
      </c>
      <c r="K94" s="102">
        <f t="shared" si="4"/>
        <v>9</v>
      </c>
      <c r="L94" s="6">
        <f t="shared" si="5"/>
        <v>0</v>
      </c>
    </row>
    <row r="95" spans="1:12">
      <c r="A95" s="32">
        <f>'ct1'!A95</f>
        <v>89</v>
      </c>
      <c r="B95" s="32" t="str">
        <f>'ct1'!B95</f>
        <v>3012215080</v>
      </c>
      <c r="C95" s="32" t="str">
        <f>'ct1'!C95</f>
        <v>RITIK KAKWANI</v>
      </c>
      <c r="D95" s="68">
        <v>2</v>
      </c>
      <c r="E95" s="68">
        <v>11</v>
      </c>
      <c r="F95" s="68">
        <v>9</v>
      </c>
      <c r="G95" s="68">
        <v>10</v>
      </c>
      <c r="H95" s="101">
        <v>11</v>
      </c>
      <c r="I95" s="47"/>
      <c r="J95" s="48">
        <f t="shared" si="3"/>
        <v>43</v>
      </c>
      <c r="K95" s="102">
        <f t="shared" si="4"/>
        <v>14.333333333333334</v>
      </c>
      <c r="L95" s="6">
        <f t="shared" si="5"/>
        <v>0</v>
      </c>
    </row>
    <row r="96" spans="1:12" ht="15" customHeight="1">
      <c r="A96" s="32">
        <f>'ct1'!A96</f>
        <v>90</v>
      </c>
      <c r="B96" s="32" t="str">
        <f>'ct1'!B96</f>
        <v>3012215086</v>
      </c>
      <c r="C96" s="32" t="str">
        <f>'ct1'!C96</f>
        <v>SIDDHARTH JAIN</v>
      </c>
      <c r="D96" s="68">
        <v>0</v>
      </c>
      <c r="E96" s="68">
        <v>1</v>
      </c>
      <c r="F96" s="68">
        <v>11</v>
      </c>
      <c r="G96" s="68">
        <v>-1</v>
      </c>
      <c r="H96" s="101">
        <v>6</v>
      </c>
      <c r="I96" s="47"/>
      <c r="J96" s="48">
        <f t="shared" si="3"/>
        <v>18</v>
      </c>
      <c r="K96" s="102">
        <f t="shared" si="4"/>
        <v>6</v>
      </c>
      <c r="L96" s="6">
        <f t="shared" si="5"/>
        <v>-1</v>
      </c>
    </row>
    <row r="97" spans="1:12">
      <c r="A97" s="32">
        <f>'ct1'!A97</f>
        <v>91</v>
      </c>
      <c r="B97" s="32" t="str">
        <f>'ct1'!B97</f>
        <v>3012215088</v>
      </c>
      <c r="C97" s="32" t="str">
        <f>'ct1'!C97</f>
        <v>SOMALI PRAMANIK</v>
      </c>
      <c r="D97" s="68">
        <v>-1</v>
      </c>
      <c r="E97" s="68">
        <v>-1</v>
      </c>
      <c r="F97" s="68">
        <v>-1</v>
      </c>
      <c r="G97" s="68">
        <v>-1</v>
      </c>
      <c r="H97" s="101">
        <v>0</v>
      </c>
      <c r="I97" s="47"/>
      <c r="J97" s="48">
        <f t="shared" si="3"/>
        <v>0</v>
      </c>
      <c r="K97" s="102">
        <f t="shared" si="4"/>
        <v>0</v>
      </c>
      <c r="L97" s="6">
        <f t="shared" si="5"/>
        <v>-4</v>
      </c>
    </row>
    <row r="98" spans="1:12">
      <c r="A98" s="32">
        <f>'ct1'!A98</f>
        <v>92</v>
      </c>
      <c r="B98" s="32" t="str">
        <f>'ct1'!B98</f>
        <v>3012215090</v>
      </c>
      <c r="C98" s="32" t="str">
        <f>'ct1'!C98</f>
        <v>SRISHTI KHOBRAGADE</v>
      </c>
      <c r="D98" s="68">
        <v>0</v>
      </c>
      <c r="E98" s="68">
        <v>7</v>
      </c>
      <c r="F98" s="68">
        <v>11</v>
      </c>
      <c r="G98" s="68">
        <v>4</v>
      </c>
      <c r="H98" s="101">
        <v>16</v>
      </c>
      <c r="I98" s="47"/>
      <c r="J98" s="48">
        <f t="shared" si="3"/>
        <v>38</v>
      </c>
      <c r="K98" s="102">
        <f t="shared" si="4"/>
        <v>12.666666666666668</v>
      </c>
      <c r="L98" s="6">
        <f t="shared" si="5"/>
        <v>0</v>
      </c>
    </row>
    <row r="99" spans="1:12">
      <c r="A99" s="32">
        <f>'ct1'!A99</f>
        <v>93</v>
      </c>
      <c r="B99" s="32" t="str">
        <f>'ct1'!B99</f>
        <v>3012215092</v>
      </c>
      <c r="C99" s="32" t="str">
        <f>'ct1'!C99</f>
        <v>SWARIL SINGHAL</v>
      </c>
      <c r="D99" s="68">
        <v>0</v>
      </c>
      <c r="E99" s="68">
        <v>8</v>
      </c>
      <c r="F99" s="68">
        <v>7</v>
      </c>
      <c r="G99" s="68">
        <v>4</v>
      </c>
      <c r="H99" s="101">
        <v>14</v>
      </c>
      <c r="I99" s="47"/>
      <c r="J99" s="48">
        <f t="shared" si="3"/>
        <v>33</v>
      </c>
      <c r="K99" s="102">
        <f t="shared" si="4"/>
        <v>11</v>
      </c>
      <c r="L99" s="6">
        <f t="shared" si="5"/>
        <v>0</v>
      </c>
    </row>
    <row r="100" spans="1:12">
      <c r="A100" s="32">
        <f>'ct1'!A100</f>
        <v>94</v>
      </c>
      <c r="B100" s="32" t="str">
        <f>'ct1'!B100</f>
        <v>3012215094</v>
      </c>
      <c r="C100" s="32" t="str">
        <f>'ct1'!C100</f>
        <v>TARUN KUMAR PATEL</v>
      </c>
      <c r="D100" s="68">
        <v>2</v>
      </c>
      <c r="E100" s="68">
        <v>20</v>
      </c>
      <c r="F100" s="68">
        <v>21</v>
      </c>
      <c r="G100" s="68">
        <v>6</v>
      </c>
      <c r="H100" s="101">
        <v>29</v>
      </c>
      <c r="I100" s="47"/>
      <c r="J100" s="48">
        <f t="shared" si="3"/>
        <v>78</v>
      </c>
      <c r="K100" s="102">
        <f t="shared" si="4"/>
        <v>26</v>
      </c>
      <c r="L100" s="6">
        <f t="shared" si="5"/>
        <v>0</v>
      </c>
    </row>
    <row r="101" spans="1:12">
      <c r="A101" s="32">
        <f>'ct1'!A101</f>
        <v>95</v>
      </c>
      <c r="B101" s="32" t="str">
        <f>'ct1'!B101</f>
        <v>3012215096</v>
      </c>
      <c r="C101" s="32" t="str">
        <f>'ct1'!C101</f>
        <v>VIJIT BAJPAI</v>
      </c>
      <c r="D101" s="68">
        <v>0</v>
      </c>
      <c r="E101" s="68">
        <v>9</v>
      </c>
      <c r="F101" s="68">
        <v>5</v>
      </c>
      <c r="G101" s="68">
        <v>5</v>
      </c>
      <c r="H101" s="101">
        <v>7</v>
      </c>
      <c r="I101" s="47"/>
      <c r="J101" s="48">
        <f t="shared" si="3"/>
        <v>26</v>
      </c>
      <c r="K101" s="102">
        <f t="shared" si="4"/>
        <v>8.6666666666666679</v>
      </c>
      <c r="L101" s="6">
        <f t="shared" si="5"/>
        <v>0</v>
      </c>
    </row>
    <row r="102" spans="1:12">
      <c r="A102" s="32">
        <f>'ct1'!A102</f>
        <v>96</v>
      </c>
      <c r="B102" s="32" t="str">
        <f>'ct1'!B102</f>
        <v>3012215099</v>
      </c>
      <c r="C102" s="32" t="str">
        <f>'ct1'!C102</f>
        <v>VINAY KUMAR HEERA</v>
      </c>
      <c r="D102" s="68">
        <v>0</v>
      </c>
      <c r="E102" s="68">
        <v>5</v>
      </c>
      <c r="F102" s="68">
        <v>6</v>
      </c>
      <c r="G102" s="68">
        <v>8</v>
      </c>
      <c r="H102" s="101">
        <v>9</v>
      </c>
      <c r="I102" s="47"/>
      <c r="J102" s="48">
        <f t="shared" si="3"/>
        <v>28</v>
      </c>
      <c r="K102" s="102">
        <f t="shared" si="4"/>
        <v>9.3333333333333339</v>
      </c>
      <c r="L102" s="6">
        <f t="shared" si="5"/>
        <v>0</v>
      </c>
    </row>
    <row r="103" spans="1:12">
      <c r="A103" s="32">
        <f>'ct1'!A103</f>
        <v>97</v>
      </c>
      <c r="B103" s="32" t="str">
        <f>'ct1'!B103</f>
        <v>3012215102</v>
      </c>
      <c r="C103" s="32" t="str">
        <f>'ct1'!C103</f>
        <v>YUVRAJ SINGH BHANU</v>
      </c>
      <c r="D103" s="68">
        <v>0</v>
      </c>
      <c r="E103" s="68">
        <v>6</v>
      </c>
      <c r="F103" s="68">
        <v>3</v>
      </c>
      <c r="G103" s="68">
        <v>-1</v>
      </c>
      <c r="H103" s="101">
        <v>-1</v>
      </c>
      <c r="I103" s="47"/>
      <c r="J103" s="48">
        <f t="shared" si="3"/>
        <v>9</v>
      </c>
      <c r="K103" s="102">
        <f t="shared" si="4"/>
        <v>3</v>
      </c>
      <c r="L103" s="6">
        <f t="shared" si="5"/>
        <v>-2</v>
      </c>
    </row>
    <row r="104" spans="1:12">
      <c r="A104" s="32">
        <f>'ct1'!A104</f>
        <v>98</v>
      </c>
      <c r="B104" s="32" t="str">
        <f>'ct1'!B104</f>
        <v>3012215105</v>
      </c>
      <c r="C104" s="32" t="str">
        <f>'ct1'!C104</f>
        <v>RESHU PANDEY</v>
      </c>
      <c r="D104" s="68">
        <v>0</v>
      </c>
      <c r="E104" s="68">
        <v>8</v>
      </c>
      <c r="F104" s="68">
        <v>13</v>
      </c>
      <c r="G104" s="68">
        <v>4</v>
      </c>
      <c r="H104" s="101">
        <v>4</v>
      </c>
      <c r="I104" s="47"/>
      <c r="J104" s="48">
        <f t="shared" si="3"/>
        <v>29</v>
      </c>
      <c r="K104" s="102">
        <f t="shared" si="4"/>
        <v>9.6666666666666661</v>
      </c>
      <c r="L104" s="6">
        <f t="shared" si="5"/>
        <v>0</v>
      </c>
    </row>
    <row r="105" spans="1:12">
      <c r="A105" s="32">
        <f>'ct1'!A105</f>
        <v>99</v>
      </c>
      <c r="B105" s="32" t="str">
        <f>'ct1'!B105</f>
        <v>3012214071</v>
      </c>
      <c r="C105" s="32" t="str">
        <f>'ct1'!C105</f>
        <v>DHRUW SHEKHAR</v>
      </c>
      <c r="D105" s="68">
        <v>-1</v>
      </c>
      <c r="E105" s="68">
        <v>-1</v>
      </c>
      <c r="F105" s="68">
        <v>-1</v>
      </c>
      <c r="G105" s="68">
        <v>-1</v>
      </c>
      <c r="H105" s="101">
        <v>-1</v>
      </c>
      <c r="I105" s="47"/>
      <c r="J105" s="48">
        <f t="shared" si="3"/>
        <v>0</v>
      </c>
      <c r="K105" s="102">
        <f t="shared" si="4"/>
        <v>0</v>
      </c>
      <c r="L105" s="6">
        <f t="shared" si="5"/>
        <v>-5</v>
      </c>
    </row>
    <row r="106" spans="1:12">
      <c r="A106" s="32">
        <f>'ct1'!A106</f>
        <v>100</v>
      </c>
      <c r="B106" s="32" t="str">
        <f>'ct1'!B106</f>
        <v>3012213022</v>
      </c>
      <c r="C106" s="32" t="str">
        <f>'ct1'!C106</f>
        <v>DEBARUN DAS</v>
      </c>
      <c r="D106" s="68">
        <v>-1</v>
      </c>
      <c r="E106" s="68">
        <v>-1</v>
      </c>
      <c r="F106" s="68">
        <v>-1</v>
      </c>
      <c r="G106" s="68">
        <v>-1</v>
      </c>
      <c r="H106" s="101">
        <v>-1</v>
      </c>
      <c r="I106" s="47"/>
      <c r="J106" s="48">
        <f t="shared" si="3"/>
        <v>0</v>
      </c>
      <c r="K106" s="102">
        <f t="shared" si="4"/>
        <v>0</v>
      </c>
      <c r="L106" s="6">
        <f t="shared" si="5"/>
        <v>-5</v>
      </c>
    </row>
    <row r="107" spans="1:12">
      <c r="A107" s="32">
        <f>'ct1'!A107</f>
        <v>101</v>
      </c>
      <c r="B107" s="32" t="str">
        <f>'ct1'!B107</f>
        <v>3012215038</v>
      </c>
      <c r="C107" s="32" t="str">
        <f>'ct1'!C107</f>
        <v>DANESH KUMAR</v>
      </c>
      <c r="D107" s="68">
        <v>0</v>
      </c>
      <c r="E107" s="68">
        <v>-1</v>
      </c>
      <c r="F107" s="68">
        <v>4</v>
      </c>
      <c r="G107" s="68">
        <v>-1</v>
      </c>
      <c r="H107" s="101">
        <v>-1</v>
      </c>
      <c r="I107" s="47"/>
      <c r="J107" s="48">
        <f t="shared" si="3"/>
        <v>4</v>
      </c>
      <c r="K107" s="102">
        <f t="shared" si="4"/>
        <v>1.3333333333333335</v>
      </c>
      <c r="L107" s="6">
        <f t="shared" si="5"/>
        <v>-3</v>
      </c>
    </row>
    <row r="108" spans="1:12">
      <c r="A108" s="32">
        <f>'ct1'!A108</f>
        <v>102</v>
      </c>
      <c r="B108" s="32" t="str">
        <f>'ct1'!B108</f>
        <v>300102216305</v>
      </c>
      <c r="C108" s="32" t="str">
        <f>'ct1'!C108</f>
        <v>SATANAND</v>
      </c>
      <c r="D108" s="68">
        <v>0</v>
      </c>
      <c r="E108" s="68">
        <v>5</v>
      </c>
      <c r="F108" s="68">
        <v>7</v>
      </c>
      <c r="G108" s="68">
        <v>4</v>
      </c>
      <c r="H108" s="101">
        <v>13</v>
      </c>
      <c r="I108" s="47"/>
      <c r="J108" s="48">
        <f t="shared" si="3"/>
        <v>29</v>
      </c>
      <c r="K108" s="102">
        <f t="shared" si="4"/>
        <v>9.6666666666666661</v>
      </c>
      <c r="L108" s="6">
        <f t="shared" si="5"/>
        <v>0</v>
      </c>
    </row>
    <row r="109" spans="1:12">
      <c r="A109" s="32">
        <f>'ct1'!A109</f>
        <v>103</v>
      </c>
      <c r="B109" s="32">
        <f>'ct1'!B109</f>
        <v>3012215084</v>
      </c>
      <c r="C109" s="32" t="str">
        <f>'ct1'!C109</f>
        <v>SHIRSH RAJ MAURYA</v>
      </c>
      <c r="D109" s="68"/>
      <c r="E109" s="68">
        <v>-1</v>
      </c>
      <c r="F109" s="68">
        <v>5</v>
      </c>
      <c r="G109" s="68">
        <v>2</v>
      </c>
      <c r="H109" s="101">
        <v>4</v>
      </c>
      <c r="I109" s="47"/>
      <c r="J109" s="48">
        <f t="shared" si="3"/>
        <v>11</v>
      </c>
      <c r="K109" s="102">
        <f t="shared" si="4"/>
        <v>3.6666666666666665</v>
      </c>
      <c r="L109" s="6">
        <f t="shared" si="5"/>
        <v>-1</v>
      </c>
    </row>
    <row r="110" spans="1:12">
      <c r="A110" s="32">
        <f>'ct1'!A110</f>
        <v>0</v>
      </c>
      <c r="B110" s="32">
        <f>'ct1'!B110</f>
        <v>0</v>
      </c>
      <c r="C110" s="32">
        <f>'ct1'!C110</f>
        <v>0</v>
      </c>
      <c r="D110" s="66"/>
      <c r="E110" s="66"/>
      <c r="F110" s="68"/>
      <c r="G110" s="66"/>
      <c r="H110" s="67"/>
      <c r="I110" s="44"/>
      <c r="J110" s="48"/>
      <c r="K110" s="58"/>
    </row>
    <row r="111" spans="1:12">
      <c r="A111" s="32">
        <f>'ct1'!A111</f>
        <v>0</v>
      </c>
      <c r="B111" s="32">
        <f>'ct1'!B111</f>
        <v>0</v>
      </c>
      <c r="C111" s="32">
        <f>'ct1'!C111</f>
        <v>0</v>
      </c>
      <c r="D111" s="66"/>
      <c r="E111" s="66"/>
      <c r="F111" s="68"/>
      <c r="G111" s="66"/>
      <c r="H111" s="67"/>
      <c r="I111" s="44"/>
      <c r="J111" s="48"/>
      <c r="K111" s="58"/>
    </row>
  </sheetData>
  <mergeCells count="5">
    <mergeCell ref="A1:J1"/>
    <mergeCell ref="A2:J2"/>
    <mergeCell ref="A3:J3"/>
    <mergeCell ref="A5:A6"/>
    <mergeCell ref="C5:C6"/>
  </mergeCells>
  <conditionalFormatting sqref="D7:I111">
    <cfRule type="cellIs" dxfId="65" priority="50" operator="lessThan">
      <formula>0</formula>
    </cfRule>
    <cfRule type="cellIs" dxfId="64" priority="51" stopIfTrue="1" operator="equal">
      <formula>"ABS"</formula>
    </cfRule>
    <cfRule type="cellIs" dxfId="63" priority="52" stopIfTrue="1" operator="equal">
      <formula>"ABS"</formula>
    </cfRule>
    <cfRule type="cellIs" dxfId="62" priority="53" stopIfTrue="1" operator="equal">
      <formula>"ABS"</formula>
    </cfRule>
  </conditionalFormatting>
  <conditionalFormatting sqref="D89:D110 D7:D87 E7:E110 G110 F64:G64 F71:G71 F74:G74 F93:G94 F98:G98 H7:H110 D111:E111 G111:H111">
    <cfRule type="cellIs" dxfId="61" priority="49" stopIfTrue="1" operator="equal">
      <formula>"ABS"</formula>
    </cfRule>
  </conditionalFormatting>
  <conditionalFormatting sqref="D9:D25 D27:D29 D31:D37 D39:D44 D46:D47 D49:D56 D58:D63 D70 D72:D73 D75:D77 D80:D84 D87:D90 D92 D100 D103:D105 D7 D66:D68 D95:D96 D107 D110:E111">
    <cfRule type="cellIs" dxfId="60" priority="48" stopIfTrue="1" operator="equal">
      <formula>"ABS"</formula>
    </cfRule>
  </conditionalFormatting>
  <conditionalFormatting sqref="E9:E29 E35:E40 E42:E56 E65:E70 E95:E97 E99:E105 E31:E33 E58:E63 E72:E73 E75:E92 E7 E107:E109">
    <cfRule type="cellIs" dxfId="59" priority="47" stopIfTrue="1" operator="equal">
      <formula>"ABS"</formula>
    </cfRule>
  </conditionalFormatting>
  <conditionalFormatting sqref="H7:H36 H38:H39 H41:H43 H45:H46 H48:H52 H54:H56 H62:H63 H68:H70 H79:H85 H87:H92 H65:H66 H95:H97 H99:H105 H58:H60 H72:H73 H75:H77 H107 H110:H111">
    <cfRule type="cellIs" dxfId="58" priority="46" stopIfTrue="1" operator="equal">
      <formula>"ABS"</formula>
    </cfRule>
  </conditionalFormatting>
  <conditionalFormatting sqref="G110:G111">
    <cfRule type="cellIs" dxfId="57" priority="45" stopIfTrue="1" operator="equal">
      <formula>"ABS"</formula>
    </cfRule>
  </conditionalFormatting>
  <conditionalFormatting sqref="F8">
    <cfRule type="cellIs" dxfId="56" priority="44" stopIfTrue="1" operator="equal">
      <formula>"ABS"</formula>
    </cfRule>
  </conditionalFormatting>
  <conditionalFormatting sqref="F14">
    <cfRule type="cellIs" dxfId="55" priority="43" stopIfTrue="1" operator="equal">
      <formula>"ABS"</formula>
    </cfRule>
  </conditionalFormatting>
  <conditionalFormatting sqref="G14">
    <cfRule type="cellIs" dxfId="54" priority="42" stopIfTrue="1" operator="equal">
      <formula>"ABS"</formula>
    </cfRule>
  </conditionalFormatting>
  <conditionalFormatting sqref="F26">
    <cfRule type="cellIs" dxfId="53" priority="41" stopIfTrue="1" operator="equal">
      <formula>"ABS"</formula>
    </cfRule>
  </conditionalFormatting>
  <conditionalFormatting sqref="F27">
    <cfRule type="cellIs" dxfId="52" priority="40" stopIfTrue="1" operator="equal">
      <formula>"ABS"</formula>
    </cfRule>
  </conditionalFormatting>
  <conditionalFormatting sqref="F29">
    <cfRule type="cellIs" dxfId="51" priority="39" stopIfTrue="1" operator="equal">
      <formula>"ABS"</formula>
    </cfRule>
  </conditionalFormatting>
  <conditionalFormatting sqref="F30">
    <cfRule type="cellIs" dxfId="50" priority="38" stopIfTrue="1" operator="equal">
      <formula>"ABS"</formula>
    </cfRule>
  </conditionalFormatting>
  <conditionalFormatting sqref="G33">
    <cfRule type="cellIs" dxfId="49" priority="37" stopIfTrue="1" operator="equal">
      <formula>"ABS"</formula>
    </cfRule>
  </conditionalFormatting>
  <conditionalFormatting sqref="G37">
    <cfRule type="cellIs" dxfId="48" priority="36" stopIfTrue="1" operator="equal">
      <formula>"ABS"</formula>
    </cfRule>
  </conditionalFormatting>
  <conditionalFormatting sqref="F39">
    <cfRule type="cellIs" dxfId="47" priority="35" stopIfTrue="1" operator="equal">
      <formula>"ABS"</formula>
    </cfRule>
  </conditionalFormatting>
  <conditionalFormatting sqref="F36">
    <cfRule type="cellIs" dxfId="46" priority="34" stopIfTrue="1" operator="equal">
      <formula>"ABS"</formula>
    </cfRule>
  </conditionalFormatting>
  <conditionalFormatting sqref="F40">
    <cfRule type="cellIs" dxfId="45" priority="33" stopIfTrue="1" operator="equal">
      <formula>"ABS"</formula>
    </cfRule>
  </conditionalFormatting>
  <conditionalFormatting sqref="F43">
    <cfRule type="cellIs" dxfId="44" priority="32" stopIfTrue="1" operator="equal">
      <formula>"ABS"</formula>
    </cfRule>
  </conditionalFormatting>
  <conditionalFormatting sqref="F48">
    <cfRule type="cellIs" dxfId="43" priority="31" stopIfTrue="1" operator="equal">
      <formula>"ABS"</formula>
    </cfRule>
  </conditionalFormatting>
  <conditionalFormatting sqref="F49">
    <cfRule type="cellIs" dxfId="42" priority="30" stopIfTrue="1" operator="equal">
      <formula>"ABS"</formula>
    </cfRule>
  </conditionalFormatting>
  <conditionalFormatting sqref="F50">
    <cfRule type="cellIs" dxfId="41" priority="29" stopIfTrue="1" operator="equal">
      <formula>"ABS"</formula>
    </cfRule>
  </conditionalFormatting>
  <conditionalFormatting sqref="F57">
    <cfRule type="cellIs" dxfId="40" priority="28" stopIfTrue="1" operator="equal">
      <formula>"ABS"</formula>
    </cfRule>
  </conditionalFormatting>
  <conditionalFormatting sqref="F58">
    <cfRule type="cellIs" dxfId="39" priority="27" stopIfTrue="1" operator="equal">
      <formula>"ABS"</formula>
    </cfRule>
  </conditionalFormatting>
  <conditionalFormatting sqref="F59:F61">
    <cfRule type="cellIs" dxfId="38" priority="26" stopIfTrue="1" operator="equal">
      <formula>"ABS"</formula>
    </cfRule>
  </conditionalFormatting>
  <conditionalFormatting sqref="F67">
    <cfRule type="cellIs" dxfId="37" priority="25" stopIfTrue="1" operator="equal">
      <formula>"ABS"</formula>
    </cfRule>
  </conditionalFormatting>
  <conditionalFormatting sqref="G67">
    <cfRule type="cellIs" dxfId="36" priority="24" stopIfTrue="1" operator="equal">
      <formula>"ABS"</formula>
    </cfRule>
  </conditionalFormatting>
  <conditionalFormatting sqref="F75">
    <cfRule type="cellIs" dxfId="35" priority="23" stopIfTrue="1" operator="equal">
      <formula>"ABS"</formula>
    </cfRule>
  </conditionalFormatting>
  <conditionalFormatting sqref="F81">
    <cfRule type="cellIs" dxfId="34" priority="22" stopIfTrue="1" operator="equal">
      <formula>"ABS"</formula>
    </cfRule>
  </conditionalFormatting>
  <conditionalFormatting sqref="G86">
    <cfRule type="cellIs" dxfId="33" priority="21" stopIfTrue="1" operator="equal">
      <formula>"ABS"</formula>
    </cfRule>
  </conditionalFormatting>
  <conditionalFormatting sqref="G100">
    <cfRule type="cellIs" dxfId="32" priority="20" stopIfTrue="1" operator="equal">
      <formula>"ABS"</formula>
    </cfRule>
  </conditionalFormatting>
  <conditionalFormatting sqref="G101">
    <cfRule type="cellIs" dxfId="31" priority="19" stopIfTrue="1" operator="equal">
      <formula>"ABS"</formula>
    </cfRule>
  </conditionalFormatting>
  <conditionalFormatting sqref="G105">
    <cfRule type="cellIs" dxfId="30" priority="18" stopIfTrue="1" operator="equal">
      <formula>"ABS"</formula>
    </cfRule>
  </conditionalFormatting>
  <conditionalFormatting sqref="G107">
    <cfRule type="cellIs" dxfId="29" priority="17" stopIfTrue="1" operator="equal">
      <formula>"ABS"</formula>
    </cfRule>
  </conditionalFormatting>
  <conditionalFormatting sqref="G109">
    <cfRule type="cellIs" dxfId="28" priority="16" stopIfTrue="1" operator="equal">
      <formula>"ABS"</formula>
    </cfRule>
  </conditionalFormatting>
  <conditionalFormatting sqref="F106:F111">
    <cfRule type="cellIs" dxfId="27" priority="15" stopIfTrue="1" operator="equal">
      <formula>"ABS"</formula>
    </cfRule>
  </conditionalFormatting>
  <conditionalFormatting sqref="I7:I109">
    <cfRule type="cellIs" dxfId="26" priority="11" operator="lessThan">
      <formula>0</formula>
    </cfRule>
    <cfRule type="cellIs" dxfId="25" priority="12" stopIfTrue="1" operator="equal">
      <formula>"ABS"</formula>
    </cfRule>
    <cfRule type="cellIs" dxfId="24" priority="13" stopIfTrue="1" operator="equal">
      <formula>"ABS"</formula>
    </cfRule>
    <cfRule type="cellIs" dxfId="23" priority="14" stopIfTrue="1" operator="equal">
      <formula>"ABS"</formula>
    </cfRule>
  </conditionalFormatting>
  <conditionalFormatting sqref="G12">
    <cfRule type="cellIs" dxfId="22" priority="10" stopIfTrue="1" operator="equal">
      <formula>"ABS"</formula>
    </cfRule>
  </conditionalFormatting>
  <conditionalFormatting sqref="D7:H109">
    <cfRule type="cellIs" dxfId="21" priority="9" stopIfTrue="1" operator="equal">
      <formula>"ABS"</formula>
    </cfRule>
  </conditionalFormatting>
  <conditionalFormatting sqref="D7:H109">
    <cfRule type="cellIs" dxfId="20" priority="8" operator="equal">
      <formula>-1</formula>
    </cfRule>
  </conditionalFormatting>
  <conditionalFormatting sqref="I7:I109">
    <cfRule type="cellIs" dxfId="19" priority="4" operator="lessThan">
      <formula>0</formula>
    </cfRule>
    <cfRule type="cellIs" dxfId="18" priority="5" stopIfTrue="1" operator="equal">
      <formula>"ABS"</formula>
    </cfRule>
    <cfRule type="cellIs" dxfId="17" priority="6" stopIfTrue="1" operator="equal">
      <formula>"ABS"</formula>
    </cfRule>
    <cfRule type="cellIs" dxfId="16" priority="7" stopIfTrue="1" operator="equal">
      <formula>"ABS"</formula>
    </cfRule>
  </conditionalFormatting>
  <conditionalFormatting sqref="G12">
    <cfRule type="cellIs" dxfId="15" priority="3" stopIfTrue="1" operator="equal">
      <formula>"ABS"</formula>
    </cfRule>
  </conditionalFormatting>
  <conditionalFormatting sqref="D7:H109">
    <cfRule type="cellIs" dxfId="14" priority="2" stopIfTrue="1" operator="equal">
      <formula>"ABS"</formula>
    </cfRule>
  </conditionalFormatting>
  <conditionalFormatting sqref="D7:H109">
    <cfRule type="cellIs" dxfId="13" priority="1" operator="equal">
      <formula>-1</formula>
    </cfRule>
  </conditionalFormatting>
  <pageMargins left="0.81" right="0.22" top="0.16" bottom="0.17" header="0.18" footer="0.17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AV111"/>
  <sheetViews>
    <sheetView zoomScale="85" zoomScaleNormal="85" workbookViewId="0">
      <selection sqref="A1:XFD1048576"/>
    </sheetView>
  </sheetViews>
  <sheetFormatPr defaultRowHeight="15.75" customHeight="1"/>
  <cols>
    <col min="1" max="1" width="9.140625" style="4" customWidth="1"/>
    <col min="2" max="2" width="11.28515625" bestFit="1" customWidth="1"/>
    <col min="3" max="3" width="24" customWidth="1"/>
    <col min="4" max="4" width="4.5703125" customWidth="1"/>
    <col min="5" max="5" width="4.7109375" customWidth="1"/>
    <col min="6" max="6" width="8.42578125" customWidth="1"/>
    <col min="7" max="7" width="7" style="4" customWidth="1"/>
    <col min="8" max="8" width="7.42578125" style="4" customWidth="1"/>
    <col min="9" max="10" width="5.5703125" customWidth="1"/>
    <col min="11" max="11" width="6.5703125" customWidth="1"/>
    <col min="12" max="12" width="4.42578125" customWidth="1"/>
    <col min="13" max="13" width="7.85546875" customWidth="1"/>
    <col min="14" max="15" width="5.5703125" customWidth="1"/>
    <col min="16" max="16" width="8.7109375" customWidth="1"/>
    <col min="17" max="17" width="4" bestFit="1" customWidth="1"/>
    <col min="18" max="18" width="7.7109375" customWidth="1"/>
    <col min="19" max="20" width="4.28515625" customWidth="1"/>
    <col min="21" max="21" width="8.5703125" bestFit="1" customWidth="1"/>
    <col min="22" max="22" width="4.28515625" customWidth="1"/>
    <col min="23" max="23" width="6.140625" customWidth="1"/>
    <col min="24" max="25" width="5.5703125" customWidth="1"/>
    <col min="26" max="27" width="8.7109375" customWidth="1"/>
    <col min="28" max="28" width="8.5703125" bestFit="1" customWidth="1"/>
    <col min="29" max="30" width="5.5703125" hidden="1" customWidth="1"/>
    <col min="31" max="31" width="6.5703125" hidden="1" customWidth="1"/>
    <col min="32" max="32" width="4.85546875" hidden="1" customWidth="1"/>
    <col min="33" max="33" width="7.7109375" hidden="1" customWidth="1"/>
    <col min="34" max="48" width="9.140625" style="3"/>
  </cols>
  <sheetData>
    <row r="1" spans="1:48" ht="15.75" customHeight="1">
      <c r="F1" s="52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3" spans="1:48" ht="15.75" customHeight="1">
      <c r="A3" s="126" t="s">
        <v>14</v>
      </c>
      <c r="B3" s="126"/>
      <c r="C3" s="126"/>
      <c r="D3" s="126"/>
      <c r="E3" s="126"/>
      <c r="F3" s="126"/>
      <c r="G3" s="126"/>
      <c r="H3" s="126"/>
    </row>
    <row r="4" spans="1:48" ht="15.75" customHeight="1" thickBot="1">
      <c r="H4" s="105">
        <v>6</v>
      </c>
      <c r="M4" s="33">
        <v>5</v>
      </c>
      <c r="R4" s="33">
        <v>5</v>
      </c>
      <c r="W4" s="33">
        <v>5</v>
      </c>
      <c r="AB4" s="33">
        <v>5</v>
      </c>
    </row>
    <row r="5" spans="1:48" ht="15.75" customHeight="1">
      <c r="A5" s="127" t="s">
        <v>8</v>
      </c>
      <c r="B5" s="127" t="s">
        <v>4</v>
      </c>
      <c r="C5" s="11"/>
      <c r="D5" s="123" t="s">
        <v>29</v>
      </c>
      <c r="E5" s="124"/>
      <c r="F5" s="124"/>
      <c r="G5" s="124"/>
      <c r="H5" s="125"/>
      <c r="I5" s="123" t="s">
        <v>30</v>
      </c>
      <c r="J5" s="124"/>
      <c r="K5" s="124"/>
      <c r="L5" s="124"/>
      <c r="M5" s="125"/>
      <c r="N5" s="123" t="s">
        <v>32</v>
      </c>
      <c r="O5" s="124"/>
      <c r="P5" s="124"/>
      <c r="Q5" s="124"/>
      <c r="R5" s="125"/>
      <c r="S5" s="123" t="s">
        <v>31</v>
      </c>
      <c r="T5" s="124"/>
      <c r="U5" s="124"/>
      <c r="V5" s="124"/>
      <c r="W5" s="125"/>
      <c r="X5" s="123" t="s">
        <v>41</v>
      </c>
      <c r="Y5" s="124"/>
      <c r="Z5" s="124"/>
      <c r="AA5" s="124"/>
      <c r="AB5" s="125"/>
      <c r="AC5" s="123"/>
      <c r="AD5" s="124"/>
      <c r="AE5" s="124"/>
      <c r="AF5" s="124"/>
      <c r="AG5" s="125"/>
    </row>
    <row r="6" spans="1:48" s="12" customFormat="1" ht="30" customHeight="1">
      <c r="A6" s="127"/>
      <c r="B6" s="127"/>
      <c r="C6" s="13" t="s">
        <v>7</v>
      </c>
      <c r="D6" s="14" t="s">
        <v>15</v>
      </c>
      <c r="E6" s="15" t="s">
        <v>16</v>
      </c>
      <c r="F6" s="15" t="s">
        <v>24</v>
      </c>
      <c r="G6" s="20" t="s">
        <v>23</v>
      </c>
      <c r="H6" s="21" t="s">
        <v>6</v>
      </c>
      <c r="I6" s="14" t="s">
        <v>15</v>
      </c>
      <c r="J6" s="15" t="s">
        <v>16</v>
      </c>
      <c r="K6" s="15" t="s">
        <v>24</v>
      </c>
      <c r="L6" s="20" t="s">
        <v>23</v>
      </c>
      <c r="M6" s="38" t="s">
        <v>6</v>
      </c>
      <c r="N6" s="14" t="s">
        <v>15</v>
      </c>
      <c r="O6" s="15" t="s">
        <v>16</v>
      </c>
      <c r="P6" s="15" t="s">
        <v>24</v>
      </c>
      <c r="Q6" s="20" t="s">
        <v>23</v>
      </c>
      <c r="R6" s="38" t="s">
        <v>6</v>
      </c>
      <c r="S6" s="14" t="s">
        <v>15</v>
      </c>
      <c r="T6" s="15" t="s">
        <v>16</v>
      </c>
      <c r="U6" s="15" t="s">
        <v>24</v>
      </c>
      <c r="V6" s="20" t="s">
        <v>23</v>
      </c>
      <c r="W6" s="38" t="s">
        <v>6</v>
      </c>
      <c r="X6" s="14" t="s">
        <v>15</v>
      </c>
      <c r="Y6" s="15" t="s">
        <v>16</v>
      </c>
      <c r="Z6" s="15" t="s">
        <v>24</v>
      </c>
      <c r="AA6" s="20" t="s">
        <v>23</v>
      </c>
      <c r="AB6" s="38" t="s">
        <v>6</v>
      </c>
      <c r="AC6" s="14" t="s">
        <v>15</v>
      </c>
      <c r="AD6" s="15" t="s">
        <v>16</v>
      </c>
      <c r="AE6" s="15" t="s">
        <v>24</v>
      </c>
      <c r="AF6" s="20" t="s">
        <v>23</v>
      </c>
      <c r="AG6" s="38" t="s">
        <v>6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ht="12.75">
      <c r="A7" s="35">
        <v>1</v>
      </c>
      <c r="B7" s="35" t="s">
        <v>60</v>
      </c>
      <c r="C7" s="36" t="s">
        <v>61</v>
      </c>
      <c r="D7" s="34">
        <v>3</v>
      </c>
      <c r="E7" s="39">
        <v>0</v>
      </c>
      <c r="F7" s="39">
        <v>3</v>
      </c>
      <c r="G7" s="9">
        <v>3</v>
      </c>
      <c r="H7" s="37">
        <v>18</v>
      </c>
      <c r="I7" s="34">
        <v>8</v>
      </c>
      <c r="J7" s="39">
        <v>7</v>
      </c>
      <c r="K7" s="39">
        <v>15</v>
      </c>
      <c r="L7" s="9">
        <v>15</v>
      </c>
      <c r="M7" s="37">
        <v>18</v>
      </c>
      <c r="N7" s="34">
        <v>12</v>
      </c>
      <c r="O7" s="39">
        <v>6</v>
      </c>
      <c r="P7" s="39">
        <v>18</v>
      </c>
      <c r="Q7" s="9">
        <v>18</v>
      </c>
      <c r="R7" s="37">
        <v>18</v>
      </c>
      <c r="S7" s="40">
        <v>-1</v>
      </c>
      <c r="T7" s="39">
        <v>2</v>
      </c>
      <c r="U7" s="39">
        <v>2</v>
      </c>
      <c r="V7" s="9">
        <v>2</v>
      </c>
      <c r="W7" s="37">
        <v>17</v>
      </c>
      <c r="X7" s="40">
        <v>13</v>
      </c>
      <c r="Y7" s="39">
        <v>5</v>
      </c>
      <c r="Z7" s="39">
        <v>18</v>
      </c>
      <c r="AA7" s="9">
        <v>18</v>
      </c>
      <c r="AB7" s="37">
        <v>18</v>
      </c>
      <c r="AC7" s="40">
        <v>0</v>
      </c>
      <c r="AD7" s="39">
        <v>0</v>
      </c>
      <c r="AE7" s="39">
        <v>0</v>
      </c>
      <c r="AF7" s="39">
        <v>0</v>
      </c>
      <c r="AG7" s="37">
        <v>9</v>
      </c>
    </row>
    <row r="8" spans="1:48" ht="12.75">
      <c r="A8" s="35">
        <v>2</v>
      </c>
      <c r="B8" s="35" t="s">
        <v>62</v>
      </c>
      <c r="C8" s="36" t="s">
        <v>63</v>
      </c>
      <c r="D8" s="34">
        <v>4</v>
      </c>
      <c r="E8" s="39">
        <v>0</v>
      </c>
      <c r="F8" s="39">
        <v>4</v>
      </c>
      <c r="G8" s="9">
        <v>4</v>
      </c>
      <c r="H8" s="37">
        <v>18</v>
      </c>
      <c r="I8" s="34">
        <v>5</v>
      </c>
      <c r="J8" s="39">
        <v>14</v>
      </c>
      <c r="K8" s="39">
        <v>19</v>
      </c>
      <c r="L8" s="9">
        <v>19</v>
      </c>
      <c r="M8" s="37">
        <v>18</v>
      </c>
      <c r="N8" s="34">
        <v>23</v>
      </c>
      <c r="O8" s="39">
        <v>15</v>
      </c>
      <c r="P8" s="39">
        <v>38</v>
      </c>
      <c r="Q8" s="9">
        <v>38</v>
      </c>
      <c r="R8" s="37">
        <v>20</v>
      </c>
      <c r="S8" s="40">
        <v>18</v>
      </c>
      <c r="T8" s="39">
        <v>10</v>
      </c>
      <c r="U8" s="39">
        <v>28</v>
      </c>
      <c r="V8" s="9">
        <v>28</v>
      </c>
      <c r="W8" s="37">
        <v>19</v>
      </c>
      <c r="X8" s="40">
        <v>24</v>
      </c>
      <c r="Y8" s="39">
        <v>12</v>
      </c>
      <c r="Z8" s="39">
        <v>36</v>
      </c>
      <c r="AA8" s="9">
        <v>36</v>
      </c>
      <c r="AB8" s="37">
        <v>20</v>
      </c>
      <c r="AC8" s="40">
        <v>0</v>
      </c>
      <c r="AD8" s="39">
        <v>0</v>
      </c>
      <c r="AE8" s="39">
        <v>0</v>
      </c>
      <c r="AF8" s="39">
        <v>0</v>
      </c>
      <c r="AG8" s="37">
        <v>9</v>
      </c>
    </row>
    <row r="9" spans="1:48" ht="12.75">
      <c r="A9" s="35">
        <v>3</v>
      </c>
      <c r="B9" s="35" t="s">
        <v>64</v>
      </c>
      <c r="C9" s="36" t="s">
        <v>65</v>
      </c>
      <c r="D9" s="34">
        <v>21</v>
      </c>
      <c r="E9" s="39">
        <v>0</v>
      </c>
      <c r="F9" s="39">
        <v>21</v>
      </c>
      <c r="G9" s="9">
        <v>21</v>
      </c>
      <c r="H9" s="37">
        <v>20</v>
      </c>
      <c r="I9" s="34">
        <v>16</v>
      </c>
      <c r="J9" s="39">
        <v>17</v>
      </c>
      <c r="K9" s="39">
        <v>33</v>
      </c>
      <c r="L9" s="9">
        <v>33</v>
      </c>
      <c r="M9" s="37">
        <v>20</v>
      </c>
      <c r="N9" s="34">
        <v>20</v>
      </c>
      <c r="O9" s="39">
        <v>15</v>
      </c>
      <c r="P9" s="39">
        <v>35</v>
      </c>
      <c r="Q9" s="9">
        <v>35</v>
      </c>
      <c r="R9" s="37">
        <v>20</v>
      </c>
      <c r="S9" s="40">
        <v>13</v>
      </c>
      <c r="T9" s="39">
        <v>9</v>
      </c>
      <c r="U9" s="39">
        <v>22</v>
      </c>
      <c r="V9" s="9">
        <v>22</v>
      </c>
      <c r="W9" s="37">
        <v>19</v>
      </c>
      <c r="X9" s="40">
        <v>25</v>
      </c>
      <c r="Y9" s="39">
        <v>5</v>
      </c>
      <c r="Z9" s="39">
        <v>30</v>
      </c>
      <c r="AA9" s="9">
        <v>30</v>
      </c>
      <c r="AB9" s="37">
        <v>20</v>
      </c>
      <c r="AC9" s="40">
        <v>0</v>
      </c>
      <c r="AD9" s="39">
        <v>0</v>
      </c>
      <c r="AE9" s="39">
        <v>0</v>
      </c>
      <c r="AF9" s="39">
        <v>0</v>
      </c>
      <c r="AG9" s="37">
        <v>9</v>
      </c>
    </row>
    <row r="10" spans="1:48" ht="12.75">
      <c r="A10" s="35">
        <v>4</v>
      </c>
      <c r="B10" s="35" t="s">
        <v>66</v>
      </c>
      <c r="C10" s="36" t="s">
        <v>67</v>
      </c>
      <c r="D10" s="34">
        <v>12</v>
      </c>
      <c r="E10" s="39">
        <v>0</v>
      </c>
      <c r="F10" s="39">
        <v>12</v>
      </c>
      <c r="G10" s="9">
        <v>12</v>
      </c>
      <c r="H10" s="37">
        <v>19</v>
      </c>
      <c r="I10" s="34">
        <v>23</v>
      </c>
      <c r="J10" s="39">
        <v>15</v>
      </c>
      <c r="K10" s="39">
        <v>38</v>
      </c>
      <c r="L10" s="9">
        <v>38</v>
      </c>
      <c r="M10" s="37">
        <v>20</v>
      </c>
      <c r="N10" s="34">
        <v>22</v>
      </c>
      <c r="O10" s="39">
        <v>18</v>
      </c>
      <c r="P10" s="39">
        <v>40</v>
      </c>
      <c r="Q10" s="9">
        <v>40</v>
      </c>
      <c r="R10" s="37">
        <v>20</v>
      </c>
      <c r="S10" s="40">
        <v>8</v>
      </c>
      <c r="T10" s="39">
        <v>13</v>
      </c>
      <c r="U10" s="39">
        <v>21</v>
      </c>
      <c r="V10" s="9">
        <v>21</v>
      </c>
      <c r="W10" s="37">
        <v>19</v>
      </c>
      <c r="X10" s="40">
        <v>23</v>
      </c>
      <c r="Y10" s="39">
        <v>22</v>
      </c>
      <c r="Z10" s="39">
        <v>45</v>
      </c>
      <c r="AA10" s="9">
        <v>45</v>
      </c>
      <c r="AB10" s="37">
        <v>20</v>
      </c>
      <c r="AC10" s="40">
        <v>0</v>
      </c>
      <c r="AD10" s="39">
        <v>0</v>
      </c>
      <c r="AE10" s="39">
        <v>0</v>
      </c>
      <c r="AF10" s="39">
        <v>0</v>
      </c>
      <c r="AG10" s="37">
        <v>9</v>
      </c>
    </row>
    <row r="11" spans="1:48" s="1" customFormat="1" ht="15" customHeight="1">
      <c r="A11" s="35">
        <v>5</v>
      </c>
      <c r="B11" s="35" t="s">
        <v>68</v>
      </c>
      <c r="C11" s="36" t="s">
        <v>69</v>
      </c>
      <c r="D11" s="34">
        <v>20</v>
      </c>
      <c r="E11" s="39">
        <v>1</v>
      </c>
      <c r="F11" s="39">
        <v>21</v>
      </c>
      <c r="G11" s="9">
        <v>21</v>
      </c>
      <c r="H11" s="37">
        <v>20</v>
      </c>
      <c r="I11" s="34">
        <v>24</v>
      </c>
      <c r="J11" s="39">
        <v>18</v>
      </c>
      <c r="K11" s="39">
        <v>42</v>
      </c>
      <c r="L11" s="9">
        <v>42</v>
      </c>
      <c r="M11" s="37">
        <v>20</v>
      </c>
      <c r="N11" s="34">
        <v>20</v>
      </c>
      <c r="O11" s="39">
        <v>14</v>
      </c>
      <c r="P11" s="39">
        <v>34</v>
      </c>
      <c r="Q11" s="9">
        <v>34</v>
      </c>
      <c r="R11" s="37">
        <v>20</v>
      </c>
      <c r="S11" s="40">
        <v>31</v>
      </c>
      <c r="T11" s="39">
        <v>9</v>
      </c>
      <c r="U11" s="39">
        <v>40</v>
      </c>
      <c r="V11" s="9">
        <v>40</v>
      </c>
      <c r="W11" s="37">
        <v>20</v>
      </c>
      <c r="X11" s="40">
        <v>18</v>
      </c>
      <c r="Y11" s="39">
        <v>29</v>
      </c>
      <c r="Z11" s="39">
        <v>47</v>
      </c>
      <c r="AA11" s="9">
        <v>47</v>
      </c>
      <c r="AB11" s="37">
        <v>20</v>
      </c>
      <c r="AC11" s="40">
        <v>0</v>
      </c>
      <c r="AD11" s="39">
        <v>0</v>
      </c>
      <c r="AE11" s="39">
        <v>0</v>
      </c>
      <c r="AF11" s="39">
        <v>0</v>
      </c>
      <c r="AG11" s="37">
        <v>9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ht="15" customHeight="1">
      <c r="A12" s="35">
        <v>6</v>
      </c>
      <c r="B12" s="35" t="s">
        <v>70</v>
      </c>
      <c r="C12" s="36" t="s">
        <v>71</v>
      </c>
      <c r="D12" s="34">
        <v>1</v>
      </c>
      <c r="E12" s="39">
        <v>2</v>
      </c>
      <c r="F12" s="39">
        <v>3</v>
      </c>
      <c r="G12" s="9">
        <v>3</v>
      </c>
      <c r="H12" s="37">
        <v>18</v>
      </c>
      <c r="I12" s="34">
        <v>23</v>
      </c>
      <c r="J12" s="39">
        <v>14</v>
      </c>
      <c r="K12" s="39">
        <v>37</v>
      </c>
      <c r="L12" s="9">
        <v>37</v>
      </c>
      <c r="M12" s="37">
        <v>20</v>
      </c>
      <c r="N12" s="34">
        <v>20</v>
      </c>
      <c r="O12" s="39">
        <v>18</v>
      </c>
      <c r="P12" s="39">
        <v>38</v>
      </c>
      <c r="Q12" s="9">
        <v>38</v>
      </c>
      <c r="R12" s="37">
        <v>20</v>
      </c>
      <c r="S12" s="40">
        <v>19</v>
      </c>
      <c r="T12" s="39">
        <v>13</v>
      </c>
      <c r="U12" s="39">
        <v>32</v>
      </c>
      <c r="V12" s="9">
        <v>32</v>
      </c>
      <c r="W12" s="37">
        <v>20</v>
      </c>
      <c r="X12" s="40">
        <v>19</v>
      </c>
      <c r="Y12" s="39">
        <v>15</v>
      </c>
      <c r="Z12" s="39">
        <v>34</v>
      </c>
      <c r="AA12" s="9">
        <v>34</v>
      </c>
      <c r="AB12" s="37">
        <v>20</v>
      </c>
      <c r="AC12" s="40">
        <v>0</v>
      </c>
      <c r="AD12" s="39">
        <v>0</v>
      </c>
      <c r="AE12" s="39">
        <v>0</v>
      </c>
      <c r="AF12" s="39">
        <v>0</v>
      </c>
      <c r="AG12" s="37">
        <v>9</v>
      </c>
    </row>
    <row r="13" spans="1:48" ht="15" customHeight="1">
      <c r="A13" s="35">
        <v>7</v>
      </c>
      <c r="B13" s="35" t="s">
        <v>72</v>
      </c>
      <c r="C13" s="36" t="s">
        <v>73</v>
      </c>
      <c r="D13" s="34">
        <v>1</v>
      </c>
      <c r="E13" s="39">
        <v>0</v>
      </c>
      <c r="F13" s="39">
        <v>1</v>
      </c>
      <c r="G13" s="9">
        <v>1</v>
      </c>
      <c r="H13" s="37">
        <v>18</v>
      </c>
      <c r="I13" s="34">
        <v>4</v>
      </c>
      <c r="J13" s="39">
        <v>11</v>
      </c>
      <c r="K13" s="39">
        <v>15</v>
      </c>
      <c r="L13" s="9">
        <v>15</v>
      </c>
      <c r="M13" s="37">
        <v>18</v>
      </c>
      <c r="N13" s="34">
        <v>5</v>
      </c>
      <c r="O13" s="39">
        <v>3</v>
      </c>
      <c r="P13" s="39">
        <v>8</v>
      </c>
      <c r="Q13" s="9">
        <v>8</v>
      </c>
      <c r="R13" s="37">
        <v>17</v>
      </c>
      <c r="S13" s="40">
        <v>5</v>
      </c>
      <c r="T13" s="39">
        <v>3</v>
      </c>
      <c r="U13" s="39">
        <v>8</v>
      </c>
      <c r="V13" s="9">
        <v>8</v>
      </c>
      <c r="W13" s="37">
        <v>17</v>
      </c>
      <c r="X13" s="40">
        <v>11</v>
      </c>
      <c r="Y13" s="39">
        <v>10</v>
      </c>
      <c r="Z13" s="39">
        <v>21</v>
      </c>
      <c r="AA13" s="9">
        <v>21</v>
      </c>
      <c r="AB13" s="37">
        <v>19</v>
      </c>
      <c r="AC13" s="40">
        <v>0</v>
      </c>
      <c r="AD13" s="39">
        <v>0</v>
      </c>
      <c r="AE13" s="39">
        <v>0</v>
      </c>
      <c r="AF13" s="39">
        <v>0</v>
      </c>
      <c r="AG13" s="37">
        <v>9</v>
      </c>
    </row>
    <row r="14" spans="1:48" ht="15" customHeight="1">
      <c r="A14" s="35">
        <v>8</v>
      </c>
      <c r="B14" s="35" t="s">
        <v>74</v>
      </c>
      <c r="C14" s="36" t="s">
        <v>75</v>
      </c>
      <c r="D14" s="34">
        <v>9</v>
      </c>
      <c r="E14" s="39">
        <v>2</v>
      </c>
      <c r="F14" s="39">
        <v>11</v>
      </c>
      <c r="G14" s="9">
        <v>11</v>
      </c>
      <c r="H14" s="37">
        <v>19</v>
      </c>
      <c r="I14" s="34">
        <v>9</v>
      </c>
      <c r="J14" s="39">
        <v>12</v>
      </c>
      <c r="K14" s="39">
        <v>21</v>
      </c>
      <c r="L14" s="9">
        <v>21</v>
      </c>
      <c r="M14" s="37">
        <v>19</v>
      </c>
      <c r="N14" s="34">
        <v>18</v>
      </c>
      <c r="O14" s="39">
        <v>7</v>
      </c>
      <c r="P14" s="39">
        <v>25</v>
      </c>
      <c r="Q14" s="9">
        <v>25</v>
      </c>
      <c r="R14" s="37">
        <v>19</v>
      </c>
      <c r="S14" s="40">
        <v>6</v>
      </c>
      <c r="T14" s="39">
        <v>9</v>
      </c>
      <c r="U14" s="39">
        <v>15</v>
      </c>
      <c r="V14" s="9">
        <v>15</v>
      </c>
      <c r="W14" s="37">
        <v>18</v>
      </c>
      <c r="X14" s="40">
        <v>21</v>
      </c>
      <c r="Y14" s="39">
        <v>8</v>
      </c>
      <c r="Z14" s="39">
        <v>29</v>
      </c>
      <c r="AA14" s="9">
        <v>29</v>
      </c>
      <c r="AB14" s="37">
        <v>19</v>
      </c>
      <c r="AC14" s="40">
        <v>0</v>
      </c>
      <c r="AD14" s="39">
        <v>0</v>
      </c>
      <c r="AE14" s="39">
        <v>0</v>
      </c>
      <c r="AF14" s="39">
        <v>0</v>
      </c>
      <c r="AG14" s="37">
        <v>9</v>
      </c>
    </row>
    <row r="15" spans="1:48" ht="15" customHeight="1">
      <c r="A15" s="35">
        <v>9</v>
      </c>
      <c r="B15" s="35" t="s">
        <v>76</v>
      </c>
      <c r="C15" s="36" t="s">
        <v>77</v>
      </c>
      <c r="D15" s="34">
        <v>2</v>
      </c>
      <c r="E15" s="39">
        <v>0</v>
      </c>
      <c r="F15" s="39">
        <v>2</v>
      </c>
      <c r="G15" s="9">
        <v>2</v>
      </c>
      <c r="H15" s="37">
        <v>18</v>
      </c>
      <c r="I15" s="34">
        <v>8</v>
      </c>
      <c r="J15" s="39">
        <v>9</v>
      </c>
      <c r="K15" s="39">
        <v>17</v>
      </c>
      <c r="L15" s="9">
        <v>17</v>
      </c>
      <c r="M15" s="37">
        <v>18</v>
      </c>
      <c r="N15" s="34">
        <v>-1</v>
      </c>
      <c r="O15" s="39">
        <v>12</v>
      </c>
      <c r="P15" s="39">
        <v>12</v>
      </c>
      <c r="Q15" s="9">
        <v>12</v>
      </c>
      <c r="R15" s="37">
        <v>18</v>
      </c>
      <c r="S15" s="40">
        <v>-1</v>
      </c>
      <c r="T15" s="39">
        <v>9</v>
      </c>
      <c r="U15" s="39">
        <v>9</v>
      </c>
      <c r="V15" s="9">
        <v>9</v>
      </c>
      <c r="W15" s="37">
        <v>17</v>
      </c>
      <c r="X15" s="40">
        <v>-1</v>
      </c>
      <c r="Y15" s="39">
        <v>19</v>
      </c>
      <c r="Z15" s="39">
        <v>19</v>
      </c>
      <c r="AA15" s="9">
        <v>19</v>
      </c>
      <c r="AB15" s="37">
        <v>18</v>
      </c>
      <c r="AC15" s="40">
        <v>0</v>
      </c>
      <c r="AD15" s="39">
        <v>0</v>
      </c>
      <c r="AE15" s="39">
        <v>0</v>
      </c>
      <c r="AF15" s="39">
        <v>0</v>
      </c>
      <c r="AG15" s="37">
        <v>9</v>
      </c>
    </row>
    <row r="16" spans="1:48" ht="15" customHeight="1">
      <c r="A16" s="35">
        <v>10</v>
      </c>
      <c r="B16" s="35" t="s">
        <v>78</v>
      </c>
      <c r="C16" s="36" t="s">
        <v>79</v>
      </c>
      <c r="D16" s="34">
        <v>4</v>
      </c>
      <c r="E16" s="39">
        <v>0</v>
      </c>
      <c r="F16" s="39">
        <v>4</v>
      </c>
      <c r="G16" s="9">
        <v>4</v>
      </c>
      <c r="H16" s="37">
        <v>18</v>
      </c>
      <c r="I16" s="34">
        <v>15</v>
      </c>
      <c r="J16" s="39">
        <v>20</v>
      </c>
      <c r="K16" s="39">
        <v>35</v>
      </c>
      <c r="L16" s="9">
        <v>35</v>
      </c>
      <c r="M16" s="37">
        <v>20</v>
      </c>
      <c r="N16" s="34">
        <v>20</v>
      </c>
      <c r="O16" s="39">
        <v>16</v>
      </c>
      <c r="P16" s="39">
        <v>36</v>
      </c>
      <c r="Q16" s="9">
        <v>36</v>
      </c>
      <c r="R16" s="37">
        <v>20</v>
      </c>
      <c r="S16" s="40">
        <v>15</v>
      </c>
      <c r="T16" s="39">
        <v>17</v>
      </c>
      <c r="U16" s="39">
        <v>32</v>
      </c>
      <c r="V16" s="9">
        <v>32</v>
      </c>
      <c r="W16" s="37">
        <v>20</v>
      </c>
      <c r="X16" s="40">
        <v>16</v>
      </c>
      <c r="Y16" s="39">
        <v>12</v>
      </c>
      <c r="Z16" s="39">
        <v>28</v>
      </c>
      <c r="AA16" s="9">
        <v>28</v>
      </c>
      <c r="AB16" s="37">
        <v>19</v>
      </c>
      <c r="AC16" s="40">
        <v>0</v>
      </c>
      <c r="AD16" s="39">
        <v>0</v>
      </c>
      <c r="AE16" s="39">
        <v>0</v>
      </c>
      <c r="AF16" s="39">
        <v>0</v>
      </c>
      <c r="AG16" s="37">
        <v>9</v>
      </c>
    </row>
    <row r="17" spans="1:48" ht="15" customHeight="1">
      <c r="A17" s="35">
        <v>11</v>
      </c>
      <c r="B17" s="35" t="s">
        <v>80</v>
      </c>
      <c r="C17" s="36" t="s">
        <v>81</v>
      </c>
      <c r="D17" s="34">
        <v>6</v>
      </c>
      <c r="E17" s="39">
        <v>2</v>
      </c>
      <c r="F17" s="39">
        <v>8</v>
      </c>
      <c r="G17" s="9">
        <v>8</v>
      </c>
      <c r="H17" s="37">
        <v>18</v>
      </c>
      <c r="I17" s="34">
        <v>7</v>
      </c>
      <c r="J17" s="39">
        <v>3</v>
      </c>
      <c r="K17" s="39">
        <v>10</v>
      </c>
      <c r="L17" s="9">
        <v>10</v>
      </c>
      <c r="M17" s="37">
        <v>18</v>
      </c>
      <c r="N17" s="34">
        <v>27</v>
      </c>
      <c r="O17" s="39">
        <v>16</v>
      </c>
      <c r="P17" s="39">
        <v>43</v>
      </c>
      <c r="Q17" s="9">
        <v>43</v>
      </c>
      <c r="R17" s="37">
        <v>20</v>
      </c>
      <c r="S17" s="40">
        <v>23</v>
      </c>
      <c r="T17" s="39">
        <v>3</v>
      </c>
      <c r="U17" s="39">
        <v>26</v>
      </c>
      <c r="V17" s="9">
        <v>26</v>
      </c>
      <c r="W17" s="37">
        <v>19</v>
      </c>
      <c r="X17" s="40">
        <v>25</v>
      </c>
      <c r="Y17" s="39">
        <v>9</v>
      </c>
      <c r="Z17" s="39">
        <v>34</v>
      </c>
      <c r="AA17" s="9">
        <v>34</v>
      </c>
      <c r="AB17" s="37">
        <v>20</v>
      </c>
      <c r="AC17" s="40">
        <v>0</v>
      </c>
      <c r="AD17" s="39">
        <v>0</v>
      </c>
      <c r="AE17" s="39">
        <v>0</v>
      </c>
      <c r="AF17" s="39">
        <v>0</v>
      </c>
      <c r="AG17" s="37">
        <v>9</v>
      </c>
    </row>
    <row r="18" spans="1:48" ht="15" customHeight="1">
      <c r="A18" s="35">
        <v>12</v>
      </c>
      <c r="B18" s="35" t="s">
        <v>82</v>
      </c>
      <c r="C18" s="36" t="s">
        <v>83</v>
      </c>
      <c r="D18" s="34">
        <v>1</v>
      </c>
      <c r="E18" s="39">
        <v>0</v>
      </c>
      <c r="F18" s="39">
        <v>1</v>
      </c>
      <c r="G18" s="9">
        <v>1</v>
      </c>
      <c r="H18" s="37">
        <v>18</v>
      </c>
      <c r="I18" s="34">
        <v>6</v>
      </c>
      <c r="J18" s="39">
        <v>0</v>
      </c>
      <c r="K18" s="39">
        <v>6</v>
      </c>
      <c r="L18" s="9">
        <v>6</v>
      </c>
      <c r="M18" s="37">
        <v>17</v>
      </c>
      <c r="N18" s="34">
        <v>14</v>
      </c>
      <c r="O18" s="39">
        <v>7</v>
      </c>
      <c r="P18" s="39">
        <v>21</v>
      </c>
      <c r="Q18" s="9">
        <v>21</v>
      </c>
      <c r="R18" s="37">
        <v>19</v>
      </c>
      <c r="S18" s="40">
        <v>5</v>
      </c>
      <c r="T18" s="39">
        <v>8</v>
      </c>
      <c r="U18" s="39">
        <v>13</v>
      </c>
      <c r="V18" s="9">
        <v>13</v>
      </c>
      <c r="W18" s="37">
        <v>18</v>
      </c>
      <c r="X18" s="40">
        <v>4</v>
      </c>
      <c r="Y18" s="39">
        <v>8</v>
      </c>
      <c r="Z18" s="39">
        <v>12</v>
      </c>
      <c r="AA18" s="9">
        <v>12</v>
      </c>
      <c r="AB18" s="37">
        <v>18</v>
      </c>
      <c r="AC18" s="40">
        <v>0</v>
      </c>
      <c r="AD18" s="39">
        <v>0</v>
      </c>
      <c r="AE18" s="39">
        <v>0</v>
      </c>
      <c r="AF18" s="39">
        <v>0</v>
      </c>
      <c r="AG18" s="37">
        <v>9</v>
      </c>
    </row>
    <row r="19" spans="1:48" ht="15" customHeight="1">
      <c r="A19" s="35">
        <v>13</v>
      </c>
      <c r="B19" s="35" t="s">
        <v>84</v>
      </c>
      <c r="C19" s="36" t="s">
        <v>85</v>
      </c>
      <c r="D19" s="34">
        <v>13</v>
      </c>
      <c r="E19" s="39">
        <v>9</v>
      </c>
      <c r="F19" s="39">
        <v>22</v>
      </c>
      <c r="G19" s="9">
        <v>22</v>
      </c>
      <c r="H19" s="37">
        <v>20</v>
      </c>
      <c r="I19" s="34">
        <v>16</v>
      </c>
      <c r="J19" s="39">
        <v>20</v>
      </c>
      <c r="K19" s="39">
        <v>36</v>
      </c>
      <c r="L19" s="9">
        <v>36</v>
      </c>
      <c r="M19" s="37">
        <v>20</v>
      </c>
      <c r="N19" s="34">
        <v>18</v>
      </c>
      <c r="O19" s="39">
        <v>18</v>
      </c>
      <c r="P19" s="39">
        <v>36</v>
      </c>
      <c r="Q19" s="9">
        <v>36</v>
      </c>
      <c r="R19" s="37">
        <v>20</v>
      </c>
      <c r="S19" s="40">
        <v>12</v>
      </c>
      <c r="T19" s="39">
        <v>17</v>
      </c>
      <c r="U19" s="39">
        <v>29</v>
      </c>
      <c r="V19" s="9">
        <v>29</v>
      </c>
      <c r="W19" s="37">
        <v>19</v>
      </c>
      <c r="X19" s="40">
        <v>19</v>
      </c>
      <c r="Y19" s="39">
        <v>18</v>
      </c>
      <c r="Z19" s="39">
        <v>37</v>
      </c>
      <c r="AA19" s="9">
        <v>37</v>
      </c>
      <c r="AB19" s="37">
        <v>20</v>
      </c>
      <c r="AC19" s="40">
        <v>0</v>
      </c>
      <c r="AD19" s="39">
        <v>0</v>
      </c>
      <c r="AE19" s="39">
        <v>0</v>
      </c>
      <c r="AF19" s="39">
        <v>0</v>
      </c>
      <c r="AG19" s="37">
        <v>9</v>
      </c>
    </row>
    <row r="20" spans="1:48" s="1" customFormat="1" ht="15" customHeight="1">
      <c r="A20" s="35">
        <v>14</v>
      </c>
      <c r="B20" s="35" t="s">
        <v>86</v>
      </c>
      <c r="C20" s="36" t="s">
        <v>87</v>
      </c>
      <c r="D20" s="34">
        <v>4</v>
      </c>
      <c r="E20" s="39">
        <v>2</v>
      </c>
      <c r="F20" s="39">
        <v>6</v>
      </c>
      <c r="G20" s="9">
        <v>6</v>
      </c>
      <c r="H20" s="37">
        <v>18</v>
      </c>
      <c r="I20" s="34">
        <v>6</v>
      </c>
      <c r="J20" s="39">
        <v>6</v>
      </c>
      <c r="K20" s="39">
        <v>12</v>
      </c>
      <c r="L20" s="9">
        <v>12</v>
      </c>
      <c r="M20" s="37">
        <v>18</v>
      </c>
      <c r="N20" s="34">
        <v>17</v>
      </c>
      <c r="O20" s="39">
        <v>13</v>
      </c>
      <c r="P20" s="39">
        <v>30</v>
      </c>
      <c r="Q20" s="9">
        <v>30</v>
      </c>
      <c r="R20" s="37">
        <v>20</v>
      </c>
      <c r="S20" s="40">
        <v>12</v>
      </c>
      <c r="T20" s="39">
        <v>4</v>
      </c>
      <c r="U20" s="39">
        <v>16</v>
      </c>
      <c r="V20" s="9">
        <v>16</v>
      </c>
      <c r="W20" s="37">
        <v>18</v>
      </c>
      <c r="X20" s="40">
        <v>25</v>
      </c>
      <c r="Y20" s="39">
        <v>16</v>
      </c>
      <c r="Z20" s="39">
        <v>41</v>
      </c>
      <c r="AA20" s="9">
        <v>41</v>
      </c>
      <c r="AB20" s="37">
        <v>20</v>
      </c>
      <c r="AC20" s="40">
        <v>0</v>
      </c>
      <c r="AD20" s="39">
        <v>0</v>
      </c>
      <c r="AE20" s="39">
        <v>0</v>
      </c>
      <c r="AF20" s="39">
        <v>0</v>
      </c>
      <c r="AG20" s="37">
        <v>9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customHeight="1">
      <c r="A21" s="35">
        <v>15</v>
      </c>
      <c r="B21" s="35" t="s">
        <v>88</v>
      </c>
      <c r="C21" s="36" t="s">
        <v>89</v>
      </c>
      <c r="D21" s="34">
        <v>2</v>
      </c>
      <c r="E21" s="39">
        <v>2</v>
      </c>
      <c r="F21" s="39">
        <v>4</v>
      </c>
      <c r="G21" s="9">
        <v>4</v>
      </c>
      <c r="H21" s="37">
        <v>18</v>
      </c>
      <c r="I21" s="34">
        <v>3</v>
      </c>
      <c r="J21" s="39">
        <v>13</v>
      </c>
      <c r="K21" s="39">
        <v>16</v>
      </c>
      <c r="L21" s="9">
        <v>16</v>
      </c>
      <c r="M21" s="37">
        <v>18</v>
      </c>
      <c r="N21" s="34">
        <v>16</v>
      </c>
      <c r="O21" s="39">
        <v>13</v>
      </c>
      <c r="P21" s="39">
        <v>29</v>
      </c>
      <c r="Q21" s="9">
        <v>29</v>
      </c>
      <c r="R21" s="37">
        <v>19</v>
      </c>
      <c r="S21" s="40">
        <v>2</v>
      </c>
      <c r="T21" s="39">
        <v>4</v>
      </c>
      <c r="U21" s="39">
        <v>6</v>
      </c>
      <c r="V21" s="9">
        <v>6</v>
      </c>
      <c r="W21" s="37">
        <v>17</v>
      </c>
      <c r="X21" s="40">
        <v>-1</v>
      </c>
      <c r="Y21" s="39">
        <v>12</v>
      </c>
      <c r="Z21" s="39">
        <v>12</v>
      </c>
      <c r="AA21" s="9">
        <v>12</v>
      </c>
      <c r="AB21" s="37">
        <v>18</v>
      </c>
      <c r="AC21" s="40">
        <v>0</v>
      </c>
      <c r="AD21" s="39">
        <v>0</v>
      </c>
      <c r="AE21" s="39">
        <v>0</v>
      </c>
      <c r="AF21" s="39">
        <v>0</v>
      </c>
      <c r="AG21" s="37">
        <v>9</v>
      </c>
    </row>
    <row r="22" spans="1:48" ht="15" customHeight="1">
      <c r="A22" s="35">
        <v>16</v>
      </c>
      <c r="B22" s="35" t="s">
        <v>90</v>
      </c>
      <c r="C22" s="36" t="s">
        <v>91</v>
      </c>
      <c r="D22" s="34">
        <v>2</v>
      </c>
      <c r="E22" s="39">
        <v>2</v>
      </c>
      <c r="F22" s="39">
        <v>4</v>
      </c>
      <c r="G22" s="9">
        <v>4</v>
      </c>
      <c r="H22" s="37">
        <v>18</v>
      </c>
      <c r="I22" s="34">
        <v>7</v>
      </c>
      <c r="J22" s="39">
        <v>6</v>
      </c>
      <c r="K22" s="39">
        <v>13</v>
      </c>
      <c r="L22" s="9">
        <v>13</v>
      </c>
      <c r="M22" s="37">
        <v>18</v>
      </c>
      <c r="N22" s="34">
        <v>12</v>
      </c>
      <c r="O22" s="39">
        <v>14</v>
      </c>
      <c r="P22" s="39">
        <v>26</v>
      </c>
      <c r="Q22" s="9">
        <v>26</v>
      </c>
      <c r="R22" s="37">
        <v>19</v>
      </c>
      <c r="S22" s="40">
        <v>7</v>
      </c>
      <c r="T22" s="39">
        <v>5</v>
      </c>
      <c r="U22" s="39">
        <v>12</v>
      </c>
      <c r="V22" s="9">
        <v>12</v>
      </c>
      <c r="W22" s="37">
        <v>18</v>
      </c>
      <c r="X22" s="40">
        <v>10</v>
      </c>
      <c r="Y22" s="39">
        <v>14</v>
      </c>
      <c r="Z22" s="39">
        <v>24</v>
      </c>
      <c r="AA22" s="9">
        <v>24</v>
      </c>
      <c r="AB22" s="37">
        <v>19</v>
      </c>
      <c r="AC22" s="40">
        <v>0</v>
      </c>
      <c r="AD22" s="39">
        <v>0</v>
      </c>
      <c r="AE22" s="39">
        <v>0</v>
      </c>
      <c r="AF22" s="39">
        <v>0</v>
      </c>
      <c r="AG22" s="37">
        <v>9</v>
      </c>
    </row>
    <row r="23" spans="1:48" s="3" customFormat="1" ht="15" customHeight="1">
      <c r="A23" s="35">
        <v>17</v>
      </c>
      <c r="B23" s="35" t="s">
        <v>92</v>
      </c>
      <c r="C23" s="36" t="s">
        <v>93</v>
      </c>
      <c r="D23" s="34">
        <v>2</v>
      </c>
      <c r="E23" s="39">
        <v>2</v>
      </c>
      <c r="F23" s="39">
        <v>4</v>
      </c>
      <c r="G23" s="9">
        <v>4</v>
      </c>
      <c r="H23" s="37">
        <v>18</v>
      </c>
      <c r="I23" s="34">
        <v>4</v>
      </c>
      <c r="J23" s="39">
        <v>3</v>
      </c>
      <c r="K23" s="39">
        <v>7</v>
      </c>
      <c r="L23" s="9">
        <v>7</v>
      </c>
      <c r="M23" s="37">
        <v>17</v>
      </c>
      <c r="N23" s="34">
        <v>12</v>
      </c>
      <c r="O23" s="39">
        <v>13</v>
      </c>
      <c r="P23" s="39">
        <v>25</v>
      </c>
      <c r="Q23" s="9">
        <v>25</v>
      </c>
      <c r="R23" s="37">
        <v>19</v>
      </c>
      <c r="S23" s="40">
        <v>4</v>
      </c>
      <c r="T23" s="39">
        <v>2</v>
      </c>
      <c r="U23" s="39">
        <v>6</v>
      </c>
      <c r="V23" s="9">
        <v>6</v>
      </c>
      <c r="W23" s="37">
        <v>17</v>
      </c>
      <c r="X23" s="40">
        <v>14</v>
      </c>
      <c r="Y23" s="39">
        <v>11</v>
      </c>
      <c r="Z23" s="39">
        <v>25</v>
      </c>
      <c r="AA23" s="9">
        <v>25</v>
      </c>
      <c r="AB23" s="37">
        <v>19</v>
      </c>
      <c r="AC23" s="40">
        <v>0</v>
      </c>
      <c r="AD23" s="39">
        <v>0</v>
      </c>
      <c r="AE23" s="39">
        <v>0</v>
      </c>
      <c r="AF23" s="39">
        <v>0</v>
      </c>
      <c r="AG23" s="37">
        <v>9</v>
      </c>
    </row>
    <row r="24" spans="1:48" s="3" customFormat="1" ht="15" customHeight="1">
      <c r="A24" s="35">
        <v>18</v>
      </c>
      <c r="B24" s="35" t="s">
        <v>94</v>
      </c>
      <c r="C24" s="36" t="s">
        <v>95</v>
      </c>
      <c r="D24" s="34">
        <v>-1</v>
      </c>
      <c r="E24" s="39">
        <v>-1</v>
      </c>
      <c r="F24" s="39">
        <v>-2</v>
      </c>
      <c r="G24" s="9">
        <v>-2</v>
      </c>
      <c r="H24" s="37">
        <v>13</v>
      </c>
      <c r="I24" s="34">
        <v>-1</v>
      </c>
      <c r="J24" s="39">
        <v>-1</v>
      </c>
      <c r="K24" s="39">
        <v>0</v>
      </c>
      <c r="L24" s="9">
        <v>0</v>
      </c>
      <c r="M24" s="37">
        <v>17</v>
      </c>
      <c r="N24" s="34">
        <v>-1</v>
      </c>
      <c r="O24" s="39">
        <v>-1</v>
      </c>
      <c r="P24" s="39">
        <v>0</v>
      </c>
      <c r="Q24" s="9">
        <v>0</v>
      </c>
      <c r="R24" s="37">
        <v>17</v>
      </c>
      <c r="S24" s="40">
        <v>-1</v>
      </c>
      <c r="T24" s="39">
        <v>-1</v>
      </c>
      <c r="U24" s="39">
        <v>0</v>
      </c>
      <c r="V24" s="9">
        <v>0</v>
      </c>
      <c r="W24" s="37">
        <v>17</v>
      </c>
      <c r="X24" s="40">
        <v>-1</v>
      </c>
      <c r="Y24" s="39">
        <v>-1</v>
      </c>
      <c r="Z24" s="39">
        <v>0</v>
      </c>
      <c r="AA24" s="9">
        <v>0</v>
      </c>
      <c r="AB24" s="37">
        <v>17</v>
      </c>
      <c r="AC24" s="40">
        <v>0</v>
      </c>
      <c r="AD24" s="39">
        <v>0</v>
      </c>
      <c r="AE24" s="39">
        <v>0</v>
      </c>
      <c r="AF24" s="39">
        <v>0</v>
      </c>
      <c r="AG24" s="37">
        <v>9</v>
      </c>
    </row>
    <row r="25" spans="1:48" s="3" customFormat="1" ht="15" customHeight="1">
      <c r="A25" s="35">
        <v>19</v>
      </c>
      <c r="B25" s="35" t="s">
        <v>96</v>
      </c>
      <c r="C25" s="36" t="s">
        <v>97</v>
      </c>
      <c r="D25" s="34">
        <v>9</v>
      </c>
      <c r="E25" s="39">
        <v>0</v>
      </c>
      <c r="F25" s="39">
        <v>9</v>
      </c>
      <c r="G25" s="9">
        <v>9</v>
      </c>
      <c r="H25" s="37">
        <v>18</v>
      </c>
      <c r="I25" s="34">
        <v>3</v>
      </c>
      <c r="J25" s="39">
        <v>-1</v>
      </c>
      <c r="K25" s="39">
        <v>3</v>
      </c>
      <c r="L25" s="9">
        <v>3</v>
      </c>
      <c r="M25" s="37">
        <v>17</v>
      </c>
      <c r="N25" s="34">
        <v>12</v>
      </c>
      <c r="O25" s="39">
        <v>16</v>
      </c>
      <c r="P25" s="39">
        <v>28</v>
      </c>
      <c r="Q25" s="9">
        <v>28</v>
      </c>
      <c r="R25" s="37">
        <v>19</v>
      </c>
      <c r="S25" s="40">
        <v>15</v>
      </c>
      <c r="T25" s="39">
        <v>5</v>
      </c>
      <c r="U25" s="39">
        <v>20</v>
      </c>
      <c r="V25" s="9">
        <v>20</v>
      </c>
      <c r="W25" s="37">
        <v>19</v>
      </c>
      <c r="X25" s="40">
        <v>14</v>
      </c>
      <c r="Y25" s="39">
        <v>14</v>
      </c>
      <c r="Z25" s="39">
        <v>28</v>
      </c>
      <c r="AA25" s="9">
        <v>28</v>
      </c>
      <c r="AB25" s="37">
        <v>19</v>
      </c>
      <c r="AC25" s="40">
        <v>0</v>
      </c>
      <c r="AD25" s="39">
        <v>0</v>
      </c>
      <c r="AE25" s="39">
        <v>0</v>
      </c>
      <c r="AF25" s="39">
        <v>0</v>
      </c>
      <c r="AG25" s="37">
        <v>9</v>
      </c>
    </row>
    <row r="26" spans="1:48" ht="15" customHeight="1">
      <c r="A26" s="35">
        <v>20</v>
      </c>
      <c r="B26" s="35" t="s">
        <v>98</v>
      </c>
      <c r="C26" s="36" t="s">
        <v>99</v>
      </c>
      <c r="D26" s="34">
        <v>10</v>
      </c>
      <c r="E26" s="39">
        <v>0</v>
      </c>
      <c r="F26" s="39">
        <v>10</v>
      </c>
      <c r="G26" s="9">
        <v>10</v>
      </c>
      <c r="H26" s="37">
        <v>19</v>
      </c>
      <c r="I26" s="34">
        <v>9</v>
      </c>
      <c r="J26" s="39">
        <v>7</v>
      </c>
      <c r="K26" s="39">
        <v>16</v>
      </c>
      <c r="L26" s="9">
        <v>16</v>
      </c>
      <c r="M26" s="37">
        <v>18</v>
      </c>
      <c r="N26" s="34">
        <v>12</v>
      </c>
      <c r="O26" s="39">
        <v>15</v>
      </c>
      <c r="P26" s="39">
        <v>27</v>
      </c>
      <c r="Q26" s="9">
        <v>27</v>
      </c>
      <c r="R26" s="37">
        <v>19</v>
      </c>
      <c r="S26" s="40">
        <v>23</v>
      </c>
      <c r="T26" s="39">
        <v>3</v>
      </c>
      <c r="U26" s="39">
        <v>26</v>
      </c>
      <c r="V26" s="9">
        <v>26</v>
      </c>
      <c r="W26" s="37">
        <v>19</v>
      </c>
      <c r="X26" s="40">
        <v>18</v>
      </c>
      <c r="Y26" s="39">
        <v>12</v>
      </c>
      <c r="Z26" s="39">
        <v>30</v>
      </c>
      <c r="AA26" s="9">
        <v>30</v>
      </c>
      <c r="AB26" s="37">
        <v>20</v>
      </c>
      <c r="AC26" s="40">
        <v>0</v>
      </c>
      <c r="AD26" s="39">
        <v>0</v>
      </c>
      <c r="AE26" s="39">
        <v>0</v>
      </c>
      <c r="AF26" s="39">
        <v>0</v>
      </c>
      <c r="AG26" s="37">
        <v>9</v>
      </c>
    </row>
    <row r="27" spans="1:48" ht="15" customHeight="1">
      <c r="A27" s="35">
        <v>21</v>
      </c>
      <c r="B27" s="35" t="s">
        <v>100</v>
      </c>
      <c r="C27" s="36" t="s">
        <v>101</v>
      </c>
      <c r="D27" s="34">
        <v>3</v>
      </c>
      <c r="E27" s="39">
        <v>2</v>
      </c>
      <c r="F27" s="39">
        <v>5</v>
      </c>
      <c r="G27" s="9">
        <v>5</v>
      </c>
      <c r="H27" s="37">
        <v>18</v>
      </c>
      <c r="I27" s="34">
        <v>4</v>
      </c>
      <c r="J27" s="39">
        <v>4</v>
      </c>
      <c r="K27" s="39">
        <v>8</v>
      </c>
      <c r="L27" s="9">
        <v>8</v>
      </c>
      <c r="M27" s="37">
        <v>17</v>
      </c>
      <c r="N27" s="34">
        <v>14</v>
      </c>
      <c r="O27" s="39">
        <v>11</v>
      </c>
      <c r="P27" s="39">
        <v>25</v>
      </c>
      <c r="Q27" s="9">
        <v>25</v>
      </c>
      <c r="R27" s="37">
        <v>19</v>
      </c>
      <c r="S27" s="40">
        <v>14</v>
      </c>
      <c r="T27" s="39">
        <v>7</v>
      </c>
      <c r="U27" s="39">
        <v>21</v>
      </c>
      <c r="V27" s="9">
        <v>21</v>
      </c>
      <c r="W27" s="37">
        <v>19</v>
      </c>
      <c r="X27" s="40">
        <v>12</v>
      </c>
      <c r="Y27" s="39">
        <v>6</v>
      </c>
      <c r="Z27" s="39">
        <v>18</v>
      </c>
      <c r="AA27" s="9">
        <v>18</v>
      </c>
      <c r="AB27" s="37">
        <v>18</v>
      </c>
      <c r="AC27" s="40">
        <v>0</v>
      </c>
      <c r="AD27" s="39">
        <v>0</v>
      </c>
      <c r="AE27" s="39">
        <v>0</v>
      </c>
      <c r="AF27" s="39">
        <v>0</v>
      </c>
      <c r="AG27" s="37">
        <v>9</v>
      </c>
    </row>
    <row r="28" spans="1:48" ht="15" customHeight="1">
      <c r="A28" s="35">
        <v>22</v>
      </c>
      <c r="B28" s="35" t="s">
        <v>102</v>
      </c>
      <c r="C28" s="36" t="s">
        <v>103</v>
      </c>
      <c r="D28" s="34">
        <v>2</v>
      </c>
      <c r="E28" s="39">
        <v>6</v>
      </c>
      <c r="F28" s="39">
        <v>8</v>
      </c>
      <c r="G28" s="9">
        <v>8</v>
      </c>
      <c r="H28" s="37">
        <v>18</v>
      </c>
      <c r="I28" s="34">
        <v>12</v>
      </c>
      <c r="J28" s="39">
        <v>12</v>
      </c>
      <c r="K28" s="39">
        <v>24</v>
      </c>
      <c r="L28" s="9">
        <v>24</v>
      </c>
      <c r="M28" s="37">
        <v>19</v>
      </c>
      <c r="N28" s="34">
        <v>16</v>
      </c>
      <c r="O28" s="39">
        <v>30</v>
      </c>
      <c r="P28" s="39">
        <v>46</v>
      </c>
      <c r="Q28" s="9">
        <v>46</v>
      </c>
      <c r="R28" s="37">
        <v>20</v>
      </c>
      <c r="S28" s="40">
        <v>12</v>
      </c>
      <c r="T28" s="39">
        <v>6</v>
      </c>
      <c r="U28" s="39">
        <v>18</v>
      </c>
      <c r="V28" s="9">
        <v>18</v>
      </c>
      <c r="W28" s="37">
        <v>18</v>
      </c>
      <c r="X28" s="40">
        <v>-1</v>
      </c>
      <c r="Y28" s="39">
        <v>11</v>
      </c>
      <c r="Z28" s="39">
        <v>11</v>
      </c>
      <c r="AA28" s="9">
        <v>11</v>
      </c>
      <c r="AB28" s="37">
        <v>18</v>
      </c>
      <c r="AC28" s="40">
        <v>0</v>
      </c>
      <c r="AD28" s="39">
        <v>0</v>
      </c>
      <c r="AE28" s="39">
        <v>0</v>
      </c>
      <c r="AF28" s="39">
        <v>0</v>
      </c>
      <c r="AG28" s="37">
        <v>9</v>
      </c>
    </row>
    <row r="29" spans="1:48" ht="15" customHeight="1">
      <c r="A29" s="35">
        <v>23</v>
      </c>
      <c r="B29" s="35" t="s">
        <v>104</v>
      </c>
      <c r="C29" s="36" t="s">
        <v>105</v>
      </c>
      <c r="D29" s="34">
        <v>2</v>
      </c>
      <c r="E29" s="39">
        <v>0</v>
      </c>
      <c r="F29" s="39">
        <v>2</v>
      </c>
      <c r="G29" s="9">
        <v>2</v>
      </c>
      <c r="H29" s="37">
        <v>18</v>
      </c>
      <c r="I29" s="34">
        <v>1</v>
      </c>
      <c r="J29" s="39">
        <v>5</v>
      </c>
      <c r="K29" s="39">
        <v>6</v>
      </c>
      <c r="L29" s="9">
        <v>6</v>
      </c>
      <c r="M29" s="37">
        <v>17</v>
      </c>
      <c r="N29" s="34">
        <v>8</v>
      </c>
      <c r="O29" s="39">
        <v>13</v>
      </c>
      <c r="P29" s="39">
        <v>21</v>
      </c>
      <c r="Q29" s="9">
        <v>21</v>
      </c>
      <c r="R29" s="37">
        <v>19</v>
      </c>
      <c r="S29" s="40">
        <v>6</v>
      </c>
      <c r="T29" s="39">
        <v>7</v>
      </c>
      <c r="U29" s="39">
        <v>13</v>
      </c>
      <c r="V29" s="9">
        <v>13</v>
      </c>
      <c r="W29" s="37">
        <v>18</v>
      </c>
      <c r="X29" s="40">
        <v>4</v>
      </c>
      <c r="Y29" s="39">
        <v>13</v>
      </c>
      <c r="Z29" s="39">
        <v>17</v>
      </c>
      <c r="AA29" s="9">
        <v>17</v>
      </c>
      <c r="AB29" s="37">
        <v>18</v>
      </c>
      <c r="AC29" s="40">
        <v>0</v>
      </c>
      <c r="AD29" s="39">
        <v>0</v>
      </c>
      <c r="AE29" s="39">
        <v>0</v>
      </c>
      <c r="AF29" s="39">
        <v>0</v>
      </c>
      <c r="AG29" s="37">
        <v>9</v>
      </c>
    </row>
    <row r="30" spans="1:48" ht="15" customHeight="1">
      <c r="A30" s="35">
        <v>24</v>
      </c>
      <c r="B30" s="35" t="s">
        <v>106</v>
      </c>
      <c r="C30" s="36" t="s">
        <v>107</v>
      </c>
      <c r="D30" s="34">
        <v>7</v>
      </c>
      <c r="E30" s="39">
        <v>1</v>
      </c>
      <c r="F30" s="39">
        <v>8</v>
      </c>
      <c r="G30" s="9">
        <v>8</v>
      </c>
      <c r="H30" s="37">
        <v>18</v>
      </c>
      <c r="I30" s="34">
        <v>6</v>
      </c>
      <c r="J30" s="39">
        <v>3</v>
      </c>
      <c r="K30" s="39">
        <v>9</v>
      </c>
      <c r="L30" s="9">
        <v>9</v>
      </c>
      <c r="M30" s="37">
        <v>17</v>
      </c>
      <c r="N30" s="34">
        <v>14</v>
      </c>
      <c r="O30" s="39">
        <v>12</v>
      </c>
      <c r="P30" s="39">
        <v>26</v>
      </c>
      <c r="Q30" s="9">
        <v>26</v>
      </c>
      <c r="R30" s="37">
        <v>19</v>
      </c>
      <c r="S30" s="40">
        <v>8</v>
      </c>
      <c r="T30" s="39">
        <v>5</v>
      </c>
      <c r="U30" s="39">
        <v>13</v>
      </c>
      <c r="V30" s="9">
        <v>13</v>
      </c>
      <c r="W30" s="37">
        <v>18</v>
      </c>
      <c r="X30" s="40">
        <v>22</v>
      </c>
      <c r="Y30" s="39">
        <v>15</v>
      </c>
      <c r="Z30" s="39">
        <v>37</v>
      </c>
      <c r="AA30" s="9">
        <v>37</v>
      </c>
      <c r="AB30" s="37">
        <v>20</v>
      </c>
      <c r="AC30" s="40">
        <v>0</v>
      </c>
      <c r="AD30" s="39">
        <v>0</v>
      </c>
      <c r="AE30" s="39">
        <v>0</v>
      </c>
      <c r="AF30" s="39">
        <v>0</v>
      </c>
      <c r="AG30" s="37">
        <v>9</v>
      </c>
    </row>
    <row r="31" spans="1:48" ht="15" customHeight="1">
      <c r="A31" s="35">
        <v>25</v>
      </c>
      <c r="B31" s="35" t="s">
        <v>108</v>
      </c>
      <c r="C31" s="36" t="s">
        <v>109</v>
      </c>
      <c r="D31" s="34">
        <v>-1</v>
      </c>
      <c r="E31" s="39">
        <v>-1</v>
      </c>
      <c r="F31" s="39">
        <v>-2</v>
      </c>
      <c r="G31" s="9">
        <v>-2</v>
      </c>
      <c r="H31" s="37">
        <v>13</v>
      </c>
      <c r="I31" s="34">
        <v>-1</v>
      </c>
      <c r="J31" s="39">
        <v>5</v>
      </c>
      <c r="K31" s="39">
        <v>5</v>
      </c>
      <c r="L31" s="9">
        <v>5</v>
      </c>
      <c r="M31" s="37">
        <v>17</v>
      </c>
      <c r="N31" s="34">
        <v>-1</v>
      </c>
      <c r="O31" s="39">
        <v>5</v>
      </c>
      <c r="P31" s="39">
        <v>5</v>
      </c>
      <c r="Q31" s="9">
        <v>5</v>
      </c>
      <c r="R31" s="37">
        <v>17</v>
      </c>
      <c r="S31" s="40">
        <v>-1</v>
      </c>
      <c r="T31" s="39">
        <v>-1</v>
      </c>
      <c r="U31" s="39">
        <v>0</v>
      </c>
      <c r="V31" s="9">
        <v>0</v>
      </c>
      <c r="W31" s="37">
        <v>17</v>
      </c>
      <c r="X31" s="40">
        <v>-1</v>
      </c>
      <c r="Y31" s="39">
        <v>-1</v>
      </c>
      <c r="Z31" s="39">
        <v>0</v>
      </c>
      <c r="AA31" s="9">
        <v>0</v>
      </c>
      <c r="AB31" s="37">
        <v>17</v>
      </c>
      <c r="AC31" s="40">
        <v>0</v>
      </c>
      <c r="AD31" s="39">
        <v>0</v>
      </c>
      <c r="AE31" s="39">
        <v>0</v>
      </c>
      <c r="AF31" s="39">
        <v>0</v>
      </c>
      <c r="AG31" s="37">
        <v>9</v>
      </c>
    </row>
    <row r="32" spans="1:48" ht="15" customHeight="1">
      <c r="A32" s="35">
        <v>26</v>
      </c>
      <c r="B32" s="35" t="s">
        <v>110</v>
      </c>
      <c r="C32" s="36" t="s">
        <v>111</v>
      </c>
      <c r="D32" s="34">
        <v>9</v>
      </c>
      <c r="E32" s="39">
        <v>6</v>
      </c>
      <c r="F32" s="39">
        <v>15</v>
      </c>
      <c r="G32" s="9">
        <v>15</v>
      </c>
      <c r="H32" s="37">
        <v>19</v>
      </c>
      <c r="I32" s="34">
        <v>31</v>
      </c>
      <c r="J32" s="39">
        <v>9</v>
      </c>
      <c r="K32" s="39">
        <v>40</v>
      </c>
      <c r="L32" s="9">
        <v>40</v>
      </c>
      <c r="M32" s="37">
        <v>20</v>
      </c>
      <c r="N32" s="34">
        <v>24</v>
      </c>
      <c r="O32" s="39">
        <v>19</v>
      </c>
      <c r="P32" s="39">
        <v>43</v>
      </c>
      <c r="Q32" s="9">
        <v>43</v>
      </c>
      <c r="R32" s="37">
        <v>20</v>
      </c>
      <c r="S32" s="40">
        <v>16</v>
      </c>
      <c r="T32" s="39">
        <v>15</v>
      </c>
      <c r="U32" s="39">
        <v>31</v>
      </c>
      <c r="V32" s="9">
        <v>31</v>
      </c>
      <c r="W32" s="37">
        <v>20</v>
      </c>
      <c r="X32" s="40">
        <v>24</v>
      </c>
      <c r="Y32" s="39">
        <v>12</v>
      </c>
      <c r="Z32" s="39">
        <v>36</v>
      </c>
      <c r="AA32" s="9">
        <v>36</v>
      </c>
      <c r="AB32" s="37">
        <v>20</v>
      </c>
      <c r="AC32" s="40">
        <v>0</v>
      </c>
      <c r="AD32" s="39">
        <v>0</v>
      </c>
      <c r="AE32" s="39">
        <v>0</v>
      </c>
      <c r="AF32" s="39">
        <v>0</v>
      </c>
      <c r="AG32" s="37">
        <v>9</v>
      </c>
      <c r="AH32" s="33"/>
    </row>
    <row r="33" spans="1:48" ht="15" customHeight="1">
      <c r="A33" s="35">
        <v>27</v>
      </c>
      <c r="B33" s="35" t="s">
        <v>112</v>
      </c>
      <c r="C33" s="36" t="s">
        <v>113</v>
      </c>
      <c r="D33" s="34">
        <v>7</v>
      </c>
      <c r="E33" s="39">
        <v>-1</v>
      </c>
      <c r="F33" s="39">
        <v>6</v>
      </c>
      <c r="G33" s="9">
        <v>6</v>
      </c>
      <c r="H33" s="37">
        <v>18</v>
      </c>
      <c r="I33" s="34">
        <v>31</v>
      </c>
      <c r="J33" s="39">
        <v>-1</v>
      </c>
      <c r="K33" s="39">
        <v>31</v>
      </c>
      <c r="L33" s="9">
        <v>31</v>
      </c>
      <c r="M33" s="37">
        <v>20</v>
      </c>
      <c r="N33" s="34">
        <v>20</v>
      </c>
      <c r="O33" s="39">
        <v>18</v>
      </c>
      <c r="P33" s="39">
        <v>38</v>
      </c>
      <c r="Q33" s="9">
        <v>38</v>
      </c>
      <c r="R33" s="37">
        <v>20</v>
      </c>
      <c r="S33" s="40">
        <v>16</v>
      </c>
      <c r="T33" s="39">
        <v>9</v>
      </c>
      <c r="U33" s="39">
        <v>25</v>
      </c>
      <c r="V33" s="9">
        <v>25</v>
      </c>
      <c r="W33" s="37">
        <v>19</v>
      </c>
      <c r="X33" s="40">
        <v>27</v>
      </c>
      <c r="Y33" s="39">
        <v>20</v>
      </c>
      <c r="Z33" s="39">
        <v>47</v>
      </c>
      <c r="AA33" s="9">
        <v>47</v>
      </c>
      <c r="AB33" s="37">
        <v>20</v>
      </c>
      <c r="AC33" s="40">
        <v>0</v>
      </c>
      <c r="AD33" s="39">
        <v>0</v>
      </c>
      <c r="AE33" s="39">
        <v>0</v>
      </c>
      <c r="AF33" s="39">
        <v>0</v>
      </c>
      <c r="AG33" s="37">
        <v>9</v>
      </c>
    </row>
    <row r="34" spans="1:48" ht="15" customHeight="1">
      <c r="A34" s="35">
        <v>28</v>
      </c>
      <c r="B34" s="35" t="s">
        <v>114</v>
      </c>
      <c r="C34" s="36" t="s">
        <v>115</v>
      </c>
      <c r="D34" s="34">
        <v>1</v>
      </c>
      <c r="E34" s="39">
        <v>-1</v>
      </c>
      <c r="F34" s="39">
        <v>0</v>
      </c>
      <c r="G34" s="9">
        <v>0</v>
      </c>
      <c r="H34" s="37">
        <v>18</v>
      </c>
      <c r="I34" s="34">
        <v>4</v>
      </c>
      <c r="J34" s="39">
        <v>-1</v>
      </c>
      <c r="K34" s="39">
        <v>4</v>
      </c>
      <c r="L34" s="9">
        <v>4</v>
      </c>
      <c r="M34" s="37">
        <v>17</v>
      </c>
      <c r="N34" s="34">
        <v>14</v>
      </c>
      <c r="O34" s="39">
        <v>-1</v>
      </c>
      <c r="P34" s="39">
        <v>14</v>
      </c>
      <c r="Q34" s="9">
        <v>14</v>
      </c>
      <c r="R34" s="37">
        <v>18</v>
      </c>
      <c r="S34" s="40">
        <v>7</v>
      </c>
      <c r="T34" s="39">
        <v>-1</v>
      </c>
      <c r="U34" s="39">
        <v>7</v>
      </c>
      <c r="V34" s="9">
        <v>7</v>
      </c>
      <c r="W34" s="37">
        <v>17</v>
      </c>
      <c r="X34" s="40">
        <v>27</v>
      </c>
      <c r="Y34" s="39">
        <v>-1</v>
      </c>
      <c r="Z34" s="39">
        <v>27</v>
      </c>
      <c r="AA34" s="9">
        <v>27</v>
      </c>
      <c r="AB34" s="37">
        <v>19</v>
      </c>
      <c r="AC34" s="40">
        <v>0</v>
      </c>
      <c r="AD34" s="39">
        <v>0</v>
      </c>
      <c r="AE34" s="39">
        <v>0</v>
      </c>
      <c r="AF34" s="39">
        <v>0</v>
      </c>
      <c r="AG34" s="37">
        <v>9</v>
      </c>
    </row>
    <row r="35" spans="1:48" ht="15" customHeight="1">
      <c r="A35" s="35">
        <v>29</v>
      </c>
      <c r="B35" s="35" t="s">
        <v>116</v>
      </c>
      <c r="C35" s="36" t="s">
        <v>117</v>
      </c>
      <c r="D35" s="34">
        <v>1</v>
      </c>
      <c r="E35" s="39">
        <v>3</v>
      </c>
      <c r="F35" s="39">
        <v>4</v>
      </c>
      <c r="G35" s="9">
        <v>4</v>
      </c>
      <c r="H35" s="37">
        <v>18</v>
      </c>
      <c r="I35" s="34">
        <v>13</v>
      </c>
      <c r="J35" s="39">
        <v>20</v>
      </c>
      <c r="K35" s="39">
        <v>33</v>
      </c>
      <c r="L35" s="9">
        <v>33</v>
      </c>
      <c r="M35" s="37">
        <v>20</v>
      </c>
      <c r="N35" s="34">
        <v>18</v>
      </c>
      <c r="O35" s="39">
        <v>19</v>
      </c>
      <c r="P35" s="39">
        <v>37</v>
      </c>
      <c r="Q35" s="9">
        <v>37</v>
      </c>
      <c r="R35" s="37">
        <v>20</v>
      </c>
      <c r="S35" s="40">
        <v>12</v>
      </c>
      <c r="T35" s="39">
        <v>12</v>
      </c>
      <c r="U35" s="39">
        <v>24</v>
      </c>
      <c r="V35" s="9">
        <v>24</v>
      </c>
      <c r="W35" s="37">
        <v>19</v>
      </c>
      <c r="X35" s="40">
        <v>17</v>
      </c>
      <c r="Y35" s="39">
        <v>23</v>
      </c>
      <c r="Z35" s="39">
        <v>40</v>
      </c>
      <c r="AA35" s="9">
        <v>40</v>
      </c>
      <c r="AB35" s="37">
        <v>20</v>
      </c>
      <c r="AC35" s="40">
        <v>0</v>
      </c>
      <c r="AD35" s="39">
        <v>0</v>
      </c>
      <c r="AE35" s="39">
        <v>0</v>
      </c>
      <c r="AF35" s="39">
        <v>0</v>
      </c>
      <c r="AG35" s="37">
        <v>9</v>
      </c>
    </row>
    <row r="36" spans="1:48" ht="15" customHeight="1">
      <c r="A36" s="35">
        <v>30</v>
      </c>
      <c r="B36" s="35" t="s">
        <v>118</v>
      </c>
      <c r="C36" s="36" t="s">
        <v>119</v>
      </c>
      <c r="D36" s="34">
        <v>-1</v>
      </c>
      <c r="E36" s="39">
        <v>4</v>
      </c>
      <c r="F36" s="39">
        <v>3</v>
      </c>
      <c r="G36" s="9">
        <v>3</v>
      </c>
      <c r="H36" s="37">
        <v>18</v>
      </c>
      <c r="I36" s="34">
        <v>12</v>
      </c>
      <c r="J36" s="39">
        <v>7</v>
      </c>
      <c r="K36" s="39">
        <v>19</v>
      </c>
      <c r="L36" s="9">
        <v>19</v>
      </c>
      <c r="M36" s="37">
        <v>18</v>
      </c>
      <c r="N36" s="34">
        <v>16</v>
      </c>
      <c r="O36" s="39">
        <v>23</v>
      </c>
      <c r="P36" s="39">
        <v>39</v>
      </c>
      <c r="Q36" s="9">
        <v>39</v>
      </c>
      <c r="R36" s="37">
        <v>20</v>
      </c>
      <c r="S36" s="40">
        <v>17</v>
      </c>
      <c r="T36" s="39">
        <v>0</v>
      </c>
      <c r="U36" s="39">
        <v>17</v>
      </c>
      <c r="V36" s="9">
        <v>17</v>
      </c>
      <c r="W36" s="37">
        <v>18</v>
      </c>
      <c r="X36" s="40">
        <v>17</v>
      </c>
      <c r="Y36" s="39">
        <v>-1</v>
      </c>
      <c r="Z36" s="39">
        <v>17</v>
      </c>
      <c r="AA36" s="9">
        <v>17</v>
      </c>
      <c r="AB36" s="37">
        <v>18</v>
      </c>
      <c r="AC36" s="40">
        <v>0</v>
      </c>
      <c r="AD36" s="39">
        <v>0</v>
      </c>
      <c r="AE36" s="39">
        <v>0</v>
      </c>
      <c r="AF36" s="39">
        <v>0</v>
      </c>
      <c r="AG36" s="37">
        <v>9</v>
      </c>
    </row>
    <row r="37" spans="1:48" ht="15" customHeight="1">
      <c r="A37" s="35">
        <v>31</v>
      </c>
      <c r="B37" s="35" t="s">
        <v>120</v>
      </c>
      <c r="C37" s="36" t="s">
        <v>121</v>
      </c>
      <c r="D37" s="34">
        <v>2</v>
      </c>
      <c r="E37" s="39">
        <v>2</v>
      </c>
      <c r="F37" s="39">
        <v>4</v>
      </c>
      <c r="G37" s="9">
        <v>4</v>
      </c>
      <c r="H37" s="37">
        <v>18</v>
      </c>
      <c r="I37" s="34">
        <v>15</v>
      </c>
      <c r="J37" s="39">
        <v>4</v>
      </c>
      <c r="K37" s="39">
        <v>19</v>
      </c>
      <c r="L37" s="9">
        <v>19</v>
      </c>
      <c r="M37" s="37">
        <v>18</v>
      </c>
      <c r="N37" s="34">
        <v>10</v>
      </c>
      <c r="O37" s="39">
        <v>18</v>
      </c>
      <c r="P37" s="39">
        <v>28</v>
      </c>
      <c r="Q37" s="9">
        <v>28</v>
      </c>
      <c r="R37" s="37">
        <v>19</v>
      </c>
      <c r="S37" s="40">
        <v>10</v>
      </c>
      <c r="T37" s="39">
        <v>9</v>
      </c>
      <c r="U37" s="39">
        <v>19</v>
      </c>
      <c r="V37" s="9">
        <v>19</v>
      </c>
      <c r="W37" s="37">
        <v>18</v>
      </c>
      <c r="X37" s="40">
        <v>25</v>
      </c>
      <c r="Y37" s="39">
        <v>21</v>
      </c>
      <c r="Z37" s="39">
        <v>46</v>
      </c>
      <c r="AA37" s="9">
        <v>46</v>
      </c>
      <c r="AB37" s="37">
        <v>20</v>
      </c>
      <c r="AC37" s="40">
        <v>0</v>
      </c>
      <c r="AD37" s="39">
        <v>0</v>
      </c>
      <c r="AE37" s="39">
        <v>0</v>
      </c>
      <c r="AF37" s="39">
        <v>0</v>
      </c>
      <c r="AG37" s="37">
        <v>9</v>
      </c>
    </row>
    <row r="38" spans="1:48" ht="15" customHeight="1">
      <c r="A38" s="35">
        <v>32</v>
      </c>
      <c r="B38" s="35" t="s">
        <v>122</v>
      </c>
      <c r="C38" s="36" t="s">
        <v>123</v>
      </c>
      <c r="D38" s="34">
        <v>0</v>
      </c>
      <c r="E38" s="39">
        <v>0</v>
      </c>
      <c r="F38" s="39">
        <v>0</v>
      </c>
      <c r="G38" s="9">
        <v>0</v>
      </c>
      <c r="H38" s="37">
        <v>18</v>
      </c>
      <c r="I38" s="34">
        <v>0</v>
      </c>
      <c r="J38" s="39">
        <v>1</v>
      </c>
      <c r="K38" s="39">
        <v>1</v>
      </c>
      <c r="L38" s="9">
        <v>1</v>
      </c>
      <c r="M38" s="37">
        <v>17</v>
      </c>
      <c r="N38" s="34">
        <v>1</v>
      </c>
      <c r="O38" s="39">
        <v>9</v>
      </c>
      <c r="P38" s="39">
        <v>10</v>
      </c>
      <c r="Q38" s="9">
        <v>10</v>
      </c>
      <c r="R38" s="37">
        <v>18</v>
      </c>
      <c r="S38" s="40">
        <v>3</v>
      </c>
      <c r="T38" s="39">
        <v>1</v>
      </c>
      <c r="U38" s="39">
        <v>4</v>
      </c>
      <c r="V38" s="9">
        <v>4</v>
      </c>
      <c r="W38" s="37">
        <v>17</v>
      </c>
      <c r="X38" s="40">
        <v>4</v>
      </c>
      <c r="Y38" s="39">
        <v>2</v>
      </c>
      <c r="Z38" s="39">
        <v>6</v>
      </c>
      <c r="AA38" s="9">
        <v>6</v>
      </c>
      <c r="AB38" s="37">
        <v>17</v>
      </c>
      <c r="AC38" s="40">
        <v>0</v>
      </c>
      <c r="AD38" s="39">
        <v>0</v>
      </c>
      <c r="AE38" s="39">
        <v>0</v>
      </c>
      <c r="AF38" s="39">
        <v>0</v>
      </c>
      <c r="AG38" s="37">
        <v>9</v>
      </c>
    </row>
    <row r="39" spans="1:48" ht="15" customHeight="1">
      <c r="A39" s="35">
        <v>33</v>
      </c>
      <c r="B39" s="35" t="s">
        <v>124</v>
      </c>
      <c r="C39" s="36" t="s">
        <v>125</v>
      </c>
      <c r="D39" s="34">
        <v>2</v>
      </c>
      <c r="E39" s="39">
        <v>0</v>
      </c>
      <c r="F39" s="39">
        <v>2</v>
      </c>
      <c r="G39" s="9">
        <v>2</v>
      </c>
      <c r="H39" s="37">
        <v>18</v>
      </c>
      <c r="I39" s="34">
        <v>-1</v>
      </c>
      <c r="J39" s="39">
        <v>0</v>
      </c>
      <c r="K39" s="39">
        <v>0</v>
      </c>
      <c r="L39" s="9">
        <v>0</v>
      </c>
      <c r="M39" s="37">
        <v>17</v>
      </c>
      <c r="N39" s="34">
        <v>8</v>
      </c>
      <c r="O39" s="39">
        <v>2</v>
      </c>
      <c r="P39" s="39">
        <v>10</v>
      </c>
      <c r="Q39" s="9">
        <v>10</v>
      </c>
      <c r="R39" s="37">
        <v>18</v>
      </c>
      <c r="S39" s="40">
        <v>3</v>
      </c>
      <c r="T39" s="39">
        <v>-1</v>
      </c>
      <c r="U39" s="39">
        <v>3</v>
      </c>
      <c r="V39" s="9">
        <v>3</v>
      </c>
      <c r="W39" s="37">
        <v>17</v>
      </c>
      <c r="X39" s="40">
        <v>9</v>
      </c>
      <c r="Y39" s="39">
        <v>5</v>
      </c>
      <c r="Z39" s="39">
        <v>14</v>
      </c>
      <c r="AA39" s="9">
        <v>14</v>
      </c>
      <c r="AB39" s="37">
        <v>18</v>
      </c>
      <c r="AC39" s="40">
        <v>0</v>
      </c>
      <c r="AD39" s="39">
        <v>0</v>
      </c>
      <c r="AE39" s="39">
        <v>0</v>
      </c>
      <c r="AF39" s="39">
        <v>0</v>
      </c>
      <c r="AG39" s="37">
        <v>9</v>
      </c>
    </row>
    <row r="40" spans="1:48" ht="15" customHeight="1">
      <c r="A40" s="35">
        <v>34</v>
      </c>
      <c r="B40" s="35" t="s">
        <v>126</v>
      </c>
      <c r="C40" s="36" t="s">
        <v>127</v>
      </c>
      <c r="D40" s="34">
        <v>1</v>
      </c>
      <c r="E40" s="39">
        <v>2</v>
      </c>
      <c r="F40" s="39">
        <v>3</v>
      </c>
      <c r="G40" s="9">
        <v>3</v>
      </c>
      <c r="H40" s="37">
        <v>18</v>
      </c>
      <c r="I40" s="34">
        <v>6</v>
      </c>
      <c r="J40" s="39">
        <v>4</v>
      </c>
      <c r="K40" s="39">
        <v>10</v>
      </c>
      <c r="L40" s="9">
        <v>10</v>
      </c>
      <c r="M40" s="37">
        <v>18</v>
      </c>
      <c r="N40" s="34">
        <v>14</v>
      </c>
      <c r="O40" s="39">
        <v>10</v>
      </c>
      <c r="P40" s="39">
        <v>24</v>
      </c>
      <c r="Q40" s="9">
        <v>24</v>
      </c>
      <c r="R40" s="37">
        <v>19</v>
      </c>
      <c r="S40" s="40">
        <v>6</v>
      </c>
      <c r="T40" s="39">
        <v>-1</v>
      </c>
      <c r="U40" s="39">
        <v>6</v>
      </c>
      <c r="V40" s="9">
        <v>6</v>
      </c>
      <c r="W40" s="37">
        <v>17</v>
      </c>
      <c r="X40" s="40">
        <v>7</v>
      </c>
      <c r="Y40" s="39">
        <v>-1</v>
      </c>
      <c r="Z40" s="39">
        <v>7</v>
      </c>
      <c r="AA40" s="9">
        <v>7</v>
      </c>
      <c r="AB40" s="37">
        <v>17</v>
      </c>
      <c r="AC40" s="40">
        <v>0</v>
      </c>
      <c r="AD40" s="39">
        <v>0</v>
      </c>
      <c r="AE40" s="39">
        <v>0</v>
      </c>
      <c r="AF40" s="39">
        <v>0</v>
      </c>
      <c r="AG40" s="37">
        <v>9</v>
      </c>
    </row>
    <row r="41" spans="1:48" ht="15" customHeight="1">
      <c r="A41" s="35">
        <v>35</v>
      </c>
      <c r="B41" s="35" t="s">
        <v>128</v>
      </c>
      <c r="C41" s="36" t="s">
        <v>129</v>
      </c>
      <c r="D41" s="34">
        <v>14</v>
      </c>
      <c r="E41" s="39">
        <v>2</v>
      </c>
      <c r="F41" s="39">
        <v>16</v>
      </c>
      <c r="G41" s="9">
        <v>16</v>
      </c>
      <c r="H41" s="37">
        <v>19</v>
      </c>
      <c r="I41" s="34">
        <v>6</v>
      </c>
      <c r="J41" s="39">
        <v>15</v>
      </c>
      <c r="K41" s="39">
        <v>21</v>
      </c>
      <c r="L41" s="9">
        <v>21</v>
      </c>
      <c r="M41" s="37">
        <v>19</v>
      </c>
      <c r="N41" s="34">
        <v>18</v>
      </c>
      <c r="O41" s="39">
        <v>17</v>
      </c>
      <c r="P41" s="39">
        <v>35</v>
      </c>
      <c r="Q41" s="9">
        <v>35</v>
      </c>
      <c r="R41" s="37">
        <v>20</v>
      </c>
      <c r="S41" s="40">
        <v>10</v>
      </c>
      <c r="T41" s="39">
        <v>6</v>
      </c>
      <c r="U41" s="39">
        <v>16</v>
      </c>
      <c r="V41" s="9">
        <v>16</v>
      </c>
      <c r="W41" s="37">
        <v>18</v>
      </c>
      <c r="X41" s="40">
        <v>21</v>
      </c>
      <c r="Y41" s="39">
        <v>16</v>
      </c>
      <c r="Z41" s="39">
        <v>37</v>
      </c>
      <c r="AA41" s="9">
        <v>37</v>
      </c>
      <c r="AB41" s="37">
        <v>20</v>
      </c>
      <c r="AC41" s="40">
        <v>0</v>
      </c>
      <c r="AD41" s="39">
        <v>0</v>
      </c>
      <c r="AE41" s="39">
        <v>0</v>
      </c>
      <c r="AF41" s="39">
        <v>0</v>
      </c>
      <c r="AG41" s="37">
        <v>9</v>
      </c>
    </row>
    <row r="42" spans="1:48" ht="15" customHeight="1">
      <c r="A42" s="35">
        <v>36</v>
      </c>
      <c r="B42" s="35" t="s">
        <v>130</v>
      </c>
      <c r="C42" s="36" t="s">
        <v>131</v>
      </c>
      <c r="D42" s="34">
        <v>0</v>
      </c>
      <c r="E42" s="39">
        <v>0</v>
      </c>
      <c r="F42" s="39">
        <v>0</v>
      </c>
      <c r="G42" s="9">
        <v>0</v>
      </c>
      <c r="H42" s="37">
        <v>18</v>
      </c>
      <c r="I42" s="34">
        <v>18</v>
      </c>
      <c r="J42" s="39">
        <v>4</v>
      </c>
      <c r="K42" s="39">
        <v>22</v>
      </c>
      <c r="L42" s="9">
        <v>22</v>
      </c>
      <c r="M42" s="37">
        <v>19</v>
      </c>
      <c r="N42" s="34">
        <v>16</v>
      </c>
      <c r="O42" s="39">
        <v>9</v>
      </c>
      <c r="P42" s="39">
        <v>25</v>
      </c>
      <c r="Q42" s="9">
        <v>25</v>
      </c>
      <c r="R42" s="37">
        <v>19</v>
      </c>
      <c r="S42" s="40">
        <v>3</v>
      </c>
      <c r="T42" s="39">
        <v>3</v>
      </c>
      <c r="U42" s="39">
        <v>6</v>
      </c>
      <c r="V42" s="9">
        <v>6</v>
      </c>
      <c r="W42" s="37">
        <v>17</v>
      </c>
      <c r="X42" s="40">
        <v>18</v>
      </c>
      <c r="Y42" s="39">
        <v>8</v>
      </c>
      <c r="Z42" s="39">
        <v>26</v>
      </c>
      <c r="AA42" s="9">
        <v>26</v>
      </c>
      <c r="AB42" s="37">
        <v>19</v>
      </c>
      <c r="AC42" s="40">
        <v>0</v>
      </c>
      <c r="AD42" s="39">
        <v>0</v>
      </c>
      <c r="AE42" s="39">
        <v>0</v>
      </c>
      <c r="AF42" s="39">
        <v>0</v>
      </c>
      <c r="AG42" s="37">
        <v>9</v>
      </c>
    </row>
    <row r="43" spans="1:48" ht="15" customHeight="1">
      <c r="A43" s="35">
        <v>37</v>
      </c>
      <c r="B43" s="35" t="s">
        <v>132</v>
      </c>
      <c r="C43" s="36" t="s">
        <v>133</v>
      </c>
      <c r="D43" s="34">
        <v>1</v>
      </c>
      <c r="E43" s="39">
        <v>0</v>
      </c>
      <c r="F43" s="39">
        <v>1</v>
      </c>
      <c r="G43" s="9">
        <v>1</v>
      </c>
      <c r="H43" s="37">
        <v>18</v>
      </c>
      <c r="I43" s="34">
        <v>-1</v>
      </c>
      <c r="J43" s="39">
        <v>0</v>
      </c>
      <c r="K43" s="39">
        <v>0</v>
      </c>
      <c r="L43" s="9">
        <v>0</v>
      </c>
      <c r="M43" s="37">
        <v>17</v>
      </c>
      <c r="N43" s="34">
        <v>4</v>
      </c>
      <c r="O43" s="39">
        <v>5</v>
      </c>
      <c r="P43" s="39">
        <v>9</v>
      </c>
      <c r="Q43" s="9">
        <v>9</v>
      </c>
      <c r="R43" s="37">
        <v>17</v>
      </c>
      <c r="S43" s="40">
        <v>3</v>
      </c>
      <c r="T43" s="39">
        <v>3</v>
      </c>
      <c r="U43" s="39">
        <v>6</v>
      </c>
      <c r="V43" s="9">
        <v>6</v>
      </c>
      <c r="W43" s="37">
        <v>17</v>
      </c>
      <c r="X43" s="40">
        <v>13</v>
      </c>
      <c r="Y43" s="39">
        <v>5</v>
      </c>
      <c r="Z43" s="39">
        <v>18</v>
      </c>
      <c r="AA43" s="9">
        <v>18</v>
      </c>
      <c r="AB43" s="37">
        <v>18</v>
      </c>
      <c r="AC43" s="40">
        <v>0</v>
      </c>
      <c r="AD43" s="39">
        <v>0</v>
      </c>
      <c r="AE43" s="39">
        <v>0</v>
      </c>
      <c r="AF43" s="39">
        <v>0</v>
      </c>
      <c r="AG43" s="37">
        <v>9</v>
      </c>
    </row>
    <row r="44" spans="1:48" s="3" customFormat="1" ht="15" customHeight="1">
      <c r="A44" s="35">
        <v>38</v>
      </c>
      <c r="B44" s="35" t="s">
        <v>134</v>
      </c>
      <c r="C44" s="36" t="s">
        <v>135</v>
      </c>
      <c r="D44" s="34">
        <v>0</v>
      </c>
      <c r="E44" s="39">
        <v>0</v>
      </c>
      <c r="F44" s="39">
        <v>0</v>
      </c>
      <c r="G44" s="9">
        <v>0</v>
      </c>
      <c r="H44" s="37">
        <v>18</v>
      </c>
      <c r="I44" s="34">
        <v>0</v>
      </c>
      <c r="J44" s="39">
        <v>3</v>
      </c>
      <c r="K44" s="39">
        <v>3</v>
      </c>
      <c r="L44" s="9">
        <v>3</v>
      </c>
      <c r="M44" s="37">
        <v>17</v>
      </c>
      <c r="N44" s="34">
        <v>8</v>
      </c>
      <c r="O44" s="39">
        <v>12</v>
      </c>
      <c r="P44" s="39">
        <v>20</v>
      </c>
      <c r="Q44" s="9">
        <v>20</v>
      </c>
      <c r="R44" s="37">
        <v>19</v>
      </c>
      <c r="S44" s="40">
        <v>4</v>
      </c>
      <c r="T44" s="39">
        <v>7</v>
      </c>
      <c r="U44" s="39">
        <v>11</v>
      </c>
      <c r="V44" s="9">
        <v>11</v>
      </c>
      <c r="W44" s="37">
        <v>18</v>
      </c>
      <c r="X44" s="40">
        <v>15</v>
      </c>
      <c r="Y44" s="39">
        <v>7</v>
      </c>
      <c r="Z44" s="39">
        <v>22</v>
      </c>
      <c r="AA44" s="9">
        <v>22</v>
      </c>
      <c r="AB44" s="37">
        <v>19</v>
      </c>
      <c r="AC44" s="40">
        <v>0</v>
      </c>
      <c r="AD44" s="39">
        <v>0</v>
      </c>
      <c r="AE44" s="39">
        <v>0</v>
      </c>
      <c r="AF44" s="39">
        <v>0</v>
      </c>
      <c r="AG44" s="37">
        <v>9</v>
      </c>
    </row>
    <row r="45" spans="1:48" ht="15" customHeight="1">
      <c r="A45" s="35">
        <v>39</v>
      </c>
      <c r="B45" s="35" t="s">
        <v>136</v>
      </c>
      <c r="C45" s="36" t="s">
        <v>137</v>
      </c>
      <c r="D45" s="34">
        <v>3</v>
      </c>
      <c r="E45" s="39">
        <v>3</v>
      </c>
      <c r="F45" s="39">
        <v>6</v>
      </c>
      <c r="G45" s="9">
        <v>6</v>
      </c>
      <c r="H45" s="37">
        <v>18</v>
      </c>
      <c r="I45" s="34">
        <v>0</v>
      </c>
      <c r="J45" s="39">
        <v>3</v>
      </c>
      <c r="K45" s="39">
        <v>3</v>
      </c>
      <c r="L45" s="9">
        <v>3</v>
      </c>
      <c r="M45" s="37">
        <v>17</v>
      </c>
      <c r="N45" s="34">
        <v>14</v>
      </c>
      <c r="O45" s="39">
        <v>14</v>
      </c>
      <c r="P45" s="39">
        <v>28</v>
      </c>
      <c r="Q45" s="9">
        <v>28</v>
      </c>
      <c r="R45" s="37">
        <v>19</v>
      </c>
      <c r="S45" s="40">
        <v>12</v>
      </c>
      <c r="T45" s="39">
        <v>4</v>
      </c>
      <c r="U45" s="39">
        <v>16</v>
      </c>
      <c r="V45" s="9">
        <v>16</v>
      </c>
      <c r="W45" s="37">
        <v>18</v>
      </c>
      <c r="X45" s="40">
        <v>16</v>
      </c>
      <c r="Y45" s="39">
        <v>13</v>
      </c>
      <c r="Z45" s="39">
        <v>29</v>
      </c>
      <c r="AA45" s="9">
        <v>29</v>
      </c>
      <c r="AB45" s="37">
        <v>19</v>
      </c>
      <c r="AC45" s="40">
        <v>0</v>
      </c>
      <c r="AD45" s="39">
        <v>0</v>
      </c>
      <c r="AE45" s="39">
        <v>0</v>
      </c>
      <c r="AF45" s="39">
        <v>0</v>
      </c>
      <c r="AG45" s="37">
        <v>9</v>
      </c>
    </row>
    <row r="46" spans="1:48" ht="15" customHeight="1">
      <c r="A46" s="35">
        <v>40</v>
      </c>
      <c r="B46" s="35" t="s">
        <v>138</v>
      </c>
      <c r="C46" s="36" t="s">
        <v>139</v>
      </c>
      <c r="D46" s="34">
        <v>8</v>
      </c>
      <c r="E46" s="39">
        <v>2</v>
      </c>
      <c r="F46" s="39">
        <v>10</v>
      </c>
      <c r="G46" s="9">
        <v>10</v>
      </c>
      <c r="H46" s="37">
        <v>19</v>
      </c>
      <c r="I46" s="34">
        <v>11</v>
      </c>
      <c r="J46" s="39">
        <v>9</v>
      </c>
      <c r="K46" s="39">
        <v>20</v>
      </c>
      <c r="L46" s="9">
        <v>20</v>
      </c>
      <c r="M46" s="37">
        <v>19</v>
      </c>
      <c r="N46" s="34">
        <v>18</v>
      </c>
      <c r="O46" s="39">
        <v>11</v>
      </c>
      <c r="P46" s="39">
        <v>29</v>
      </c>
      <c r="Q46" s="9">
        <v>29</v>
      </c>
      <c r="R46" s="37">
        <v>19</v>
      </c>
      <c r="S46" s="40">
        <v>11</v>
      </c>
      <c r="T46" s="39">
        <v>8</v>
      </c>
      <c r="U46" s="39">
        <v>19</v>
      </c>
      <c r="V46" s="9">
        <v>19</v>
      </c>
      <c r="W46" s="37">
        <v>18</v>
      </c>
      <c r="X46" s="40">
        <v>22</v>
      </c>
      <c r="Y46" s="39">
        <v>10</v>
      </c>
      <c r="Z46" s="39">
        <v>32</v>
      </c>
      <c r="AA46" s="9">
        <v>32</v>
      </c>
      <c r="AB46" s="37">
        <v>20</v>
      </c>
      <c r="AC46" s="40">
        <v>0</v>
      </c>
      <c r="AD46" s="39">
        <v>0</v>
      </c>
      <c r="AE46" s="39">
        <v>0</v>
      </c>
      <c r="AF46" s="39">
        <v>0</v>
      </c>
      <c r="AG46" s="37">
        <v>9</v>
      </c>
    </row>
    <row r="47" spans="1:48" s="1" customFormat="1" ht="15" customHeight="1">
      <c r="A47" s="35">
        <v>41</v>
      </c>
      <c r="B47" s="35" t="s">
        <v>140</v>
      </c>
      <c r="C47" s="36" t="s">
        <v>141</v>
      </c>
      <c r="D47" s="34">
        <v>0</v>
      </c>
      <c r="E47" s="39">
        <v>-1</v>
      </c>
      <c r="F47" s="39">
        <v>-1</v>
      </c>
      <c r="G47" s="9">
        <v>-1</v>
      </c>
      <c r="H47" s="37">
        <v>13</v>
      </c>
      <c r="I47" s="34">
        <v>2</v>
      </c>
      <c r="J47" s="39">
        <v>-1</v>
      </c>
      <c r="K47" s="39">
        <v>2</v>
      </c>
      <c r="L47" s="9">
        <v>2</v>
      </c>
      <c r="M47" s="37">
        <v>17</v>
      </c>
      <c r="N47" s="34">
        <v>6</v>
      </c>
      <c r="O47" s="39">
        <v>-1</v>
      </c>
      <c r="P47" s="39">
        <v>6</v>
      </c>
      <c r="Q47" s="9">
        <v>6</v>
      </c>
      <c r="R47" s="37">
        <v>17</v>
      </c>
      <c r="S47" s="40">
        <v>2</v>
      </c>
      <c r="T47" s="39">
        <v>2</v>
      </c>
      <c r="U47" s="39">
        <v>4</v>
      </c>
      <c r="V47" s="9">
        <v>4</v>
      </c>
      <c r="W47" s="37">
        <v>17</v>
      </c>
      <c r="X47" s="40">
        <v>3</v>
      </c>
      <c r="Y47" s="39">
        <v>2</v>
      </c>
      <c r="Z47" s="39">
        <v>5</v>
      </c>
      <c r="AA47" s="9">
        <v>5</v>
      </c>
      <c r="AB47" s="37">
        <v>17</v>
      </c>
      <c r="AC47" s="40">
        <v>0</v>
      </c>
      <c r="AD47" s="39">
        <v>0</v>
      </c>
      <c r="AE47" s="39">
        <v>0</v>
      </c>
      <c r="AF47" s="39">
        <v>0</v>
      </c>
      <c r="AG47" s="37">
        <v>9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5" customHeight="1">
      <c r="A48" s="35">
        <v>42</v>
      </c>
      <c r="B48" s="35" t="s">
        <v>142</v>
      </c>
      <c r="C48" s="36" t="s">
        <v>143</v>
      </c>
      <c r="D48" s="34">
        <v>0</v>
      </c>
      <c r="E48" s="39">
        <v>0</v>
      </c>
      <c r="F48" s="39">
        <v>0</v>
      </c>
      <c r="G48" s="9">
        <v>0</v>
      </c>
      <c r="H48" s="37">
        <v>18</v>
      </c>
      <c r="I48" s="34">
        <v>0</v>
      </c>
      <c r="J48" s="39">
        <v>1</v>
      </c>
      <c r="K48" s="39">
        <v>1</v>
      </c>
      <c r="L48" s="9">
        <v>1</v>
      </c>
      <c r="M48" s="37">
        <v>17</v>
      </c>
      <c r="N48" s="34">
        <v>4</v>
      </c>
      <c r="O48" s="39">
        <v>6</v>
      </c>
      <c r="P48" s="39">
        <v>10</v>
      </c>
      <c r="Q48" s="9">
        <v>10</v>
      </c>
      <c r="R48" s="37">
        <v>18</v>
      </c>
      <c r="S48" s="40">
        <v>2</v>
      </c>
      <c r="T48" s="39">
        <v>1</v>
      </c>
      <c r="U48" s="39">
        <v>3</v>
      </c>
      <c r="V48" s="9">
        <v>3</v>
      </c>
      <c r="W48" s="37">
        <v>17</v>
      </c>
      <c r="X48" s="40">
        <v>7</v>
      </c>
      <c r="Y48" s="39">
        <v>2</v>
      </c>
      <c r="Z48" s="39">
        <v>9</v>
      </c>
      <c r="AA48" s="9">
        <v>9</v>
      </c>
      <c r="AB48" s="37">
        <v>17</v>
      </c>
      <c r="AC48" s="40">
        <v>0</v>
      </c>
      <c r="AD48" s="39">
        <v>0</v>
      </c>
      <c r="AE48" s="39">
        <v>0</v>
      </c>
      <c r="AF48" s="39">
        <v>0</v>
      </c>
      <c r="AG48" s="37">
        <v>9</v>
      </c>
    </row>
    <row r="49" spans="1:48" ht="15" customHeight="1">
      <c r="A49" s="35">
        <v>43</v>
      </c>
      <c r="B49" s="35" t="s">
        <v>144</v>
      </c>
      <c r="C49" s="36" t="s">
        <v>145</v>
      </c>
      <c r="D49" s="34">
        <v>1</v>
      </c>
      <c r="E49" s="39">
        <v>0</v>
      </c>
      <c r="F49" s="39">
        <v>1</v>
      </c>
      <c r="G49" s="9">
        <v>1</v>
      </c>
      <c r="H49" s="37">
        <v>18</v>
      </c>
      <c r="I49" s="34">
        <v>2</v>
      </c>
      <c r="J49" s="39">
        <v>5</v>
      </c>
      <c r="K49" s="39">
        <v>7</v>
      </c>
      <c r="L49" s="9">
        <v>7</v>
      </c>
      <c r="M49" s="37">
        <v>17</v>
      </c>
      <c r="N49" s="34">
        <v>6</v>
      </c>
      <c r="O49" s="39">
        <v>7</v>
      </c>
      <c r="P49" s="39">
        <v>13</v>
      </c>
      <c r="Q49" s="9">
        <v>13</v>
      </c>
      <c r="R49" s="37">
        <v>18</v>
      </c>
      <c r="S49" s="40">
        <v>0</v>
      </c>
      <c r="T49" s="39">
        <v>2</v>
      </c>
      <c r="U49" s="39">
        <v>2</v>
      </c>
      <c r="V49" s="9">
        <v>2</v>
      </c>
      <c r="W49" s="37">
        <v>17</v>
      </c>
      <c r="X49" s="40">
        <v>-1</v>
      </c>
      <c r="Y49" s="39">
        <v>8</v>
      </c>
      <c r="Z49" s="39">
        <v>8</v>
      </c>
      <c r="AA49" s="9">
        <v>8</v>
      </c>
      <c r="AB49" s="37">
        <v>17</v>
      </c>
      <c r="AC49" s="40">
        <v>0</v>
      </c>
      <c r="AD49" s="39">
        <v>0</v>
      </c>
      <c r="AE49" s="39">
        <v>0</v>
      </c>
      <c r="AF49" s="39">
        <v>0</v>
      </c>
      <c r="AG49" s="37">
        <v>9</v>
      </c>
    </row>
    <row r="50" spans="1:48" ht="15" customHeight="1">
      <c r="A50" s="35">
        <v>44</v>
      </c>
      <c r="B50" s="35" t="s">
        <v>146</v>
      </c>
      <c r="C50" s="36" t="s">
        <v>147</v>
      </c>
      <c r="D50" s="34">
        <v>2</v>
      </c>
      <c r="E50" s="39">
        <v>0</v>
      </c>
      <c r="F50" s="39">
        <v>2</v>
      </c>
      <c r="G50" s="9">
        <v>2</v>
      </c>
      <c r="H50" s="37">
        <v>18</v>
      </c>
      <c r="I50" s="34">
        <v>1</v>
      </c>
      <c r="J50" s="39">
        <v>2</v>
      </c>
      <c r="K50" s="39">
        <v>3</v>
      </c>
      <c r="L50" s="9">
        <v>3</v>
      </c>
      <c r="M50" s="37">
        <v>17</v>
      </c>
      <c r="N50" s="34">
        <v>12</v>
      </c>
      <c r="O50" s="39">
        <v>16</v>
      </c>
      <c r="P50" s="39">
        <v>28</v>
      </c>
      <c r="Q50" s="9">
        <v>28</v>
      </c>
      <c r="R50" s="37">
        <v>19</v>
      </c>
      <c r="S50" s="40">
        <v>11</v>
      </c>
      <c r="T50" s="39">
        <v>2</v>
      </c>
      <c r="U50" s="39">
        <v>13</v>
      </c>
      <c r="V50" s="9">
        <v>13</v>
      </c>
      <c r="W50" s="37">
        <v>18</v>
      </c>
      <c r="X50" s="40">
        <v>22</v>
      </c>
      <c r="Y50" s="39">
        <v>12</v>
      </c>
      <c r="Z50" s="39">
        <v>34</v>
      </c>
      <c r="AA50" s="9">
        <v>34</v>
      </c>
      <c r="AB50" s="37">
        <v>20</v>
      </c>
      <c r="AC50" s="40">
        <v>0</v>
      </c>
      <c r="AD50" s="39">
        <v>0</v>
      </c>
      <c r="AE50" s="39">
        <v>0</v>
      </c>
      <c r="AF50" s="39">
        <v>0</v>
      </c>
      <c r="AG50" s="37">
        <v>9</v>
      </c>
    </row>
    <row r="51" spans="1:48" ht="15" customHeight="1">
      <c r="A51" s="35">
        <v>45</v>
      </c>
      <c r="B51" s="35" t="s">
        <v>148</v>
      </c>
      <c r="C51" s="36" t="s">
        <v>149</v>
      </c>
      <c r="D51" s="34">
        <v>2</v>
      </c>
      <c r="E51" s="39">
        <v>0</v>
      </c>
      <c r="F51" s="39">
        <v>2</v>
      </c>
      <c r="G51" s="9">
        <v>2</v>
      </c>
      <c r="H51" s="37">
        <v>18</v>
      </c>
      <c r="I51" s="34">
        <v>0</v>
      </c>
      <c r="J51" s="39">
        <v>8</v>
      </c>
      <c r="K51" s="39">
        <v>8</v>
      </c>
      <c r="L51" s="9">
        <v>8</v>
      </c>
      <c r="M51" s="37">
        <v>17</v>
      </c>
      <c r="N51" s="34">
        <v>12</v>
      </c>
      <c r="O51" s="39">
        <v>12</v>
      </c>
      <c r="P51" s="39">
        <v>24</v>
      </c>
      <c r="Q51" s="9">
        <v>24</v>
      </c>
      <c r="R51" s="37">
        <v>19</v>
      </c>
      <c r="S51" s="40">
        <v>1</v>
      </c>
      <c r="T51" s="39">
        <v>2</v>
      </c>
      <c r="U51" s="39">
        <v>3</v>
      </c>
      <c r="V51" s="9">
        <v>3</v>
      </c>
      <c r="W51" s="37">
        <v>17</v>
      </c>
      <c r="X51" s="40">
        <v>16</v>
      </c>
      <c r="Y51" s="39">
        <v>4</v>
      </c>
      <c r="Z51" s="39">
        <v>20</v>
      </c>
      <c r="AA51" s="9">
        <v>20</v>
      </c>
      <c r="AB51" s="37">
        <v>19</v>
      </c>
      <c r="AC51" s="40">
        <v>0</v>
      </c>
      <c r="AD51" s="39">
        <v>0</v>
      </c>
      <c r="AE51" s="39">
        <v>0</v>
      </c>
      <c r="AF51" s="39">
        <v>0</v>
      </c>
      <c r="AG51" s="37">
        <v>9</v>
      </c>
    </row>
    <row r="52" spans="1:48" ht="15" customHeight="1">
      <c r="A52" s="35">
        <v>46</v>
      </c>
      <c r="B52" s="35" t="s">
        <v>150</v>
      </c>
      <c r="C52" s="36" t="s">
        <v>151</v>
      </c>
      <c r="D52" s="34">
        <v>2</v>
      </c>
      <c r="E52" s="39">
        <v>0</v>
      </c>
      <c r="F52" s="39">
        <v>2</v>
      </c>
      <c r="G52" s="9">
        <v>2</v>
      </c>
      <c r="H52" s="37">
        <v>18</v>
      </c>
      <c r="I52" s="34">
        <v>6</v>
      </c>
      <c r="J52" s="39">
        <v>12</v>
      </c>
      <c r="K52" s="39">
        <v>18</v>
      </c>
      <c r="L52" s="9">
        <v>18</v>
      </c>
      <c r="M52" s="37">
        <v>18</v>
      </c>
      <c r="N52" s="34">
        <v>14</v>
      </c>
      <c r="O52" s="39">
        <v>19</v>
      </c>
      <c r="P52" s="39">
        <v>33</v>
      </c>
      <c r="Q52" s="9">
        <v>33</v>
      </c>
      <c r="R52" s="37">
        <v>20</v>
      </c>
      <c r="S52" s="40">
        <v>9</v>
      </c>
      <c r="T52" s="39">
        <v>4</v>
      </c>
      <c r="U52" s="39">
        <v>13</v>
      </c>
      <c r="V52" s="9">
        <v>13</v>
      </c>
      <c r="W52" s="37">
        <v>18</v>
      </c>
      <c r="X52" s="40">
        <v>24</v>
      </c>
      <c r="Y52" s="39">
        <v>18</v>
      </c>
      <c r="Z52" s="39">
        <v>42</v>
      </c>
      <c r="AA52" s="9">
        <v>42</v>
      </c>
      <c r="AB52" s="37">
        <v>20</v>
      </c>
      <c r="AC52" s="40">
        <v>0</v>
      </c>
      <c r="AD52" s="39">
        <v>0</v>
      </c>
      <c r="AE52" s="39">
        <v>0</v>
      </c>
      <c r="AF52" s="39">
        <v>0</v>
      </c>
      <c r="AG52" s="37">
        <v>9</v>
      </c>
    </row>
    <row r="53" spans="1:48" ht="15" customHeight="1">
      <c r="A53" s="35">
        <v>47</v>
      </c>
      <c r="B53" s="35" t="s">
        <v>152</v>
      </c>
      <c r="C53" s="36" t="s">
        <v>153</v>
      </c>
      <c r="D53" s="34">
        <v>1</v>
      </c>
      <c r="E53" s="39">
        <v>0</v>
      </c>
      <c r="F53" s="39">
        <v>1</v>
      </c>
      <c r="G53" s="9">
        <v>1</v>
      </c>
      <c r="H53" s="37">
        <v>18</v>
      </c>
      <c r="I53" s="34">
        <v>2</v>
      </c>
      <c r="J53" s="39">
        <v>3</v>
      </c>
      <c r="K53" s="39">
        <v>5</v>
      </c>
      <c r="L53" s="9">
        <v>5</v>
      </c>
      <c r="M53" s="37">
        <v>17</v>
      </c>
      <c r="N53" s="34">
        <v>4</v>
      </c>
      <c r="O53" s="39">
        <v>7</v>
      </c>
      <c r="P53" s="39">
        <v>11</v>
      </c>
      <c r="Q53" s="9">
        <v>11</v>
      </c>
      <c r="R53" s="37">
        <v>18</v>
      </c>
      <c r="S53" s="40">
        <v>1</v>
      </c>
      <c r="T53" s="39">
        <v>2</v>
      </c>
      <c r="U53" s="39">
        <v>3</v>
      </c>
      <c r="V53" s="9">
        <v>3</v>
      </c>
      <c r="W53" s="37">
        <v>17</v>
      </c>
      <c r="X53" s="40">
        <v>6</v>
      </c>
      <c r="Y53" s="39">
        <v>3</v>
      </c>
      <c r="Z53" s="39">
        <v>9</v>
      </c>
      <c r="AA53" s="9">
        <v>9</v>
      </c>
      <c r="AB53" s="37">
        <v>17</v>
      </c>
      <c r="AC53" s="40">
        <v>0</v>
      </c>
      <c r="AD53" s="39">
        <v>0</v>
      </c>
      <c r="AE53" s="39">
        <v>0</v>
      </c>
      <c r="AF53" s="39">
        <v>0</v>
      </c>
      <c r="AG53" s="37">
        <v>9</v>
      </c>
    </row>
    <row r="54" spans="1:48" ht="15" customHeight="1">
      <c r="A54" s="35">
        <v>48</v>
      </c>
      <c r="B54" s="35" t="s">
        <v>154</v>
      </c>
      <c r="C54" s="36" t="s">
        <v>155</v>
      </c>
      <c r="D54" s="34">
        <v>10</v>
      </c>
      <c r="E54" s="39">
        <v>9</v>
      </c>
      <c r="F54" s="39">
        <v>19</v>
      </c>
      <c r="G54" s="9">
        <v>19</v>
      </c>
      <c r="H54" s="37">
        <v>19</v>
      </c>
      <c r="I54" s="34">
        <v>28</v>
      </c>
      <c r="J54" s="39">
        <v>11</v>
      </c>
      <c r="K54" s="39">
        <v>39</v>
      </c>
      <c r="L54" s="9">
        <v>39</v>
      </c>
      <c r="M54" s="37">
        <v>20</v>
      </c>
      <c r="N54" s="34">
        <v>14</v>
      </c>
      <c r="O54" s="39">
        <v>11</v>
      </c>
      <c r="P54" s="39">
        <v>25</v>
      </c>
      <c r="Q54" s="9">
        <v>25</v>
      </c>
      <c r="R54" s="37">
        <v>19</v>
      </c>
      <c r="S54" s="40">
        <v>18</v>
      </c>
      <c r="T54" s="39">
        <v>8</v>
      </c>
      <c r="U54" s="39">
        <v>26</v>
      </c>
      <c r="V54" s="9">
        <v>26</v>
      </c>
      <c r="W54" s="37">
        <v>19</v>
      </c>
      <c r="X54" s="40">
        <v>18</v>
      </c>
      <c r="Y54" s="39">
        <v>4</v>
      </c>
      <c r="Z54" s="39">
        <v>22</v>
      </c>
      <c r="AA54" s="9">
        <v>22</v>
      </c>
      <c r="AB54" s="37">
        <v>19</v>
      </c>
      <c r="AC54" s="40">
        <v>0</v>
      </c>
      <c r="AD54" s="39">
        <v>0</v>
      </c>
      <c r="AE54" s="39">
        <v>0</v>
      </c>
      <c r="AF54" s="39">
        <v>0</v>
      </c>
      <c r="AG54" s="37">
        <v>9</v>
      </c>
    </row>
    <row r="55" spans="1:48" ht="15" customHeight="1">
      <c r="A55" s="35">
        <v>49</v>
      </c>
      <c r="B55" s="35" t="s">
        <v>156</v>
      </c>
      <c r="C55" s="36" t="s">
        <v>157</v>
      </c>
      <c r="D55" s="34">
        <v>-1</v>
      </c>
      <c r="E55" s="39">
        <v>0</v>
      </c>
      <c r="F55" s="39">
        <v>-1</v>
      </c>
      <c r="G55" s="9">
        <v>-1</v>
      </c>
      <c r="H55" s="37">
        <v>13</v>
      </c>
      <c r="I55" s="34">
        <v>10</v>
      </c>
      <c r="J55" s="39">
        <v>-1</v>
      </c>
      <c r="K55" s="39">
        <v>10</v>
      </c>
      <c r="L55" s="9">
        <v>10</v>
      </c>
      <c r="M55" s="37">
        <v>18</v>
      </c>
      <c r="N55" s="34">
        <v>18</v>
      </c>
      <c r="O55" s="39">
        <v>-1</v>
      </c>
      <c r="P55" s="39">
        <v>18</v>
      </c>
      <c r="Q55" s="9">
        <v>18</v>
      </c>
      <c r="R55" s="37">
        <v>18</v>
      </c>
      <c r="S55" s="40">
        <v>-1</v>
      </c>
      <c r="T55" s="39">
        <v>10</v>
      </c>
      <c r="U55" s="39">
        <v>10</v>
      </c>
      <c r="V55" s="9">
        <v>10</v>
      </c>
      <c r="W55" s="37">
        <v>18</v>
      </c>
      <c r="X55" s="40">
        <v>10</v>
      </c>
      <c r="Y55" s="39">
        <v>8</v>
      </c>
      <c r="Z55" s="39">
        <v>18</v>
      </c>
      <c r="AA55" s="9">
        <v>18</v>
      </c>
      <c r="AB55" s="37">
        <v>18</v>
      </c>
      <c r="AC55" s="40">
        <v>0</v>
      </c>
      <c r="AD55" s="39">
        <v>0</v>
      </c>
      <c r="AE55" s="39">
        <v>0</v>
      </c>
      <c r="AF55" s="39">
        <v>0</v>
      </c>
      <c r="AG55" s="37">
        <v>9</v>
      </c>
    </row>
    <row r="56" spans="1:48" ht="15" customHeight="1">
      <c r="A56" s="35">
        <v>50</v>
      </c>
      <c r="B56" s="35" t="s">
        <v>158</v>
      </c>
      <c r="C56" s="36" t="s">
        <v>159</v>
      </c>
      <c r="D56" s="34">
        <v>2</v>
      </c>
      <c r="E56" s="39">
        <v>-1</v>
      </c>
      <c r="F56" s="39">
        <v>1</v>
      </c>
      <c r="G56" s="9">
        <v>1</v>
      </c>
      <c r="H56" s="37">
        <v>18</v>
      </c>
      <c r="I56" s="34">
        <v>2</v>
      </c>
      <c r="J56" s="39">
        <v>3</v>
      </c>
      <c r="K56" s="39">
        <v>5</v>
      </c>
      <c r="L56" s="9">
        <v>5</v>
      </c>
      <c r="M56" s="37">
        <v>17</v>
      </c>
      <c r="N56" s="34">
        <v>10</v>
      </c>
      <c r="O56" s="39">
        <v>2</v>
      </c>
      <c r="P56" s="39">
        <v>12</v>
      </c>
      <c r="Q56" s="9">
        <v>12</v>
      </c>
      <c r="R56" s="37">
        <v>18</v>
      </c>
      <c r="S56" s="40">
        <v>3</v>
      </c>
      <c r="T56" s="39">
        <v>2</v>
      </c>
      <c r="U56" s="39">
        <v>5</v>
      </c>
      <c r="V56" s="9">
        <v>5</v>
      </c>
      <c r="W56" s="37">
        <v>17</v>
      </c>
      <c r="X56" s="40">
        <v>10</v>
      </c>
      <c r="Y56" s="39">
        <v>3</v>
      </c>
      <c r="Z56" s="39">
        <v>13</v>
      </c>
      <c r="AA56" s="9">
        <v>13</v>
      </c>
      <c r="AB56" s="37">
        <v>18</v>
      </c>
      <c r="AC56" s="40">
        <v>0</v>
      </c>
      <c r="AD56" s="39">
        <v>0</v>
      </c>
      <c r="AE56" s="39">
        <v>0</v>
      </c>
      <c r="AF56" s="39">
        <v>0</v>
      </c>
      <c r="AG56" s="37">
        <v>9</v>
      </c>
    </row>
    <row r="57" spans="1:48" ht="15" customHeight="1">
      <c r="A57" s="35">
        <v>51</v>
      </c>
      <c r="B57" s="35" t="s">
        <v>160</v>
      </c>
      <c r="C57" s="36" t="s">
        <v>161</v>
      </c>
      <c r="D57" s="34">
        <v>2</v>
      </c>
      <c r="E57" s="39">
        <v>2</v>
      </c>
      <c r="F57" s="39">
        <v>4</v>
      </c>
      <c r="G57" s="9">
        <v>4</v>
      </c>
      <c r="H57" s="37">
        <v>18</v>
      </c>
      <c r="I57" s="34">
        <v>8</v>
      </c>
      <c r="J57" s="39">
        <v>9</v>
      </c>
      <c r="K57" s="39">
        <v>17</v>
      </c>
      <c r="L57" s="9">
        <v>17</v>
      </c>
      <c r="M57" s="37">
        <v>18</v>
      </c>
      <c r="N57" s="34">
        <v>8</v>
      </c>
      <c r="O57" s="39">
        <v>18</v>
      </c>
      <c r="P57" s="39">
        <v>26</v>
      </c>
      <c r="Q57" s="9">
        <v>26</v>
      </c>
      <c r="R57" s="37">
        <v>19</v>
      </c>
      <c r="S57" s="40">
        <v>9</v>
      </c>
      <c r="T57" s="39">
        <v>10</v>
      </c>
      <c r="U57" s="39">
        <v>19</v>
      </c>
      <c r="V57" s="9">
        <v>19</v>
      </c>
      <c r="W57" s="37">
        <v>18</v>
      </c>
      <c r="X57" s="40">
        <v>6</v>
      </c>
      <c r="Y57" s="39">
        <v>10</v>
      </c>
      <c r="Z57" s="39">
        <v>16</v>
      </c>
      <c r="AA57" s="9">
        <v>16</v>
      </c>
      <c r="AB57" s="37">
        <v>18</v>
      </c>
      <c r="AC57" s="40">
        <v>0</v>
      </c>
      <c r="AD57" s="39">
        <v>0</v>
      </c>
      <c r="AE57" s="39">
        <v>0</v>
      </c>
      <c r="AF57" s="39">
        <v>0</v>
      </c>
      <c r="AG57" s="37">
        <v>9</v>
      </c>
    </row>
    <row r="58" spans="1:48" s="19" customFormat="1" ht="15" customHeight="1">
      <c r="A58" s="35">
        <v>52</v>
      </c>
      <c r="B58" s="35" t="s">
        <v>162</v>
      </c>
      <c r="C58" s="36" t="s">
        <v>163</v>
      </c>
      <c r="D58" s="34">
        <v>-1</v>
      </c>
      <c r="E58" s="39">
        <v>0</v>
      </c>
      <c r="F58" s="39">
        <v>-1</v>
      </c>
      <c r="G58" s="9">
        <v>-1</v>
      </c>
      <c r="H58" s="37">
        <v>13</v>
      </c>
      <c r="I58" s="34">
        <v>-1</v>
      </c>
      <c r="J58" s="39">
        <v>9</v>
      </c>
      <c r="K58" s="39">
        <v>9</v>
      </c>
      <c r="L58" s="9">
        <v>9</v>
      </c>
      <c r="M58" s="37">
        <v>17</v>
      </c>
      <c r="N58" s="34">
        <v>-1</v>
      </c>
      <c r="O58" s="39">
        <v>9</v>
      </c>
      <c r="P58" s="39">
        <v>9</v>
      </c>
      <c r="Q58" s="9">
        <v>9</v>
      </c>
      <c r="R58" s="37">
        <v>17</v>
      </c>
      <c r="S58" s="40">
        <v>-1</v>
      </c>
      <c r="T58" s="39">
        <v>2</v>
      </c>
      <c r="U58" s="39">
        <v>2</v>
      </c>
      <c r="V58" s="9">
        <v>2</v>
      </c>
      <c r="W58" s="37">
        <v>17</v>
      </c>
      <c r="X58" s="40">
        <v>-1</v>
      </c>
      <c r="Y58" s="39">
        <v>10</v>
      </c>
      <c r="Z58" s="39">
        <v>10</v>
      </c>
      <c r="AA58" s="9">
        <v>10</v>
      </c>
      <c r="AB58" s="37">
        <v>18</v>
      </c>
      <c r="AC58" s="40">
        <v>0</v>
      </c>
      <c r="AD58" s="39">
        <v>0</v>
      </c>
      <c r="AE58" s="39">
        <v>0</v>
      </c>
      <c r="AF58" s="39">
        <v>0</v>
      </c>
      <c r="AG58" s="37">
        <v>9</v>
      </c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</row>
    <row r="59" spans="1:48" ht="15" customHeight="1">
      <c r="A59" s="35">
        <v>53</v>
      </c>
      <c r="B59" s="35" t="s">
        <v>164</v>
      </c>
      <c r="C59" s="36" t="s">
        <v>165</v>
      </c>
      <c r="D59" s="34">
        <v>26</v>
      </c>
      <c r="E59" s="39">
        <v>10</v>
      </c>
      <c r="F59" s="39">
        <v>36</v>
      </c>
      <c r="G59" s="9">
        <v>36</v>
      </c>
      <c r="H59" s="37">
        <v>20</v>
      </c>
      <c r="I59" s="34">
        <v>18</v>
      </c>
      <c r="J59" s="39">
        <v>6</v>
      </c>
      <c r="K59" s="39">
        <v>24</v>
      </c>
      <c r="L59" s="9">
        <v>24</v>
      </c>
      <c r="M59" s="37">
        <v>19</v>
      </c>
      <c r="N59" s="34">
        <v>22</v>
      </c>
      <c r="O59" s="39">
        <v>20</v>
      </c>
      <c r="P59" s="39">
        <v>42</v>
      </c>
      <c r="Q59" s="9">
        <v>42</v>
      </c>
      <c r="R59" s="37">
        <v>20</v>
      </c>
      <c r="S59" s="40">
        <v>21</v>
      </c>
      <c r="T59" s="39">
        <v>10</v>
      </c>
      <c r="U59" s="39">
        <v>31</v>
      </c>
      <c r="V59" s="9">
        <v>31</v>
      </c>
      <c r="W59" s="37">
        <v>20</v>
      </c>
      <c r="X59" s="40">
        <v>26</v>
      </c>
      <c r="Y59" s="39">
        <v>15</v>
      </c>
      <c r="Z59" s="39">
        <v>41</v>
      </c>
      <c r="AA59" s="9">
        <v>41</v>
      </c>
      <c r="AB59" s="37">
        <v>20</v>
      </c>
      <c r="AC59" s="40">
        <v>0</v>
      </c>
      <c r="AD59" s="39">
        <v>0</v>
      </c>
      <c r="AE59" s="39">
        <v>0</v>
      </c>
      <c r="AF59" s="39">
        <v>0</v>
      </c>
      <c r="AG59" s="37">
        <v>9</v>
      </c>
    </row>
    <row r="60" spans="1:48" ht="15" customHeight="1">
      <c r="A60" s="35">
        <v>54</v>
      </c>
      <c r="B60" s="35" t="s">
        <v>166</v>
      </c>
      <c r="C60" s="36" t="s">
        <v>167</v>
      </c>
      <c r="D60" s="34">
        <v>5</v>
      </c>
      <c r="E60" s="39">
        <v>0</v>
      </c>
      <c r="F60" s="39">
        <v>5</v>
      </c>
      <c r="G60" s="9">
        <v>5</v>
      </c>
      <c r="H60" s="37">
        <v>18</v>
      </c>
      <c r="I60" s="34">
        <v>9</v>
      </c>
      <c r="J60" s="39">
        <v>11</v>
      </c>
      <c r="K60" s="39">
        <v>20</v>
      </c>
      <c r="L60" s="9">
        <v>20</v>
      </c>
      <c r="M60" s="37">
        <v>19</v>
      </c>
      <c r="N60" s="34">
        <v>20</v>
      </c>
      <c r="O60" s="39">
        <v>9</v>
      </c>
      <c r="P60" s="39">
        <v>29</v>
      </c>
      <c r="Q60" s="9">
        <v>29</v>
      </c>
      <c r="R60" s="37">
        <v>19</v>
      </c>
      <c r="S60" s="40">
        <v>9</v>
      </c>
      <c r="T60" s="39">
        <v>6</v>
      </c>
      <c r="U60" s="39">
        <v>15</v>
      </c>
      <c r="V60" s="9">
        <v>15</v>
      </c>
      <c r="W60" s="37">
        <v>18</v>
      </c>
      <c r="X60" s="40">
        <v>26</v>
      </c>
      <c r="Y60" s="39">
        <v>14</v>
      </c>
      <c r="Z60" s="39">
        <v>40</v>
      </c>
      <c r="AA60" s="9">
        <v>40</v>
      </c>
      <c r="AB60" s="37">
        <v>20</v>
      </c>
      <c r="AC60" s="40">
        <v>0</v>
      </c>
      <c r="AD60" s="39">
        <v>0</v>
      </c>
      <c r="AE60" s="39">
        <v>0</v>
      </c>
      <c r="AF60" s="39">
        <v>0</v>
      </c>
      <c r="AG60" s="37">
        <v>9</v>
      </c>
    </row>
    <row r="61" spans="1:48" ht="15" customHeight="1">
      <c r="A61" s="35">
        <v>55</v>
      </c>
      <c r="B61" s="35" t="s">
        <v>168</v>
      </c>
      <c r="C61" s="36" t="s">
        <v>169</v>
      </c>
      <c r="D61" s="34">
        <v>2</v>
      </c>
      <c r="E61" s="39">
        <v>-1</v>
      </c>
      <c r="F61" s="39">
        <v>1</v>
      </c>
      <c r="G61" s="9">
        <v>1</v>
      </c>
      <c r="H61" s="37">
        <v>18</v>
      </c>
      <c r="I61" s="34">
        <v>-1</v>
      </c>
      <c r="J61" s="39">
        <v>-1</v>
      </c>
      <c r="K61" s="39">
        <v>0</v>
      </c>
      <c r="L61" s="9">
        <v>0</v>
      </c>
      <c r="M61" s="37">
        <v>17</v>
      </c>
      <c r="N61" s="34">
        <v>-1</v>
      </c>
      <c r="O61" s="39">
        <v>-1</v>
      </c>
      <c r="P61" s="39">
        <v>0</v>
      </c>
      <c r="Q61" s="9">
        <v>0</v>
      </c>
      <c r="R61" s="37">
        <v>17</v>
      </c>
      <c r="S61" s="40">
        <v>-1</v>
      </c>
      <c r="T61" s="39">
        <v>0</v>
      </c>
      <c r="U61" s="39">
        <v>0</v>
      </c>
      <c r="V61" s="9">
        <v>0</v>
      </c>
      <c r="W61" s="37">
        <v>17</v>
      </c>
      <c r="X61" s="40">
        <v>-1</v>
      </c>
      <c r="Y61" s="39">
        <v>1</v>
      </c>
      <c r="Z61" s="39">
        <v>1</v>
      </c>
      <c r="AA61" s="9">
        <v>1</v>
      </c>
      <c r="AB61" s="37">
        <v>17</v>
      </c>
      <c r="AC61" s="40">
        <v>0</v>
      </c>
      <c r="AD61" s="39">
        <v>0</v>
      </c>
      <c r="AE61" s="39">
        <v>0</v>
      </c>
      <c r="AF61" s="39">
        <v>0</v>
      </c>
      <c r="AG61" s="37">
        <v>9</v>
      </c>
    </row>
    <row r="62" spans="1:48" s="3" customFormat="1" ht="15" customHeight="1">
      <c r="A62" s="35">
        <v>56</v>
      </c>
      <c r="B62" s="35" t="s">
        <v>170</v>
      </c>
      <c r="C62" s="36" t="s">
        <v>171</v>
      </c>
      <c r="D62" s="34">
        <v>1</v>
      </c>
      <c r="E62" s="39">
        <v>0</v>
      </c>
      <c r="F62" s="39">
        <v>1</v>
      </c>
      <c r="G62" s="9">
        <v>1</v>
      </c>
      <c r="H62" s="37">
        <v>18</v>
      </c>
      <c r="I62" s="34">
        <v>-1</v>
      </c>
      <c r="J62" s="39">
        <v>7</v>
      </c>
      <c r="K62" s="39">
        <v>7</v>
      </c>
      <c r="L62" s="9">
        <v>7</v>
      </c>
      <c r="M62" s="37">
        <v>17</v>
      </c>
      <c r="N62" s="34">
        <v>-1</v>
      </c>
      <c r="O62" s="39">
        <v>14</v>
      </c>
      <c r="P62" s="39">
        <v>14</v>
      </c>
      <c r="Q62" s="9">
        <v>14</v>
      </c>
      <c r="R62" s="37">
        <v>18</v>
      </c>
      <c r="S62" s="40">
        <v>-1</v>
      </c>
      <c r="T62" s="39">
        <v>5</v>
      </c>
      <c r="U62" s="39">
        <v>5</v>
      </c>
      <c r="V62" s="9">
        <v>5</v>
      </c>
      <c r="W62" s="37">
        <v>17</v>
      </c>
      <c r="X62" s="40">
        <v>-1</v>
      </c>
      <c r="Y62" s="39">
        <v>18</v>
      </c>
      <c r="Z62" s="39">
        <v>18</v>
      </c>
      <c r="AA62" s="9">
        <v>18</v>
      </c>
      <c r="AB62" s="37">
        <v>18</v>
      </c>
      <c r="AC62" s="40">
        <v>0</v>
      </c>
      <c r="AD62" s="39">
        <v>0</v>
      </c>
      <c r="AE62" s="39">
        <v>0</v>
      </c>
      <c r="AF62" s="39">
        <v>0</v>
      </c>
      <c r="AG62" s="37">
        <v>9</v>
      </c>
    </row>
    <row r="63" spans="1:48" s="3" customFormat="1" ht="15" customHeight="1">
      <c r="A63" s="35">
        <v>57</v>
      </c>
      <c r="B63" s="35" t="s">
        <v>172</v>
      </c>
      <c r="C63" s="36" t="s">
        <v>173</v>
      </c>
      <c r="D63" s="34">
        <v>2</v>
      </c>
      <c r="E63" s="39">
        <v>0</v>
      </c>
      <c r="F63" s="39">
        <v>2</v>
      </c>
      <c r="G63" s="9">
        <v>2</v>
      </c>
      <c r="H63" s="37">
        <v>18</v>
      </c>
      <c r="I63" s="34">
        <v>17</v>
      </c>
      <c r="J63" s="39">
        <v>9</v>
      </c>
      <c r="K63" s="39">
        <v>26</v>
      </c>
      <c r="L63" s="9">
        <v>26</v>
      </c>
      <c r="M63" s="37">
        <v>19</v>
      </c>
      <c r="N63" s="34">
        <v>22</v>
      </c>
      <c r="O63" s="39">
        <v>11</v>
      </c>
      <c r="P63" s="39">
        <v>33</v>
      </c>
      <c r="Q63" s="9">
        <v>33</v>
      </c>
      <c r="R63" s="37">
        <v>20</v>
      </c>
      <c r="S63" s="40">
        <v>21</v>
      </c>
      <c r="T63" s="39">
        <v>7</v>
      </c>
      <c r="U63" s="39">
        <v>28</v>
      </c>
      <c r="V63" s="9">
        <v>28</v>
      </c>
      <c r="W63" s="37">
        <v>19</v>
      </c>
      <c r="X63" s="40">
        <v>11</v>
      </c>
      <c r="Y63" s="39">
        <v>9</v>
      </c>
      <c r="Z63" s="39">
        <v>20</v>
      </c>
      <c r="AA63" s="9">
        <v>20</v>
      </c>
      <c r="AB63" s="37">
        <v>19</v>
      </c>
      <c r="AC63" s="40">
        <v>0</v>
      </c>
      <c r="AD63" s="39">
        <v>0</v>
      </c>
      <c r="AE63" s="39">
        <v>0</v>
      </c>
      <c r="AF63" s="39">
        <v>0</v>
      </c>
      <c r="AG63" s="37">
        <v>9</v>
      </c>
    </row>
    <row r="64" spans="1:48" ht="15" customHeight="1">
      <c r="A64" s="35">
        <v>58</v>
      </c>
      <c r="B64" s="35" t="s">
        <v>174</v>
      </c>
      <c r="C64" s="36" t="s">
        <v>175</v>
      </c>
      <c r="D64" s="34">
        <v>1</v>
      </c>
      <c r="E64" s="39">
        <v>1</v>
      </c>
      <c r="F64" s="39">
        <v>2</v>
      </c>
      <c r="G64" s="9">
        <v>2</v>
      </c>
      <c r="H64" s="37">
        <v>18</v>
      </c>
      <c r="I64" s="34">
        <v>7</v>
      </c>
      <c r="J64" s="39">
        <v>6</v>
      </c>
      <c r="K64" s="39">
        <v>13</v>
      </c>
      <c r="L64" s="9">
        <v>13</v>
      </c>
      <c r="M64" s="37">
        <v>18</v>
      </c>
      <c r="N64" s="34">
        <v>14</v>
      </c>
      <c r="O64" s="39">
        <v>13</v>
      </c>
      <c r="P64" s="39">
        <v>27</v>
      </c>
      <c r="Q64" s="9">
        <v>27</v>
      </c>
      <c r="R64" s="37">
        <v>19</v>
      </c>
      <c r="S64" s="40">
        <v>5</v>
      </c>
      <c r="T64" s="39">
        <v>5</v>
      </c>
      <c r="U64" s="39">
        <v>10</v>
      </c>
      <c r="V64" s="9">
        <v>10</v>
      </c>
      <c r="W64" s="37">
        <v>18</v>
      </c>
      <c r="X64" s="40">
        <v>6</v>
      </c>
      <c r="Y64" s="39">
        <v>10</v>
      </c>
      <c r="Z64" s="39">
        <v>16</v>
      </c>
      <c r="AA64" s="9">
        <v>16</v>
      </c>
      <c r="AB64" s="37">
        <v>18</v>
      </c>
      <c r="AC64" s="40">
        <v>0</v>
      </c>
      <c r="AD64" s="39">
        <v>0</v>
      </c>
      <c r="AE64" s="39">
        <v>0</v>
      </c>
      <c r="AF64" s="39">
        <v>0</v>
      </c>
      <c r="AG64" s="37">
        <v>9</v>
      </c>
    </row>
    <row r="65" spans="1:48" ht="15" customHeight="1">
      <c r="A65" s="35">
        <v>59</v>
      </c>
      <c r="B65" s="35" t="s">
        <v>176</v>
      </c>
      <c r="C65" s="36" t="s">
        <v>177</v>
      </c>
      <c r="D65" s="34">
        <v>6</v>
      </c>
      <c r="E65" s="39">
        <v>2</v>
      </c>
      <c r="F65" s="39">
        <v>8</v>
      </c>
      <c r="G65" s="9">
        <v>8</v>
      </c>
      <c r="H65" s="37">
        <v>18</v>
      </c>
      <c r="I65" s="34">
        <v>2</v>
      </c>
      <c r="J65" s="39">
        <v>4</v>
      </c>
      <c r="K65" s="39">
        <v>6</v>
      </c>
      <c r="L65" s="9">
        <v>6</v>
      </c>
      <c r="M65" s="37">
        <v>17</v>
      </c>
      <c r="N65" s="34">
        <v>8</v>
      </c>
      <c r="O65" s="39">
        <v>12</v>
      </c>
      <c r="P65" s="39">
        <v>20</v>
      </c>
      <c r="Q65" s="9">
        <v>20</v>
      </c>
      <c r="R65" s="37">
        <v>19</v>
      </c>
      <c r="S65" s="40">
        <v>8</v>
      </c>
      <c r="T65" s="39">
        <v>4</v>
      </c>
      <c r="U65" s="39">
        <v>12</v>
      </c>
      <c r="V65" s="9">
        <v>12</v>
      </c>
      <c r="W65" s="37">
        <v>18</v>
      </c>
      <c r="X65" s="40">
        <v>13</v>
      </c>
      <c r="Y65" s="39">
        <v>4</v>
      </c>
      <c r="Z65" s="39">
        <v>17</v>
      </c>
      <c r="AA65" s="9">
        <v>17</v>
      </c>
      <c r="AB65" s="37">
        <v>18</v>
      </c>
      <c r="AC65" s="40">
        <v>0</v>
      </c>
      <c r="AD65" s="39">
        <v>0</v>
      </c>
      <c r="AE65" s="39">
        <v>0</v>
      </c>
      <c r="AF65" s="39">
        <v>0</v>
      </c>
      <c r="AG65" s="37">
        <v>9</v>
      </c>
    </row>
    <row r="66" spans="1:48" ht="15" customHeight="1">
      <c r="A66" s="35">
        <v>60</v>
      </c>
      <c r="B66" s="35" t="s">
        <v>178</v>
      </c>
      <c r="C66" s="36" t="s">
        <v>179</v>
      </c>
      <c r="D66" s="34">
        <v>2</v>
      </c>
      <c r="E66" s="39">
        <v>0</v>
      </c>
      <c r="F66" s="39">
        <v>2</v>
      </c>
      <c r="G66" s="9">
        <v>2</v>
      </c>
      <c r="H66" s="37">
        <v>18</v>
      </c>
      <c r="I66" s="34">
        <v>7</v>
      </c>
      <c r="J66" s="39">
        <v>7</v>
      </c>
      <c r="K66" s="39">
        <v>14</v>
      </c>
      <c r="L66" s="9">
        <v>14</v>
      </c>
      <c r="M66" s="37">
        <v>18</v>
      </c>
      <c r="N66" s="34">
        <v>25</v>
      </c>
      <c r="O66" s="39">
        <v>13</v>
      </c>
      <c r="P66" s="39">
        <v>38</v>
      </c>
      <c r="Q66" s="9">
        <v>38</v>
      </c>
      <c r="R66" s="37">
        <v>20</v>
      </c>
      <c r="S66" s="40">
        <v>23</v>
      </c>
      <c r="T66" s="39">
        <v>8</v>
      </c>
      <c r="U66" s="39">
        <v>31</v>
      </c>
      <c r="V66" s="9">
        <v>31</v>
      </c>
      <c r="W66" s="37">
        <v>20</v>
      </c>
      <c r="X66" s="40">
        <v>12</v>
      </c>
      <c r="Y66" s="39">
        <v>15</v>
      </c>
      <c r="Z66" s="39">
        <v>27</v>
      </c>
      <c r="AA66" s="9">
        <v>27</v>
      </c>
      <c r="AB66" s="37">
        <v>19</v>
      </c>
      <c r="AC66" s="40">
        <v>0</v>
      </c>
      <c r="AD66" s="39">
        <v>0</v>
      </c>
      <c r="AE66" s="39">
        <v>0</v>
      </c>
      <c r="AF66" s="39">
        <v>0</v>
      </c>
      <c r="AG66" s="37">
        <v>9</v>
      </c>
    </row>
    <row r="67" spans="1:48" ht="15" customHeight="1">
      <c r="A67" s="35">
        <v>61</v>
      </c>
      <c r="B67" s="35" t="s">
        <v>180</v>
      </c>
      <c r="C67" s="36" t="s">
        <v>181</v>
      </c>
      <c r="D67" s="34">
        <v>1</v>
      </c>
      <c r="E67" s="39">
        <v>0</v>
      </c>
      <c r="F67" s="39">
        <v>1</v>
      </c>
      <c r="G67" s="9">
        <v>1</v>
      </c>
      <c r="H67" s="37">
        <v>18</v>
      </c>
      <c r="I67" s="34">
        <v>2</v>
      </c>
      <c r="J67" s="39">
        <v>7</v>
      </c>
      <c r="K67" s="39">
        <v>9</v>
      </c>
      <c r="L67" s="9">
        <v>9</v>
      </c>
      <c r="M67" s="37">
        <v>17</v>
      </c>
      <c r="N67" s="34">
        <v>18</v>
      </c>
      <c r="O67" s="39">
        <v>13</v>
      </c>
      <c r="P67" s="39">
        <v>31</v>
      </c>
      <c r="Q67" s="9">
        <v>31</v>
      </c>
      <c r="R67" s="37">
        <v>20</v>
      </c>
      <c r="S67" s="40">
        <v>3</v>
      </c>
      <c r="T67" s="39">
        <v>5</v>
      </c>
      <c r="U67" s="39">
        <v>8</v>
      </c>
      <c r="V67" s="9">
        <v>8</v>
      </c>
      <c r="W67" s="37">
        <v>17</v>
      </c>
      <c r="X67" s="40">
        <v>13</v>
      </c>
      <c r="Y67" s="39">
        <v>5</v>
      </c>
      <c r="Z67" s="39">
        <v>18</v>
      </c>
      <c r="AA67" s="9">
        <v>18</v>
      </c>
      <c r="AB67" s="37">
        <v>18</v>
      </c>
      <c r="AC67" s="40">
        <v>0</v>
      </c>
      <c r="AD67" s="39">
        <v>0</v>
      </c>
      <c r="AE67" s="39">
        <v>0</v>
      </c>
      <c r="AF67" s="39">
        <v>0</v>
      </c>
      <c r="AG67" s="37">
        <v>9</v>
      </c>
    </row>
    <row r="68" spans="1:48" s="2" customFormat="1" ht="15" customHeight="1">
      <c r="A68" s="35">
        <v>62</v>
      </c>
      <c r="B68" s="35" t="s">
        <v>182</v>
      </c>
      <c r="C68" s="36" t="s">
        <v>183</v>
      </c>
      <c r="D68" s="34">
        <v>0</v>
      </c>
      <c r="E68" s="39">
        <v>2</v>
      </c>
      <c r="F68" s="39">
        <v>2</v>
      </c>
      <c r="G68" s="9">
        <v>2</v>
      </c>
      <c r="H68" s="37">
        <v>18</v>
      </c>
      <c r="I68" s="34">
        <v>0</v>
      </c>
      <c r="J68" s="39">
        <v>0</v>
      </c>
      <c r="K68" s="39">
        <v>0</v>
      </c>
      <c r="L68" s="9">
        <v>0</v>
      </c>
      <c r="M68" s="37">
        <v>17</v>
      </c>
      <c r="N68" s="34">
        <v>6</v>
      </c>
      <c r="O68" s="39">
        <v>11</v>
      </c>
      <c r="P68" s="39">
        <v>17</v>
      </c>
      <c r="Q68" s="9">
        <v>17</v>
      </c>
      <c r="R68" s="37">
        <v>18</v>
      </c>
      <c r="S68" s="40">
        <v>9</v>
      </c>
      <c r="T68" s="39">
        <v>3</v>
      </c>
      <c r="U68" s="39">
        <v>12</v>
      </c>
      <c r="V68" s="9">
        <v>12</v>
      </c>
      <c r="W68" s="37">
        <v>18</v>
      </c>
      <c r="X68" s="40">
        <v>12</v>
      </c>
      <c r="Y68" s="39">
        <v>9</v>
      </c>
      <c r="Z68" s="39">
        <v>21</v>
      </c>
      <c r="AA68" s="9">
        <v>21</v>
      </c>
      <c r="AB68" s="37">
        <v>19</v>
      </c>
      <c r="AC68" s="40">
        <v>0</v>
      </c>
      <c r="AD68" s="39">
        <v>0</v>
      </c>
      <c r="AE68" s="39">
        <v>0</v>
      </c>
      <c r="AF68" s="39">
        <v>0</v>
      </c>
      <c r="AG68" s="37">
        <v>9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5" customHeight="1">
      <c r="A69" s="35">
        <v>63</v>
      </c>
      <c r="B69" s="35" t="s">
        <v>184</v>
      </c>
      <c r="C69" s="36" t="s">
        <v>185</v>
      </c>
      <c r="D69" s="34">
        <v>11</v>
      </c>
      <c r="E69" s="39">
        <v>0</v>
      </c>
      <c r="F69" s="39">
        <v>11</v>
      </c>
      <c r="G69" s="9">
        <v>11</v>
      </c>
      <c r="H69" s="37">
        <v>19</v>
      </c>
      <c r="I69" s="34">
        <v>18</v>
      </c>
      <c r="J69" s="39">
        <v>7</v>
      </c>
      <c r="K69" s="39">
        <v>25</v>
      </c>
      <c r="L69" s="9">
        <v>25</v>
      </c>
      <c r="M69" s="37">
        <v>19</v>
      </c>
      <c r="N69" s="34">
        <v>14</v>
      </c>
      <c r="O69" s="39">
        <v>17</v>
      </c>
      <c r="P69" s="39">
        <v>31</v>
      </c>
      <c r="Q69" s="9">
        <v>31</v>
      </c>
      <c r="R69" s="37">
        <v>20</v>
      </c>
      <c r="S69" s="40">
        <v>4</v>
      </c>
      <c r="T69" s="39">
        <v>7</v>
      </c>
      <c r="U69" s="39">
        <v>11</v>
      </c>
      <c r="V69" s="9">
        <v>11</v>
      </c>
      <c r="W69" s="37">
        <v>18</v>
      </c>
      <c r="X69" s="40">
        <v>24</v>
      </c>
      <c r="Y69" s="39">
        <v>12</v>
      </c>
      <c r="Z69" s="39">
        <v>36</v>
      </c>
      <c r="AA69" s="9">
        <v>36</v>
      </c>
      <c r="AB69" s="37">
        <v>20</v>
      </c>
      <c r="AC69" s="40">
        <v>0</v>
      </c>
      <c r="AD69" s="39">
        <v>0</v>
      </c>
      <c r="AE69" s="39">
        <v>0</v>
      </c>
      <c r="AF69" s="39">
        <v>0</v>
      </c>
      <c r="AG69" s="37">
        <v>9</v>
      </c>
    </row>
    <row r="70" spans="1:48" s="2" customFormat="1" ht="15" customHeight="1">
      <c r="A70" s="35">
        <v>64</v>
      </c>
      <c r="B70" s="35" t="s">
        <v>186</v>
      </c>
      <c r="C70" s="36" t="s">
        <v>187</v>
      </c>
      <c r="D70" s="34">
        <v>4</v>
      </c>
      <c r="E70" s="39">
        <v>0</v>
      </c>
      <c r="F70" s="39">
        <v>4</v>
      </c>
      <c r="G70" s="9">
        <v>4</v>
      </c>
      <c r="H70" s="37">
        <v>18</v>
      </c>
      <c r="I70" s="34">
        <v>9</v>
      </c>
      <c r="J70" s="39">
        <v>6</v>
      </c>
      <c r="K70" s="39">
        <v>15</v>
      </c>
      <c r="L70" s="9">
        <v>15</v>
      </c>
      <c r="M70" s="37">
        <v>18</v>
      </c>
      <c r="N70" s="34">
        <v>8</v>
      </c>
      <c r="O70" s="39">
        <v>10</v>
      </c>
      <c r="P70" s="39">
        <v>18</v>
      </c>
      <c r="Q70" s="9">
        <v>18</v>
      </c>
      <c r="R70" s="37">
        <v>18</v>
      </c>
      <c r="S70" s="40">
        <v>4</v>
      </c>
      <c r="T70" s="39">
        <v>3</v>
      </c>
      <c r="U70" s="39">
        <v>7</v>
      </c>
      <c r="V70" s="9">
        <v>7</v>
      </c>
      <c r="W70" s="37">
        <v>17</v>
      </c>
      <c r="X70" s="40">
        <v>9</v>
      </c>
      <c r="Y70" s="39">
        <v>5</v>
      </c>
      <c r="Z70" s="39">
        <v>14</v>
      </c>
      <c r="AA70" s="9">
        <v>14</v>
      </c>
      <c r="AB70" s="37">
        <v>18</v>
      </c>
      <c r="AC70" s="40">
        <v>0</v>
      </c>
      <c r="AD70" s="39">
        <v>0</v>
      </c>
      <c r="AE70" s="39">
        <v>0</v>
      </c>
      <c r="AF70" s="39">
        <v>0</v>
      </c>
      <c r="AG70" s="37">
        <v>9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15" customHeight="1">
      <c r="A71" s="35">
        <v>65</v>
      </c>
      <c r="B71" s="35" t="s">
        <v>188</v>
      </c>
      <c r="C71" s="36" t="s">
        <v>189</v>
      </c>
      <c r="D71" s="34">
        <v>17</v>
      </c>
      <c r="E71" s="39">
        <v>3</v>
      </c>
      <c r="F71" s="39">
        <v>20</v>
      </c>
      <c r="G71" s="9">
        <v>20</v>
      </c>
      <c r="H71" s="37">
        <v>20</v>
      </c>
      <c r="I71" s="34">
        <v>24</v>
      </c>
      <c r="J71" s="39">
        <v>13</v>
      </c>
      <c r="K71" s="39">
        <v>37</v>
      </c>
      <c r="L71" s="9">
        <v>37</v>
      </c>
      <c r="M71" s="37">
        <v>20</v>
      </c>
      <c r="N71" s="34">
        <v>18</v>
      </c>
      <c r="O71" s="39">
        <v>20</v>
      </c>
      <c r="P71" s="39">
        <v>38</v>
      </c>
      <c r="Q71" s="9">
        <v>38</v>
      </c>
      <c r="R71" s="37">
        <v>20</v>
      </c>
      <c r="S71" s="40">
        <v>14</v>
      </c>
      <c r="T71" s="39">
        <v>14</v>
      </c>
      <c r="U71" s="39">
        <v>28</v>
      </c>
      <c r="V71" s="9">
        <v>28</v>
      </c>
      <c r="W71" s="37">
        <v>19</v>
      </c>
      <c r="X71" s="40">
        <v>29</v>
      </c>
      <c r="Y71" s="39">
        <v>13</v>
      </c>
      <c r="Z71" s="39">
        <v>42</v>
      </c>
      <c r="AA71" s="9">
        <v>42</v>
      </c>
      <c r="AB71" s="37">
        <v>20</v>
      </c>
      <c r="AC71" s="40">
        <v>0</v>
      </c>
      <c r="AD71" s="39">
        <v>0</v>
      </c>
      <c r="AE71" s="39">
        <v>0</v>
      </c>
      <c r="AF71" s="39">
        <v>0</v>
      </c>
      <c r="AG71" s="37">
        <v>9</v>
      </c>
    </row>
    <row r="72" spans="1:48" ht="15" customHeight="1">
      <c r="A72" s="35">
        <v>66</v>
      </c>
      <c r="B72" s="35" t="s">
        <v>190</v>
      </c>
      <c r="C72" s="36" t="s">
        <v>191</v>
      </c>
      <c r="D72" s="34">
        <v>-1</v>
      </c>
      <c r="E72" s="39">
        <v>-1</v>
      </c>
      <c r="F72" s="39">
        <v>-2</v>
      </c>
      <c r="G72" s="9">
        <v>-2</v>
      </c>
      <c r="H72" s="37">
        <v>13</v>
      </c>
      <c r="I72" s="34">
        <v>0</v>
      </c>
      <c r="J72" s="39">
        <v>-1</v>
      </c>
      <c r="K72" s="39">
        <v>0</v>
      </c>
      <c r="L72" s="9">
        <v>0</v>
      </c>
      <c r="M72" s="37">
        <v>17</v>
      </c>
      <c r="N72" s="34">
        <v>16</v>
      </c>
      <c r="O72" s="39">
        <v>-1</v>
      </c>
      <c r="P72" s="39">
        <v>16</v>
      </c>
      <c r="Q72" s="9">
        <v>16</v>
      </c>
      <c r="R72" s="37">
        <v>18</v>
      </c>
      <c r="S72" s="40">
        <v>-1</v>
      </c>
      <c r="T72" s="39">
        <v>-1</v>
      </c>
      <c r="U72" s="39">
        <v>0</v>
      </c>
      <c r="V72" s="9">
        <v>0</v>
      </c>
      <c r="W72" s="37">
        <v>17</v>
      </c>
      <c r="X72" s="40">
        <v>-1</v>
      </c>
      <c r="Y72" s="39">
        <v>-1</v>
      </c>
      <c r="Z72" s="39">
        <v>0</v>
      </c>
      <c r="AA72" s="9">
        <v>0</v>
      </c>
      <c r="AB72" s="37">
        <v>17</v>
      </c>
      <c r="AC72" s="40">
        <v>0</v>
      </c>
      <c r="AD72" s="39">
        <v>0</v>
      </c>
      <c r="AE72" s="39">
        <v>0</v>
      </c>
      <c r="AF72" s="39">
        <v>0</v>
      </c>
      <c r="AG72" s="37">
        <v>9</v>
      </c>
    </row>
    <row r="73" spans="1:48" ht="15" customHeight="1">
      <c r="A73" s="35">
        <v>67</v>
      </c>
      <c r="B73" s="35" t="s">
        <v>192</v>
      </c>
      <c r="C73" s="36" t="s">
        <v>193</v>
      </c>
      <c r="D73" s="34">
        <v>1</v>
      </c>
      <c r="E73" s="39">
        <v>4</v>
      </c>
      <c r="F73" s="39">
        <v>5</v>
      </c>
      <c r="G73" s="9">
        <v>5</v>
      </c>
      <c r="H73" s="37">
        <v>18</v>
      </c>
      <c r="I73" s="34">
        <v>1</v>
      </c>
      <c r="J73" s="39">
        <v>-1</v>
      </c>
      <c r="K73" s="39">
        <v>1</v>
      </c>
      <c r="L73" s="9">
        <v>1</v>
      </c>
      <c r="M73" s="37">
        <v>17</v>
      </c>
      <c r="N73" s="34">
        <v>-1</v>
      </c>
      <c r="O73" s="39">
        <v>6</v>
      </c>
      <c r="P73" s="39">
        <v>6</v>
      </c>
      <c r="Q73" s="9">
        <v>6</v>
      </c>
      <c r="R73" s="37">
        <v>17</v>
      </c>
      <c r="S73" s="40">
        <v>4</v>
      </c>
      <c r="T73" s="39">
        <v>-1</v>
      </c>
      <c r="U73" s="39">
        <v>4</v>
      </c>
      <c r="V73" s="9">
        <v>4</v>
      </c>
      <c r="W73" s="37">
        <v>17</v>
      </c>
      <c r="X73" s="40">
        <v>8</v>
      </c>
      <c r="Y73" s="39">
        <v>3</v>
      </c>
      <c r="Z73" s="39">
        <v>11</v>
      </c>
      <c r="AA73" s="9">
        <v>11</v>
      </c>
      <c r="AB73" s="37">
        <v>18</v>
      </c>
      <c r="AC73" s="40">
        <v>0</v>
      </c>
      <c r="AD73" s="39">
        <v>0</v>
      </c>
      <c r="AE73" s="39">
        <v>0</v>
      </c>
      <c r="AF73" s="39">
        <v>0</v>
      </c>
      <c r="AG73" s="37">
        <v>9</v>
      </c>
    </row>
    <row r="74" spans="1:48" ht="15" customHeight="1">
      <c r="A74" s="35">
        <v>68</v>
      </c>
      <c r="B74" s="35" t="s">
        <v>194</v>
      </c>
      <c r="C74" s="36" t="s">
        <v>195</v>
      </c>
      <c r="D74" s="34">
        <v>6</v>
      </c>
      <c r="E74" s="39">
        <v>10</v>
      </c>
      <c r="F74" s="39">
        <v>16</v>
      </c>
      <c r="G74" s="9">
        <v>16</v>
      </c>
      <c r="H74" s="37">
        <v>19</v>
      </c>
      <c r="I74" s="34">
        <v>30</v>
      </c>
      <c r="J74" s="39">
        <v>14</v>
      </c>
      <c r="K74" s="39">
        <v>44</v>
      </c>
      <c r="L74" s="9">
        <v>44</v>
      </c>
      <c r="M74" s="37">
        <v>20</v>
      </c>
      <c r="N74" s="34">
        <v>18</v>
      </c>
      <c r="O74" s="39">
        <v>27</v>
      </c>
      <c r="P74" s="39">
        <v>45</v>
      </c>
      <c r="Q74" s="9">
        <v>45</v>
      </c>
      <c r="R74" s="37">
        <v>20</v>
      </c>
      <c r="S74" s="40">
        <v>15</v>
      </c>
      <c r="T74" s="39">
        <v>18</v>
      </c>
      <c r="U74" s="39">
        <v>33</v>
      </c>
      <c r="V74" s="9">
        <v>33</v>
      </c>
      <c r="W74" s="37">
        <v>20</v>
      </c>
      <c r="X74" s="40">
        <v>27</v>
      </c>
      <c r="Y74" s="39">
        <v>21</v>
      </c>
      <c r="Z74" s="39">
        <v>48</v>
      </c>
      <c r="AA74" s="9">
        <v>48</v>
      </c>
      <c r="AB74" s="37">
        <v>20</v>
      </c>
      <c r="AC74" s="40">
        <v>0</v>
      </c>
      <c r="AD74" s="39">
        <v>0</v>
      </c>
      <c r="AE74" s="39">
        <v>0</v>
      </c>
      <c r="AF74" s="39">
        <v>0</v>
      </c>
      <c r="AG74" s="37">
        <v>9</v>
      </c>
    </row>
    <row r="75" spans="1:48" ht="15" customHeight="1">
      <c r="A75" s="35">
        <v>69</v>
      </c>
      <c r="B75" s="35" t="s">
        <v>196</v>
      </c>
      <c r="C75" s="36" t="s">
        <v>197</v>
      </c>
      <c r="D75" s="34">
        <v>15</v>
      </c>
      <c r="E75" s="39">
        <v>8</v>
      </c>
      <c r="F75" s="39">
        <v>23</v>
      </c>
      <c r="G75" s="9">
        <v>23</v>
      </c>
      <c r="H75" s="37">
        <v>20</v>
      </c>
      <c r="I75" s="34">
        <v>20</v>
      </c>
      <c r="J75" s="39">
        <v>15</v>
      </c>
      <c r="K75" s="39">
        <v>35</v>
      </c>
      <c r="L75" s="9">
        <v>35</v>
      </c>
      <c r="M75" s="37">
        <v>20</v>
      </c>
      <c r="N75" s="34">
        <v>16</v>
      </c>
      <c r="O75" s="39">
        <v>16</v>
      </c>
      <c r="P75" s="39">
        <v>32</v>
      </c>
      <c r="Q75" s="9">
        <v>32</v>
      </c>
      <c r="R75" s="37">
        <v>20</v>
      </c>
      <c r="S75" s="40">
        <v>14</v>
      </c>
      <c r="T75" s="39">
        <v>7</v>
      </c>
      <c r="U75" s="39">
        <v>21</v>
      </c>
      <c r="V75" s="9">
        <v>21</v>
      </c>
      <c r="W75" s="37">
        <v>19</v>
      </c>
      <c r="X75" s="40">
        <v>25</v>
      </c>
      <c r="Y75" s="39">
        <v>22</v>
      </c>
      <c r="Z75" s="39">
        <v>47</v>
      </c>
      <c r="AA75" s="9">
        <v>47</v>
      </c>
      <c r="AB75" s="37">
        <v>20</v>
      </c>
      <c r="AC75" s="40">
        <v>0</v>
      </c>
      <c r="AD75" s="39">
        <v>0</v>
      </c>
      <c r="AE75" s="39">
        <v>0</v>
      </c>
      <c r="AF75" s="39">
        <v>0</v>
      </c>
      <c r="AG75" s="37">
        <v>9</v>
      </c>
    </row>
    <row r="76" spans="1:48" ht="15" customHeight="1">
      <c r="A76" s="35">
        <v>70</v>
      </c>
      <c r="B76" s="35" t="s">
        <v>198</v>
      </c>
      <c r="C76" s="36" t="s">
        <v>199</v>
      </c>
      <c r="D76" s="34">
        <v>-1</v>
      </c>
      <c r="E76" s="39">
        <v>2</v>
      </c>
      <c r="F76" s="39">
        <v>1</v>
      </c>
      <c r="G76" s="9">
        <v>1</v>
      </c>
      <c r="H76" s="37">
        <v>18</v>
      </c>
      <c r="I76" s="34">
        <v>-1</v>
      </c>
      <c r="J76" s="39">
        <v>2</v>
      </c>
      <c r="K76" s="39">
        <v>2</v>
      </c>
      <c r="L76" s="9">
        <v>2</v>
      </c>
      <c r="M76" s="37">
        <v>17</v>
      </c>
      <c r="N76" s="34">
        <v>-1</v>
      </c>
      <c r="O76" s="39">
        <v>20</v>
      </c>
      <c r="P76" s="39">
        <v>20</v>
      </c>
      <c r="Q76" s="9">
        <v>20</v>
      </c>
      <c r="R76" s="37">
        <v>19</v>
      </c>
      <c r="S76" s="40">
        <v>-1</v>
      </c>
      <c r="T76" s="39">
        <v>13</v>
      </c>
      <c r="U76" s="39">
        <v>13</v>
      </c>
      <c r="V76" s="9">
        <v>13</v>
      </c>
      <c r="W76" s="37">
        <v>18</v>
      </c>
      <c r="X76" s="40">
        <v>-1</v>
      </c>
      <c r="Y76" s="39">
        <v>17</v>
      </c>
      <c r="Z76" s="39">
        <v>17</v>
      </c>
      <c r="AA76" s="9">
        <v>17</v>
      </c>
      <c r="AB76" s="37">
        <v>18</v>
      </c>
      <c r="AC76" s="40">
        <v>0</v>
      </c>
      <c r="AD76" s="39">
        <v>0</v>
      </c>
      <c r="AE76" s="39">
        <v>0</v>
      </c>
      <c r="AF76" s="39">
        <v>0</v>
      </c>
      <c r="AG76" s="37">
        <v>9</v>
      </c>
    </row>
    <row r="77" spans="1:48" ht="15" customHeight="1">
      <c r="A77" s="35">
        <v>71</v>
      </c>
      <c r="B77" s="35" t="s">
        <v>200</v>
      </c>
      <c r="C77" s="36" t="s">
        <v>201</v>
      </c>
      <c r="D77" s="34">
        <v>12</v>
      </c>
      <c r="E77" s="39">
        <v>1</v>
      </c>
      <c r="F77" s="39">
        <v>13</v>
      </c>
      <c r="G77" s="9">
        <v>13</v>
      </c>
      <c r="H77" s="37">
        <v>19</v>
      </c>
      <c r="I77" s="34">
        <v>15</v>
      </c>
      <c r="J77" s="39">
        <v>9</v>
      </c>
      <c r="K77" s="39">
        <v>24</v>
      </c>
      <c r="L77" s="9">
        <v>24</v>
      </c>
      <c r="M77" s="37">
        <v>19</v>
      </c>
      <c r="N77" s="34">
        <v>20</v>
      </c>
      <c r="O77" s="39">
        <v>31</v>
      </c>
      <c r="P77" s="39">
        <v>51</v>
      </c>
      <c r="Q77" s="9">
        <v>51</v>
      </c>
      <c r="R77" s="37">
        <v>20</v>
      </c>
      <c r="S77" s="40">
        <v>7</v>
      </c>
      <c r="T77" s="39">
        <v>11</v>
      </c>
      <c r="U77" s="39">
        <v>18</v>
      </c>
      <c r="V77" s="9">
        <v>18</v>
      </c>
      <c r="W77" s="37">
        <v>18</v>
      </c>
      <c r="X77" s="40">
        <v>23</v>
      </c>
      <c r="Y77" s="39">
        <v>20</v>
      </c>
      <c r="Z77" s="39">
        <v>43</v>
      </c>
      <c r="AA77" s="9">
        <v>43</v>
      </c>
      <c r="AB77" s="37">
        <v>20</v>
      </c>
      <c r="AC77" s="40">
        <v>0</v>
      </c>
      <c r="AD77" s="39">
        <v>0</v>
      </c>
      <c r="AE77" s="39">
        <v>0</v>
      </c>
      <c r="AF77" s="39">
        <v>0</v>
      </c>
      <c r="AG77" s="37">
        <v>9</v>
      </c>
    </row>
    <row r="78" spans="1:48" ht="15" customHeight="1">
      <c r="A78" s="35">
        <v>72</v>
      </c>
      <c r="B78" s="35" t="s">
        <v>202</v>
      </c>
      <c r="C78" s="36" t="s">
        <v>203</v>
      </c>
      <c r="D78" s="34">
        <v>1</v>
      </c>
      <c r="E78" s="39">
        <v>0</v>
      </c>
      <c r="F78" s="39">
        <v>1</v>
      </c>
      <c r="G78" s="9">
        <v>1</v>
      </c>
      <c r="H78" s="37">
        <v>18</v>
      </c>
      <c r="I78" s="34">
        <v>11</v>
      </c>
      <c r="J78" s="39">
        <v>8</v>
      </c>
      <c r="K78" s="39">
        <v>19</v>
      </c>
      <c r="L78" s="9">
        <v>19</v>
      </c>
      <c r="M78" s="37">
        <v>18</v>
      </c>
      <c r="N78" s="34">
        <v>8</v>
      </c>
      <c r="O78" s="39">
        <v>0</v>
      </c>
      <c r="P78" s="39">
        <v>8</v>
      </c>
      <c r="Q78" s="9">
        <v>8</v>
      </c>
      <c r="R78" s="37">
        <v>17</v>
      </c>
      <c r="S78" s="40">
        <v>7</v>
      </c>
      <c r="T78" s="39">
        <v>2</v>
      </c>
      <c r="U78" s="39">
        <v>9</v>
      </c>
      <c r="V78" s="9">
        <v>9</v>
      </c>
      <c r="W78" s="37">
        <v>17</v>
      </c>
      <c r="X78" s="40">
        <v>9</v>
      </c>
      <c r="Y78" s="39">
        <v>10</v>
      </c>
      <c r="Z78" s="39">
        <v>19</v>
      </c>
      <c r="AA78" s="9">
        <v>19</v>
      </c>
      <c r="AB78" s="37">
        <v>18</v>
      </c>
      <c r="AC78" s="40">
        <v>0</v>
      </c>
      <c r="AD78" s="39">
        <v>0</v>
      </c>
      <c r="AE78" s="39">
        <v>0</v>
      </c>
      <c r="AF78" s="39">
        <v>0</v>
      </c>
      <c r="AG78" s="37">
        <v>9</v>
      </c>
    </row>
    <row r="79" spans="1:48" ht="15" customHeight="1">
      <c r="A79" s="35">
        <v>73</v>
      </c>
      <c r="B79" s="35" t="s">
        <v>204</v>
      </c>
      <c r="C79" s="36" t="s">
        <v>205</v>
      </c>
      <c r="D79" s="34">
        <v>8</v>
      </c>
      <c r="E79" s="39">
        <v>4</v>
      </c>
      <c r="F79" s="39">
        <v>12</v>
      </c>
      <c r="G79" s="9">
        <v>12</v>
      </c>
      <c r="H79" s="37">
        <v>19</v>
      </c>
      <c r="I79" s="34">
        <v>18</v>
      </c>
      <c r="J79" s="39">
        <v>5</v>
      </c>
      <c r="K79" s="39">
        <v>23</v>
      </c>
      <c r="L79" s="9">
        <v>23</v>
      </c>
      <c r="M79" s="37">
        <v>19</v>
      </c>
      <c r="N79" s="34">
        <v>8</v>
      </c>
      <c r="O79" s="39">
        <v>9</v>
      </c>
      <c r="P79" s="39">
        <v>17</v>
      </c>
      <c r="Q79" s="9">
        <v>17</v>
      </c>
      <c r="R79" s="37">
        <v>18</v>
      </c>
      <c r="S79" s="40">
        <v>9</v>
      </c>
      <c r="T79" s="39">
        <v>4</v>
      </c>
      <c r="U79" s="39">
        <v>13</v>
      </c>
      <c r="V79" s="9">
        <v>13</v>
      </c>
      <c r="W79" s="37">
        <v>18</v>
      </c>
      <c r="X79" s="40">
        <v>19</v>
      </c>
      <c r="Y79" s="39">
        <v>12</v>
      </c>
      <c r="Z79" s="39">
        <v>31</v>
      </c>
      <c r="AA79" s="9">
        <v>31</v>
      </c>
      <c r="AB79" s="37">
        <v>20</v>
      </c>
      <c r="AC79" s="40">
        <v>0</v>
      </c>
      <c r="AD79" s="39">
        <v>0</v>
      </c>
      <c r="AE79" s="39">
        <v>0</v>
      </c>
      <c r="AF79" s="39">
        <v>0</v>
      </c>
      <c r="AG79" s="37">
        <v>9</v>
      </c>
    </row>
    <row r="80" spans="1:48" ht="15" customHeight="1">
      <c r="A80" s="35">
        <v>74</v>
      </c>
      <c r="B80" s="35" t="s">
        <v>206</v>
      </c>
      <c r="C80" s="36" t="s">
        <v>207</v>
      </c>
      <c r="D80" s="34">
        <v>-1</v>
      </c>
      <c r="E80" s="39">
        <v>0</v>
      </c>
      <c r="F80" s="39">
        <v>-1</v>
      </c>
      <c r="G80" s="9">
        <v>-1</v>
      </c>
      <c r="H80" s="37">
        <v>13</v>
      </c>
      <c r="I80" s="34">
        <v>6</v>
      </c>
      <c r="J80" s="39">
        <v>11</v>
      </c>
      <c r="K80" s="39">
        <v>17</v>
      </c>
      <c r="L80" s="9">
        <v>17</v>
      </c>
      <c r="M80" s="37">
        <v>18</v>
      </c>
      <c r="N80" s="34">
        <v>2</v>
      </c>
      <c r="O80" s="39">
        <v>11</v>
      </c>
      <c r="P80" s="39">
        <v>13</v>
      </c>
      <c r="Q80" s="9">
        <v>13</v>
      </c>
      <c r="R80" s="37">
        <v>18</v>
      </c>
      <c r="S80" s="40">
        <v>4</v>
      </c>
      <c r="T80" s="39">
        <v>5</v>
      </c>
      <c r="U80" s="39">
        <v>9</v>
      </c>
      <c r="V80" s="9">
        <v>9</v>
      </c>
      <c r="W80" s="37">
        <v>17</v>
      </c>
      <c r="X80" s="40">
        <v>14</v>
      </c>
      <c r="Y80" s="39">
        <v>8</v>
      </c>
      <c r="Z80" s="39">
        <v>22</v>
      </c>
      <c r="AA80" s="9">
        <v>22</v>
      </c>
      <c r="AB80" s="37">
        <v>19</v>
      </c>
      <c r="AC80" s="40">
        <v>0</v>
      </c>
      <c r="AD80" s="39">
        <v>0</v>
      </c>
      <c r="AE80" s="39">
        <v>0</v>
      </c>
      <c r="AF80" s="39">
        <v>0</v>
      </c>
      <c r="AG80" s="37">
        <v>9</v>
      </c>
    </row>
    <row r="81" spans="1:48" s="3" customFormat="1" ht="15" customHeight="1">
      <c r="A81" s="35">
        <v>75</v>
      </c>
      <c r="B81" s="35" t="s">
        <v>208</v>
      </c>
      <c r="C81" s="36" t="s">
        <v>209</v>
      </c>
      <c r="D81" s="34">
        <v>3</v>
      </c>
      <c r="E81" s="39">
        <v>0</v>
      </c>
      <c r="F81" s="39">
        <v>3</v>
      </c>
      <c r="G81" s="9">
        <v>3</v>
      </c>
      <c r="H81" s="37">
        <v>18</v>
      </c>
      <c r="I81" s="34">
        <v>10</v>
      </c>
      <c r="J81" s="39">
        <v>1</v>
      </c>
      <c r="K81" s="39">
        <v>11</v>
      </c>
      <c r="L81" s="9">
        <v>11</v>
      </c>
      <c r="M81" s="37">
        <v>18</v>
      </c>
      <c r="N81" s="34">
        <v>6</v>
      </c>
      <c r="O81" s="39">
        <v>14</v>
      </c>
      <c r="P81" s="39">
        <v>20</v>
      </c>
      <c r="Q81" s="9">
        <v>20</v>
      </c>
      <c r="R81" s="37">
        <v>19</v>
      </c>
      <c r="S81" s="40">
        <v>3</v>
      </c>
      <c r="T81" s="39">
        <v>1</v>
      </c>
      <c r="U81" s="39">
        <v>4</v>
      </c>
      <c r="V81" s="9">
        <v>4</v>
      </c>
      <c r="W81" s="37">
        <v>17</v>
      </c>
      <c r="X81" s="40">
        <v>15</v>
      </c>
      <c r="Y81" s="39">
        <v>15</v>
      </c>
      <c r="Z81" s="39">
        <v>30</v>
      </c>
      <c r="AA81" s="9">
        <v>30</v>
      </c>
      <c r="AB81" s="37">
        <v>20</v>
      </c>
      <c r="AC81" s="40">
        <v>0</v>
      </c>
      <c r="AD81" s="39">
        <v>0</v>
      </c>
      <c r="AE81" s="39">
        <v>0</v>
      </c>
      <c r="AF81" s="39">
        <v>0</v>
      </c>
      <c r="AG81" s="37">
        <v>9</v>
      </c>
    </row>
    <row r="82" spans="1:48" ht="15" customHeight="1">
      <c r="A82" s="35">
        <v>76</v>
      </c>
      <c r="B82" s="35" t="s">
        <v>210</v>
      </c>
      <c r="C82" s="36" t="s">
        <v>211</v>
      </c>
      <c r="D82" s="34">
        <v>0</v>
      </c>
      <c r="E82" s="39">
        <v>0</v>
      </c>
      <c r="F82" s="39">
        <v>0</v>
      </c>
      <c r="G82" s="9">
        <v>0</v>
      </c>
      <c r="H82" s="37">
        <v>18</v>
      </c>
      <c r="I82" s="34">
        <v>2</v>
      </c>
      <c r="J82" s="39">
        <v>4</v>
      </c>
      <c r="K82" s="39">
        <v>6</v>
      </c>
      <c r="L82" s="9">
        <v>6</v>
      </c>
      <c r="M82" s="37">
        <v>17</v>
      </c>
      <c r="N82" s="34">
        <v>8</v>
      </c>
      <c r="O82" s="39">
        <v>13</v>
      </c>
      <c r="P82" s="39">
        <v>21</v>
      </c>
      <c r="Q82" s="9">
        <v>21</v>
      </c>
      <c r="R82" s="37">
        <v>19</v>
      </c>
      <c r="S82" s="40">
        <v>4</v>
      </c>
      <c r="T82" s="39">
        <v>5</v>
      </c>
      <c r="U82" s="39">
        <v>9</v>
      </c>
      <c r="V82" s="9">
        <v>9</v>
      </c>
      <c r="W82" s="37">
        <v>17</v>
      </c>
      <c r="X82" s="40">
        <v>15</v>
      </c>
      <c r="Y82" s="39">
        <v>11</v>
      </c>
      <c r="Z82" s="39">
        <v>26</v>
      </c>
      <c r="AA82" s="9">
        <v>26</v>
      </c>
      <c r="AB82" s="37">
        <v>19</v>
      </c>
      <c r="AC82" s="40">
        <v>0</v>
      </c>
      <c r="AD82" s="39">
        <v>0</v>
      </c>
      <c r="AE82" s="39">
        <v>0</v>
      </c>
      <c r="AF82" s="39">
        <v>0</v>
      </c>
      <c r="AG82" s="37">
        <v>9</v>
      </c>
    </row>
    <row r="83" spans="1:48" ht="15" customHeight="1">
      <c r="A83" s="35">
        <v>77</v>
      </c>
      <c r="B83" s="35" t="s">
        <v>212</v>
      </c>
      <c r="C83" s="36" t="s">
        <v>213</v>
      </c>
      <c r="D83" s="34">
        <v>0</v>
      </c>
      <c r="E83" s="39">
        <v>0</v>
      </c>
      <c r="F83" s="39">
        <v>0</v>
      </c>
      <c r="G83" s="9">
        <v>0</v>
      </c>
      <c r="H83" s="37">
        <v>18</v>
      </c>
      <c r="I83" s="34">
        <v>1</v>
      </c>
      <c r="J83" s="39">
        <v>0</v>
      </c>
      <c r="K83" s="39">
        <v>1</v>
      </c>
      <c r="L83" s="9">
        <v>1</v>
      </c>
      <c r="M83" s="37">
        <v>17</v>
      </c>
      <c r="N83" s="34">
        <v>6</v>
      </c>
      <c r="O83" s="39">
        <v>6</v>
      </c>
      <c r="P83" s="39">
        <v>12</v>
      </c>
      <c r="Q83" s="9">
        <v>12</v>
      </c>
      <c r="R83" s="37">
        <v>18</v>
      </c>
      <c r="S83" s="40">
        <v>4</v>
      </c>
      <c r="T83" s="39">
        <v>2</v>
      </c>
      <c r="U83" s="39">
        <v>6</v>
      </c>
      <c r="V83" s="9">
        <v>6</v>
      </c>
      <c r="W83" s="37">
        <v>17</v>
      </c>
      <c r="X83" s="40">
        <v>8</v>
      </c>
      <c r="Y83" s="39">
        <v>5</v>
      </c>
      <c r="Z83" s="39">
        <v>13</v>
      </c>
      <c r="AA83" s="9">
        <v>13</v>
      </c>
      <c r="AB83" s="37">
        <v>18</v>
      </c>
      <c r="AC83" s="40">
        <v>0</v>
      </c>
      <c r="AD83" s="39">
        <v>0</v>
      </c>
      <c r="AE83" s="39">
        <v>0</v>
      </c>
      <c r="AF83" s="39">
        <v>0</v>
      </c>
      <c r="AG83" s="37">
        <v>9</v>
      </c>
    </row>
    <row r="84" spans="1:48" ht="15" customHeight="1">
      <c r="A84" s="35">
        <v>78</v>
      </c>
      <c r="B84" s="35" t="s">
        <v>214</v>
      </c>
      <c r="C84" s="36" t="s">
        <v>215</v>
      </c>
      <c r="D84" s="34">
        <v>-1</v>
      </c>
      <c r="E84" s="39">
        <v>2</v>
      </c>
      <c r="F84" s="39">
        <v>1</v>
      </c>
      <c r="G84" s="9">
        <v>1</v>
      </c>
      <c r="H84" s="37">
        <v>18</v>
      </c>
      <c r="I84" s="34">
        <v>-1</v>
      </c>
      <c r="J84" s="39">
        <v>14</v>
      </c>
      <c r="K84" s="39">
        <v>14</v>
      </c>
      <c r="L84" s="9">
        <v>14</v>
      </c>
      <c r="M84" s="37">
        <v>18</v>
      </c>
      <c r="N84" s="34">
        <v>-1</v>
      </c>
      <c r="O84" s="39">
        <v>7</v>
      </c>
      <c r="P84" s="39">
        <v>7</v>
      </c>
      <c r="Q84" s="9">
        <v>7</v>
      </c>
      <c r="R84" s="37">
        <v>17</v>
      </c>
      <c r="S84" s="40">
        <v>-1</v>
      </c>
      <c r="T84" s="39">
        <v>-1</v>
      </c>
      <c r="U84" s="39">
        <v>0</v>
      </c>
      <c r="V84" s="9">
        <v>0</v>
      </c>
      <c r="W84" s="37">
        <v>17</v>
      </c>
      <c r="X84" s="40">
        <v>-1</v>
      </c>
      <c r="Y84" s="39">
        <v>10</v>
      </c>
      <c r="Z84" s="39">
        <v>10</v>
      </c>
      <c r="AA84" s="9">
        <v>10</v>
      </c>
      <c r="AB84" s="37">
        <v>18</v>
      </c>
      <c r="AC84" s="40">
        <v>0</v>
      </c>
      <c r="AD84" s="39">
        <v>0</v>
      </c>
      <c r="AE84" s="39">
        <v>0</v>
      </c>
      <c r="AF84" s="39">
        <v>0</v>
      </c>
      <c r="AG84" s="37">
        <v>9</v>
      </c>
    </row>
    <row r="85" spans="1:48" ht="15" customHeight="1">
      <c r="A85" s="35">
        <v>79</v>
      </c>
      <c r="B85" s="35" t="s">
        <v>216</v>
      </c>
      <c r="C85" s="36" t="s">
        <v>217</v>
      </c>
      <c r="D85" s="34">
        <v>-1</v>
      </c>
      <c r="E85" s="39">
        <v>-1</v>
      </c>
      <c r="F85" s="39">
        <v>-2</v>
      </c>
      <c r="G85" s="9">
        <v>-2</v>
      </c>
      <c r="H85" s="37">
        <v>13</v>
      </c>
      <c r="I85" s="34">
        <v>2</v>
      </c>
      <c r="J85" s="39">
        <v>-1</v>
      </c>
      <c r="K85" s="39">
        <v>2</v>
      </c>
      <c r="L85" s="9">
        <v>2</v>
      </c>
      <c r="M85" s="37">
        <v>17</v>
      </c>
      <c r="N85" s="34">
        <v>8</v>
      </c>
      <c r="O85" s="39">
        <v>-1</v>
      </c>
      <c r="P85" s="39">
        <v>8</v>
      </c>
      <c r="Q85" s="9">
        <v>8</v>
      </c>
      <c r="R85" s="37">
        <v>17</v>
      </c>
      <c r="S85" s="40">
        <v>-1</v>
      </c>
      <c r="T85" s="39">
        <v>-1</v>
      </c>
      <c r="U85" s="39">
        <v>0</v>
      </c>
      <c r="V85" s="9">
        <v>0</v>
      </c>
      <c r="W85" s="37">
        <v>17</v>
      </c>
      <c r="X85" s="40">
        <v>11</v>
      </c>
      <c r="Y85" s="39">
        <v>4</v>
      </c>
      <c r="Z85" s="39">
        <v>15</v>
      </c>
      <c r="AA85" s="9">
        <v>15</v>
      </c>
      <c r="AB85" s="37">
        <v>18</v>
      </c>
      <c r="AC85" s="40">
        <v>0</v>
      </c>
      <c r="AD85" s="39">
        <v>0</v>
      </c>
      <c r="AE85" s="39">
        <v>0</v>
      </c>
      <c r="AF85" s="39">
        <v>0</v>
      </c>
      <c r="AG85" s="37">
        <v>9</v>
      </c>
    </row>
    <row r="86" spans="1:48" s="2" customFormat="1" ht="15" customHeight="1">
      <c r="A86" s="35">
        <v>80</v>
      </c>
      <c r="B86" s="35" t="s">
        <v>218</v>
      </c>
      <c r="C86" s="36" t="s">
        <v>219</v>
      </c>
      <c r="D86" s="34">
        <v>-1</v>
      </c>
      <c r="E86" s="39">
        <v>0</v>
      </c>
      <c r="F86" s="39">
        <v>-1</v>
      </c>
      <c r="G86" s="9">
        <v>-1</v>
      </c>
      <c r="H86" s="37">
        <v>13</v>
      </c>
      <c r="I86" s="34">
        <v>-1</v>
      </c>
      <c r="J86" s="39">
        <v>0</v>
      </c>
      <c r="K86" s="39">
        <v>0</v>
      </c>
      <c r="L86" s="9">
        <v>0</v>
      </c>
      <c r="M86" s="37">
        <v>17</v>
      </c>
      <c r="N86" s="34">
        <v>0</v>
      </c>
      <c r="O86" s="39">
        <v>-1</v>
      </c>
      <c r="P86" s="39">
        <v>0</v>
      </c>
      <c r="Q86" s="9">
        <v>0</v>
      </c>
      <c r="R86" s="37">
        <v>17</v>
      </c>
      <c r="S86" s="40">
        <v>-1</v>
      </c>
      <c r="T86" s="39">
        <v>-1</v>
      </c>
      <c r="U86" s="39">
        <v>0</v>
      </c>
      <c r="V86" s="9">
        <v>0</v>
      </c>
      <c r="W86" s="37">
        <v>17</v>
      </c>
      <c r="X86" s="40">
        <v>-1</v>
      </c>
      <c r="Y86" s="39">
        <v>4</v>
      </c>
      <c r="Z86" s="39">
        <v>4</v>
      </c>
      <c r="AA86" s="9">
        <v>4</v>
      </c>
      <c r="AB86" s="37">
        <v>17</v>
      </c>
      <c r="AC86" s="40">
        <v>0</v>
      </c>
      <c r="AD86" s="39">
        <v>0</v>
      </c>
      <c r="AE86" s="39">
        <v>0</v>
      </c>
      <c r="AF86" s="39">
        <v>0</v>
      </c>
      <c r="AG86" s="37">
        <v>9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5" customHeight="1">
      <c r="A87" s="35">
        <v>81</v>
      </c>
      <c r="B87" s="35" t="s">
        <v>220</v>
      </c>
      <c r="C87" s="36" t="s">
        <v>221</v>
      </c>
      <c r="D87" s="34">
        <v>0</v>
      </c>
      <c r="E87" s="39">
        <v>0</v>
      </c>
      <c r="F87" s="39">
        <v>0</v>
      </c>
      <c r="G87" s="9">
        <v>0</v>
      </c>
      <c r="H87" s="37">
        <v>18</v>
      </c>
      <c r="I87" s="34">
        <v>0</v>
      </c>
      <c r="J87" s="39">
        <v>2</v>
      </c>
      <c r="K87" s="39">
        <v>2</v>
      </c>
      <c r="L87" s="9">
        <v>2</v>
      </c>
      <c r="M87" s="37">
        <v>17</v>
      </c>
      <c r="N87" s="34">
        <v>12</v>
      </c>
      <c r="O87" s="39">
        <v>10</v>
      </c>
      <c r="P87" s="39">
        <v>22</v>
      </c>
      <c r="Q87" s="9">
        <v>22</v>
      </c>
      <c r="R87" s="37">
        <v>19</v>
      </c>
      <c r="S87" s="40">
        <v>5</v>
      </c>
      <c r="T87" s="39">
        <v>4</v>
      </c>
      <c r="U87" s="39">
        <v>9</v>
      </c>
      <c r="V87" s="9">
        <v>9</v>
      </c>
      <c r="W87" s="37">
        <v>17</v>
      </c>
      <c r="X87" s="40">
        <v>18</v>
      </c>
      <c r="Y87" s="39">
        <v>10</v>
      </c>
      <c r="Z87" s="39">
        <v>28</v>
      </c>
      <c r="AA87" s="9">
        <v>28</v>
      </c>
      <c r="AB87" s="37">
        <v>19</v>
      </c>
      <c r="AC87" s="40">
        <v>0</v>
      </c>
      <c r="AD87" s="39">
        <v>0</v>
      </c>
      <c r="AE87" s="39">
        <v>0</v>
      </c>
      <c r="AF87" s="39">
        <v>0</v>
      </c>
      <c r="AG87" s="37">
        <v>9</v>
      </c>
    </row>
    <row r="88" spans="1:48" ht="15" customHeight="1">
      <c r="A88" s="35">
        <v>82</v>
      </c>
      <c r="B88" s="35" t="s">
        <v>222</v>
      </c>
      <c r="C88" s="36" t="s">
        <v>223</v>
      </c>
      <c r="D88" s="34">
        <v>12</v>
      </c>
      <c r="E88" s="39">
        <v>16</v>
      </c>
      <c r="F88" s="39">
        <v>28</v>
      </c>
      <c r="G88" s="9">
        <v>28</v>
      </c>
      <c r="H88" s="37">
        <v>20</v>
      </c>
      <c r="I88" s="34">
        <v>35</v>
      </c>
      <c r="J88" s="39">
        <v>13</v>
      </c>
      <c r="K88" s="39">
        <v>48</v>
      </c>
      <c r="L88" s="9">
        <v>48</v>
      </c>
      <c r="M88" s="37">
        <v>20</v>
      </c>
      <c r="N88" s="34">
        <v>22</v>
      </c>
      <c r="O88" s="39">
        <v>29</v>
      </c>
      <c r="P88" s="39">
        <v>51</v>
      </c>
      <c r="Q88" s="9">
        <v>51</v>
      </c>
      <c r="R88" s="37">
        <v>20</v>
      </c>
      <c r="S88" s="40">
        <v>26</v>
      </c>
      <c r="T88" s="39">
        <v>12</v>
      </c>
      <c r="U88" s="39">
        <v>38</v>
      </c>
      <c r="V88" s="9">
        <v>38</v>
      </c>
      <c r="W88" s="37">
        <v>20</v>
      </c>
      <c r="X88" s="40">
        <v>33</v>
      </c>
      <c r="Y88" s="39">
        <v>33</v>
      </c>
      <c r="Z88" s="39">
        <v>66</v>
      </c>
      <c r="AA88" s="9">
        <v>66</v>
      </c>
      <c r="AB88" s="37">
        <v>20</v>
      </c>
      <c r="AC88" s="40">
        <v>0</v>
      </c>
      <c r="AD88" s="39">
        <v>0</v>
      </c>
      <c r="AE88" s="39">
        <v>0</v>
      </c>
      <c r="AF88" s="39">
        <v>0</v>
      </c>
      <c r="AG88" s="37">
        <v>9</v>
      </c>
    </row>
    <row r="89" spans="1:48" ht="15" customHeight="1">
      <c r="A89" s="35">
        <v>83</v>
      </c>
      <c r="B89" s="35" t="s">
        <v>224</v>
      </c>
      <c r="C89" s="36" t="s">
        <v>225</v>
      </c>
      <c r="D89" s="34">
        <v>6</v>
      </c>
      <c r="E89" s="39">
        <v>6</v>
      </c>
      <c r="F89" s="39">
        <v>12</v>
      </c>
      <c r="G89" s="9">
        <v>12</v>
      </c>
      <c r="H89" s="37">
        <v>19</v>
      </c>
      <c r="I89" s="34">
        <v>2</v>
      </c>
      <c r="J89" s="39">
        <v>6</v>
      </c>
      <c r="K89" s="39">
        <v>8</v>
      </c>
      <c r="L89" s="9">
        <v>8</v>
      </c>
      <c r="M89" s="37">
        <v>17</v>
      </c>
      <c r="N89" s="34">
        <v>16</v>
      </c>
      <c r="O89" s="39">
        <v>8</v>
      </c>
      <c r="P89" s="39">
        <v>24</v>
      </c>
      <c r="Q89" s="9">
        <v>24</v>
      </c>
      <c r="R89" s="37">
        <v>19</v>
      </c>
      <c r="S89" s="40">
        <v>14</v>
      </c>
      <c r="T89" s="39">
        <v>7</v>
      </c>
      <c r="U89" s="39">
        <v>21</v>
      </c>
      <c r="V89" s="9">
        <v>21</v>
      </c>
      <c r="W89" s="37">
        <v>19</v>
      </c>
      <c r="X89" s="40">
        <v>6</v>
      </c>
      <c r="Y89" s="39">
        <v>12</v>
      </c>
      <c r="Z89" s="39">
        <v>18</v>
      </c>
      <c r="AA89" s="9">
        <v>18</v>
      </c>
      <c r="AB89" s="37">
        <v>18</v>
      </c>
      <c r="AC89" s="40">
        <v>0</v>
      </c>
      <c r="AD89" s="39">
        <v>0</v>
      </c>
      <c r="AE89" s="39">
        <v>0</v>
      </c>
      <c r="AF89" s="39">
        <v>0</v>
      </c>
      <c r="AG89" s="37">
        <v>9</v>
      </c>
    </row>
    <row r="90" spans="1:48" s="3" customFormat="1" ht="15" customHeight="1">
      <c r="A90" s="35">
        <v>84</v>
      </c>
      <c r="B90" s="35" t="s">
        <v>226</v>
      </c>
      <c r="C90" s="36" t="s">
        <v>227</v>
      </c>
      <c r="D90" s="34">
        <v>0</v>
      </c>
      <c r="E90" s="39">
        <v>0</v>
      </c>
      <c r="F90" s="39">
        <v>0</v>
      </c>
      <c r="G90" s="9">
        <v>0</v>
      </c>
      <c r="H90" s="37">
        <v>18</v>
      </c>
      <c r="I90" s="34">
        <v>4</v>
      </c>
      <c r="J90" s="39">
        <v>7</v>
      </c>
      <c r="K90" s="39">
        <v>11</v>
      </c>
      <c r="L90" s="9">
        <v>11</v>
      </c>
      <c r="M90" s="37">
        <v>18</v>
      </c>
      <c r="N90" s="34">
        <v>8</v>
      </c>
      <c r="O90" s="39">
        <v>7</v>
      </c>
      <c r="P90" s="39">
        <v>15</v>
      </c>
      <c r="Q90" s="9">
        <v>15</v>
      </c>
      <c r="R90" s="37">
        <v>18</v>
      </c>
      <c r="S90" s="40">
        <v>4</v>
      </c>
      <c r="T90" s="39">
        <v>2</v>
      </c>
      <c r="U90" s="39">
        <v>6</v>
      </c>
      <c r="V90" s="9">
        <v>6</v>
      </c>
      <c r="W90" s="37">
        <v>17</v>
      </c>
      <c r="X90" s="40">
        <v>10</v>
      </c>
      <c r="Y90" s="39">
        <v>7</v>
      </c>
      <c r="Z90" s="39">
        <v>17</v>
      </c>
      <c r="AA90" s="9">
        <v>17</v>
      </c>
      <c r="AB90" s="37">
        <v>18</v>
      </c>
      <c r="AC90" s="40">
        <v>0</v>
      </c>
      <c r="AD90" s="39">
        <v>0</v>
      </c>
      <c r="AE90" s="39">
        <v>0</v>
      </c>
      <c r="AF90" s="39">
        <v>0</v>
      </c>
      <c r="AG90" s="37">
        <v>9</v>
      </c>
    </row>
    <row r="91" spans="1:48" ht="15" customHeight="1">
      <c r="A91" s="35">
        <v>85</v>
      </c>
      <c r="B91" s="35" t="s">
        <v>228</v>
      </c>
      <c r="C91" s="36" t="s">
        <v>229</v>
      </c>
      <c r="D91" s="34">
        <v>0</v>
      </c>
      <c r="E91" s="39">
        <v>0</v>
      </c>
      <c r="F91" s="39">
        <v>0</v>
      </c>
      <c r="G91" s="9">
        <v>0</v>
      </c>
      <c r="H91" s="37">
        <v>18</v>
      </c>
      <c r="I91" s="34">
        <v>0</v>
      </c>
      <c r="J91" s="39">
        <v>0</v>
      </c>
      <c r="K91" s="39">
        <v>0</v>
      </c>
      <c r="L91" s="9">
        <v>0</v>
      </c>
      <c r="M91" s="37">
        <v>17</v>
      </c>
      <c r="N91" s="34">
        <v>8</v>
      </c>
      <c r="O91" s="39">
        <v>-1</v>
      </c>
      <c r="P91" s="39">
        <v>8</v>
      </c>
      <c r="Q91" s="9">
        <v>8</v>
      </c>
      <c r="R91" s="37">
        <v>17</v>
      </c>
      <c r="S91" s="40">
        <v>1</v>
      </c>
      <c r="T91" s="39">
        <v>1</v>
      </c>
      <c r="U91" s="39">
        <v>2</v>
      </c>
      <c r="V91" s="9">
        <v>2</v>
      </c>
      <c r="W91" s="37">
        <v>17</v>
      </c>
      <c r="X91" s="40">
        <v>2</v>
      </c>
      <c r="Y91" s="39">
        <v>1</v>
      </c>
      <c r="Z91" s="39">
        <v>3</v>
      </c>
      <c r="AA91" s="9">
        <v>3</v>
      </c>
      <c r="AB91" s="37">
        <v>17</v>
      </c>
      <c r="AC91" s="40">
        <v>0</v>
      </c>
      <c r="AD91" s="39">
        <v>0</v>
      </c>
      <c r="AE91" s="39">
        <v>0</v>
      </c>
      <c r="AF91" s="39">
        <v>0</v>
      </c>
      <c r="AG91" s="37">
        <v>9</v>
      </c>
    </row>
    <row r="92" spans="1:48" s="2" customFormat="1" ht="15" customHeight="1">
      <c r="A92" s="35">
        <v>86</v>
      </c>
      <c r="B92" s="35" t="s">
        <v>230</v>
      </c>
      <c r="C92" s="36" t="s">
        <v>231</v>
      </c>
      <c r="D92" s="34">
        <v>1</v>
      </c>
      <c r="E92" s="39">
        <v>4</v>
      </c>
      <c r="F92" s="39">
        <v>5</v>
      </c>
      <c r="G92" s="9">
        <v>5</v>
      </c>
      <c r="H92" s="37">
        <v>18</v>
      </c>
      <c r="I92" s="34">
        <v>7</v>
      </c>
      <c r="J92" s="39">
        <v>8</v>
      </c>
      <c r="K92" s="39">
        <v>15</v>
      </c>
      <c r="L92" s="9">
        <v>15</v>
      </c>
      <c r="M92" s="37">
        <v>18</v>
      </c>
      <c r="N92" s="34">
        <v>12</v>
      </c>
      <c r="O92" s="39">
        <v>7</v>
      </c>
      <c r="P92" s="39">
        <v>19</v>
      </c>
      <c r="Q92" s="9">
        <v>19</v>
      </c>
      <c r="R92" s="37">
        <v>18</v>
      </c>
      <c r="S92" s="40">
        <v>4</v>
      </c>
      <c r="T92" s="39">
        <v>7</v>
      </c>
      <c r="U92" s="39">
        <v>11</v>
      </c>
      <c r="V92" s="9">
        <v>11</v>
      </c>
      <c r="W92" s="37">
        <v>18</v>
      </c>
      <c r="X92" s="40">
        <v>12</v>
      </c>
      <c r="Y92" s="39">
        <v>13</v>
      </c>
      <c r="Z92" s="39">
        <v>25</v>
      </c>
      <c r="AA92" s="9">
        <v>25</v>
      </c>
      <c r="AB92" s="37">
        <v>19</v>
      </c>
      <c r="AC92" s="40">
        <v>0</v>
      </c>
      <c r="AD92" s="39">
        <v>0</v>
      </c>
      <c r="AE92" s="39">
        <v>0</v>
      </c>
      <c r="AF92" s="39">
        <v>0</v>
      </c>
      <c r="AG92" s="37">
        <v>9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s="2" customFormat="1" ht="15" customHeight="1">
      <c r="A93" s="35">
        <v>87</v>
      </c>
      <c r="B93" s="35" t="s">
        <v>232</v>
      </c>
      <c r="C93" s="36" t="s">
        <v>233</v>
      </c>
      <c r="D93" s="34">
        <v>0</v>
      </c>
      <c r="E93" s="39">
        <v>0</v>
      </c>
      <c r="F93" s="39">
        <v>0</v>
      </c>
      <c r="G93" s="9">
        <v>0</v>
      </c>
      <c r="H93" s="37">
        <v>18</v>
      </c>
      <c r="I93" s="34">
        <v>0</v>
      </c>
      <c r="J93" s="39">
        <v>0</v>
      </c>
      <c r="K93" s="39">
        <v>0</v>
      </c>
      <c r="L93" s="9">
        <v>0</v>
      </c>
      <c r="M93" s="37">
        <v>17</v>
      </c>
      <c r="N93" s="34">
        <v>6</v>
      </c>
      <c r="O93" s="39">
        <v>9</v>
      </c>
      <c r="P93" s="39">
        <v>15</v>
      </c>
      <c r="Q93" s="9">
        <v>15</v>
      </c>
      <c r="R93" s="37">
        <v>18</v>
      </c>
      <c r="S93" s="40">
        <v>3</v>
      </c>
      <c r="T93" s="39">
        <v>3</v>
      </c>
      <c r="U93" s="39">
        <v>6</v>
      </c>
      <c r="V93" s="9">
        <v>6</v>
      </c>
      <c r="W93" s="37">
        <v>17</v>
      </c>
      <c r="X93" s="40">
        <v>6</v>
      </c>
      <c r="Y93" s="39">
        <v>3</v>
      </c>
      <c r="Z93" s="39">
        <v>9</v>
      </c>
      <c r="AA93" s="9">
        <v>9</v>
      </c>
      <c r="AB93" s="37">
        <v>17</v>
      </c>
      <c r="AC93" s="40">
        <v>0</v>
      </c>
      <c r="AD93" s="39">
        <v>0</v>
      </c>
      <c r="AE93" s="39">
        <v>0</v>
      </c>
      <c r="AF93" s="39">
        <v>0</v>
      </c>
      <c r="AG93" s="37">
        <v>9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s="1" customFormat="1" ht="15" customHeight="1">
      <c r="A94" s="35">
        <v>88</v>
      </c>
      <c r="B94" s="35" t="s">
        <v>234</v>
      </c>
      <c r="C94" s="36" t="s">
        <v>235</v>
      </c>
      <c r="D94" s="34">
        <v>1</v>
      </c>
      <c r="E94" s="39">
        <v>1</v>
      </c>
      <c r="F94" s="39">
        <v>2</v>
      </c>
      <c r="G94" s="9">
        <v>2</v>
      </c>
      <c r="H94" s="37">
        <v>18</v>
      </c>
      <c r="I94" s="34">
        <v>0</v>
      </c>
      <c r="J94" s="39">
        <v>4</v>
      </c>
      <c r="K94" s="39">
        <v>4</v>
      </c>
      <c r="L94" s="9">
        <v>4</v>
      </c>
      <c r="M94" s="37">
        <v>17</v>
      </c>
      <c r="N94" s="34">
        <v>12</v>
      </c>
      <c r="O94" s="39">
        <v>11</v>
      </c>
      <c r="P94" s="39">
        <v>23</v>
      </c>
      <c r="Q94" s="9">
        <v>23</v>
      </c>
      <c r="R94" s="37">
        <v>19</v>
      </c>
      <c r="S94" s="40">
        <v>3</v>
      </c>
      <c r="T94" s="39">
        <v>7</v>
      </c>
      <c r="U94" s="39">
        <v>10</v>
      </c>
      <c r="V94" s="9">
        <v>10</v>
      </c>
      <c r="W94" s="37">
        <v>18</v>
      </c>
      <c r="X94" s="40">
        <v>6</v>
      </c>
      <c r="Y94" s="39">
        <v>4</v>
      </c>
      <c r="Z94" s="39">
        <v>10</v>
      </c>
      <c r="AA94" s="9">
        <v>10</v>
      </c>
      <c r="AB94" s="37">
        <v>18</v>
      </c>
      <c r="AC94" s="40">
        <v>0</v>
      </c>
      <c r="AD94" s="39">
        <v>0</v>
      </c>
      <c r="AE94" s="39">
        <v>0</v>
      </c>
      <c r="AF94" s="39">
        <v>0</v>
      </c>
      <c r="AG94" s="37">
        <v>9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s="2" customFormat="1" ht="15" customHeight="1">
      <c r="A95" s="35">
        <v>89</v>
      </c>
      <c r="B95" s="35" t="s">
        <v>236</v>
      </c>
      <c r="C95" s="36" t="s">
        <v>237</v>
      </c>
      <c r="D95" s="34">
        <v>3</v>
      </c>
      <c r="E95" s="39">
        <v>2</v>
      </c>
      <c r="F95" s="39">
        <v>5</v>
      </c>
      <c r="G95" s="9">
        <v>5</v>
      </c>
      <c r="H95" s="37">
        <v>18</v>
      </c>
      <c r="I95" s="34">
        <v>8</v>
      </c>
      <c r="J95" s="39">
        <v>11</v>
      </c>
      <c r="K95" s="39">
        <v>19</v>
      </c>
      <c r="L95" s="9">
        <v>19</v>
      </c>
      <c r="M95" s="37">
        <v>18</v>
      </c>
      <c r="N95" s="34">
        <v>16</v>
      </c>
      <c r="O95" s="39">
        <v>9</v>
      </c>
      <c r="P95" s="39">
        <v>25</v>
      </c>
      <c r="Q95" s="9">
        <v>25</v>
      </c>
      <c r="R95" s="37">
        <v>19</v>
      </c>
      <c r="S95" s="40">
        <v>7</v>
      </c>
      <c r="T95" s="39">
        <v>10</v>
      </c>
      <c r="U95" s="39">
        <v>17</v>
      </c>
      <c r="V95" s="9">
        <v>17</v>
      </c>
      <c r="W95" s="37">
        <v>18</v>
      </c>
      <c r="X95" s="40">
        <v>26</v>
      </c>
      <c r="Y95" s="39">
        <v>11</v>
      </c>
      <c r="Z95" s="39">
        <v>37</v>
      </c>
      <c r="AA95" s="9">
        <v>37</v>
      </c>
      <c r="AB95" s="37">
        <v>20</v>
      </c>
      <c r="AC95" s="40">
        <v>0</v>
      </c>
      <c r="AD95" s="39">
        <v>0</v>
      </c>
      <c r="AE95" s="39">
        <v>0</v>
      </c>
      <c r="AF95" s="39">
        <v>0</v>
      </c>
      <c r="AG95" s="37">
        <v>9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s="2" customFormat="1" ht="15" customHeight="1">
      <c r="A96" s="35">
        <v>90</v>
      </c>
      <c r="B96" s="35" t="s">
        <v>238</v>
      </c>
      <c r="C96" s="36" t="s">
        <v>239</v>
      </c>
      <c r="D96" s="34">
        <v>1</v>
      </c>
      <c r="E96" s="39">
        <v>0</v>
      </c>
      <c r="F96" s="39">
        <v>1</v>
      </c>
      <c r="G96" s="9">
        <v>1</v>
      </c>
      <c r="H96" s="37">
        <v>18</v>
      </c>
      <c r="I96" s="34">
        <v>3</v>
      </c>
      <c r="J96" s="39">
        <v>1</v>
      </c>
      <c r="K96" s="39">
        <v>4</v>
      </c>
      <c r="L96" s="9">
        <v>4</v>
      </c>
      <c r="M96" s="37">
        <v>17</v>
      </c>
      <c r="N96" s="34">
        <v>12</v>
      </c>
      <c r="O96" s="39">
        <v>11</v>
      </c>
      <c r="P96" s="39">
        <v>23</v>
      </c>
      <c r="Q96" s="9">
        <v>23</v>
      </c>
      <c r="R96" s="37">
        <v>19</v>
      </c>
      <c r="S96" s="40">
        <v>5</v>
      </c>
      <c r="T96" s="39">
        <v>-1</v>
      </c>
      <c r="U96" s="39">
        <v>5</v>
      </c>
      <c r="V96" s="9">
        <v>5</v>
      </c>
      <c r="W96" s="37">
        <v>17</v>
      </c>
      <c r="X96" s="40">
        <v>28</v>
      </c>
      <c r="Y96" s="39">
        <v>6</v>
      </c>
      <c r="Z96" s="39">
        <v>34</v>
      </c>
      <c r="AA96" s="9">
        <v>34</v>
      </c>
      <c r="AB96" s="37">
        <v>20</v>
      </c>
      <c r="AC96" s="40">
        <v>0</v>
      </c>
      <c r="AD96" s="39">
        <v>0</v>
      </c>
      <c r="AE96" s="39">
        <v>0</v>
      </c>
      <c r="AF96" s="39">
        <v>0</v>
      </c>
      <c r="AG96" s="37">
        <v>9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s="1" customFormat="1" ht="15" customHeight="1">
      <c r="A97" s="35">
        <v>91</v>
      </c>
      <c r="B97" s="35" t="s">
        <v>240</v>
      </c>
      <c r="C97" s="36" t="s">
        <v>241</v>
      </c>
      <c r="D97" s="34">
        <v>1</v>
      </c>
      <c r="E97" s="39">
        <v>-1</v>
      </c>
      <c r="F97" s="39">
        <v>0</v>
      </c>
      <c r="G97" s="9">
        <v>0</v>
      </c>
      <c r="H97" s="37">
        <v>18</v>
      </c>
      <c r="I97" s="34">
        <v>-1</v>
      </c>
      <c r="J97" s="39">
        <v>-1</v>
      </c>
      <c r="K97" s="39">
        <v>0</v>
      </c>
      <c r="L97" s="9">
        <v>0</v>
      </c>
      <c r="M97" s="37">
        <v>17</v>
      </c>
      <c r="N97" s="34">
        <v>-1</v>
      </c>
      <c r="O97" s="39">
        <v>-1</v>
      </c>
      <c r="P97" s="39">
        <v>0</v>
      </c>
      <c r="Q97" s="9">
        <v>0</v>
      </c>
      <c r="R97" s="37">
        <v>17</v>
      </c>
      <c r="S97" s="40">
        <v>-1</v>
      </c>
      <c r="T97" s="39">
        <v>-1</v>
      </c>
      <c r="U97" s="39">
        <v>0</v>
      </c>
      <c r="V97" s="9">
        <v>0</v>
      </c>
      <c r="W97" s="37">
        <v>17</v>
      </c>
      <c r="X97" s="40">
        <v>-1</v>
      </c>
      <c r="Y97" s="39">
        <v>0</v>
      </c>
      <c r="Z97" s="39">
        <v>0</v>
      </c>
      <c r="AA97" s="9">
        <v>0</v>
      </c>
      <c r="AB97" s="37">
        <v>17</v>
      </c>
      <c r="AC97" s="40">
        <v>0</v>
      </c>
      <c r="AD97" s="39">
        <v>0</v>
      </c>
      <c r="AE97" s="39">
        <v>0</v>
      </c>
      <c r="AF97" s="39">
        <v>0</v>
      </c>
      <c r="AG97" s="37">
        <v>9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s="1" customFormat="1" ht="15" customHeight="1">
      <c r="A98" s="35">
        <v>92</v>
      </c>
      <c r="B98" s="35" t="s">
        <v>242</v>
      </c>
      <c r="C98" s="36" t="s">
        <v>243</v>
      </c>
      <c r="D98" s="34">
        <v>5</v>
      </c>
      <c r="E98" s="39">
        <v>0</v>
      </c>
      <c r="F98" s="39">
        <v>5</v>
      </c>
      <c r="G98" s="9">
        <v>5</v>
      </c>
      <c r="H98" s="37">
        <v>18</v>
      </c>
      <c r="I98" s="34">
        <v>7</v>
      </c>
      <c r="J98" s="39">
        <v>7</v>
      </c>
      <c r="K98" s="39">
        <v>14</v>
      </c>
      <c r="L98" s="9">
        <v>14</v>
      </c>
      <c r="M98" s="37">
        <v>18</v>
      </c>
      <c r="N98" s="34">
        <v>16</v>
      </c>
      <c r="O98" s="39">
        <v>11</v>
      </c>
      <c r="P98" s="39">
        <v>27</v>
      </c>
      <c r="Q98" s="9">
        <v>27</v>
      </c>
      <c r="R98" s="37">
        <v>19</v>
      </c>
      <c r="S98" s="40">
        <v>1</v>
      </c>
      <c r="T98" s="39">
        <v>4</v>
      </c>
      <c r="U98" s="39">
        <v>5</v>
      </c>
      <c r="V98" s="9">
        <v>5</v>
      </c>
      <c r="W98" s="37">
        <v>17</v>
      </c>
      <c r="X98" s="40">
        <v>23</v>
      </c>
      <c r="Y98" s="39">
        <v>16</v>
      </c>
      <c r="Z98" s="39">
        <v>39</v>
      </c>
      <c r="AA98" s="9">
        <v>39</v>
      </c>
      <c r="AB98" s="37">
        <v>20</v>
      </c>
      <c r="AC98" s="40">
        <v>0</v>
      </c>
      <c r="AD98" s="39">
        <v>0</v>
      </c>
      <c r="AE98" s="39">
        <v>0</v>
      </c>
      <c r="AF98" s="39">
        <v>0</v>
      </c>
      <c r="AG98" s="37">
        <v>9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5.75" customHeight="1">
      <c r="A99" s="35">
        <v>93</v>
      </c>
      <c r="B99" s="35" t="s">
        <v>244</v>
      </c>
      <c r="C99" s="36" t="s">
        <v>245</v>
      </c>
      <c r="D99" s="34">
        <v>3</v>
      </c>
      <c r="E99" s="39">
        <v>0</v>
      </c>
      <c r="F99" s="39">
        <v>3</v>
      </c>
      <c r="G99" s="9">
        <v>3</v>
      </c>
      <c r="H99" s="37">
        <v>18</v>
      </c>
      <c r="I99" s="34">
        <v>24</v>
      </c>
      <c r="J99" s="39">
        <v>8</v>
      </c>
      <c r="K99" s="39">
        <v>32</v>
      </c>
      <c r="L99" s="9">
        <v>32</v>
      </c>
      <c r="M99" s="37">
        <v>20</v>
      </c>
      <c r="N99" s="34">
        <v>12</v>
      </c>
      <c r="O99" s="39">
        <v>7</v>
      </c>
      <c r="P99" s="39">
        <v>19</v>
      </c>
      <c r="Q99" s="9">
        <v>19</v>
      </c>
      <c r="R99" s="37">
        <v>18</v>
      </c>
      <c r="S99" s="40">
        <v>10</v>
      </c>
      <c r="T99" s="39">
        <v>4</v>
      </c>
      <c r="U99" s="39">
        <v>14</v>
      </c>
      <c r="V99" s="9">
        <v>14</v>
      </c>
      <c r="W99" s="37">
        <v>18</v>
      </c>
      <c r="X99" s="40">
        <v>17</v>
      </c>
      <c r="Y99" s="39">
        <v>14</v>
      </c>
      <c r="Z99" s="39">
        <v>31</v>
      </c>
      <c r="AA99" s="9">
        <v>31</v>
      </c>
      <c r="AB99" s="37">
        <v>20</v>
      </c>
    </row>
    <row r="100" spans="1:48" ht="15.75" customHeight="1">
      <c r="A100" s="35">
        <v>94</v>
      </c>
      <c r="B100" s="35" t="s">
        <v>246</v>
      </c>
      <c r="C100" s="36" t="s">
        <v>247</v>
      </c>
      <c r="D100" s="34">
        <v>18</v>
      </c>
      <c r="E100" s="39">
        <v>2</v>
      </c>
      <c r="F100" s="39">
        <v>20</v>
      </c>
      <c r="G100" s="9">
        <v>20</v>
      </c>
      <c r="H100" s="37">
        <v>20</v>
      </c>
      <c r="I100" s="34">
        <v>24</v>
      </c>
      <c r="J100" s="39">
        <v>20</v>
      </c>
      <c r="K100" s="39">
        <v>44</v>
      </c>
      <c r="L100" s="9">
        <v>44</v>
      </c>
      <c r="M100" s="37">
        <v>20</v>
      </c>
      <c r="N100" s="34">
        <v>16</v>
      </c>
      <c r="O100" s="39">
        <v>21</v>
      </c>
      <c r="P100" s="39">
        <v>37</v>
      </c>
      <c r="Q100" s="9">
        <v>37</v>
      </c>
      <c r="R100" s="37">
        <v>20</v>
      </c>
      <c r="S100" s="40">
        <v>17</v>
      </c>
      <c r="T100" s="39">
        <v>6</v>
      </c>
      <c r="U100" s="39">
        <v>23</v>
      </c>
      <c r="V100" s="9">
        <v>23</v>
      </c>
      <c r="W100" s="37">
        <v>19</v>
      </c>
      <c r="X100" s="40">
        <v>18</v>
      </c>
      <c r="Y100" s="39">
        <v>29</v>
      </c>
      <c r="Z100" s="39">
        <v>47</v>
      </c>
      <c r="AA100" s="9">
        <v>47</v>
      </c>
      <c r="AB100" s="37">
        <v>20</v>
      </c>
    </row>
    <row r="101" spans="1:48" ht="15.75" customHeight="1">
      <c r="A101" s="35">
        <v>95</v>
      </c>
      <c r="B101" s="35" t="s">
        <v>248</v>
      </c>
      <c r="C101" s="36" t="s">
        <v>249</v>
      </c>
      <c r="D101" s="34">
        <v>3</v>
      </c>
      <c r="E101" s="39">
        <v>0</v>
      </c>
      <c r="F101" s="39">
        <v>3</v>
      </c>
      <c r="G101" s="9">
        <v>3</v>
      </c>
      <c r="H101" s="37">
        <v>18</v>
      </c>
      <c r="I101" s="34">
        <v>17</v>
      </c>
      <c r="J101" s="39">
        <v>9</v>
      </c>
      <c r="K101" s="39">
        <v>26</v>
      </c>
      <c r="L101" s="9">
        <v>26</v>
      </c>
      <c r="M101" s="37">
        <v>19</v>
      </c>
      <c r="N101" s="34">
        <v>14</v>
      </c>
      <c r="O101" s="39">
        <v>5</v>
      </c>
      <c r="P101" s="39">
        <v>19</v>
      </c>
      <c r="Q101" s="9">
        <v>19</v>
      </c>
      <c r="R101" s="37">
        <v>18</v>
      </c>
      <c r="S101" s="40">
        <v>15</v>
      </c>
      <c r="T101" s="39">
        <v>5</v>
      </c>
      <c r="U101" s="39">
        <v>20</v>
      </c>
      <c r="V101" s="9">
        <v>20</v>
      </c>
      <c r="W101" s="37">
        <v>19</v>
      </c>
      <c r="X101" s="40">
        <v>25</v>
      </c>
      <c r="Y101" s="39">
        <v>7</v>
      </c>
      <c r="Z101" s="39">
        <v>32</v>
      </c>
      <c r="AA101" s="9">
        <v>32</v>
      </c>
      <c r="AB101" s="37">
        <v>20</v>
      </c>
    </row>
    <row r="102" spans="1:48" ht="15.75" customHeight="1">
      <c r="A102" s="35">
        <v>96</v>
      </c>
      <c r="B102" s="35" t="s">
        <v>250</v>
      </c>
      <c r="C102" s="36" t="s">
        <v>251</v>
      </c>
      <c r="D102" s="34">
        <v>2</v>
      </c>
      <c r="E102" s="39">
        <v>0</v>
      </c>
      <c r="F102" s="39">
        <v>2</v>
      </c>
      <c r="G102" s="9">
        <v>2</v>
      </c>
      <c r="H102" s="37">
        <v>18</v>
      </c>
      <c r="I102" s="34">
        <v>16</v>
      </c>
      <c r="J102" s="39">
        <v>5</v>
      </c>
      <c r="K102" s="39">
        <v>21</v>
      </c>
      <c r="L102" s="9">
        <v>21</v>
      </c>
      <c r="M102" s="37">
        <v>19</v>
      </c>
      <c r="N102" s="34">
        <v>8</v>
      </c>
      <c r="O102" s="39">
        <v>6</v>
      </c>
      <c r="P102" s="39">
        <v>14</v>
      </c>
      <c r="Q102" s="9">
        <v>14</v>
      </c>
      <c r="R102" s="37">
        <v>18</v>
      </c>
      <c r="S102" s="40">
        <v>8</v>
      </c>
      <c r="T102" s="39">
        <v>8</v>
      </c>
      <c r="U102" s="39">
        <v>16</v>
      </c>
      <c r="V102" s="9">
        <v>16</v>
      </c>
      <c r="W102" s="37">
        <v>18</v>
      </c>
      <c r="X102" s="40">
        <v>22</v>
      </c>
      <c r="Y102" s="39">
        <v>9</v>
      </c>
      <c r="Z102" s="39">
        <v>31</v>
      </c>
      <c r="AA102" s="9">
        <v>31</v>
      </c>
      <c r="AB102" s="37">
        <v>20</v>
      </c>
    </row>
    <row r="103" spans="1:48" ht="15.75" customHeight="1">
      <c r="A103" s="35">
        <v>97</v>
      </c>
      <c r="B103" s="35" t="s">
        <v>252</v>
      </c>
      <c r="C103" s="36" t="s">
        <v>253</v>
      </c>
      <c r="D103" s="34">
        <v>-1</v>
      </c>
      <c r="E103" s="39">
        <v>0</v>
      </c>
      <c r="F103" s="39">
        <v>-1</v>
      </c>
      <c r="G103" s="9">
        <v>-1</v>
      </c>
      <c r="H103" s="37">
        <v>13</v>
      </c>
      <c r="I103" s="34">
        <v>-1</v>
      </c>
      <c r="J103" s="39">
        <v>6</v>
      </c>
      <c r="K103" s="39">
        <v>6</v>
      </c>
      <c r="L103" s="9">
        <v>6</v>
      </c>
      <c r="M103" s="37">
        <v>17</v>
      </c>
      <c r="N103" s="34">
        <v>-1</v>
      </c>
      <c r="O103" s="39">
        <v>3</v>
      </c>
      <c r="P103" s="39">
        <v>3</v>
      </c>
      <c r="Q103" s="9">
        <v>3</v>
      </c>
      <c r="R103" s="37">
        <v>17</v>
      </c>
      <c r="S103" s="40">
        <v>-1</v>
      </c>
      <c r="T103" s="39">
        <v>-1</v>
      </c>
      <c r="U103" s="39">
        <v>0</v>
      </c>
      <c r="V103" s="9">
        <v>0</v>
      </c>
      <c r="W103" s="37">
        <v>17</v>
      </c>
      <c r="X103" s="40">
        <v>-1</v>
      </c>
      <c r="Y103" s="39">
        <v>-1</v>
      </c>
      <c r="Z103" s="39">
        <v>0</v>
      </c>
      <c r="AA103" s="9">
        <v>0</v>
      </c>
      <c r="AB103" s="37">
        <v>17</v>
      </c>
    </row>
    <row r="104" spans="1:48" ht="15.75" customHeight="1">
      <c r="A104" s="35">
        <v>98</v>
      </c>
      <c r="B104" s="35" t="s">
        <v>254</v>
      </c>
      <c r="C104" s="36" t="s">
        <v>255</v>
      </c>
      <c r="D104" s="34">
        <v>2</v>
      </c>
      <c r="E104" s="39">
        <v>0</v>
      </c>
      <c r="F104" s="39">
        <v>2</v>
      </c>
      <c r="G104" s="9">
        <v>2</v>
      </c>
      <c r="H104" s="37">
        <v>18</v>
      </c>
      <c r="I104" s="34">
        <v>17</v>
      </c>
      <c r="J104" s="39">
        <v>8</v>
      </c>
      <c r="K104" s="39">
        <v>25</v>
      </c>
      <c r="L104" s="9">
        <v>25</v>
      </c>
      <c r="M104" s="37">
        <v>19</v>
      </c>
      <c r="N104" s="34">
        <v>12</v>
      </c>
      <c r="O104" s="39">
        <v>13</v>
      </c>
      <c r="P104" s="39">
        <v>25</v>
      </c>
      <c r="Q104" s="9">
        <v>25</v>
      </c>
      <c r="R104" s="37">
        <v>19</v>
      </c>
      <c r="S104" s="40">
        <v>3</v>
      </c>
      <c r="T104" s="39">
        <v>4</v>
      </c>
      <c r="U104" s="39">
        <v>7</v>
      </c>
      <c r="V104" s="9">
        <v>7</v>
      </c>
      <c r="W104" s="37">
        <v>17</v>
      </c>
      <c r="X104" s="40">
        <v>12</v>
      </c>
      <c r="Y104" s="39">
        <v>4</v>
      </c>
      <c r="Z104" s="39">
        <v>16</v>
      </c>
      <c r="AA104" s="9">
        <v>16</v>
      </c>
      <c r="AB104" s="37">
        <v>18</v>
      </c>
    </row>
    <row r="105" spans="1:48" ht="15.75" customHeight="1">
      <c r="A105" s="35">
        <v>99</v>
      </c>
      <c r="B105" s="35" t="s">
        <v>256</v>
      </c>
      <c r="C105" s="36" t="s">
        <v>257</v>
      </c>
      <c r="D105" s="34">
        <v>-1</v>
      </c>
      <c r="E105" s="39">
        <v>-1</v>
      </c>
      <c r="F105" s="39">
        <v>-2</v>
      </c>
      <c r="G105" s="9">
        <v>-2</v>
      </c>
      <c r="H105" s="37">
        <v>13</v>
      </c>
      <c r="I105" s="34">
        <v>-1</v>
      </c>
      <c r="J105" s="39">
        <v>-1</v>
      </c>
      <c r="K105" s="39">
        <v>0</v>
      </c>
      <c r="L105" s="9">
        <v>0</v>
      </c>
      <c r="M105" s="37">
        <v>17</v>
      </c>
      <c r="N105" s="34">
        <v>12</v>
      </c>
      <c r="O105" s="39">
        <v>-1</v>
      </c>
      <c r="P105" s="39">
        <v>12</v>
      </c>
      <c r="Q105" s="9">
        <v>12</v>
      </c>
      <c r="R105" s="37">
        <v>18</v>
      </c>
      <c r="S105" s="40">
        <v>6</v>
      </c>
      <c r="T105" s="39">
        <v>-1</v>
      </c>
      <c r="U105" s="39">
        <v>6</v>
      </c>
      <c r="V105" s="9">
        <v>6</v>
      </c>
      <c r="W105" s="37">
        <v>17</v>
      </c>
      <c r="X105" s="40">
        <v>8</v>
      </c>
      <c r="Y105" s="39">
        <v>-1</v>
      </c>
      <c r="Z105" s="39">
        <v>8</v>
      </c>
      <c r="AA105" s="9">
        <v>8</v>
      </c>
      <c r="AB105" s="37">
        <v>17</v>
      </c>
    </row>
    <row r="106" spans="1:48" ht="15.75" customHeight="1">
      <c r="A106" s="35">
        <v>100</v>
      </c>
      <c r="B106" s="35" t="s">
        <v>258</v>
      </c>
      <c r="C106" s="36" t="s">
        <v>259</v>
      </c>
      <c r="D106" s="34">
        <v>-1</v>
      </c>
      <c r="E106" s="39">
        <v>-1</v>
      </c>
      <c r="F106" s="39">
        <v>-2</v>
      </c>
      <c r="G106" s="9">
        <v>-2</v>
      </c>
      <c r="H106" s="37">
        <v>13</v>
      </c>
      <c r="I106" s="34">
        <v>-1</v>
      </c>
      <c r="J106" s="39">
        <v>-1</v>
      </c>
      <c r="K106" s="39">
        <v>0</v>
      </c>
      <c r="L106" s="9">
        <v>0</v>
      </c>
      <c r="M106" s="37">
        <v>17</v>
      </c>
      <c r="N106" s="34">
        <v>-1</v>
      </c>
      <c r="O106" s="39">
        <v>-1</v>
      </c>
      <c r="P106" s="39">
        <v>0</v>
      </c>
      <c r="Q106" s="9">
        <v>0</v>
      </c>
      <c r="R106" s="37">
        <v>17</v>
      </c>
      <c r="S106" s="40">
        <v>-1</v>
      </c>
      <c r="T106" s="39">
        <v>-1</v>
      </c>
      <c r="U106" s="39">
        <v>0</v>
      </c>
      <c r="V106" s="9">
        <v>0</v>
      </c>
      <c r="W106" s="37">
        <v>17</v>
      </c>
      <c r="X106" s="40">
        <v>-1</v>
      </c>
      <c r="Y106" s="39">
        <v>-1</v>
      </c>
      <c r="Z106" s="39">
        <v>0</v>
      </c>
      <c r="AA106" s="9">
        <v>0</v>
      </c>
      <c r="AB106" s="37">
        <v>17</v>
      </c>
    </row>
    <row r="107" spans="1:48" ht="15.75" customHeight="1">
      <c r="A107" s="35">
        <v>101</v>
      </c>
      <c r="B107" s="35" t="s">
        <v>260</v>
      </c>
      <c r="C107" s="36" t="s">
        <v>261</v>
      </c>
      <c r="D107" s="34">
        <v>-1</v>
      </c>
      <c r="E107" s="39">
        <v>0</v>
      </c>
      <c r="F107" s="39">
        <v>-1</v>
      </c>
      <c r="G107" s="9">
        <v>-1</v>
      </c>
      <c r="H107" s="37">
        <v>13</v>
      </c>
      <c r="I107" s="34">
        <v>-1</v>
      </c>
      <c r="J107" s="39">
        <v>-1</v>
      </c>
      <c r="K107" s="39">
        <v>0</v>
      </c>
      <c r="L107" s="9">
        <v>0</v>
      </c>
      <c r="M107" s="37">
        <v>17</v>
      </c>
      <c r="N107" s="34">
        <v>-1</v>
      </c>
      <c r="O107" s="39">
        <v>4</v>
      </c>
      <c r="P107" s="39">
        <v>4</v>
      </c>
      <c r="Q107" s="9">
        <v>4</v>
      </c>
      <c r="R107" s="37">
        <v>17</v>
      </c>
      <c r="S107" s="40">
        <v>-1</v>
      </c>
      <c r="T107" s="39">
        <v>-1</v>
      </c>
      <c r="U107" s="39">
        <v>0</v>
      </c>
      <c r="V107" s="9">
        <v>0</v>
      </c>
      <c r="W107" s="37">
        <v>17</v>
      </c>
      <c r="X107" s="40">
        <v>-1</v>
      </c>
      <c r="Y107" s="39">
        <v>-1</v>
      </c>
      <c r="Z107" s="39">
        <v>0</v>
      </c>
      <c r="AA107" s="9">
        <v>0</v>
      </c>
      <c r="AB107" s="37">
        <v>17</v>
      </c>
    </row>
    <row r="108" spans="1:48" ht="15.75" customHeight="1">
      <c r="A108" s="35">
        <v>102</v>
      </c>
      <c r="B108" s="35" t="s">
        <v>262</v>
      </c>
      <c r="C108" s="36" t="s">
        <v>263</v>
      </c>
      <c r="D108" s="34">
        <v>2</v>
      </c>
      <c r="E108" s="39">
        <v>0</v>
      </c>
      <c r="F108" s="39">
        <v>2</v>
      </c>
      <c r="G108" s="9">
        <v>2</v>
      </c>
      <c r="H108" s="37">
        <v>18</v>
      </c>
      <c r="I108" s="34">
        <v>6</v>
      </c>
      <c r="J108" s="39">
        <v>5</v>
      </c>
      <c r="K108" s="39">
        <v>11</v>
      </c>
      <c r="L108" s="9">
        <v>11</v>
      </c>
      <c r="M108" s="37">
        <v>18</v>
      </c>
      <c r="N108" s="34">
        <v>14</v>
      </c>
      <c r="O108" s="39">
        <v>7</v>
      </c>
      <c r="P108" s="39">
        <v>21</v>
      </c>
      <c r="Q108" s="9">
        <v>21</v>
      </c>
      <c r="R108" s="37">
        <v>19</v>
      </c>
      <c r="S108" s="40">
        <v>6</v>
      </c>
      <c r="T108" s="39">
        <v>4</v>
      </c>
      <c r="U108" s="39">
        <v>10</v>
      </c>
      <c r="V108" s="9">
        <v>10</v>
      </c>
      <c r="W108" s="37">
        <v>18</v>
      </c>
      <c r="X108" s="40">
        <v>10</v>
      </c>
      <c r="Y108" s="39">
        <v>13</v>
      </c>
      <c r="Z108" s="39">
        <v>23</v>
      </c>
      <c r="AA108" s="9">
        <v>23</v>
      </c>
      <c r="AB108" s="37">
        <v>19</v>
      </c>
    </row>
    <row r="109" spans="1:48" ht="15.75" customHeight="1">
      <c r="A109" s="35">
        <v>103</v>
      </c>
      <c r="B109" s="35">
        <v>3012215084</v>
      </c>
      <c r="C109" s="36" t="s">
        <v>264</v>
      </c>
      <c r="D109" s="34">
        <v>-1</v>
      </c>
      <c r="E109" s="39">
        <v>0</v>
      </c>
      <c r="F109" s="39">
        <v>-1</v>
      </c>
      <c r="G109" s="9">
        <v>-1</v>
      </c>
      <c r="H109" s="37">
        <v>13</v>
      </c>
      <c r="I109" s="34">
        <v>-1</v>
      </c>
      <c r="J109" s="39">
        <v>-1</v>
      </c>
      <c r="K109" s="39">
        <v>0</v>
      </c>
      <c r="L109" s="9">
        <v>0</v>
      </c>
      <c r="M109" s="37">
        <v>17</v>
      </c>
      <c r="N109" s="34">
        <v>-1</v>
      </c>
      <c r="O109" s="39">
        <v>5</v>
      </c>
      <c r="P109" s="39">
        <v>5</v>
      </c>
      <c r="Q109" s="9">
        <v>5</v>
      </c>
      <c r="R109" s="37">
        <v>17</v>
      </c>
      <c r="S109" s="40">
        <v>-1</v>
      </c>
      <c r="T109" s="39">
        <v>2</v>
      </c>
      <c r="U109" s="39">
        <v>2</v>
      </c>
      <c r="V109" s="9">
        <v>2</v>
      </c>
      <c r="W109" s="37">
        <v>17</v>
      </c>
      <c r="X109" s="40">
        <v>-1</v>
      </c>
      <c r="Y109" s="39">
        <v>4</v>
      </c>
      <c r="Z109" s="39">
        <v>4</v>
      </c>
      <c r="AA109" s="9">
        <v>4</v>
      </c>
      <c r="AB109" s="37">
        <v>17</v>
      </c>
    </row>
    <row r="110" spans="1:48" ht="15.75" customHeight="1">
      <c r="A110" s="35">
        <v>0</v>
      </c>
      <c r="B110" s="35">
        <v>0</v>
      </c>
      <c r="C110" s="36">
        <v>0</v>
      </c>
      <c r="D110" s="34" t="e">
        <v>#REF!</v>
      </c>
      <c r="E110" s="39">
        <v>0</v>
      </c>
      <c r="F110" s="39" t="e">
        <v>#REF!</v>
      </c>
      <c r="G110" s="9" t="e">
        <v>#REF!</v>
      </c>
      <c r="H110" s="37" t="e">
        <v>#REF!</v>
      </c>
      <c r="I110" s="34" t="e">
        <v>#REF!</v>
      </c>
      <c r="J110" s="39">
        <v>0</v>
      </c>
      <c r="K110" s="39" t="e">
        <v>#REF!</v>
      </c>
      <c r="L110" s="9" t="e">
        <v>#REF!</v>
      </c>
      <c r="M110" s="37" t="e">
        <v>#REF!</v>
      </c>
      <c r="N110" s="34" t="e">
        <v>#REF!</v>
      </c>
      <c r="O110" s="39">
        <v>0</v>
      </c>
      <c r="P110" s="39" t="e">
        <v>#REF!</v>
      </c>
      <c r="Q110" s="9" t="e">
        <v>#REF!</v>
      </c>
      <c r="R110" s="37" t="e">
        <v>#REF!</v>
      </c>
      <c r="S110" s="40" t="e">
        <v>#REF!</v>
      </c>
      <c r="T110" s="39">
        <v>0</v>
      </c>
      <c r="U110" s="39" t="e">
        <v>#REF!</v>
      </c>
      <c r="V110" s="9" t="e">
        <v>#REF!</v>
      </c>
      <c r="W110" s="37" t="e">
        <v>#REF!</v>
      </c>
      <c r="X110" s="40" t="e">
        <v>#REF!</v>
      </c>
      <c r="Y110" s="39">
        <v>0</v>
      </c>
      <c r="Z110" s="39" t="e">
        <v>#REF!</v>
      </c>
      <c r="AA110" s="9" t="e">
        <v>#REF!</v>
      </c>
      <c r="AB110" s="37" t="e">
        <v>#REF!</v>
      </c>
    </row>
    <row r="111" spans="1:48" ht="15.75" customHeight="1">
      <c r="A111" s="35">
        <v>0</v>
      </c>
      <c r="B111" s="35">
        <v>0</v>
      </c>
      <c r="C111" s="36">
        <v>0</v>
      </c>
      <c r="D111" s="34" t="e">
        <v>#REF!</v>
      </c>
      <c r="E111" s="39">
        <v>0</v>
      </c>
      <c r="F111" s="39" t="e">
        <v>#REF!</v>
      </c>
      <c r="G111" s="9" t="e">
        <v>#REF!</v>
      </c>
      <c r="H111" s="37" t="e">
        <v>#REF!</v>
      </c>
      <c r="I111" s="34" t="e">
        <v>#REF!</v>
      </c>
      <c r="J111" s="39">
        <v>0</v>
      </c>
      <c r="K111" s="39" t="e">
        <v>#REF!</v>
      </c>
      <c r="L111" s="9" t="e">
        <v>#REF!</v>
      </c>
      <c r="M111" s="37" t="e">
        <v>#REF!</v>
      </c>
      <c r="N111" s="34" t="e">
        <v>#REF!</v>
      </c>
      <c r="O111" s="39">
        <v>0</v>
      </c>
      <c r="P111" s="39" t="e">
        <v>#REF!</v>
      </c>
      <c r="Q111" s="9" t="e">
        <v>#REF!</v>
      </c>
      <c r="R111" s="37" t="e">
        <v>#REF!</v>
      </c>
      <c r="S111" s="40" t="e">
        <v>#REF!</v>
      </c>
      <c r="T111" s="39">
        <v>0</v>
      </c>
      <c r="U111" s="39" t="e">
        <v>#REF!</v>
      </c>
      <c r="V111" s="9" t="e">
        <v>#REF!</v>
      </c>
      <c r="W111" s="37" t="e">
        <v>#REF!</v>
      </c>
      <c r="X111" s="40" t="e">
        <v>#REF!</v>
      </c>
      <c r="Y111" s="39">
        <v>0</v>
      </c>
      <c r="Z111" s="39" t="e">
        <v>#REF!</v>
      </c>
      <c r="AA111" s="9" t="e">
        <v>#REF!</v>
      </c>
      <c r="AB111" s="37" t="e">
        <v>#REF!</v>
      </c>
    </row>
  </sheetData>
  <mergeCells count="9">
    <mergeCell ref="N5:R5"/>
    <mergeCell ref="S5:W5"/>
    <mergeCell ref="X5:AB5"/>
    <mergeCell ref="AC5:AG5"/>
    <mergeCell ref="A3:H3"/>
    <mergeCell ref="B5:B6"/>
    <mergeCell ref="A5:A6"/>
    <mergeCell ref="D5:H5"/>
    <mergeCell ref="I5:M5"/>
  </mergeCells>
  <phoneticPr fontId="0" type="noConversion"/>
  <conditionalFormatting sqref="AC7:AF98 D7:E111 I7:J111 N7:O111 S7:T111 X7:Y111">
    <cfRule type="cellIs" dxfId="12" priority="26" operator="lessThan">
      <formula>0</formula>
    </cfRule>
  </conditionalFormatting>
  <conditionalFormatting sqref="F7:F111 K7:K111 P7:P111 U7:U111 Z7:Z111">
    <cfRule type="cellIs" dxfId="11" priority="16" operator="equal">
      <formula>0</formula>
    </cfRule>
    <cfRule type="cellIs" dxfId="10" priority="22" operator="lessThan">
      <formula>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AA109"/>
  <sheetViews>
    <sheetView zoomScale="70" zoomScaleNormal="70" workbookViewId="0">
      <selection activeCell="G6" sqref="G6"/>
    </sheetView>
  </sheetViews>
  <sheetFormatPr defaultRowHeight="12.75"/>
  <cols>
    <col min="1" max="1" width="5.7109375" style="24" bestFit="1" customWidth="1"/>
    <col min="2" max="2" width="12.42578125" style="56" bestFit="1" customWidth="1"/>
    <col min="3" max="3" width="32" bestFit="1" customWidth="1"/>
    <col min="4" max="4" width="6.5703125" customWidth="1"/>
    <col min="5" max="14" width="6.85546875" customWidth="1"/>
    <col min="15" max="15" width="7.7109375" bestFit="1" customWidth="1"/>
    <col min="16" max="16" width="6.85546875" customWidth="1"/>
    <col min="17" max="17" width="7.7109375" bestFit="1" customWidth="1"/>
    <col min="18" max="18" width="6.85546875" customWidth="1"/>
    <col min="19" max="19" width="7.7109375" bestFit="1" customWidth="1"/>
    <col min="20" max="20" width="6.85546875" customWidth="1"/>
    <col min="21" max="21" width="7.7109375" bestFit="1" customWidth="1"/>
    <col min="22" max="24" width="6.85546875" customWidth="1"/>
    <col min="25" max="25" width="6.7109375" style="31" customWidth="1"/>
  </cols>
  <sheetData>
    <row r="3" spans="1:27" ht="63">
      <c r="D3" s="79" t="s">
        <v>45</v>
      </c>
      <c r="E3" s="80" t="s">
        <v>23</v>
      </c>
      <c r="F3" s="79" t="s">
        <v>42</v>
      </c>
      <c r="G3" s="80" t="s">
        <v>23</v>
      </c>
      <c r="H3" s="79" t="s">
        <v>46</v>
      </c>
      <c r="I3" s="80" t="s">
        <v>23</v>
      </c>
      <c r="J3" s="79" t="s">
        <v>47</v>
      </c>
      <c r="K3" s="80" t="s">
        <v>23</v>
      </c>
      <c r="L3" s="79" t="s">
        <v>48</v>
      </c>
      <c r="M3" s="80" t="s">
        <v>23</v>
      </c>
      <c r="N3" s="79" t="s">
        <v>49</v>
      </c>
      <c r="O3" s="80" t="s">
        <v>23</v>
      </c>
      <c r="P3" s="79" t="s">
        <v>37</v>
      </c>
      <c r="Q3" s="80" t="s">
        <v>23</v>
      </c>
      <c r="R3" s="79" t="s">
        <v>38</v>
      </c>
      <c r="S3" s="80" t="s">
        <v>23</v>
      </c>
      <c r="T3" s="79" t="s">
        <v>50</v>
      </c>
      <c r="U3" s="80" t="s">
        <v>23</v>
      </c>
      <c r="X3" t="s">
        <v>51</v>
      </c>
      <c r="Y3"/>
      <c r="AA3" s="31"/>
    </row>
    <row r="4" spans="1:27" ht="15">
      <c r="A4" s="25" t="s">
        <v>0</v>
      </c>
      <c r="B4" s="57" t="s">
        <v>17</v>
      </c>
      <c r="C4" s="45" t="s">
        <v>5</v>
      </c>
      <c r="D4" s="130" t="s">
        <v>29</v>
      </c>
      <c r="E4" s="128"/>
      <c r="F4" s="128" t="s">
        <v>30</v>
      </c>
      <c r="G4" s="128"/>
      <c r="H4" s="129" t="s">
        <v>32</v>
      </c>
      <c r="I4" s="134"/>
      <c r="J4" s="130" t="s">
        <v>44</v>
      </c>
      <c r="K4" s="128"/>
      <c r="L4" s="128" t="s">
        <v>43</v>
      </c>
      <c r="M4" s="131"/>
      <c r="N4" s="129" t="s">
        <v>36</v>
      </c>
      <c r="O4" s="129"/>
      <c r="P4" s="128" t="s">
        <v>37</v>
      </c>
      <c r="Q4" s="128"/>
      <c r="R4" s="128" t="s">
        <v>38</v>
      </c>
      <c r="S4" s="128"/>
      <c r="T4" s="129" t="s">
        <v>28</v>
      </c>
      <c r="U4" s="129"/>
      <c r="V4" s="128" t="s">
        <v>35</v>
      </c>
      <c r="W4" s="128"/>
    </row>
    <row r="5" spans="1:27" s="1" customFormat="1" ht="15">
      <c r="A5" s="132" t="s">
        <v>2</v>
      </c>
      <c r="B5" s="132"/>
      <c r="C5" s="133"/>
      <c r="D5" s="86">
        <v>24</v>
      </c>
      <c r="E5" s="86">
        <v>100</v>
      </c>
      <c r="F5" s="86">
        <v>29</v>
      </c>
      <c r="G5" s="86">
        <v>100</v>
      </c>
      <c r="H5" s="86">
        <v>18</v>
      </c>
      <c r="I5" s="86">
        <v>100</v>
      </c>
      <c r="J5" s="86">
        <v>18</v>
      </c>
      <c r="K5" s="86">
        <v>100</v>
      </c>
      <c r="L5" s="86">
        <v>17</v>
      </c>
      <c r="M5" s="86">
        <v>100</v>
      </c>
      <c r="N5" s="86">
        <v>2</v>
      </c>
      <c r="O5" s="86">
        <v>100</v>
      </c>
      <c r="P5" s="86">
        <v>12</v>
      </c>
      <c r="Q5" s="86">
        <v>100</v>
      </c>
      <c r="R5" s="86">
        <v>2</v>
      </c>
      <c r="S5" s="86">
        <v>100</v>
      </c>
      <c r="T5" s="86">
        <v>0</v>
      </c>
      <c r="U5" s="86">
        <v>0</v>
      </c>
      <c r="V5" s="86">
        <v>0</v>
      </c>
      <c r="W5" s="87">
        <v>122</v>
      </c>
      <c r="X5" s="88">
        <v>1</v>
      </c>
      <c r="Y5" s="41"/>
    </row>
    <row r="6" spans="1:27" s="2" customFormat="1" ht="15">
      <c r="A6" s="132" t="s">
        <v>3</v>
      </c>
      <c r="B6" s="132"/>
      <c r="C6" s="133"/>
      <c r="D6" s="93">
        <v>25</v>
      </c>
      <c r="E6" s="93">
        <v>100</v>
      </c>
      <c r="F6" s="93">
        <v>29</v>
      </c>
      <c r="G6" s="93">
        <v>100</v>
      </c>
      <c r="H6" s="93">
        <v>18</v>
      </c>
      <c r="I6" s="93">
        <v>100</v>
      </c>
      <c r="J6" s="93">
        <v>17</v>
      </c>
      <c r="K6" s="93">
        <v>100</v>
      </c>
      <c r="L6" s="93">
        <v>19</v>
      </c>
      <c r="M6" s="93">
        <v>100</v>
      </c>
      <c r="N6" s="93">
        <v>2</v>
      </c>
      <c r="O6" s="93">
        <v>100</v>
      </c>
      <c r="P6" s="93">
        <v>12</v>
      </c>
      <c r="Q6" s="93">
        <v>100</v>
      </c>
      <c r="R6" s="93">
        <v>4</v>
      </c>
      <c r="S6" s="93">
        <v>100</v>
      </c>
      <c r="T6" s="93">
        <v>0</v>
      </c>
      <c r="U6" s="93">
        <v>0</v>
      </c>
      <c r="V6" s="93">
        <v>0</v>
      </c>
      <c r="W6" s="94">
        <v>126</v>
      </c>
      <c r="X6" s="88">
        <v>1</v>
      </c>
      <c r="Y6" s="42"/>
    </row>
    <row r="7" spans="1:27">
      <c r="A7" s="84">
        <v>1</v>
      </c>
      <c r="B7" s="85" t="s">
        <v>60</v>
      </c>
      <c r="C7" s="85" t="s">
        <v>61</v>
      </c>
      <c r="D7" s="89">
        <v>0</v>
      </c>
      <c r="E7" s="90">
        <v>0</v>
      </c>
      <c r="F7" s="89">
        <v>1</v>
      </c>
      <c r="G7" s="90">
        <v>3.4482758620689653</v>
      </c>
      <c r="H7" s="89">
        <v>0</v>
      </c>
      <c r="I7" s="90">
        <v>0</v>
      </c>
      <c r="J7" s="89">
        <v>1</v>
      </c>
      <c r="K7" s="90">
        <v>5.5555555555555554</v>
      </c>
      <c r="L7" s="89">
        <v>1</v>
      </c>
      <c r="M7" s="90">
        <v>5.8823529411764701</v>
      </c>
      <c r="N7" s="89">
        <v>0</v>
      </c>
      <c r="O7" s="90">
        <v>0</v>
      </c>
      <c r="P7" s="89">
        <v>0</v>
      </c>
      <c r="Q7" s="90">
        <v>0</v>
      </c>
      <c r="R7" s="89">
        <v>0</v>
      </c>
      <c r="S7" s="90">
        <v>0</v>
      </c>
      <c r="T7" s="89">
        <v>0</v>
      </c>
      <c r="U7" s="90">
        <v>0</v>
      </c>
      <c r="V7" s="89">
        <v>0</v>
      </c>
      <c r="W7" s="91">
        <v>3</v>
      </c>
      <c r="X7" s="92">
        <v>2.459016393442623</v>
      </c>
      <c r="Y7"/>
    </row>
    <row r="8" spans="1:27">
      <c r="A8" s="84">
        <v>2</v>
      </c>
      <c r="B8" s="85" t="s">
        <v>62</v>
      </c>
      <c r="C8" s="85" t="s">
        <v>63</v>
      </c>
      <c r="D8" s="89">
        <v>0</v>
      </c>
      <c r="E8" s="90">
        <v>0</v>
      </c>
      <c r="F8" s="89">
        <v>2</v>
      </c>
      <c r="G8" s="90">
        <v>6.8965517241379306</v>
      </c>
      <c r="H8" s="89">
        <v>2</v>
      </c>
      <c r="I8" s="90">
        <v>11.111111111111111</v>
      </c>
      <c r="J8" s="89">
        <v>1</v>
      </c>
      <c r="K8" s="90">
        <v>5.5555555555555554</v>
      </c>
      <c r="L8" s="89">
        <v>1</v>
      </c>
      <c r="M8" s="90">
        <v>5.8823529411764701</v>
      </c>
      <c r="N8" s="89">
        <v>0</v>
      </c>
      <c r="O8" s="90">
        <v>0</v>
      </c>
      <c r="P8" s="89">
        <v>0</v>
      </c>
      <c r="Q8" s="90">
        <v>0</v>
      </c>
      <c r="R8" s="89">
        <v>0</v>
      </c>
      <c r="S8" s="90">
        <v>0</v>
      </c>
      <c r="T8" s="89">
        <v>0</v>
      </c>
      <c r="U8" s="90">
        <v>0</v>
      </c>
      <c r="V8" s="89">
        <v>0</v>
      </c>
      <c r="W8" s="91">
        <v>6</v>
      </c>
      <c r="X8" s="92">
        <v>4.918032786885246</v>
      </c>
      <c r="Y8"/>
    </row>
    <row r="9" spans="1:27">
      <c r="A9" s="84">
        <v>3</v>
      </c>
      <c r="B9" s="85" t="s">
        <v>64</v>
      </c>
      <c r="C9" s="85" t="s">
        <v>65</v>
      </c>
      <c r="D9" s="89">
        <v>7</v>
      </c>
      <c r="E9" s="90">
        <v>29.166666666666668</v>
      </c>
      <c r="F9" s="89">
        <v>0</v>
      </c>
      <c r="G9" s="90">
        <v>0</v>
      </c>
      <c r="H9" s="89">
        <v>2</v>
      </c>
      <c r="I9" s="90">
        <v>11.111111111111111</v>
      </c>
      <c r="J9" s="89">
        <v>3</v>
      </c>
      <c r="K9" s="90">
        <v>16.666666666666664</v>
      </c>
      <c r="L9" s="89">
        <v>2</v>
      </c>
      <c r="M9" s="90">
        <v>11.76470588235294</v>
      </c>
      <c r="N9" s="89">
        <v>7</v>
      </c>
      <c r="O9" s="90">
        <v>29.166666666666668</v>
      </c>
      <c r="P9" s="89">
        <v>7</v>
      </c>
      <c r="Q9" s="90">
        <v>29.166666666666668</v>
      </c>
      <c r="R9" s="89">
        <v>7</v>
      </c>
      <c r="S9" s="90">
        <v>29.166666666666668</v>
      </c>
      <c r="T9" s="89">
        <v>7</v>
      </c>
      <c r="U9" s="90">
        <v>29.166666666666668</v>
      </c>
      <c r="V9" s="89">
        <v>0</v>
      </c>
      <c r="W9" s="91">
        <v>16</v>
      </c>
      <c r="X9" s="92">
        <v>13.114754098360656</v>
      </c>
      <c r="Y9"/>
    </row>
    <row r="10" spans="1:27">
      <c r="A10" s="84">
        <v>4</v>
      </c>
      <c r="B10" s="85" t="s">
        <v>66</v>
      </c>
      <c r="C10" s="85" t="s">
        <v>67</v>
      </c>
      <c r="D10" s="89">
        <v>2</v>
      </c>
      <c r="E10" s="90">
        <v>8.3333333333333321</v>
      </c>
      <c r="F10" s="89">
        <v>4</v>
      </c>
      <c r="G10" s="90">
        <v>13.793103448275861</v>
      </c>
      <c r="H10" s="89">
        <v>3</v>
      </c>
      <c r="I10" s="90">
        <v>16.666666666666664</v>
      </c>
      <c r="J10" s="89">
        <v>4</v>
      </c>
      <c r="K10" s="90">
        <v>22.222222222222221</v>
      </c>
      <c r="L10" s="89">
        <v>3</v>
      </c>
      <c r="M10" s="90">
        <v>17.647058823529413</v>
      </c>
      <c r="N10" s="89">
        <v>2</v>
      </c>
      <c r="O10" s="90">
        <v>8.3333333333333321</v>
      </c>
      <c r="P10" s="89">
        <v>2</v>
      </c>
      <c r="Q10" s="90">
        <v>8.3333333333333321</v>
      </c>
      <c r="R10" s="89">
        <v>2</v>
      </c>
      <c r="S10" s="90">
        <v>8.3333333333333321</v>
      </c>
      <c r="T10" s="89">
        <v>2</v>
      </c>
      <c r="U10" s="90">
        <v>8.3333333333333321</v>
      </c>
      <c r="V10" s="89">
        <v>0</v>
      </c>
      <c r="W10" s="91">
        <v>16</v>
      </c>
      <c r="X10" s="92">
        <v>13.114754098360656</v>
      </c>
      <c r="Y10"/>
    </row>
    <row r="11" spans="1:27">
      <c r="A11" s="84">
        <v>5</v>
      </c>
      <c r="B11" s="85" t="s">
        <v>68</v>
      </c>
      <c r="C11" s="85" t="s">
        <v>69</v>
      </c>
      <c r="D11" s="89">
        <v>5</v>
      </c>
      <c r="E11" s="90">
        <v>20.833333333333336</v>
      </c>
      <c r="F11" s="89">
        <v>0</v>
      </c>
      <c r="G11" s="90">
        <v>0</v>
      </c>
      <c r="H11" s="89">
        <v>3</v>
      </c>
      <c r="I11" s="90">
        <v>16.666666666666664</v>
      </c>
      <c r="J11" s="89">
        <v>2</v>
      </c>
      <c r="K11" s="90">
        <v>11.111111111111111</v>
      </c>
      <c r="L11" s="89">
        <v>1</v>
      </c>
      <c r="M11" s="90">
        <v>5.8823529411764701</v>
      </c>
      <c r="N11" s="89">
        <v>5</v>
      </c>
      <c r="O11" s="90">
        <v>20.833333333333336</v>
      </c>
      <c r="P11" s="89">
        <v>5</v>
      </c>
      <c r="Q11" s="90">
        <v>20.833333333333336</v>
      </c>
      <c r="R11" s="89">
        <v>5</v>
      </c>
      <c r="S11" s="90">
        <v>20.833333333333336</v>
      </c>
      <c r="T11" s="89">
        <v>5</v>
      </c>
      <c r="U11" s="90">
        <v>20.833333333333336</v>
      </c>
      <c r="V11" s="89">
        <v>0</v>
      </c>
      <c r="W11" s="91">
        <v>13</v>
      </c>
      <c r="X11" s="92">
        <v>10.655737704918032</v>
      </c>
      <c r="Y11"/>
    </row>
    <row r="12" spans="1:27">
      <c r="A12" s="84">
        <v>6</v>
      </c>
      <c r="B12" s="85" t="s">
        <v>70</v>
      </c>
      <c r="C12" s="85" t="s">
        <v>71</v>
      </c>
      <c r="D12" s="89">
        <v>1</v>
      </c>
      <c r="E12" s="90">
        <v>4.1666666666666661</v>
      </c>
      <c r="F12" s="89">
        <v>0</v>
      </c>
      <c r="G12" s="90">
        <v>0</v>
      </c>
      <c r="H12" s="89">
        <v>0</v>
      </c>
      <c r="I12" s="90">
        <v>0</v>
      </c>
      <c r="J12" s="89">
        <v>2</v>
      </c>
      <c r="K12" s="90">
        <v>11.111111111111111</v>
      </c>
      <c r="L12" s="89">
        <v>0</v>
      </c>
      <c r="M12" s="90">
        <v>0</v>
      </c>
      <c r="N12" s="89">
        <v>1</v>
      </c>
      <c r="O12" s="90">
        <v>4.1666666666666661</v>
      </c>
      <c r="P12" s="89">
        <v>1</v>
      </c>
      <c r="Q12" s="90">
        <v>4.1666666666666661</v>
      </c>
      <c r="R12" s="89">
        <v>1</v>
      </c>
      <c r="S12" s="90">
        <v>4.1666666666666661</v>
      </c>
      <c r="T12" s="89">
        <v>1</v>
      </c>
      <c r="U12" s="90">
        <v>4.1666666666666661</v>
      </c>
      <c r="V12" s="89">
        <v>0</v>
      </c>
      <c r="W12" s="91">
        <v>7</v>
      </c>
      <c r="X12" s="92">
        <v>5.7377049180327866</v>
      </c>
      <c r="Y12"/>
    </row>
    <row r="13" spans="1:27">
      <c r="A13" s="84">
        <v>7</v>
      </c>
      <c r="B13" s="85" t="s">
        <v>72</v>
      </c>
      <c r="C13" s="85" t="s">
        <v>73</v>
      </c>
      <c r="D13" s="89">
        <v>0</v>
      </c>
      <c r="E13" s="90">
        <v>0</v>
      </c>
      <c r="F13" s="89">
        <v>0</v>
      </c>
      <c r="G13" s="90">
        <v>0</v>
      </c>
      <c r="H13" s="89">
        <v>0</v>
      </c>
      <c r="I13" s="90">
        <v>0</v>
      </c>
      <c r="J13" s="89">
        <v>0</v>
      </c>
      <c r="K13" s="90">
        <v>0</v>
      </c>
      <c r="L13" s="89">
        <v>0</v>
      </c>
      <c r="M13" s="90">
        <v>0</v>
      </c>
      <c r="N13" s="89">
        <v>0</v>
      </c>
      <c r="O13" s="90">
        <v>0</v>
      </c>
      <c r="P13" s="89">
        <v>0</v>
      </c>
      <c r="Q13" s="90">
        <v>0</v>
      </c>
      <c r="R13" s="89">
        <v>0</v>
      </c>
      <c r="S13" s="90">
        <v>0</v>
      </c>
      <c r="T13" s="89">
        <v>0</v>
      </c>
      <c r="U13" s="90">
        <v>0</v>
      </c>
      <c r="V13" s="89">
        <v>0</v>
      </c>
      <c r="W13" s="91">
        <v>0</v>
      </c>
      <c r="X13" s="92">
        <v>0</v>
      </c>
      <c r="Y13"/>
    </row>
    <row r="14" spans="1:27" ht="14.25" customHeight="1">
      <c r="A14" s="84">
        <v>8</v>
      </c>
      <c r="B14" s="85" t="s">
        <v>74</v>
      </c>
      <c r="C14" s="85" t="s">
        <v>75</v>
      </c>
      <c r="D14" s="89">
        <v>0</v>
      </c>
      <c r="E14" s="90">
        <v>0</v>
      </c>
      <c r="F14" s="89">
        <v>0</v>
      </c>
      <c r="G14" s="90">
        <v>0</v>
      </c>
      <c r="H14" s="89">
        <v>0</v>
      </c>
      <c r="I14" s="90">
        <v>0</v>
      </c>
      <c r="J14" s="89">
        <v>0</v>
      </c>
      <c r="K14" s="90">
        <v>0</v>
      </c>
      <c r="L14" s="89">
        <v>0</v>
      </c>
      <c r="M14" s="90">
        <v>0</v>
      </c>
      <c r="N14" s="89">
        <v>0</v>
      </c>
      <c r="O14" s="90">
        <v>0</v>
      </c>
      <c r="P14" s="89">
        <v>0</v>
      </c>
      <c r="Q14" s="90">
        <v>0</v>
      </c>
      <c r="R14" s="89">
        <v>0</v>
      </c>
      <c r="S14" s="90">
        <v>0</v>
      </c>
      <c r="T14" s="89">
        <v>0</v>
      </c>
      <c r="U14" s="90">
        <v>0</v>
      </c>
      <c r="V14" s="89">
        <v>0</v>
      </c>
      <c r="W14" s="91">
        <v>0</v>
      </c>
      <c r="X14" s="92">
        <v>0</v>
      </c>
      <c r="Y14"/>
    </row>
    <row r="15" spans="1:27">
      <c r="A15" s="84">
        <v>9</v>
      </c>
      <c r="B15" s="85" t="s">
        <v>76</v>
      </c>
      <c r="C15" s="85" t="s">
        <v>77</v>
      </c>
      <c r="D15" s="89">
        <v>0</v>
      </c>
      <c r="E15" s="90">
        <v>0</v>
      </c>
      <c r="F15" s="89">
        <v>0</v>
      </c>
      <c r="G15" s="90">
        <v>0</v>
      </c>
      <c r="H15" s="89">
        <v>0</v>
      </c>
      <c r="I15" s="90">
        <v>0</v>
      </c>
      <c r="J15" s="89">
        <v>0</v>
      </c>
      <c r="K15" s="90">
        <v>0</v>
      </c>
      <c r="L15" s="89">
        <v>0</v>
      </c>
      <c r="M15" s="90">
        <v>0</v>
      </c>
      <c r="N15" s="89">
        <v>0</v>
      </c>
      <c r="O15" s="90">
        <v>0</v>
      </c>
      <c r="P15" s="89">
        <v>0</v>
      </c>
      <c r="Q15" s="90">
        <v>0</v>
      </c>
      <c r="R15" s="89">
        <v>0</v>
      </c>
      <c r="S15" s="90">
        <v>0</v>
      </c>
      <c r="T15" s="89">
        <v>0</v>
      </c>
      <c r="U15" s="90">
        <v>0</v>
      </c>
      <c r="V15" s="89">
        <v>0</v>
      </c>
      <c r="W15" s="91">
        <v>0</v>
      </c>
      <c r="X15" s="92">
        <v>0</v>
      </c>
      <c r="Y15"/>
    </row>
    <row r="16" spans="1:27">
      <c r="A16" s="84">
        <v>10</v>
      </c>
      <c r="B16" s="85" t="s">
        <v>78</v>
      </c>
      <c r="C16" s="85" t="s">
        <v>79</v>
      </c>
      <c r="D16" s="89">
        <v>1</v>
      </c>
      <c r="E16" s="90">
        <v>4.1666666666666661</v>
      </c>
      <c r="F16" s="89">
        <v>0</v>
      </c>
      <c r="G16" s="90">
        <v>0</v>
      </c>
      <c r="H16" s="89">
        <v>0</v>
      </c>
      <c r="I16" s="90">
        <v>0</v>
      </c>
      <c r="J16" s="89">
        <v>1</v>
      </c>
      <c r="K16" s="90">
        <v>5.5555555555555554</v>
      </c>
      <c r="L16" s="89">
        <v>1</v>
      </c>
      <c r="M16" s="90">
        <v>5.8823529411764701</v>
      </c>
      <c r="N16" s="89">
        <v>1</v>
      </c>
      <c r="O16" s="90">
        <v>4.1666666666666661</v>
      </c>
      <c r="P16" s="89">
        <v>1</v>
      </c>
      <c r="Q16" s="90">
        <v>4.1666666666666661</v>
      </c>
      <c r="R16" s="89">
        <v>1</v>
      </c>
      <c r="S16" s="90">
        <v>4.1666666666666661</v>
      </c>
      <c r="T16" s="89">
        <v>1</v>
      </c>
      <c r="U16" s="90">
        <v>4.1666666666666661</v>
      </c>
      <c r="V16" s="89">
        <v>0</v>
      </c>
      <c r="W16" s="91">
        <v>4</v>
      </c>
      <c r="X16" s="92">
        <v>3.278688524590164</v>
      </c>
      <c r="Y16"/>
    </row>
    <row r="17" spans="1:25">
      <c r="A17" s="84">
        <v>11</v>
      </c>
      <c r="B17" s="85" t="s">
        <v>80</v>
      </c>
      <c r="C17" s="85" t="s">
        <v>81</v>
      </c>
      <c r="D17" s="89">
        <v>0</v>
      </c>
      <c r="E17" s="90">
        <v>0</v>
      </c>
      <c r="F17" s="89">
        <v>0</v>
      </c>
      <c r="G17" s="90">
        <v>0</v>
      </c>
      <c r="H17" s="89">
        <v>1</v>
      </c>
      <c r="I17" s="90">
        <v>5.5555555555555554</v>
      </c>
      <c r="J17" s="89">
        <v>1</v>
      </c>
      <c r="K17" s="90">
        <v>5.5555555555555554</v>
      </c>
      <c r="L17" s="89">
        <v>1</v>
      </c>
      <c r="M17" s="90">
        <v>5.8823529411764701</v>
      </c>
      <c r="N17" s="89">
        <v>0</v>
      </c>
      <c r="O17" s="90">
        <v>0</v>
      </c>
      <c r="P17" s="89">
        <v>0</v>
      </c>
      <c r="Q17" s="90">
        <v>0</v>
      </c>
      <c r="R17" s="89">
        <v>0</v>
      </c>
      <c r="S17" s="90">
        <v>0</v>
      </c>
      <c r="T17" s="89">
        <v>0</v>
      </c>
      <c r="U17" s="90">
        <v>0</v>
      </c>
      <c r="V17" s="89">
        <v>0</v>
      </c>
      <c r="W17" s="91">
        <v>3</v>
      </c>
      <c r="X17" s="92">
        <v>2.459016393442623</v>
      </c>
      <c r="Y17"/>
    </row>
    <row r="18" spans="1:25">
      <c r="A18" s="84">
        <v>12</v>
      </c>
      <c r="B18" s="85" t="s">
        <v>82</v>
      </c>
      <c r="C18" s="85" t="s">
        <v>83</v>
      </c>
      <c r="D18" s="89">
        <v>0</v>
      </c>
      <c r="E18" s="90">
        <v>0</v>
      </c>
      <c r="F18" s="89">
        <v>0</v>
      </c>
      <c r="G18" s="90">
        <v>0</v>
      </c>
      <c r="H18" s="89">
        <v>0</v>
      </c>
      <c r="I18" s="90">
        <v>0</v>
      </c>
      <c r="J18" s="89">
        <v>0</v>
      </c>
      <c r="K18" s="90">
        <v>0</v>
      </c>
      <c r="L18" s="89">
        <v>0</v>
      </c>
      <c r="M18" s="90">
        <v>0</v>
      </c>
      <c r="N18" s="89">
        <v>0</v>
      </c>
      <c r="O18" s="90">
        <v>0</v>
      </c>
      <c r="P18" s="89">
        <v>0</v>
      </c>
      <c r="Q18" s="90">
        <v>0</v>
      </c>
      <c r="R18" s="89">
        <v>0</v>
      </c>
      <c r="S18" s="90">
        <v>0</v>
      </c>
      <c r="T18" s="89">
        <v>0</v>
      </c>
      <c r="U18" s="90">
        <v>0</v>
      </c>
      <c r="V18" s="89">
        <v>0</v>
      </c>
      <c r="W18" s="91">
        <v>0</v>
      </c>
      <c r="X18" s="92">
        <v>0</v>
      </c>
      <c r="Y18"/>
    </row>
    <row r="19" spans="1:25">
      <c r="A19" s="84">
        <v>13</v>
      </c>
      <c r="B19" s="85" t="s">
        <v>84</v>
      </c>
      <c r="C19" s="85" t="s">
        <v>85</v>
      </c>
      <c r="D19" s="89">
        <v>8</v>
      </c>
      <c r="E19" s="90">
        <v>33.333333333333329</v>
      </c>
      <c r="F19" s="89">
        <v>0</v>
      </c>
      <c r="G19" s="90">
        <v>0</v>
      </c>
      <c r="H19" s="89">
        <v>4</v>
      </c>
      <c r="I19" s="90">
        <v>22.222222222222221</v>
      </c>
      <c r="J19" s="89">
        <v>5</v>
      </c>
      <c r="K19" s="90">
        <v>27.777777777777779</v>
      </c>
      <c r="L19" s="89">
        <v>2</v>
      </c>
      <c r="M19" s="90">
        <v>11.76470588235294</v>
      </c>
      <c r="N19" s="89">
        <v>8</v>
      </c>
      <c r="O19" s="90">
        <v>33.333333333333329</v>
      </c>
      <c r="P19" s="89">
        <v>8</v>
      </c>
      <c r="Q19" s="90">
        <v>33.333333333333329</v>
      </c>
      <c r="R19" s="89">
        <v>8</v>
      </c>
      <c r="S19" s="90">
        <v>33.333333333333329</v>
      </c>
      <c r="T19" s="89">
        <v>8</v>
      </c>
      <c r="U19" s="90">
        <v>33.333333333333329</v>
      </c>
      <c r="V19" s="89">
        <v>0</v>
      </c>
      <c r="W19" s="91">
        <v>24</v>
      </c>
      <c r="X19" s="92">
        <v>19.672131147540984</v>
      </c>
      <c r="Y19"/>
    </row>
    <row r="20" spans="1:25">
      <c r="A20" s="84">
        <v>14</v>
      </c>
      <c r="B20" s="85" t="s">
        <v>86</v>
      </c>
      <c r="C20" s="85" t="s">
        <v>87</v>
      </c>
      <c r="D20" s="89">
        <v>9</v>
      </c>
      <c r="E20" s="90">
        <v>37.5</v>
      </c>
      <c r="F20" s="89">
        <v>0</v>
      </c>
      <c r="G20" s="90">
        <v>0</v>
      </c>
      <c r="H20" s="89">
        <v>6</v>
      </c>
      <c r="I20" s="90">
        <v>33.333333333333329</v>
      </c>
      <c r="J20" s="89">
        <v>4</v>
      </c>
      <c r="K20" s="90">
        <v>22.222222222222221</v>
      </c>
      <c r="L20" s="89">
        <v>3</v>
      </c>
      <c r="M20" s="90">
        <v>17.647058823529413</v>
      </c>
      <c r="N20" s="89">
        <v>9</v>
      </c>
      <c r="O20" s="90">
        <v>37.5</v>
      </c>
      <c r="P20" s="89">
        <v>9</v>
      </c>
      <c r="Q20" s="90">
        <v>37.5</v>
      </c>
      <c r="R20" s="89">
        <v>9</v>
      </c>
      <c r="S20" s="90">
        <v>37.5</v>
      </c>
      <c r="T20" s="89">
        <v>9</v>
      </c>
      <c r="U20" s="90">
        <v>37.5</v>
      </c>
      <c r="V20" s="89">
        <v>0</v>
      </c>
      <c r="W20" s="91">
        <v>27</v>
      </c>
      <c r="X20" s="92">
        <v>22.131147540983605</v>
      </c>
      <c r="Y20"/>
    </row>
    <row r="21" spans="1:25">
      <c r="A21" s="84">
        <v>15</v>
      </c>
      <c r="B21" s="85" t="s">
        <v>88</v>
      </c>
      <c r="C21" s="85" t="s">
        <v>89</v>
      </c>
      <c r="D21" s="89">
        <v>1</v>
      </c>
      <c r="E21" s="90">
        <v>4.1666666666666661</v>
      </c>
      <c r="F21" s="89">
        <v>0</v>
      </c>
      <c r="G21" s="90">
        <v>0</v>
      </c>
      <c r="H21" s="89">
        <v>0</v>
      </c>
      <c r="I21" s="90">
        <v>0</v>
      </c>
      <c r="J21" s="89">
        <v>1</v>
      </c>
      <c r="K21" s="90">
        <v>5.5555555555555554</v>
      </c>
      <c r="L21" s="89">
        <v>0</v>
      </c>
      <c r="M21" s="90">
        <v>0</v>
      </c>
      <c r="N21" s="89">
        <v>1</v>
      </c>
      <c r="O21" s="90">
        <v>4.1666666666666661</v>
      </c>
      <c r="P21" s="89">
        <v>1</v>
      </c>
      <c r="Q21" s="90">
        <v>4.1666666666666661</v>
      </c>
      <c r="R21" s="89">
        <v>1</v>
      </c>
      <c r="S21" s="90">
        <v>4.1666666666666661</v>
      </c>
      <c r="T21" s="89">
        <v>1</v>
      </c>
      <c r="U21" s="90">
        <v>4.1666666666666661</v>
      </c>
      <c r="V21" s="89">
        <v>0</v>
      </c>
      <c r="W21" s="91">
        <v>3</v>
      </c>
      <c r="X21" s="92">
        <v>2.459016393442623</v>
      </c>
      <c r="Y21"/>
    </row>
    <row r="22" spans="1:25">
      <c r="A22" s="84">
        <v>16</v>
      </c>
      <c r="B22" s="85" t="s">
        <v>90</v>
      </c>
      <c r="C22" s="85" t="s">
        <v>91</v>
      </c>
      <c r="D22" s="89">
        <v>0</v>
      </c>
      <c r="E22" s="90">
        <v>0</v>
      </c>
      <c r="F22" s="89">
        <v>0</v>
      </c>
      <c r="G22" s="90">
        <v>0</v>
      </c>
      <c r="H22" s="89">
        <v>0</v>
      </c>
      <c r="I22" s="90">
        <v>0</v>
      </c>
      <c r="J22" s="89">
        <v>1</v>
      </c>
      <c r="K22" s="90">
        <v>5.5555555555555554</v>
      </c>
      <c r="L22" s="89">
        <v>0</v>
      </c>
      <c r="M22" s="90">
        <v>0</v>
      </c>
      <c r="N22" s="89">
        <v>0</v>
      </c>
      <c r="O22" s="90">
        <v>0</v>
      </c>
      <c r="P22" s="89">
        <v>0</v>
      </c>
      <c r="Q22" s="90">
        <v>0</v>
      </c>
      <c r="R22" s="89">
        <v>0</v>
      </c>
      <c r="S22" s="90">
        <v>0</v>
      </c>
      <c r="T22" s="89">
        <v>0</v>
      </c>
      <c r="U22" s="90">
        <v>0</v>
      </c>
      <c r="V22" s="89">
        <v>0</v>
      </c>
      <c r="W22" s="91">
        <v>2</v>
      </c>
      <c r="X22" s="92">
        <v>1.639344262295082</v>
      </c>
      <c r="Y22"/>
    </row>
    <row r="23" spans="1:25">
      <c r="A23" s="84">
        <v>17</v>
      </c>
      <c r="B23" s="85" t="s">
        <v>92</v>
      </c>
      <c r="C23" s="85" t="s">
        <v>93</v>
      </c>
      <c r="D23" s="89">
        <v>0</v>
      </c>
      <c r="E23" s="90">
        <v>0</v>
      </c>
      <c r="F23" s="89">
        <v>0</v>
      </c>
      <c r="G23" s="90">
        <v>0</v>
      </c>
      <c r="H23" s="89">
        <v>0</v>
      </c>
      <c r="I23" s="90">
        <v>0</v>
      </c>
      <c r="J23" s="89">
        <v>0</v>
      </c>
      <c r="K23" s="90">
        <v>0</v>
      </c>
      <c r="L23" s="89">
        <v>0</v>
      </c>
      <c r="M23" s="90">
        <v>0</v>
      </c>
      <c r="N23" s="89">
        <v>0</v>
      </c>
      <c r="O23" s="90">
        <v>0</v>
      </c>
      <c r="P23" s="89">
        <v>0</v>
      </c>
      <c r="Q23" s="90">
        <v>0</v>
      </c>
      <c r="R23" s="89">
        <v>0</v>
      </c>
      <c r="S23" s="90">
        <v>0</v>
      </c>
      <c r="T23" s="89">
        <v>0</v>
      </c>
      <c r="U23" s="90">
        <v>0</v>
      </c>
      <c r="V23" s="89">
        <v>0</v>
      </c>
      <c r="W23" s="91">
        <v>0</v>
      </c>
      <c r="X23" s="92">
        <v>0</v>
      </c>
      <c r="Y23"/>
    </row>
    <row r="24" spans="1:25" s="62" customFormat="1">
      <c r="A24" s="84">
        <v>18</v>
      </c>
      <c r="B24" s="85" t="s">
        <v>94</v>
      </c>
      <c r="C24" s="85" t="s">
        <v>95</v>
      </c>
      <c r="D24" s="89">
        <v>1</v>
      </c>
      <c r="E24" s="90">
        <v>4.1666666666666661</v>
      </c>
      <c r="F24" s="89">
        <v>3</v>
      </c>
      <c r="G24" s="90">
        <v>10.344827586206897</v>
      </c>
      <c r="H24" s="89">
        <v>2</v>
      </c>
      <c r="I24" s="90">
        <v>11.111111111111111</v>
      </c>
      <c r="J24" s="89">
        <v>2</v>
      </c>
      <c r="K24" s="90">
        <v>11.111111111111111</v>
      </c>
      <c r="L24" s="89">
        <v>2</v>
      </c>
      <c r="M24" s="90">
        <v>11.76470588235294</v>
      </c>
      <c r="N24" s="89">
        <v>1</v>
      </c>
      <c r="O24" s="90">
        <v>4.1666666666666661</v>
      </c>
      <c r="P24" s="89">
        <v>1</v>
      </c>
      <c r="Q24" s="90">
        <v>4.1666666666666661</v>
      </c>
      <c r="R24" s="89">
        <v>1</v>
      </c>
      <c r="S24" s="90">
        <v>4.1666666666666661</v>
      </c>
      <c r="T24" s="89">
        <v>1</v>
      </c>
      <c r="U24" s="90">
        <v>4.1666666666666661</v>
      </c>
      <c r="V24" s="89">
        <v>0</v>
      </c>
      <c r="W24" s="91">
        <v>10</v>
      </c>
      <c r="X24" s="92">
        <v>8.1967213114754092</v>
      </c>
    </row>
    <row r="25" spans="1:25">
      <c r="A25" s="84">
        <v>19</v>
      </c>
      <c r="B25" s="85" t="s">
        <v>96</v>
      </c>
      <c r="C25" s="85" t="s">
        <v>97</v>
      </c>
      <c r="D25" s="89">
        <v>0</v>
      </c>
      <c r="E25" s="90">
        <v>0</v>
      </c>
      <c r="F25" s="89">
        <v>0</v>
      </c>
      <c r="G25" s="90">
        <v>0</v>
      </c>
      <c r="H25" s="89">
        <v>0</v>
      </c>
      <c r="I25" s="90">
        <v>0</v>
      </c>
      <c r="J25" s="89">
        <v>0</v>
      </c>
      <c r="K25" s="90">
        <v>0</v>
      </c>
      <c r="L25" s="89">
        <v>0</v>
      </c>
      <c r="M25" s="90">
        <v>0</v>
      </c>
      <c r="N25" s="89">
        <v>0</v>
      </c>
      <c r="O25" s="90">
        <v>0</v>
      </c>
      <c r="P25" s="89">
        <v>0</v>
      </c>
      <c r="Q25" s="90">
        <v>0</v>
      </c>
      <c r="R25" s="89">
        <v>0</v>
      </c>
      <c r="S25" s="90">
        <v>0</v>
      </c>
      <c r="T25" s="89">
        <v>0</v>
      </c>
      <c r="U25" s="90">
        <v>0</v>
      </c>
      <c r="V25" s="89">
        <v>0</v>
      </c>
      <c r="W25" s="91">
        <v>0</v>
      </c>
      <c r="X25" s="92">
        <v>0</v>
      </c>
      <c r="Y25"/>
    </row>
    <row r="26" spans="1:25">
      <c r="A26" s="84">
        <v>20</v>
      </c>
      <c r="B26" s="85" t="s">
        <v>98</v>
      </c>
      <c r="C26" s="85" t="s">
        <v>99</v>
      </c>
      <c r="D26" s="89">
        <v>0</v>
      </c>
      <c r="E26" s="90">
        <v>0</v>
      </c>
      <c r="F26" s="89">
        <v>0</v>
      </c>
      <c r="G26" s="90">
        <v>0</v>
      </c>
      <c r="H26" s="89">
        <v>0</v>
      </c>
      <c r="I26" s="90">
        <v>0</v>
      </c>
      <c r="J26" s="89">
        <v>1</v>
      </c>
      <c r="K26" s="90">
        <v>5.5555555555555554</v>
      </c>
      <c r="L26" s="89">
        <v>1</v>
      </c>
      <c r="M26" s="90">
        <v>5.8823529411764701</v>
      </c>
      <c r="N26" s="89">
        <v>0</v>
      </c>
      <c r="O26" s="90">
        <v>0</v>
      </c>
      <c r="P26" s="89">
        <v>0</v>
      </c>
      <c r="Q26" s="90">
        <v>0</v>
      </c>
      <c r="R26" s="89">
        <v>0</v>
      </c>
      <c r="S26" s="90">
        <v>0</v>
      </c>
      <c r="T26" s="89">
        <v>0</v>
      </c>
      <c r="U26" s="90">
        <v>0</v>
      </c>
      <c r="V26" s="89">
        <v>0</v>
      </c>
      <c r="W26" s="91">
        <v>2</v>
      </c>
      <c r="X26" s="92">
        <v>1.639344262295082</v>
      </c>
      <c r="Y26"/>
    </row>
    <row r="27" spans="1:25">
      <c r="A27" s="84">
        <v>21</v>
      </c>
      <c r="B27" s="85" t="s">
        <v>100</v>
      </c>
      <c r="C27" s="85" t="s">
        <v>101</v>
      </c>
      <c r="D27" s="89">
        <v>0</v>
      </c>
      <c r="E27" s="90">
        <v>0</v>
      </c>
      <c r="F27" s="89">
        <v>0</v>
      </c>
      <c r="G27" s="90">
        <v>0</v>
      </c>
      <c r="H27" s="89">
        <v>0</v>
      </c>
      <c r="I27" s="90">
        <v>0</v>
      </c>
      <c r="J27" s="89">
        <v>0</v>
      </c>
      <c r="K27" s="90">
        <v>0</v>
      </c>
      <c r="L27" s="89">
        <v>0</v>
      </c>
      <c r="M27" s="90">
        <v>0</v>
      </c>
      <c r="N27" s="89">
        <v>0</v>
      </c>
      <c r="O27" s="90">
        <v>0</v>
      </c>
      <c r="P27" s="89">
        <v>0</v>
      </c>
      <c r="Q27" s="90">
        <v>0</v>
      </c>
      <c r="R27" s="89">
        <v>0</v>
      </c>
      <c r="S27" s="90">
        <v>0</v>
      </c>
      <c r="T27" s="89">
        <v>0</v>
      </c>
      <c r="U27" s="90">
        <v>0</v>
      </c>
      <c r="V27" s="89">
        <v>0</v>
      </c>
      <c r="W27" s="91">
        <v>0</v>
      </c>
      <c r="X27" s="92">
        <v>0</v>
      </c>
      <c r="Y27"/>
    </row>
    <row r="28" spans="1:25">
      <c r="A28" s="84">
        <v>22</v>
      </c>
      <c r="B28" s="85" t="s">
        <v>102</v>
      </c>
      <c r="C28" s="85" t="s">
        <v>103</v>
      </c>
      <c r="D28" s="89">
        <v>1</v>
      </c>
      <c r="E28" s="90">
        <v>4.1666666666666661</v>
      </c>
      <c r="F28" s="89">
        <v>3</v>
      </c>
      <c r="G28" s="90">
        <v>10.344827586206897</v>
      </c>
      <c r="H28" s="89">
        <v>1</v>
      </c>
      <c r="I28" s="90">
        <v>5.5555555555555554</v>
      </c>
      <c r="J28" s="89">
        <v>1</v>
      </c>
      <c r="K28" s="90">
        <v>5.5555555555555554</v>
      </c>
      <c r="L28" s="89">
        <v>1</v>
      </c>
      <c r="M28" s="90">
        <v>5.8823529411764701</v>
      </c>
      <c r="N28" s="89">
        <v>1</v>
      </c>
      <c r="O28" s="90">
        <v>4.1666666666666661</v>
      </c>
      <c r="P28" s="89">
        <v>1</v>
      </c>
      <c r="Q28" s="90">
        <v>4.1666666666666661</v>
      </c>
      <c r="R28" s="89">
        <v>1</v>
      </c>
      <c r="S28" s="90">
        <v>4.1666666666666661</v>
      </c>
      <c r="T28" s="89">
        <v>1</v>
      </c>
      <c r="U28" s="90">
        <v>4.1666666666666661</v>
      </c>
      <c r="V28" s="89">
        <v>0</v>
      </c>
      <c r="W28" s="91">
        <v>10</v>
      </c>
      <c r="X28" s="92">
        <v>8.1967213114754092</v>
      </c>
      <c r="Y28"/>
    </row>
    <row r="29" spans="1:25">
      <c r="A29" s="84">
        <v>23</v>
      </c>
      <c r="B29" s="85" t="s">
        <v>104</v>
      </c>
      <c r="C29" s="85" t="s">
        <v>105</v>
      </c>
      <c r="D29" s="89">
        <v>0</v>
      </c>
      <c r="E29" s="90">
        <v>0</v>
      </c>
      <c r="F29" s="89">
        <v>0</v>
      </c>
      <c r="G29" s="90">
        <v>0</v>
      </c>
      <c r="H29" s="89">
        <v>0</v>
      </c>
      <c r="I29" s="90">
        <v>0</v>
      </c>
      <c r="J29" s="89">
        <v>0</v>
      </c>
      <c r="K29" s="90">
        <v>0</v>
      </c>
      <c r="L29" s="89">
        <v>0</v>
      </c>
      <c r="M29" s="90">
        <v>0</v>
      </c>
      <c r="N29" s="89">
        <v>0</v>
      </c>
      <c r="O29" s="90">
        <v>0</v>
      </c>
      <c r="P29" s="89">
        <v>0</v>
      </c>
      <c r="Q29" s="90">
        <v>0</v>
      </c>
      <c r="R29" s="89">
        <v>0</v>
      </c>
      <c r="S29" s="90">
        <v>0</v>
      </c>
      <c r="T29" s="89">
        <v>0</v>
      </c>
      <c r="U29" s="90">
        <v>0</v>
      </c>
      <c r="V29" s="89">
        <v>0</v>
      </c>
      <c r="W29" s="91">
        <v>0</v>
      </c>
      <c r="X29" s="92">
        <v>0</v>
      </c>
      <c r="Y29"/>
    </row>
    <row r="30" spans="1:25">
      <c r="A30" s="84">
        <v>24</v>
      </c>
      <c r="B30" s="85" t="s">
        <v>106</v>
      </c>
      <c r="C30" s="85" t="s">
        <v>107</v>
      </c>
      <c r="D30" s="89">
        <v>0</v>
      </c>
      <c r="E30" s="90">
        <v>0</v>
      </c>
      <c r="F30" s="89">
        <v>0</v>
      </c>
      <c r="G30" s="90">
        <v>0</v>
      </c>
      <c r="H30" s="89">
        <v>0</v>
      </c>
      <c r="I30" s="90">
        <v>0</v>
      </c>
      <c r="J30" s="89">
        <v>0</v>
      </c>
      <c r="K30" s="90">
        <v>0</v>
      </c>
      <c r="L30" s="89">
        <v>0</v>
      </c>
      <c r="M30" s="90">
        <v>0</v>
      </c>
      <c r="N30" s="89">
        <v>0</v>
      </c>
      <c r="O30" s="90">
        <v>0</v>
      </c>
      <c r="P30" s="89">
        <v>0</v>
      </c>
      <c r="Q30" s="90">
        <v>0</v>
      </c>
      <c r="R30" s="89">
        <v>0</v>
      </c>
      <c r="S30" s="90">
        <v>0</v>
      </c>
      <c r="T30" s="89">
        <v>0</v>
      </c>
      <c r="U30" s="90">
        <v>0</v>
      </c>
      <c r="V30" s="89">
        <v>0</v>
      </c>
      <c r="W30" s="91">
        <v>0</v>
      </c>
      <c r="X30" s="92">
        <v>0</v>
      </c>
      <c r="Y30"/>
    </row>
    <row r="31" spans="1:25">
      <c r="A31" s="84">
        <v>25</v>
      </c>
      <c r="B31" s="85" t="s">
        <v>108</v>
      </c>
      <c r="C31" s="85" t="s">
        <v>109</v>
      </c>
      <c r="D31" s="89">
        <v>0</v>
      </c>
      <c r="E31" s="90">
        <v>0</v>
      </c>
      <c r="F31" s="89">
        <v>0</v>
      </c>
      <c r="G31" s="90">
        <v>0</v>
      </c>
      <c r="H31" s="89">
        <v>0</v>
      </c>
      <c r="I31" s="90">
        <v>0</v>
      </c>
      <c r="J31" s="89">
        <v>0</v>
      </c>
      <c r="K31" s="90">
        <v>0</v>
      </c>
      <c r="L31" s="89">
        <v>0</v>
      </c>
      <c r="M31" s="90">
        <v>0</v>
      </c>
      <c r="N31" s="89">
        <v>0</v>
      </c>
      <c r="O31" s="90">
        <v>0</v>
      </c>
      <c r="P31" s="89">
        <v>0</v>
      </c>
      <c r="Q31" s="90">
        <v>0</v>
      </c>
      <c r="R31" s="89">
        <v>0</v>
      </c>
      <c r="S31" s="90">
        <v>0</v>
      </c>
      <c r="T31" s="89">
        <v>0</v>
      </c>
      <c r="U31" s="90">
        <v>0</v>
      </c>
      <c r="V31" s="89">
        <v>0</v>
      </c>
      <c r="W31" s="91">
        <v>0</v>
      </c>
      <c r="X31" s="92">
        <v>0</v>
      </c>
      <c r="Y31"/>
    </row>
    <row r="32" spans="1:25">
      <c r="A32" s="84">
        <v>26</v>
      </c>
      <c r="B32" s="85" t="s">
        <v>110</v>
      </c>
      <c r="C32" s="85" t="s">
        <v>111</v>
      </c>
      <c r="D32" s="89">
        <v>3</v>
      </c>
      <c r="E32" s="90">
        <v>12.5</v>
      </c>
      <c r="F32" s="89">
        <v>7</v>
      </c>
      <c r="G32" s="90">
        <v>24.137931034482758</v>
      </c>
      <c r="H32" s="89">
        <v>4</v>
      </c>
      <c r="I32" s="90">
        <v>22.222222222222221</v>
      </c>
      <c r="J32" s="89">
        <v>5</v>
      </c>
      <c r="K32" s="90">
        <v>27.777777777777779</v>
      </c>
      <c r="L32" s="89">
        <v>4</v>
      </c>
      <c r="M32" s="90">
        <v>23.52941176470588</v>
      </c>
      <c r="N32" s="89">
        <v>3</v>
      </c>
      <c r="O32" s="90">
        <v>12.5</v>
      </c>
      <c r="P32" s="89">
        <v>3</v>
      </c>
      <c r="Q32" s="90">
        <v>12.5</v>
      </c>
      <c r="R32" s="89">
        <v>3</v>
      </c>
      <c r="S32" s="90">
        <v>12.5</v>
      </c>
      <c r="T32" s="89">
        <v>3</v>
      </c>
      <c r="U32" s="90">
        <v>12.5</v>
      </c>
      <c r="V32" s="89">
        <v>0</v>
      </c>
      <c r="W32" s="91">
        <v>24</v>
      </c>
      <c r="X32" s="92">
        <v>19.672131147540984</v>
      </c>
      <c r="Y32"/>
    </row>
    <row r="33" spans="1:25">
      <c r="A33" s="84">
        <v>27</v>
      </c>
      <c r="B33" s="85" t="s">
        <v>112</v>
      </c>
      <c r="C33" s="85" t="s">
        <v>113</v>
      </c>
      <c r="D33" s="89">
        <v>6</v>
      </c>
      <c r="E33" s="90">
        <v>25</v>
      </c>
      <c r="F33" s="89">
        <v>0</v>
      </c>
      <c r="G33" s="90">
        <v>0</v>
      </c>
      <c r="H33" s="89">
        <v>3</v>
      </c>
      <c r="I33" s="90">
        <v>16.666666666666664</v>
      </c>
      <c r="J33" s="89">
        <v>5</v>
      </c>
      <c r="K33" s="90">
        <v>27.777777777777779</v>
      </c>
      <c r="L33" s="89">
        <v>6</v>
      </c>
      <c r="M33" s="90">
        <v>35.294117647058826</v>
      </c>
      <c r="N33" s="89">
        <v>6</v>
      </c>
      <c r="O33" s="90">
        <v>25</v>
      </c>
      <c r="P33" s="89">
        <v>6</v>
      </c>
      <c r="Q33" s="90">
        <v>25</v>
      </c>
      <c r="R33" s="89">
        <v>6</v>
      </c>
      <c r="S33" s="90">
        <v>25</v>
      </c>
      <c r="T33" s="89">
        <v>6</v>
      </c>
      <c r="U33" s="90">
        <v>25</v>
      </c>
      <c r="V33" s="89">
        <v>0</v>
      </c>
      <c r="W33" s="91">
        <v>23</v>
      </c>
      <c r="X33" s="92">
        <v>18.852459016393443</v>
      </c>
      <c r="Y33"/>
    </row>
    <row r="34" spans="1:25">
      <c r="A34" s="84">
        <v>28</v>
      </c>
      <c r="B34" s="85" t="s">
        <v>114</v>
      </c>
      <c r="C34" s="85" t="s">
        <v>115</v>
      </c>
      <c r="D34" s="89">
        <v>0</v>
      </c>
      <c r="E34" s="90">
        <v>0</v>
      </c>
      <c r="F34" s="89">
        <v>0</v>
      </c>
      <c r="G34" s="90">
        <v>0</v>
      </c>
      <c r="H34" s="89">
        <v>0</v>
      </c>
      <c r="I34" s="90">
        <v>0</v>
      </c>
      <c r="J34" s="89">
        <v>0</v>
      </c>
      <c r="K34" s="90">
        <v>0</v>
      </c>
      <c r="L34" s="89">
        <v>0</v>
      </c>
      <c r="M34" s="90">
        <v>0</v>
      </c>
      <c r="N34" s="89">
        <v>0</v>
      </c>
      <c r="O34" s="90">
        <v>0</v>
      </c>
      <c r="P34" s="89">
        <v>0</v>
      </c>
      <c r="Q34" s="90">
        <v>0</v>
      </c>
      <c r="R34" s="89">
        <v>0</v>
      </c>
      <c r="S34" s="90">
        <v>0</v>
      </c>
      <c r="T34" s="89">
        <v>0</v>
      </c>
      <c r="U34" s="90">
        <v>0</v>
      </c>
      <c r="V34" s="89">
        <v>0</v>
      </c>
      <c r="W34" s="91">
        <v>0</v>
      </c>
      <c r="X34" s="92">
        <v>0</v>
      </c>
      <c r="Y34"/>
    </row>
    <row r="35" spans="1:25">
      <c r="A35" s="84">
        <v>29</v>
      </c>
      <c r="B35" s="85" t="s">
        <v>116</v>
      </c>
      <c r="C35" s="85" t="s">
        <v>117</v>
      </c>
      <c r="D35" s="89">
        <v>0</v>
      </c>
      <c r="E35" s="90">
        <v>0</v>
      </c>
      <c r="F35" s="89">
        <v>0</v>
      </c>
      <c r="G35" s="90">
        <v>0</v>
      </c>
      <c r="H35" s="89">
        <v>0</v>
      </c>
      <c r="I35" s="90">
        <v>0</v>
      </c>
      <c r="J35" s="89">
        <v>0</v>
      </c>
      <c r="K35" s="90">
        <v>0</v>
      </c>
      <c r="L35" s="89">
        <v>0</v>
      </c>
      <c r="M35" s="90">
        <v>0</v>
      </c>
      <c r="N35" s="89">
        <v>0</v>
      </c>
      <c r="O35" s="90">
        <v>0</v>
      </c>
      <c r="P35" s="89">
        <v>0</v>
      </c>
      <c r="Q35" s="90">
        <v>0</v>
      </c>
      <c r="R35" s="89">
        <v>0</v>
      </c>
      <c r="S35" s="90">
        <v>0</v>
      </c>
      <c r="T35" s="89">
        <v>0</v>
      </c>
      <c r="U35" s="90">
        <v>0</v>
      </c>
      <c r="V35" s="89">
        <v>0</v>
      </c>
      <c r="W35" s="91">
        <v>0</v>
      </c>
      <c r="X35" s="92">
        <v>0</v>
      </c>
      <c r="Y35"/>
    </row>
    <row r="36" spans="1:25">
      <c r="A36" s="84">
        <v>30</v>
      </c>
      <c r="B36" s="85" t="s">
        <v>118</v>
      </c>
      <c r="C36" s="85" t="s">
        <v>119</v>
      </c>
      <c r="D36" s="89">
        <v>0</v>
      </c>
      <c r="E36" s="90">
        <v>0</v>
      </c>
      <c r="F36" s="89">
        <v>0</v>
      </c>
      <c r="G36" s="90">
        <v>0</v>
      </c>
      <c r="H36" s="89">
        <v>0</v>
      </c>
      <c r="I36" s="90">
        <v>0</v>
      </c>
      <c r="J36" s="89">
        <v>0</v>
      </c>
      <c r="K36" s="90">
        <v>0</v>
      </c>
      <c r="L36" s="89">
        <v>0</v>
      </c>
      <c r="M36" s="90">
        <v>0</v>
      </c>
      <c r="N36" s="89">
        <v>0</v>
      </c>
      <c r="O36" s="90">
        <v>0</v>
      </c>
      <c r="P36" s="89">
        <v>0</v>
      </c>
      <c r="Q36" s="90">
        <v>0</v>
      </c>
      <c r="R36" s="89">
        <v>0</v>
      </c>
      <c r="S36" s="90">
        <v>0</v>
      </c>
      <c r="T36" s="89">
        <v>0</v>
      </c>
      <c r="U36" s="90">
        <v>0</v>
      </c>
      <c r="V36" s="89">
        <v>0</v>
      </c>
      <c r="W36" s="91">
        <v>0</v>
      </c>
      <c r="X36" s="92">
        <v>0</v>
      </c>
      <c r="Y36"/>
    </row>
    <row r="37" spans="1:25">
      <c r="A37" s="84">
        <v>31</v>
      </c>
      <c r="B37" s="85" t="s">
        <v>120</v>
      </c>
      <c r="C37" s="85" t="s">
        <v>121</v>
      </c>
      <c r="D37" s="89">
        <v>0</v>
      </c>
      <c r="E37" s="90">
        <v>0</v>
      </c>
      <c r="F37" s="89">
        <v>0</v>
      </c>
      <c r="G37" s="90">
        <v>0</v>
      </c>
      <c r="H37" s="89">
        <v>0</v>
      </c>
      <c r="I37" s="90">
        <v>0</v>
      </c>
      <c r="J37" s="89">
        <v>0</v>
      </c>
      <c r="K37" s="90">
        <v>0</v>
      </c>
      <c r="L37" s="89">
        <v>0</v>
      </c>
      <c r="M37" s="90">
        <v>0</v>
      </c>
      <c r="N37" s="89">
        <v>0</v>
      </c>
      <c r="O37" s="90">
        <v>0</v>
      </c>
      <c r="P37" s="89">
        <v>0</v>
      </c>
      <c r="Q37" s="90">
        <v>0</v>
      </c>
      <c r="R37" s="89">
        <v>0</v>
      </c>
      <c r="S37" s="90">
        <v>0</v>
      </c>
      <c r="T37" s="89">
        <v>0</v>
      </c>
      <c r="U37" s="90">
        <v>0</v>
      </c>
      <c r="V37" s="89">
        <v>0</v>
      </c>
      <c r="W37" s="91">
        <v>0</v>
      </c>
      <c r="X37" s="92">
        <v>0</v>
      </c>
      <c r="Y37"/>
    </row>
    <row r="38" spans="1:25">
      <c r="A38" s="84">
        <v>32</v>
      </c>
      <c r="B38" s="85" t="s">
        <v>122</v>
      </c>
      <c r="C38" s="85" t="s">
        <v>123</v>
      </c>
      <c r="D38" s="89">
        <v>0</v>
      </c>
      <c r="E38" s="90">
        <v>0</v>
      </c>
      <c r="F38" s="89">
        <v>0</v>
      </c>
      <c r="G38" s="90">
        <v>0</v>
      </c>
      <c r="H38" s="89">
        <v>0</v>
      </c>
      <c r="I38" s="90">
        <v>0</v>
      </c>
      <c r="J38" s="89">
        <v>0</v>
      </c>
      <c r="K38" s="90">
        <v>0</v>
      </c>
      <c r="L38" s="89">
        <v>0</v>
      </c>
      <c r="M38" s="90">
        <v>0</v>
      </c>
      <c r="N38" s="89">
        <v>0</v>
      </c>
      <c r="O38" s="90">
        <v>0</v>
      </c>
      <c r="P38" s="89">
        <v>0</v>
      </c>
      <c r="Q38" s="90">
        <v>0</v>
      </c>
      <c r="R38" s="89">
        <v>0</v>
      </c>
      <c r="S38" s="90">
        <v>0</v>
      </c>
      <c r="T38" s="89">
        <v>0</v>
      </c>
      <c r="U38" s="90">
        <v>0</v>
      </c>
      <c r="V38" s="89">
        <v>0</v>
      </c>
      <c r="W38" s="91">
        <v>0</v>
      </c>
      <c r="X38" s="92">
        <v>0</v>
      </c>
      <c r="Y38"/>
    </row>
    <row r="39" spans="1:25">
      <c r="A39" s="84">
        <v>33</v>
      </c>
      <c r="B39" s="85" t="s">
        <v>124</v>
      </c>
      <c r="C39" s="85" t="s">
        <v>125</v>
      </c>
      <c r="D39" s="89">
        <v>0</v>
      </c>
      <c r="E39" s="90">
        <v>0</v>
      </c>
      <c r="F39" s="89">
        <v>0</v>
      </c>
      <c r="G39" s="90">
        <v>0</v>
      </c>
      <c r="H39" s="89">
        <v>0</v>
      </c>
      <c r="I39" s="90">
        <v>0</v>
      </c>
      <c r="J39" s="89">
        <v>0</v>
      </c>
      <c r="K39" s="90">
        <v>0</v>
      </c>
      <c r="L39" s="89">
        <v>0</v>
      </c>
      <c r="M39" s="90">
        <v>0</v>
      </c>
      <c r="N39" s="89">
        <v>0</v>
      </c>
      <c r="O39" s="90">
        <v>0</v>
      </c>
      <c r="P39" s="89">
        <v>0</v>
      </c>
      <c r="Q39" s="90">
        <v>0</v>
      </c>
      <c r="R39" s="89">
        <v>0</v>
      </c>
      <c r="S39" s="90">
        <v>0</v>
      </c>
      <c r="T39" s="89">
        <v>0</v>
      </c>
      <c r="U39" s="90">
        <v>0</v>
      </c>
      <c r="V39" s="89">
        <v>0</v>
      </c>
      <c r="W39" s="91">
        <v>0</v>
      </c>
      <c r="X39" s="92">
        <v>0</v>
      </c>
      <c r="Y39"/>
    </row>
    <row r="40" spans="1:25">
      <c r="A40" s="84">
        <v>34</v>
      </c>
      <c r="B40" s="85" t="s">
        <v>126</v>
      </c>
      <c r="C40" s="85" t="s">
        <v>127</v>
      </c>
      <c r="D40" s="89">
        <v>0</v>
      </c>
      <c r="E40" s="90">
        <v>0</v>
      </c>
      <c r="F40" s="89">
        <v>0</v>
      </c>
      <c r="G40" s="90">
        <v>0</v>
      </c>
      <c r="H40" s="89">
        <v>0</v>
      </c>
      <c r="I40" s="90">
        <v>0</v>
      </c>
      <c r="J40" s="89">
        <v>0</v>
      </c>
      <c r="K40" s="90">
        <v>0</v>
      </c>
      <c r="L40" s="89">
        <v>0</v>
      </c>
      <c r="M40" s="90">
        <v>0</v>
      </c>
      <c r="N40" s="89">
        <v>0</v>
      </c>
      <c r="O40" s="90">
        <v>0</v>
      </c>
      <c r="P40" s="89">
        <v>0</v>
      </c>
      <c r="Q40" s="90">
        <v>0</v>
      </c>
      <c r="R40" s="89">
        <v>0</v>
      </c>
      <c r="S40" s="90">
        <v>0</v>
      </c>
      <c r="T40" s="89">
        <v>0</v>
      </c>
      <c r="U40" s="90">
        <v>0</v>
      </c>
      <c r="V40" s="89">
        <v>0</v>
      </c>
      <c r="W40" s="91">
        <v>0</v>
      </c>
      <c r="X40" s="92">
        <v>0</v>
      </c>
      <c r="Y40"/>
    </row>
    <row r="41" spans="1:25">
      <c r="A41" s="84">
        <v>35</v>
      </c>
      <c r="B41" s="85" t="s">
        <v>128</v>
      </c>
      <c r="C41" s="85" t="s">
        <v>129</v>
      </c>
      <c r="D41" s="89">
        <v>6</v>
      </c>
      <c r="E41" s="90">
        <v>25</v>
      </c>
      <c r="F41" s="89">
        <v>0</v>
      </c>
      <c r="G41" s="90">
        <v>0</v>
      </c>
      <c r="H41" s="89">
        <v>3</v>
      </c>
      <c r="I41" s="90">
        <v>16.666666666666664</v>
      </c>
      <c r="J41" s="89">
        <v>1</v>
      </c>
      <c r="K41" s="90">
        <v>5.5555555555555554</v>
      </c>
      <c r="L41" s="89">
        <v>2</v>
      </c>
      <c r="M41" s="90">
        <v>11.76470588235294</v>
      </c>
      <c r="N41" s="89">
        <v>6</v>
      </c>
      <c r="O41" s="90">
        <v>25</v>
      </c>
      <c r="P41" s="89">
        <v>6</v>
      </c>
      <c r="Q41" s="90">
        <v>25</v>
      </c>
      <c r="R41" s="89">
        <v>6</v>
      </c>
      <c r="S41" s="90">
        <v>25</v>
      </c>
      <c r="T41" s="89">
        <v>6</v>
      </c>
      <c r="U41" s="90">
        <v>25</v>
      </c>
      <c r="V41" s="89">
        <v>0</v>
      </c>
      <c r="W41" s="91">
        <v>12</v>
      </c>
      <c r="X41" s="92">
        <v>9.8360655737704921</v>
      </c>
      <c r="Y41"/>
    </row>
    <row r="42" spans="1:25">
      <c r="A42" s="84">
        <v>36</v>
      </c>
      <c r="B42" s="85" t="s">
        <v>130</v>
      </c>
      <c r="C42" s="85" t="s">
        <v>131</v>
      </c>
      <c r="D42" s="89">
        <v>1</v>
      </c>
      <c r="E42" s="90">
        <v>4.1666666666666661</v>
      </c>
      <c r="F42" s="89">
        <v>0</v>
      </c>
      <c r="G42" s="90">
        <v>0</v>
      </c>
      <c r="H42" s="89">
        <v>1</v>
      </c>
      <c r="I42" s="90">
        <v>5.5555555555555554</v>
      </c>
      <c r="J42" s="89">
        <v>1</v>
      </c>
      <c r="K42" s="90">
        <v>5.5555555555555554</v>
      </c>
      <c r="L42" s="89">
        <v>1</v>
      </c>
      <c r="M42" s="90">
        <v>5.8823529411764701</v>
      </c>
      <c r="N42" s="89">
        <v>1</v>
      </c>
      <c r="O42" s="90">
        <v>4.1666666666666661</v>
      </c>
      <c r="P42" s="89">
        <v>1</v>
      </c>
      <c r="Q42" s="90">
        <v>4.1666666666666661</v>
      </c>
      <c r="R42" s="89">
        <v>1</v>
      </c>
      <c r="S42" s="90">
        <v>4.1666666666666661</v>
      </c>
      <c r="T42" s="89">
        <v>1</v>
      </c>
      <c r="U42" s="90">
        <v>4.1666666666666661</v>
      </c>
      <c r="V42" s="89">
        <v>0</v>
      </c>
      <c r="W42" s="91">
        <v>4</v>
      </c>
      <c r="X42" s="92">
        <v>3.278688524590164</v>
      </c>
      <c r="Y42"/>
    </row>
    <row r="43" spans="1:25">
      <c r="A43" s="84">
        <v>37</v>
      </c>
      <c r="B43" s="85" t="s">
        <v>132</v>
      </c>
      <c r="C43" s="85" t="s">
        <v>133</v>
      </c>
      <c r="D43" s="89">
        <v>0</v>
      </c>
      <c r="E43" s="90">
        <v>0</v>
      </c>
      <c r="F43" s="89">
        <v>0</v>
      </c>
      <c r="G43" s="90">
        <v>0</v>
      </c>
      <c r="H43" s="89">
        <v>0</v>
      </c>
      <c r="I43" s="90">
        <v>0</v>
      </c>
      <c r="J43" s="89">
        <v>0</v>
      </c>
      <c r="K43" s="90">
        <v>0</v>
      </c>
      <c r="L43" s="89">
        <v>0</v>
      </c>
      <c r="M43" s="90">
        <v>0</v>
      </c>
      <c r="N43" s="89">
        <v>0</v>
      </c>
      <c r="O43" s="90">
        <v>0</v>
      </c>
      <c r="P43" s="89">
        <v>0</v>
      </c>
      <c r="Q43" s="90">
        <v>0</v>
      </c>
      <c r="R43" s="89">
        <v>0</v>
      </c>
      <c r="S43" s="90">
        <v>0</v>
      </c>
      <c r="T43" s="89">
        <v>0</v>
      </c>
      <c r="U43" s="90">
        <v>0</v>
      </c>
      <c r="V43" s="89">
        <v>0</v>
      </c>
      <c r="W43" s="91">
        <v>0</v>
      </c>
      <c r="X43" s="92">
        <v>0</v>
      </c>
      <c r="Y43"/>
    </row>
    <row r="44" spans="1:25">
      <c r="A44" s="84">
        <v>38</v>
      </c>
      <c r="B44" s="85" t="s">
        <v>134</v>
      </c>
      <c r="C44" s="85" t="s">
        <v>135</v>
      </c>
      <c r="D44" s="89">
        <v>0</v>
      </c>
      <c r="E44" s="90">
        <v>0</v>
      </c>
      <c r="F44" s="89">
        <v>0</v>
      </c>
      <c r="G44" s="90">
        <v>0</v>
      </c>
      <c r="H44" s="89">
        <v>0</v>
      </c>
      <c r="I44" s="90">
        <v>0</v>
      </c>
      <c r="J44" s="89">
        <v>0</v>
      </c>
      <c r="K44" s="90">
        <v>0</v>
      </c>
      <c r="L44" s="89">
        <v>0</v>
      </c>
      <c r="M44" s="90">
        <v>0</v>
      </c>
      <c r="N44" s="89">
        <v>0</v>
      </c>
      <c r="O44" s="90">
        <v>0</v>
      </c>
      <c r="P44" s="89">
        <v>0</v>
      </c>
      <c r="Q44" s="90">
        <v>0</v>
      </c>
      <c r="R44" s="89">
        <v>0</v>
      </c>
      <c r="S44" s="90">
        <v>0</v>
      </c>
      <c r="T44" s="89">
        <v>0</v>
      </c>
      <c r="U44" s="90">
        <v>0</v>
      </c>
      <c r="V44" s="89">
        <v>0</v>
      </c>
      <c r="W44" s="91">
        <v>0</v>
      </c>
      <c r="X44" s="92">
        <v>0</v>
      </c>
      <c r="Y44"/>
    </row>
    <row r="45" spans="1:25">
      <c r="A45" s="84">
        <v>39</v>
      </c>
      <c r="B45" s="85" t="s">
        <v>136</v>
      </c>
      <c r="C45" s="85" t="s">
        <v>137</v>
      </c>
      <c r="D45" s="89">
        <v>2</v>
      </c>
      <c r="E45" s="90">
        <v>8.3333333333333321</v>
      </c>
      <c r="F45" s="89">
        <v>0</v>
      </c>
      <c r="G45" s="90">
        <v>0</v>
      </c>
      <c r="H45" s="89">
        <v>3</v>
      </c>
      <c r="I45" s="90">
        <v>16.666666666666664</v>
      </c>
      <c r="J45" s="89">
        <v>2</v>
      </c>
      <c r="K45" s="90">
        <v>11.111111111111111</v>
      </c>
      <c r="L45" s="89">
        <v>1</v>
      </c>
      <c r="M45" s="90">
        <v>5.8823529411764701</v>
      </c>
      <c r="N45" s="89">
        <v>2</v>
      </c>
      <c r="O45" s="90">
        <v>8.3333333333333321</v>
      </c>
      <c r="P45" s="89">
        <v>2</v>
      </c>
      <c r="Q45" s="90">
        <v>8.3333333333333321</v>
      </c>
      <c r="R45" s="89">
        <v>2</v>
      </c>
      <c r="S45" s="90">
        <v>8.3333333333333321</v>
      </c>
      <c r="T45" s="89">
        <v>2</v>
      </c>
      <c r="U45" s="90">
        <v>8.3333333333333321</v>
      </c>
      <c r="V45" s="89">
        <v>0</v>
      </c>
      <c r="W45" s="91">
        <v>12</v>
      </c>
      <c r="X45" s="92">
        <v>9.8360655737704921</v>
      </c>
      <c r="Y45"/>
    </row>
    <row r="46" spans="1:25">
      <c r="A46" s="84">
        <v>40</v>
      </c>
      <c r="B46" s="85" t="s">
        <v>138</v>
      </c>
      <c r="C46" s="85" t="s">
        <v>139</v>
      </c>
      <c r="D46" s="89">
        <v>1</v>
      </c>
      <c r="E46" s="90">
        <v>4.1666666666666661</v>
      </c>
      <c r="F46" s="89">
        <v>0</v>
      </c>
      <c r="G46" s="90">
        <v>0</v>
      </c>
      <c r="H46" s="89">
        <v>1</v>
      </c>
      <c r="I46" s="90">
        <v>5.5555555555555554</v>
      </c>
      <c r="J46" s="89">
        <v>2</v>
      </c>
      <c r="K46" s="90">
        <v>11.111111111111111</v>
      </c>
      <c r="L46" s="89">
        <v>1</v>
      </c>
      <c r="M46" s="90">
        <v>5.8823529411764701</v>
      </c>
      <c r="N46" s="89">
        <v>1</v>
      </c>
      <c r="O46" s="90">
        <v>4.1666666666666661</v>
      </c>
      <c r="P46" s="89">
        <v>1</v>
      </c>
      <c r="Q46" s="90">
        <v>4.1666666666666661</v>
      </c>
      <c r="R46" s="89">
        <v>1</v>
      </c>
      <c r="S46" s="90">
        <v>4.1666666666666661</v>
      </c>
      <c r="T46" s="89">
        <v>1</v>
      </c>
      <c r="U46" s="90">
        <v>4.1666666666666661</v>
      </c>
      <c r="V46" s="89">
        <v>0</v>
      </c>
      <c r="W46" s="91">
        <v>9</v>
      </c>
      <c r="X46" s="92">
        <v>7.3770491803278686</v>
      </c>
      <c r="Y46"/>
    </row>
    <row r="47" spans="1:25">
      <c r="A47" s="84">
        <v>41</v>
      </c>
      <c r="B47" s="85" t="s">
        <v>140</v>
      </c>
      <c r="C47" s="85" t="s">
        <v>141</v>
      </c>
      <c r="D47" s="89">
        <v>0</v>
      </c>
      <c r="E47" s="90">
        <v>0</v>
      </c>
      <c r="F47" s="89">
        <v>0</v>
      </c>
      <c r="G47" s="90">
        <v>0</v>
      </c>
      <c r="H47" s="89">
        <v>0</v>
      </c>
      <c r="I47" s="90">
        <v>0</v>
      </c>
      <c r="J47" s="89">
        <v>1</v>
      </c>
      <c r="K47" s="90">
        <v>5.5555555555555554</v>
      </c>
      <c r="L47" s="89">
        <v>0</v>
      </c>
      <c r="M47" s="90">
        <v>0</v>
      </c>
      <c r="N47" s="89">
        <v>0</v>
      </c>
      <c r="O47" s="90">
        <v>0</v>
      </c>
      <c r="P47" s="89">
        <v>0</v>
      </c>
      <c r="Q47" s="90">
        <v>0</v>
      </c>
      <c r="R47" s="89">
        <v>0</v>
      </c>
      <c r="S47" s="90">
        <v>0</v>
      </c>
      <c r="T47" s="89">
        <v>0</v>
      </c>
      <c r="U47" s="90">
        <v>0</v>
      </c>
      <c r="V47" s="89">
        <v>0</v>
      </c>
      <c r="W47" s="91">
        <v>1</v>
      </c>
      <c r="X47" s="92">
        <v>0.81967213114754101</v>
      </c>
      <c r="Y47"/>
    </row>
    <row r="48" spans="1:25">
      <c r="A48" s="84">
        <v>42</v>
      </c>
      <c r="B48" s="85" t="s">
        <v>142</v>
      </c>
      <c r="C48" s="85" t="s">
        <v>143</v>
      </c>
      <c r="D48" s="89">
        <v>0</v>
      </c>
      <c r="E48" s="90">
        <v>0</v>
      </c>
      <c r="F48" s="89">
        <v>0</v>
      </c>
      <c r="G48" s="90">
        <v>0</v>
      </c>
      <c r="H48" s="89">
        <v>0</v>
      </c>
      <c r="I48" s="90">
        <v>0</v>
      </c>
      <c r="J48" s="89">
        <v>0</v>
      </c>
      <c r="K48" s="90">
        <v>0</v>
      </c>
      <c r="L48" s="89">
        <v>0</v>
      </c>
      <c r="M48" s="90">
        <v>0</v>
      </c>
      <c r="N48" s="89">
        <v>0</v>
      </c>
      <c r="O48" s="90">
        <v>0</v>
      </c>
      <c r="P48" s="89">
        <v>0</v>
      </c>
      <c r="Q48" s="90">
        <v>0</v>
      </c>
      <c r="R48" s="89">
        <v>0</v>
      </c>
      <c r="S48" s="90">
        <v>0</v>
      </c>
      <c r="T48" s="89">
        <v>0</v>
      </c>
      <c r="U48" s="90">
        <v>0</v>
      </c>
      <c r="V48" s="89">
        <v>0</v>
      </c>
      <c r="W48" s="91">
        <v>0</v>
      </c>
      <c r="X48" s="92">
        <v>0</v>
      </c>
      <c r="Y48"/>
    </row>
    <row r="49" spans="1:25">
      <c r="A49" s="84">
        <v>43</v>
      </c>
      <c r="B49" s="85" t="s">
        <v>144</v>
      </c>
      <c r="C49" s="85" t="s">
        <v>145</v>
      </c>
      <c r="D49" s="89">
        <v>0</v>
      </c>
      <c r="E49" s="90">
        <v>0</v>
      </c>
      <c r="F49" s="89">
        <v>0</v>
      </c>
      <c r="G49" s="90">
        <v>0</v>
      </c>
      <c r="H49" s="89">
        <v>0</v>
      </c>
      <c r="I49" s="90">
        <v>0</v>
      </c>
      <c r="J49" s="89">
        <v>0</v>
      </c>
      <c r="K49" s="90">
        <v>0</v>
      </c>
      <c r="L49" s="89">
        <v>0</v>
      </c>
      <c r="M49" s="90">
        <v>0</v>
      </c>
      <c r="N49" s="89">
        <v>0</v>
      </c>
      <c r="O49" s="90">
        <v>0</v>
      </c>
      <c r="P49" s="89">
        <v>0</v>
      </c>
      <c r="Q49" s="90">
        <v>0</v>
      </c>
      <c r="R49" s="89">
        <v>0</v>
      </c>
      <c r="S49" s="90">
        <v>0</v>
      </c>
      <c r="T49" s="89">
        <v>0</v>
      </c>
      <c r="U49" s="90">
        <v>0</v>
      </c>
      <c r="V49" s="89">
        <v>0</v>
      </c>
      <c r="W49" s="91">
        <v>0</v>
      </c>
      <c r="X49" s="92">
        <v>0</v>
      </c>
      <c r="Y49"/>
    </row>
    <row r="50" spans="1:25">
      <c r="A50" s="84">
        <v>44</v>
      </c>
      <c r="B50" s="85" t="s">
        <v>146</v>
      </c>
      <c r="C50" s="85" t="s">
        <v>147</v>
      </c>
      <c r="D50" s="89">
        <v>2</v>
      </c>
      <c r="E50" s="90">
        <v>8.3333333333333321</v>
      </c>
      <c r="F50" s="89">
        <v>0</v>
      </c>
      <c r="G50" s="90">
        <v>0</v>
      </c>
      <c r="H50" s="89">
        <v>1</v>
      </c>
      <c r="I50" s="90">
        <v>5.5555555555555554</v>
      </c>
      <c r="J50" s="89">
        <v>1</v>
      </c>
      <c r="K50" s="90">
        <v>5.5555555555555554</v>
      </c>
      <c r="L50" s="89">
        <v>0</v>
      </c>
      <c r="M50" s="90">
        <v>0</v>
      </c>
      <c r="N50" s="89">
        <v>2</v>
      </c>
      <c r="O50" s="90">
        <v>8.3333333333333321</v>
      </c>
      <c r="P50" s="89">
        <v>2</v>
      </c>
      <c r="Q50" s="90">
        <v>8.3333333333333321</v>
      </c>
      <c r="R50" s="89">
        <v>2</v>
      </c>
      <c r="S50" s="90">
        <v>8.3333333333333321</v>
      </c>
      <c r="T50" s="89">
        <v>2</v>
      </c>
      <c r="U50" s="90">
        <v>8.3333333333333321</v>
      </c>
      <c r="V50" s="89">
        <v>0</v>
      </c>
      <c r="W50" s="91">
        <v>5</v>
      </c>
      <c r="X50" s="92">
        <v>4.0983606557377046</v>
      </c>
      <c r="Y50"/>
    </row>
    <row r="51" spans="1:25">
      <c r="A51" s="84">
        <v>45</v>
      </c>
      <c r="B51" s="85" t="s">
        <v>148</v>
      </c>
      <c r="C51" s="85" t="s">
        <v>149</v>
      </c>
      <c r="D51" s="89">
        <v>0</v>
      </c>
      <c r="E51" s="90">
        <v>0</v>
      </c>
      <c r="F51" s="89">
        <v>0</v>
      </c>
      <c r="G51" s="90">
        <v>0</v>
      </c>
      <c r="H51" s="89">
        <v>0</v>
      </c>
      <c r="I51" s="90">
        <v>0</v>
      </c>
      <c r="J51" s="89">
        <v>0</v>
      </c>
      <c r="K51" s="90">
        <v>0</v>
      </c>
      <c r="L51" s="89">
        <v>0</v>
      </c>
      <c r="M51" s="90">
        <v>0</v>
      </c>
      <c r="N51" s="89">
        <v>0</v>
      </c>
      <c r="O51" s="90">
        <v>0</v>
      </c>
      <c r="P51" s="89">
        <v>0</v>
      </c>
      <c r="Q51" s="90">
        <v>0</v>
      </c>
      <c r="R51" s="89">
        <v>0</v>
      </c>
      <c r="S51" s="90">
        <v>0</v>
      </c>
      <c r="T51" s="89">
        <v>0</v>
      </c>
      <c r="U51" s="90">
        <v>0</v>
      </c>
      <c r="V51" s="89">
        <v>0</v>
      </c>
      <c r="W51" s="91">
        <v>0</v>
      </c>
      <c r="X51" s="92">
        <v>0</v>
      </c>
      <c r="Y51"/>
    </row>
    <row r="52" spans="1:25">
      <c r="A52" s="84">
        <v>46</v>
      </c>
      <c r="B52" s="85" t="s">
        <v>150</v>
      </c>
      <c r="C52" s="85" t="s">
        <v>151</v>
      </c>
      <c r="D52" s="89">
        <v>0</v>
      </c>
      <c r="E52" s="90">
        <v>0</v>
      </c>
      <c r="F52" s="89">
        <v>0</v>
      </c>
      <c r="G52" s="90">
        <v>0</v>
      </c>
      <c r="H52" s="89">
        <v>0</v>
      </c>
      <c r="I52" s="90">
        <v>0</v>
      </c>
      <c r="J52" s="89">
        <v>0</v>
      </c>
      <c r="K52" s="90">
        <v>0</v>
      </c>
      <c r="L52" s="89">
        <v>0</v>
      </c>
      <c r="M52" s="90">
        <v>0</v>
      </c>
      <c r="N52" s="89">
        <v>0</v>
      </c>
      <c r="O52" s="90">
        <v>0</v>
      </c>
      <c r="P52" s="89">
        <v>0</v>
      </c>
      <c r="Q52" s="90">
        <v>0</v>
      </c>
      <c r="R52" s="89">
        <v>0</v>
      </c>
      <c r="S52" s="90">
        <v>0</v>
      </c>
      <c r="T52" s="89">
        <v>0</v>
      </c>
      <c r="U52" s="90">
        <v>0</v>
      </c>
      <c r="V52" s="89">
        <v>0</v>
      </c>
      <c r="W52" s="91">
        <v>0</v>
      </c>
      <c r="X52" s="92">
        <v>0</v>
      </c>
      <c r="Y52"/>
    </row>
    <row r="53" spans="1:25">
      <c r="A53" s="84">
        <v>47</v>
      </c>
      <c r="B53" s="85" t="s">
        <v>152</v>
      </c>
      <c r="C53" s="85" t="s">
        <v>153</v>
      </c>
      <c r="D53" s="89">
        <v>0</v>
      </c>
      <c r="E53" s="90">
        <v>0</v>
      </c>
      <c r="F53" s="89">
        <v>0</v>
      </c>
      <c r="G53" s="90">
        <v>0</v>
      </c>
      <c r="H53" s="89">
        <v>0</v>
      </c>
      <c r="I53" s="90">
        <v>0</v>
      </c>
      <c r="J53" s="89">
        <v>0</v>
      </c>
      <c r="K53" s="90">
        <v>0</v>
      </c>
      <c r="L53" s="89">
        <v>0</v>
      </c>
      <c r="M53" s="90">
        <v>0</v>
      </c>
      <c r="N53" s="89">
        <v>0</v>
      </c>
      <c r="O53" s="90">
        <v>0</v>
      </c>
      <c r="P53" s="89">
        <v>0</v>
      </c>
      <c r="Q53" s="90">
        <v>0</v>
      </c>
      <c r="R53" s="89">
        <v>0</v>
      </c>
      <c r="S53" s="90">
        <v>0</v>
      </c>
      <c r="T53" s="89">
        <v>0</v>
      </c>
      <c r="U53" s="90">
        <v>0</v>
      </c>
      <c r="V53" s="89">
        <v>0</v>
      </c>
      <c r="W53" s="91">
        <v>0</v>
      </c>
      <c r="X53" s="92">
        <v>0</v>
      </c>
      <c r="Y53"/>
    </row>
    <row r="54" spans="1:25">
      <c r="A54" s="84">
        <v>48</v>
      </c>
      <c r="B54" s="85" t="s">
        <v>154</v>
      </c>
      <c r="C54" s="85" t="s">
        <v>155</v>
      </c>
      <c r="D54" s="89">
        <v>4</v>
      </c>
      <c r="E54" s="90">
        <v>16.666666666666664</v>
      </c>
      <c r="F54" s="89">
        <v>0</v>
      </c>
      <c r="G54" s="90">
        <v>0</v>
      </c>
      <c r="H54" s="89">
        <v>2</v>
      </c>
      <c r="I54" s="90">
        <v>11.111111111111111</v>
      </c>
      <c r="J54" s="89">
        <v>0</v>
      </c>
      <c r="K54" s="90">
        <v>0</v>
      </c>
      <c r="L54" s="89">
        <v>1</v>
      </c>
      <c r="M54" s="90">
        <v>5.8823529411764701</v>
      </c>
      <c r="N54" s="89">
        <v>4</v>
      </c>
      <c r="O54" s="90">
        <v>16.666666666666664</v>
      </c>
      <c r="P54" s="89">
        <v>4</v>
      </c>
      <c r="Q54" s="90">
        <v>16.666666666666664</v>
      </c>
      <c r="R54" s="89">
        <v>4</v>
      </c>
      <c r="S54" s="90">
        <v>16.666666666666664</v>
      </c>
      <c r="T54" s="89">
        <v>4</v>
      </c>
      <c r="U54" s="90">
        <v>16.666666666666664</v>
      </c>
      <c r="V54" s="89">
        <v>0</v>
      </c>
      <c r="W54" s="91">
        <v>7</v>
      </c>
      <c r="X54" s="92">
        <v>5.7377049180327866</v>
      </c>
      <c r="Y54"/>
    </row>
    <row r="55" spans="1:25">
      <c r="A55" s="84">
        <v>49</v>
      </c>
      <c r="B55" s="85" t="s">
        <v>156</v>
      </c>
      <c r="C55" s="85" t="s">
        <v>157</v>
      </c>
      <c r="D55" s="89">
        <v>3</v>
      </c>
      <c r="E55" s="90">
        <v>12.5</v>
      </c>
      <c r="F55" s="89">
        <v>0</v>
      </c>
      <c r="G55" s="90">
        <v>0</v>
      </c>
      <c r="H55" s="89">
        <v>1</v>
      </c>
      <c r="I55" s="90">
        <v>5.5555555555555554</v>
      </c>
      <c r="J55" s="89">
        <v>0</v>
      </c>
      <c r="K55" s="90">
        <v>0</v>
      </c>
      <c r="L55" s="89">
        <v>1</v>
      </c>
      <c r="M55" s="90">
        <v>5.8823529411764701</v>
      </c>
      <c r="N55" s="89">
        <v>3</v>
      </c>
      <c r="O55" s="90">
        <v>12.5</v>
      </c>
      <c r="P55" s="89">
        <v>3</v>
      </c>
      <c r="Q55" s="90">
        <v>12.5</v>
      </c>
      <c r="R55" s="89">
        <v>3</v>
      </c>
      <c r="S55" s="90">
        <v>12.5</v>
      </c>
      <c r="T55" s="89">
        <v>3</v>
      </c>
      <c r="U55" s="90">
        <v>12.5</v>
      </c>
      <c r="V55" s="89">
        <v>0</v>
      </c>
      <c r="W55" s="91">
        <v>5</v>
      </c>
      <c r="X55" s="92">
        <v>4.0983606557377046</v>
      </c>
      <c r="Y55"/>
    </row>
    <row r="56" spans="1:25" s="3" customFormat="1">
      <c r="A56" s="84">
        <v>50</v>
      </c>
      <c r="B56" s="85" t="s">
        <v>158</v>
      </c>
      <c r="C56" s="85" t="s">
        <v>159</v>
      </c>
      <c r="D56" s="89">
        <v>2</v>
      </c>
      <c r="E56" s="90">
        <v>8.3333333333333321</v>
      </c>
      <c r="F56" s="89">
        <v>0</v>
      </c>
      <c r="G56" s="90">
        <v>0</v>
      </c>
      <c r="H56" s="89">
        <v>2</v>
      </c>
      <c r="I56" s="90">
        <v>11.111111111111111</v>
      </c>
      <c r="J56" s="89">
        <v>0</v>
      </c>
      <c r="K56" s="90">
        <v>0</v>
      </c>
      <c r="L56" s="89">
        <v>1</v>
      </c>
      <c r="M56" s="90">
        <v>5.8823529411764701</v>
      </c>
      <c r="N56" s="89">
        <v>2</v>
      </c>
      <c r="O56" s="90">
        <v>8.3333333333333321</v>
      </c>
      <c r="P56" s="89">
        <v>2</v>
      </c>
      <c r="Q56" s="90">
        <v>8.3333333333333321</v>
      </c>
      <c r="R56" s="89">
        <v>2</v>
      </c>
      <c r="S56" s="90">
        <v>8.3333333333333321</v>
      </c>
      <c r="T56" s="89">
        <v>2</v>
      </c>
      <c r="U56" s="90">
        <v>8.3333333333333321</v>
      </c>
      <c r="V56" s="89">
        <v>0</v>
      </c>
      <c r="W56" s="91">
        <v>5</v>
      </c>
      <c r="X56" s="92">
        <v>4.0983606557377046</v>
      </c>
    </row>
    <row r="57" spans="1:25">
      <c r="A57" s="84">
        <v>51</v>
      </c>
      <c r="B57" s="85" t="s">
        <v>160</v>
      </c>
      <c r="C57" s="85" t="s">
        <v>161</v>
      </c>
      <c r="D57" s="89">
        <v>1</v>
      </c>
      <c r="E57" s="90">
        <v>4.1666666666666661</v>
      </c>
      <c r="F57" s="89">
        <v>0</v>
      </c>
      <c r="G57" s="90">
        <v>0</v>
      </c>
      <c r="H57" s="89">
        <v>1</v>
      </c>
      <c r="I57" s="90">
        <v>5.5555555555555554</v>
      </c>
      <c r="J57" s="89">
        <v>1</v>
      </c>
      <c r="K57" s="90">
        <v>5.5555555555555554</v>
      </c>
      <c r="L57" s="89">
        <v>1</v>
      </c>
      <c r="M57" s="90">
        <v>5.8823529411764701</v>
      </c>
      <c r="N57" s="89">
        <v>1</v>
      </c>
      <c r="O57" s="90">
        <v>4.1666666666666661</v>
      </c>
      <c r="P57" s="89">
        <v>1</v>
      </c>
      <c r="Q57" s="90">
        <v>4.1666666666666661</v>
      </c>
      <c r="R57" s="89">
        <v>1</v>
      </c>
      <c r="S57" s="90">
        <v>4.1666666666666661</v>
      </c>
      <c r="T57" s="89">
        <v>1</v>
      </c>
      <c r="U57" s="90">
        <v>4.1666666666666661</v>
      </c>
      <c r="V57" s="89">
        <v>0</v>
      </c>
      <c r="W57" s="91">
        <v>4</v>
      </c>
      <c r="X57" s="92">
        <v>3.278688524590164</v>
      </c>
      <c r="Y57"/>
    </row>
    <row r="58" spans="1:25" s="27" customFormat="1" ht="15">
      <c r="A58" s="84">
        <v>52</v>
      </c>
      <c r="B58" s="85" t="s">
        <v>162</v>
      </c>
      <c r="C58" s="85" t="s">
        <v>163</v>
      </c>
      <c r="D58" s="95">
        <v>0</v>
      </c>
      <c r="E58" s="96">
        <v>0</v>
      </c>
      <c r="F58" s="96">
        <v>0</v>
      </c>
      <c r="G58" s="96">
        <v>0</v>
      </c>
      <c r="H58" s="97">
        <v>0</v>
      </c>
      <c r="I58" s="96">
        <v>0</v>
      </c>
      <c r="J58" s="97">
        <v>0</v>
      </c>
      <c r="K58" s="96">
        <v>0</v>
      </c>
      <c r="L58" s="97">
        <v>0</v>
      </c>
      <c r="M58" s="96">
        <v>0</v>
      </c>
      <c r="N58" s="95">
        <v>0</v>
      </c>
      <c r="O58" s="96">
        <v>0</v>
      </c>
      <c r="P58" s="95">
        <v>0</v>
      </c>
      <c r="Q58" s="96">
        <v>0</v>
      </c>
      <c r="R58" s="95">
        <v>0</v>
      </c>
      <c r="S58" s="96">
        <v>0</v>
      </c>
      <c r="T58" s="95">
        <v>0</v>
      </c>
      <c r="U58" s="96">
        <v>0</v>
      </c>
      <c r="V58" s="96">
        <v>0</v>
      </c>
      <c r="W58" s="98">
        <v>0</v>
      </c>
      <c r="X58" s="99">
        <v>0</v>
      </c>
    </row>
    <row r="59" spans="1:25" s="3" customFormat="1" ht="15">
      <c r="A59" s="84">
        <v>53</v>
      </c>
      <c r="B59" s="85" t="s">
        <v>164</v>
      </c>
      <c r="C59" s="85" t="s">
        <v>165</v>
      </c>
      <c r="D59" s="95">
        <v>6</v>
      </c>
      <c r="E59" s="96">
        <v>24</v>
      </c>
      <c r="F59" s="96">
        <v>0</v>
      </c>
      <c r="G59" s="96">
        <v>0</v>
      </c>
      <c r="H59" s="97">
        <v>3</v>
      </c>
      <c r="I59" s="96">
        <v>16.666666666666664</v>
      </c>
      <c r="J59" s="97">
        <v>2</v>
      </c>
      <c r="K59" s="96">
        <v>11.76470588235294</v>
      </c>
      <c r="L59" s="97">
        <v>2</v>
      </c>
      <c r="M59" s="96">
        <v>10.526315789473683</v>
      </c>
      <c r="N59" s="95">
        <v>6</v>
      </c>
      <c r="O59" s="96">
        <v>24</v>
      </c>
      <c r="P59" s="95">
        <v>6</v>
      </c>
      <c r="Q59" s="96">
        <v>24</v>
      </c>
      <c r="R59" s="95">
        <v>6</v>
      </c>
      <c r="S59" s="96">
        <v>24</v>
      </c>
      <c r="T59" s="95">
        <v>6</v>
      </c>
      <c r="U59" s="96">
        <v>24</v>
      </c>
      <c r="V59" s="96">
        <v>0</v>
      </c>
      <c r="W59" s="98">
        <v>14</v>
      </c>
      <c r="X59" s="99">
        <v>11.11</v>
      </c>
    </row>
    <row r="60" spans="1:25" s="18" customFormat="1" ht="15">
      <c r="A60" s="84">
        <v>54</v>
      </c>
      <c r="B60" s="85" t="s">
        <v>166</v>
      </c>
      <c r="C60" s="85" t="s">
        <v>167</v>
      </c>
      <c r="D60" s="95">
        <v>0</v>
      </c>
      <c r="E60" s="96">
        <v>0</v>
      </c>
      <c r="F60" s="96">
        <v>0</v>
      </c>
      <c r="G60" s="96">
        <v>0</v>
      </c>
      <c r="H60" s="97">
        <v>0</v>
      </c>
      <c r="I60" s="96">
        <v>0</v>
      </c>
      <c r="J60" s="97">
        <v>0</v>
      </c>
      <c r="K60" s="96">
        <v>0</v>
      </c>
      <c r="L60" s="97">
        <v>0</v>
      </c>
      <c r="M60" s="96">
        <v>0</v>
      </c>
      <c r="N60" s="95">
        <v>0</v>
      </c>
      <c r="O60" s="96">
        <v>0</v>
      </c>
      <c r="P60" s="95">
        <v>0</v>
      </c>
      <c r="Q60" s="96">
        <v>0</v>
      </c>
      <c r="R60" s="95">
        <v>0</v>
      </c>
      <c r="S60" s="96">
        <v>0</v>
      </c>
      <c r="T60" s="95">
        <v>0</v>
      </c>
      <c r="U60" s="96">
        <v>0</v>
      </c>
      <c r="V60" s="96">
        <v>0</v>
      </c>
      <c r="W60" s="98">
        <v>0</v>
      </c>
      <c r="X60" s="99">
        <v>0</v>
      </c>
    </row>
    <row r="61" spans="1:25" s="33" customFormat="1" ht="15">
      <c r="A61" s="84">
        <v>55</v>
      </c>
      <c r="B61" s="85" t="s">
        <v>168</v>
      </c>
      <c r="C61" s="85" t="s">
        <v>169</v>
      </c>
      <c r="D61" s="95">
        <v>0</v>
      </c>
      <c r="E61" s="96">
        <v>0</v>
      </c>
      <c r="F61" s="96">
        <v>0</v>
      </c>
      <c r="G61" s="96">
        <v>0</v>
      </c>
      <c r="H61" s="97">
        <v>0</v>
      </c>
      <c r="I61" s="96">
        <v>0</v>
      </c>
      <c r="J61" s="97">
        <v>0</v>
      </c>
      <c r="K61" s="96">
        <v>0</v>
      </c>
      <c r="L61" s="97">
        <v>0</v>
      </c>
      <c r="M61" s="96">
        <v>0</v>
      </c>
      <c r="N61" s="95">
        <v>0</v>
      </c>
      <c r="O61" s="96">
        <v>0</v>
      </c>
      <c r="P61" s="95">
        <v>0</v>
      </c>
      <c r="Q61" s="96">
        <v>0</v>
      </c>
      <c r="R61" s="95">
        <v>0</v>
      </c>
      <c r="S61" s="96">
        <v>0</v>
      </c>
      <c r="T61" s="95">
        <v>0</v>
      </c>
      <c r="U61" s="96">
        <v>0</v>
      </c>
      <c r="V61" s="96">
        <v>0</v>
      </c>
      <c r="W61" s="98">
        <v>0</v>
      </c>
      <c r="X61" s="99">
        <v>0</v>
      </c>
    </row>
    <row r="62" spans="1:25" ht="15">
      <c r="A62" s="84">
        <v>56</v>
      </c>
      <c r="B62" s="85" t="s">
        <v>170</v>
      </c>
      <c r="C62" s="85" t="s">
        <v>171</v>
      </c>
      <c r="D62" s="95">
        <v>0</v>
      </c>
      <c r="E62" s="96">
        <v>0</v>
      </c>
      <c r="F62" s="96">
        <v>0</v>
      </c>
      <c r="G62" s="96">
        <v>0</v>
      </c>
      <c r="H62" s="97">
        <v>0</v>
      </c>
      <c r="I62" s="96">
        <v>0</v>
      </c>
      <c r="J62" s="97">
        <v>0</v>
      </c>
      <c r="K62" s="96">
        <v>0</v>
      </c>
      <c r="L62" s="97">
        <v>0</v>
      </c>
      <c r="M62" s="96">
        <v>0</v>
      </c>
      <c r="N62" s="95">
        <v>0</v>
      </c>
      <c r="O62" s="96">
        <v>0</v>
      </c>
      <c r="P62" s="95">
        <v>0</v>
      </c>
      <c r="Q62" s="96">
        <v>0</v>
      </c>
      <c r="R62" s="95">
        <v>0</v>
      </c>
      <c r="S62" s="96">
        <v>0</v>
      </c>
      <c r="T62" s="95">
        <v>0</v>
      </c>
      <c r="U62" s="96">
        <v>0</v>
      </c>
      <c r="V62" s="96">
        <v>0</v>
      </c>
      <c r="W62" s="98">
        <v>0</v>
      </c>
      <c r="X62" s="99">
        <v>0</v>
      </c>
      <c r="Y62"/>
    </row>
    <row r="63" spans="1:25" ht="15">
      <c r="A63" s="84">
        <v>57</v>
      </c>
      <c r="B63" s="85" t="s">
        <v>172</v>
      </c>
      <c r="C63" s="85" t="s">
        <v>173</v>
      </c>
      <c r="D63" s="95">
        <v>0</v>
      </c>
      <c r="E63" s="96">
        <v>0</v>
      </c>
      <c r="F63" s="96">
        <v>0</v>
      </c>
      <c r="G63" s="96">
        <v>0</v>
      </c>
      <c r="H63" s="97">
        <v>0</v>
      </c>
      <c r="I63" s="96">
        <v>0</v>
      </c>
      <c r="J63" s="97">
        <v>0</v>
      </c>
      <c r="K63" s="96">
        <v>0</v>
      </c>
      <c r="L63" s="97">
        <v>0</v>
      </c>
      <c r="M63" s="96">
        <v>0</v>
      </c>
      <c r="N63" s="95">
        <v>0</v>
      </c>
      <c r="O63" s="96">
        <v>0</v>
      </c>
      <c r="P63" s="95">
        <v>0</v>
      </c>
      <c r="Q63" s="96">
        <v>0</v>
      </c>
      <c r="R63" s="95">
        <v>0</v>
      </c>
      <c r="S63" s="96">
        <v>0</v>
      </c>
      <c r="T63" s="95">
        <v>0</v>
      </c>
      <c r="U63" s="96">
        <v>0</v>
      </c>
      <c r="V63" s="96">
        <v>0</v>
      </c>
      <c r="W63" s="98">
        <v>0</v>
      </c>
      <c r="X63" s="99">
        <v>0</v>
      </c>
      <c r="Y63"/>
    </row>
    <row r="64" spans="1:25" s="26" customFormat="1" ht="15">
      <c r="A64" s="84">
        <v>58</v>
      </c>
      <c r="B64" s="85" t="s">
        <v>174</v>
      </c>
      <c r="C64" s="85" t="s">
        <v>175</v>
      </c>
      <c r="D64" s="95">
        <v>0</v>
      </c>
      <c r="E64" s="96">
        <v>0</v>
      </c>
      <c r="F64" s="96">
        <v>0</v>
      </c>
      <c r="G64" s="96">
        <v>0</v>
      </c>
      <c r="H64" s="97">
        <v>0</v>
      </c>
      <c r="I64" s="96">
        <v>0</v>
      </c>
      <c r="J64" s="97">
        <v>0</v>
      </c>
      <c r="K64" s="96">
        <v>0</v>
      </c>
      <c r="L64" s="97">
        <v>0</v>
      </c>
      <c r="M64" s="96">
        <v>0</v>
      </c>
      <c r="N64" s="95">
        <v>0</v>
      </c>
      <c r="O64" s="96">
        <v>0</v>
      </c>
      <c r="P64" s="95">
        <v>0</v>
      </c>
      <c r="Q64" s="96">
        <v>0</v>
      </c>
      <c r="R64" s="95">
        <v>0</v>
      </c>
      <c r="S64" s="96">
        <v>0</v>
      </c>
      <c r="T64" s="95">
        <v>0</v>
      </c>
      <c r="U64" s="96">
        <v>0</v>
      </c>
      <c r="V64" s="96">
        <v>0</v>
      </c>
      <c r="W64" s="98">
        <v>0</v>
      </c>
      <c r="X64" s="99">
        <v>0</v>
      </c>
    </row>
    <row r="65" spans="1:25" ht="15">
      <c r="A65" s="84">
        <v>59</v>
      </c>
      <c r="B65" s="85" t="s">
        <v>176</v>
      </c>
      <c r="C65" s="85" t="s">
        <v>177</v>
      </c>
      <c r="D65" s="95">
        <v>5</v>
      </c>
      <c r="E65" s="96">
        <v>20</v>
      </c>
      <c r="F65" s="96">
        <v>0</v>
      </c>
      <c r="G65" s="96">
        <v>0</v>
      </c>
      <c r="H65" s="97">
        <v>2</v>
      </c>
      <c r="I65" s="96">
        <v>11.111111111111111</v>
      </c>
      <c r="J65" s="97">
        <v>2</v>
      </c>
      <c r="K65" s="96">
        <v>11.76470588235294</v>
      </c>
      <c r="L65" s="97">
        <v>2</v>
      </c>
      <c r="M65" s="96">
        <v>10.526315789473683</v>
      </c>
      <c r="N65" s="95">
        <v>5</v>
      </c>
      <c r="O65" s="96">
        <v>20</v>
      </c>
      <c r="P65" s="95">
        <v>5</v>
      </c>
      <c r="Q65" s="96">
        <v>20</v>
      </c>
      <c r="R65" s="95">
        <v>5</v>
      </c>
      <c r="S65" s="96">
        <v>20</v>
      </c>
      <c r="T65" s="95">
        <v>5</v>
      </c>
      <c r="U65" s="96">
        <v>20</v>
      </c>
      <c r="V65" s="96">
        <v>0</v>
      </c>
      <c r="W65" s="98">
        <v>11</v>
      </c>
      <c r="X65" s="99">
        <v>8.73</v>
      </c>
      <c r="Y65"/>
    </row>
    <row r="66" spans="1:25" ht="15">
      <c r="A66" s="84">
        <v>60</v>
      </c>
      <c r="B66" s="85" t="s">
        <v>178</v>
      </c>
      <c r="C66" s="85" t="s">
        <v>179</v>
      </c>
      <c r="D66" s="95">
        <v>0</v>
      </c>
      <c r="E66" s="96">
        <v>0</v>
      </c>
      <c r="F66" s="96">
        <v>0</v>
      </c>
      <c r="G66" s="96">
        <v>0</v>
      </c>
      <c r="H66" s="97">
        <v>0</v>
      </c>
      <c r="I66" s="96">
        <v>0</v>
      </c>
      <c r="J66" s="97">
        <v>0</v>
      </c>
      <c r="K66" s="96">
        <v>0</v>
      </c>
      <c r="L66" s="97">
        <v>0</v>
      </c>
      <c r="M66" s="96">
        <v>0</v>
      </c>
      <c r="N66" s="95">
        <v>0</v>
      </c>
      <c r="O66" s="96">
        <v>0</v>
      </c>
      <c r="P66" s="95">
        <v>0</v>
      </c>
      <c r="Q66" s="96">
        <v>0</v>
      </c>
      <c r="R66" s="95">
        <v>0</v>
      </c>
      <c r="S66" s="96">
        <v>0</v>
      </c>
      <c r="T66" s="95">
        <v>0</v>
      </c>
      <c r="U66" s="96">
        <v>0</v>
      </c>
      <c r="V66" s="96">
        <v>0</v>
      </c>
      <c r="W66" s="98">
        <v>0</v>
      </c>
      <c r="X66" s="99">
        <v>0</v>
      </c>
      <c r="Y66"/>
    </row>
    <row r="67" spans="1:25" ht="15">
      <c r="A67" s="84">
        <v>61</v>
      </c>
      <c r="B67" s="85" t="s">
        <v>180</v>
      </c>
      <c r="C67" s="85" t="s">
        <v>181</v>
      </c>
      <c r="D67" s="95">
        <v>0</v>
      </c>
      <c r="E67" s="96">
        <v>0</v>
      </c>
      <c r="F67" s="96">
        <v>0</v>
      </c>
      <c r="G67" s="96">
        <v>0</v>
      </c>
      <c r="H67" s="97">
        <v>0</v>
      </c>
      <c r="I67" s="96">
        <v>0</v>
      </c>
      <c r="J67" s="97">
        <v>1</v>
      </c>
      <c r="K67" s="96">
        <v>5.8823529411764701</v>
      </c>
      <c r="L67" s="97">
        <v>0</v>
      </c>
      <c r="M67" s="96">
        <v>0</v>
      </c>
      <c r="N67" s="95">
        <v>0</v>
      </c>
      <c r="O67" s="96">
        <v>0</v>
      </c>
      <c r="P67" s="95">
        <v>0</v>
      </c>
      <c r="Q67" s="96">
        <v>0</v>
      </c>
      <c r="R67" s="95">
        <v>0</v>
      </c>
      <c r="S67" s="96">
        <v>0</v>
      </c>
      <c r="T67" s="95">
        <v>0</v>
      </c>
      <c r="U67" s="96">
        <v>0</v>
      </c>
      <c r="V67" s="96">
        <v>0</v>
      </c>
      <c r="W67" s="98">
        <v>2</v>
      </c>
      <c r="X67" s="99">
        <v>1.59</v>
      </c>
      <c r="Y67"/>
    </row>
    <row r="68" spans="1:25" s="62" customFormat="1" ht="15">
      <c r="A68" s="84">
        <v>62</v>
      </c>
      <c r="B68" s="85" t="s">
        <v>182</v>
      </c>
      <c r="C68" s="85" t="s">
        <v>183</v>
      </c>
      <c r="D68" s="95">
        <v>0</v>
      </c>
      <c r="E68" s="96">
        <v>0</v>
      </c>
      <c r="F68" s="96">
        <v>0</v>
      </c>
      <c r="G68" s="96">
        <v>0</v>
      </c>
      <c r="H68" s="97">
        <v>0</v>
      </c>
      <c r="I68" s="96">
        <v>0</v>
      </c>
      <c r="J68" s="97">
        <v>0</v>
      </c>
      <c r="K68" s="96">
        <v>0</v>
      </c>
      <c r="L68" s="97">
        <v>0</v>
      </c>
      <c r="M68" s="96">
        <v>0</v>
      </c>
      <c r="N68" s="95">
        <v>0</v>
      </c>
      <c r="O68" s="96">
        <v>0</v>
      </c>
      <c r="P68" s="95">
        <v>0</v>
      </c>
      <c r="Q68" s="96">
        <v>0</v>
      </c>
      <c r="R68" s="95">
        <v>0</v>
      </c>
      <c r="S68" s="96">
        <v>0</v>
      </c>
      <c r="T68" s="95">
        <v>0</v>
      </c>
      <c r="U68" s="96">
        <v>0</v>
      </c>
      <c r="V68" s="96">
        <v>0</v>
      </c>
      <c r="W68" s="98">
        <v>0</v>
      </c>
      <c r="X68" s="99">
        <v>0</v>
      </c>
    </row>
    <row r="69" spans="1:25" ht="15">
      <c r="A69" s="84">
        <v>63</v>
      </c>
      <c r="B69" s="85" t="s">
        <v>184</v>
      </c>
      <c r="C69" s="85" t="s">
        <v>185</v>
      </c>
      <c r="D69" s="95">
        <v>1</v>
      </c>
      <c r="E69" s="96">
        <v>4</v>
      </c>
      <c r="F69" s="96">
        <v>3</v>
      </c>
      <c r="G69" s="96">
        <v>10.344827586206897</v>
      </c>
      <c r="H69" s="97">
        <v>2</v>
      </c>
      <c r="I69" s="96">
        <v>11.111111111111111</v>
      </c>
      <c r="J69" s="97">
        <v>2</v>
      </c>
      <c r="K69" s="96">
        <v>11.76470588235294</v>
      </c>
      <c r="L69" s="97">
        <v>2</v>
      </c>
      <c r="M69" s="96">
        <v>10.526315789473683</v>
      </c>
      <c r="N69" s="95">
        <v>1</v>
      </c>
      <c r="O69" s="96">
        <v>4</v>
      </c>
      <c r="P69" s="95">
        <v>1</v>
      </c>
      <c r="Q69" s="96">
        <v>4</v>
      </c>
      <c r="R69" s="95">
        <v>1</v>
      </c>
      <c r="S69" s="96">
        <v>4</v>
      </c>
      <c r="T69" s="95">
        <v>1</v>
      </c>
      <c r="U69" s="96">
        <v>4</v>
      </c>
      <c r="V69" s="96">
        <v>0</v>
      </c>
      <c r="W69" s="98">
        <v>10</v>
      </c>
      <c r="X69" s="99">
        <v>7.94</v>
      </c>
      <c r="Y69"/>
    </row>
    <row r="70" spans="1:25" ht="15">
      <c r="A70" s="84">
        <v>64</v>
      </c>
      <c r="B70" s="85" t="s">
        <v>186</v>
      </c>
      <c r="C70" s="85" t="s">
        <v>187</v>
      </c>
      <c r="D70" s="95">
        <v>0</v>
      </c>
      <c r="E70" s="96">
        <v>0</v>
      </c>
      <c r="F70" s="96">
        <v>0</v>
      </c>
      <c r="G70" s="96">
        <v>0</v>
      </c>
      <c r="H70" s="97">
        <v>0</v>
      </c>
      <c r="I70" s="96">
        <v>0</v>
      </c>
      <c r="J70" s="97">
        <v>0</v>
      </c>
      <c r="K70" s="96">
        <v>0</v>
      </c>
      <c r="L70" s="97">
        <v>0</v>
      </c>
      <c r="M70" s="96">
        <v>0</v>
      </c>
      <c r="N70" s="95">
        <v>0</v>
      </c>
      <c r="O70" s="96">
        <v>0</v>
      </c>
      <c r="P70" s="95">
        <v>0</v>
      </c>
      <c r="Q70" s="96">
        <v>0</v>
      </c>
      <c r="R70" s="95">
        <v>0</v>
      </c>
      <c r="S70" s="96">
        <v>0</v>
      </c>
      <c r="T70" s="95">
        <v>0</v>
      </c>
      <c r="U70" s="96">
        <v>0</v>
      </c>
      <c r="V70" s="96">
        <v>0</v>
      </c>
      <c r="W70" s="98">
        <v>0</v>
      </c>
      <c r="X70" s="99">
        <v>0</v>
      </c>
      <c r="Y70"/>
    </row>
    <row r="71" spans="1:25" ht="15">
      <c r="A71" s="84">
        <v>65</v>
      </c>
      <c r="B71" s="85" t="s">
        <v>188</v>
      </c>
      <c r="C71" s="85" t="s">
        <v>189</v>
      </c>
      <c r="D71" s="95">
        <v>5</v>
      </c>
      <c r="E71" s="96">
        <v>20</v>
      </c>
      <c r="F71" s="96">
        <v>2</v>
      </c>
      <c r="G71" s="96">
        <v>6.8965517241379306</v>
      </c>
      <c r="H71" s="97">
        <v>2</v>
      </c>
      <c r="I71" s="96">
        <v>11.111111111111111</v>
      </c>
      <c r="J71" s="97">
        <v>2</v>
      </c>
      <c r="K71" s="96">
        <v>11.76470588235294</v>
      </c>
      <c r="L71" s="97">
        <v>1</v>
      </c>
      <c r="M71" s="96">
        <v>5.2631578947368416</v>
      </c>
      <c r="N71" s="95">
        <v>5</v>
      </c>
      <c r="O71" s="96">
        <v>20</v>
      </c>
      <c r="P71" s="95">
        <v>5</v>
      </c>
      <c r="Q71" s="96">
        <v>20</v>
      </c>
      <c r="R71" s="95">
        <v>5</v>
      </c>
      <c r="S71" s="96">
        <v>20</v>
      </c>
      <c r="T71" s="95">
        <v>5</v>
      </c>
      <c r="U71" s="96">
        <v>20</v>
      </c>
      <c r="V71" s="96">
        <v>0</v>
      </c>
      <c r="W71" s="98">
        <v>16</v>
      </c>
      <c r="X71" s="99">
        <v>12.7</v>
      </c>
      <c r="Y71"/>
    </row>
    <row r="72" spans="1:25" ht="15">
      <c r="A72" s="84">
        <v>66</v>
      </c>
      <c r="B72" s="85" t="s">
        <v>190</v>
      </c>
      <c r="C72" s="85" t="s">
        <v>191</v>
      </c>
      <c r="D72" s="95">
        <v>0</v>
      </c>
      <c r="E72" s="96">
        <v>0</v>
      </c>
      <c r="F72" s="96">
        <v>0</v>
      </c>
      <c r="G72" s="96">
        <v>0</v>
      </c>
      <c r="H72" s="97">
        <v>0</v>
      </c>
      <c r="I72" s="96">
        <v>0</v>
      </c>
      <c r="J72" s="97">
        <v>0</v>
      </c>
      <c r="K72" s="96">
        <v>0</v>
      </c>
      <c r="L72" s="97">
        <v>0</v>
      </c>
      <c r="M72" s="96">
        <v>0</v>
      </c>
      <c r="N72" s="95">
        <v>0</v>
      </c>
      <c r="O72" s="96">
        <v>0</v>
      </c>
      <c r="P72" s="95">
        <v>0</v>
      </c>
      <c r="Q72" s="96">
        <v>0</v>
      </c>
      <c r="R72" s="95">
        <v>0</v>
      </c>
      <c r="S72" s="96">
        <v>0</v>
      </c>
      <c r="T72" s="95">
        <v>0</v>
      </c>
      <c r="U72" s="96">
        <v>0</v>
      </c>
      <c r="V72" s="96">
        <v>0</v>
      </c>
      <c r="W72" s="98">
        <v>0</v>
      </c>
      <c r="X72" s="99">
        <v>0</v>
      </c>
      <c r="Y72"/>
    </row>
    <row r="73" spans="1:25" ht="15">
      <c r="A73" s="84">
        <v>67</v>
      </c>
      <c r="B73" s="85" t="s">
        <v>192</v>
      </c>
      <c r="C73" s="85" t="s">
        <v>193</v>
      </c>
      <c r="D73" s="95">
        <v>0</v>
      </c>
      <c r="E73" s="96">
        <v>0</v>
      </c>
      <c r="F73" s="96">
        <v>0</v>
      </c>
      <c r="G73" s="96">
        <v>0</v>
      </c>
      <c r="H73" s="97">
        <v>0</v>
      </c>
      <c r="I73" s="96">
        <v>0</v>
      </c>
      <c r="J73" s="97">
        <v>0</v>
      </c>
      <c r="K73" s="96">
        <v>0</v>
      </c>
      <c r="L73" s="97">
        <v>0</v>
      </c>
      <c r="M73" s="96">
        <v>0</v>
      </c>
      <c r="N73" s="95">
        <v>0</v>
      </c>
      <c r="O73" s="96">
        <v>0</v>
      </c>
      <c r="P73" s="95">
        <v>0</v>
      </c>
      <c r="Q73" s="96">
        <v>0</v>
      </c>
      <c r="R73" s="95">
        <v>0</v>
      </c>
      <c r="S73" s="96">
        <v>0</v>
      </c>
      <c r="T73" s="95">
        <v>0</v>
      </c>
      <c r="U73" s="96">
        <v>0</v>
      </c>
      <c r="V73" s="96">
        <v>0</v>
      </c>
      <c r="W73" s="98">
        <v>0</v>
      </c>
      <c r="X73" s="99">
        <v>0</v>
      </c>
      <c r="Y73"/>
    </row>
    <row r="74" spans="1:25" ht="15">
      <c r="A74" s="84">
        <v>68</v>
      </c>
      <c r="B74" s="85" t="s">
        <v>194</v>
      </c>
      <c r="C74" s="85" t="s">
        <v>195</v>
      </c>
      <c r="D74" s="95">
        <v>2</v>
      </c>
      <c r="E74" s="96">
        <v>8</v>
      </c>
      <c r="F74" s="96">
        <v>0</v>
      </c>
      <c r="G74" s="96">
        <v>0</v>
      </c>
      <c r="H74" s="97">
        <v>0</v>
      </c>
      <c r="I74" s="96">
        <v>0</v>
      </c>
      <c r="J74" s="97">
        <v>0</v>
      </c>
      <c r="K74" s="96">
        <v>0</v>
      </c>
      <c r="L74" s="97">
        <v>0</v>
      </c>
      <c r="M74" s="96">
        <v>0</v>
      </c>
      <c r="N74" s="95">
        <v>2</v>
      </c>
      <c r="O74" s="96">
        <v>8</v>
      </c>
      <c r="P74" s="95">
        <v>2</v>
      </c>
      <c r="Q74" s="96">
        <v>8</v>
      </c>
      <c r="R74" s="95">
        <v>2</v>
      </c>
      <c r="S74" s="96">
        <v>8</v>
      </c>
      <c r="T74" s="95">
        <v>2</v>
      </c>
      <c r="U74" s="96">
        <v>8</v>
      </c>
      <c r="V74" s="96">
        <v>0</v>
      </c>
      <c r="W74" s="98">
        <v>2</v>
      </c>
      <c r="X74" s="99">
        <v>1.59</v>
      </c>
      <c r="Y74"/>
    </row>
    <row r="75" spans="1:25" ht="15">
      <c r="A75" s="84">
        <v>69</v>
      </c>
      <c r="B75" s="85" t="s">
        <v>196</v>
      </c>
      <c r="C75" s="85" t="s">
        <v>197</v>
      </c>
      <c r="D75" s="95">
        <v>20</v>
      </c>
      <c r="E75" s="96">
        <v>80</v>
      </c>
      <c r="F75" s="96">
        <v>21</v>
      </c>
      <c r="G75" s="96">
        <v>72.41379310344827</v>
      </c>
      <c r="H75" s="97">
        <v>11</v>
      </c>
      <c r="I75" s="96">
        <v>61.111111111111114</v>
      </c>
      <c r="J75" s="97">
        <v>11</v>
      </c>
      <c r="K75" s="96">
        <v>64.705882352941174</v>
      </c>
      <c r="L75" s="97">
        <v>13</v>
      </c>
      <c r="M75" s="96">
        <v>68.421052631578945</v>
      </c>
      <c r="N75" s="95">
        <v>20</v>
      </c>
      <c r="O75" s="96">
        <v>80</v>
      </c>
      <c r="P75" s="95">
        <v>20</v>
      </c>
      <c r="Q75" s="96">
        <v>80</v>
      </c>
      <c r="R75" s="95">
        <v>20</v>
      </c>
      <c r="S75" s="96">
        <v>80</v>
      </c>
      <c r="T75" s="95">
        <v>20</v>
      </c>
      <c r="U75" s="96">
        <v>80</v>
      </c>
      <c r="V75" s="96">
        <v>0</v>
      </c>
      <c r="W75" s="98">
        <v>91</v>
      </c>
      <c r="X75" s="99">
        <v>72.22</v>
      </c>
      <c r="Y75"/>
    </row>
    <row r="76" spans="1:25" ht="15">
      <c r="A76" s="84">
        <v>70</v>
      </c>
      <c r="B76" s="85" t="s">
        <v>198</v>
      </c>
      <c r="C76" s="85" t="s">
        <v>199</v>
      </c>
      <c r="D76" s="95">
        <v>0</v>
      </c>
      <c r="E76" s="96">
        <v>0</v>
      </c>
      <c r="F76" s="96">
        <v>0</v>
      </c>
      <c r="G76" s="96">
        <v>0</v>
      </c>
      <c r="H76" s="97">
        <v>0</v>
      </c>
      <c r="I76" s="96">
        <v>0</v>
      </c>
      <c r="J76" s="97">
        <v>0</v>
      </c>
      <c r="K76" s="96">
        <v>0</v>
      </c>
      <c r="L76" s="97">
        <v>0</v>
      </c>
      <c r="M76" s="96">
        <v>0</v>
      </c>
      <c r="N76" s="95">
        <v>0</v>
      </c>
      <c r="O76" s="96">
        <v>0</v>
      </c>
      <c r="P76" s="95">
        <v>0</v>
      </c>
      <c r="Q76" s="96">
        <v>0</v>
      </c>
      <c r="R76" s="95">
        <v>0</v>
      </c>
      <c r="S76" s="96">
        <v>0</v>
      </c>
      <c r="T76" s="95">
        <v>0</v>
      </c>
      <c r="U76" s="96">
        <v>0</v>
      </c>
      <c r="V76" s="96">
        <v>0</v>
      </c>
      <c r="W76" s="98">
        <v>3</v>
      </c>
      <c r="X76" s="99">
        <v>2.38</v>
      </c>
      <c r="Y76"/>
    </row>
    <row r="77" spans="1:25" ht="15">
      <c r="A77" s="84">
        <v>71</v>
      </c>
      <c r="B77" s="85" t="s">
        <v>200</v>
      </c>
      <c r="C77" s="85" t="s">
        <v>201</v>
      </c>
      <c r="D77" s="95">
        <v>5</v>
      </c>
      <c r="E77" s="96">
        <v>20</v>
      </c>
      <c r="F77" s="96">
        <v>0</v>
      </c>
      <c r="G77" s="96">
        <v>0</v>
      </c>
      <c r="H77" s="97">
        <v>3</v>
      </c>
      <c r="I77" s="96">
        <v>16.666666666666664</v>
      </c>
      <c r="J77" s="97">
        <v>3</v>
      </c>
      <c r="K77" s="96">
        <v>17.647058823529413</v>
      </c>
      <c r="L77" s="97">
        <v>3</v>
      </c>
      <c r="M77" s="96">
        <v>15.789473684210526</v>
      </c>
      <c r="N77" s="95">
        <v>5</v>
      </c>
      <c r="O77" s="96">
        <v>20</v>
      </c>
      <c r="P77" s="95">
        <v>5</v>
      </c>
      <c r="Q77" s="96">
        <v>20</v>
      </c>
      <c r="R77" s="95">
        <v>5</v>
      </c>
      <c r="S77" s="96">
        <v>20</v>
      </c>
      <c r="T77" s="95">
        <v>5</v>
      </c>
      <c r="U77" s="96">
        <v>20</v>
      </c>
      <c r="V77" s="96">
        <v>0</v>
      </c>
      <c r="W77" s="98">
        <v>16</v>
      </c>
      <c r="X77" s="99">
        <v>12.7</v>
      </c>
      <c r="Y77"/>
    </row>
    <row r="78" spans="1:25" ht="15">
      <c r="A78" s="84">
        <v>72</v>
      </c>
      <c r="B78" s="85" t="s">
        <v>202</v>
      </c>
      <c r="C78" s="85" t="s">
        <v>203</v>
      </c>
      <c r="D78" s="95">
        <v>2</v>
      </c>
      <c r="E78" s="96">
        <v>8</v>
      </c>
      <c r="F78" s="96">
        <v>1</v>
      </c>
      <c r="G78" s="96">
        <v>3.4482758620689653</v>
      </c>
      <c r="H78" s="97">
        <v>0</v>
      </c>
      <c r="I78" s="96">
        <v>0</v>
      </c>
      <c r="J78" s="97">
        <v>2</v>
      </c>
      <c r="K78" s="96">
        <v>11.76470588235294</v>
      </c>
      <c r="L78" s="97">
        <v>2</v>
      </c>
      <c r="M78" s="96">
        <v>10.526315789473683</v>
      </c>
      <c r="N78" s="95">
        <v>2</v>
      </c>
      <c r="O78" s="96">
        <v>8</v>
      </c>
      <c r="P78" s="95">
        <v>2</v>
      </c>
      <c r="Q78" s="96">
        <v>8</v>
      </c>
      <c r="R78" s="95">
        <v>2</v>
      </c>
      <c r="S78" s="96">
        <v>8</v>
      </c>
      <c r="T78" s="95">
        <v>2</v>
      </c>
      <c r="U78" s="96">
        <v>8</v>
      </c>
      <c r="V78" s="96">
        <v>0</v>
      </c>
      <c r="W78" s="98">
        <v>7</v>
      </c>
      <c r="X78" s="99">
        <v>5.56</v>
      </c>
      <c r="Y78"/>
    </row>
    <row r="79" spans="1:25" ht="15">
      <c r="A79" s="84">
        <v>73</v>
      </c>
      <c r="B79" s="85" t="s">
        <v>204</v>
      </c>
      <c r="C79" s="85" t="s">
        <v>205</v>
      </c>
      <c r="D79" s="95">
        <v>5</v>
      </c>
      <c r="E79" s="96">
        <v>20</v>
      </c>
      <c r="F79" s="96">
        <v>1</v>
      </c>
      <c r="G79" s="96">
        <v>3.4482758620689653</v>
      </c>
      <c r="H79" s="97">
        <v>4</v>
      </c>
      <c r="I79" s="96">
        <v>22.222222222222221</v>
      </c>
      <c r="J79" s="97">
        <v>5</v>
      </c>
      <c r="K79" s="96">
        <v>29.411764705882355</v>
      </c>
      <c r="L79" s="97">
        <v>6</v>
      </c>
      <c r="M79" s="96">
        <v>31.578947368421051</v>
      </c>
      <c r="N79" s="95">
        <v>5</v>
      </c>
      <c r="O79" s="96">
        <v>20</v>
      </c>
      <c r="P79" s="95">
        <v>5</v>
      </c>
      <c r="Q79" s="96">
        <v>20</v>
      </c>
      <c r="R79" s="95">
        <v>5</v>
      </c>
      <c r="S79" s="96">
        <v>20</v>
      </c>
      <c r="T79" s="95">
        <v>5</v>
      </c>
      <c r="U79" s="96">
        <v>20</v>
      </c>
      <c r="V79" s="96">
        <v>0</v>
      </c>
      <c r="W79" s="98">
        <v>26</v>
      </c>
      <c r="X79" s="99">
        <v>20.63</v>
      </c>
      <c r="Y79"/>
    </row>
    <row r="80" spans="1:25" ht="15">
      <c r="A80" s="84">
        <v>74</v>
      </c>
      <c r="B80" s="85" t="s">
        <v>206</v>
      </c>
      <c r="C80" s="85" t="s">
        <v>207</v>
      </c>
      <c r="D80" s="95">
        <v>1</v>
      </c>
      <c r="E80" s="96">
        <v>4</v>
      </c>
      <c r="F80" s="96">
        <v>0</v>
      </c>
      <c r="G80" s="96">
        <v>0</v>
      </c>
      <c r="H80" s="97">
        <v>0</v>
      </c>
      <c r="I80" s="96">
        <v>0</v>
      </c>
      <c r="J80" s="97">
        <v>0</v>
      </c>
      <c r="K80" s="96">
        <v>0</v>
      </c>
      <c r="L80" s="97">
        <v>0</v>
      </c>
      <c r="M80" s="96">
        <v>0</v>
      </c>
      <c r="N80" s="95">
        <v>1</v>
      </c>
      <c r="O80" s="96">
        <v>4</v>
      </c>
      <c r="P80" s="95">
        <v>1</v>
      </c>
      <c r="Q80" s="96">
        <v>4</v>
      </c>
      <c r="R80" s="95">
        <v>1</v>
      </c>
      <c r="S80" s="96">
        <v>4</v>
      </c>
      <c r="T80" s="95">
        <v>1</v>
      </c>
      <c r="U80" s="96">
        <v>4</v>
      </c>
      <c r="V80" s="96">
        <v>0</v>
      </c>
      <c r="W80" s="98">
        <v>1</v>
      </c>
      <c r="X80" s="99">
        <v>0.79</v>
      </c>
      <c r="Y80"/>
    </row>
    <row r="81" spans="1:25" ht="15">
      <c r="A81" s="84">
        <v>75</v>
      </c>
      <c r="B81" s="85" t="s">
        <v>208</v>
      </c>
      <c r="C81" s="85" t="s">
        <v>209</v>
      </c>
      <c r="D81" s="95">
        <v>1</v>
      </c>
      <c r="E81" s="96">
        <v>4</v>
      </c>
      <c r="F81" s="96">
        <v>0</v>
      </c>
      <c r="G81" s="96">
        <v>0</v>
      </c>
      <c r="H81" s="97">
        <v>1</v>
      </c>
      <c r="I81" s="96">
        <v>5.5555555555555554</v>
      </c>
      <c r="J81" s="97">
        <v>0</v>
      </c>
      <c r="K81" s="96">
        <v>0</v>
      </c>
      <c r="L81" s="97">
        <v>0</v>
      </c>
      <c r="M81" s="96">
        <v>0</v>
      </c>
      <c r="N81" s="95">
        <v>1</v>
      </c>
      <c r="O81" s="96">
        <v>4</v>
      </c>
      <c r="P81" s="95">
        <v>1</v>
      </c>
      <c r="Q81" s="96">
        <v>4</v>
      </c>
      <c r="R81" s="95">
        <v>1</v>
      </c>
      <c r="S81" s="96">
        <v>4</v>
      </c>
      <c r="T81" s="95">
        <v>1</v>
      </c>
      <c r="U81" s="96">
        <v>4</v>
      </c>
      <c r="V81" s="96">
        <v>0</v>
      </c>
      <c r="W81" s="98">
        <v>2</v>
      </c>
      <c r="X81" s="99">
        <v>1.59</v>
      </c>
      <c r="Y81"/>
    </row>
    <row r="82" spans="1:25" ht="15">
      <c r="A82" s="84">
        <v>76</v>
      </c>
      <c r="B82" s="85" t="s">
        <v>210</v>
      </c>
      <c r="C82" s="85" t="s">
        <v>211</v>
      </c>
      <c r="D82" s="95">
        <v>0</v>
      </c>
      <c r="E82" s="96">
        <v>0</v>
      </c>
      <c r="F82" s="96">
        <v>0</v>
      </c>
      <c r="G82" s="96">
        <v>0</v>
      </c>
      <c r="H82" s="97">
        <v>0</v>
      </c>
      <c r="I82" s="96">
        <v>0</v>
      </c>
      <c r="J82" s="97">
        <v>0</v>
      </c>
      <c r="K82" s="96">
        <v>0</v>
      </c>
      <c r="L82" s="97">
        <v>0</v>
      </c>
      <c r="M82" s="96">
        <v>0</v>
      </c>
      <c r="N82" s="95">
        <v>0</v>
      </c>
      <c r="O82" s="96">
        <v>0</v>
      </c>
      <c r="P82" s="95">
        <v>0</v>
      </c>
      <c r="Q82" s="96">
        <v>0</v>
      </c>
      <c r="R82" s="95">
        <v>0</v>
      </c>
      <c r="S82" s="96">
        <v>0</v>
      </c>
      <c r="T82" s="95">
        <v>0</v>
      </c>
      <c r="U82" s="96">
        <v>0</v>
      </c>
      <c r="V82" s="96">
        <v>0</v>
      </c>
      <c r="W82" s="98">
        <v>0</v>
      </c>
      <c r="X82" s="99">
        <v>0</v>
      </c>
      <c r="Y82"/>
    </row>
    <row r="83" spans="1:25" ht="15">
      <c r="A83" s="84">
        <v>77</v>
      </c>
      <c r="B83" s="85" t="s">
        <v>212</v>
      </c>
      <c r="C83" s="85" t="s">
        <v>213</v>
      </c>
      <c r="D83" s="95">
        <v>0</v>
      </c>
      <c r="E83" s="96">
        <v>0</v>
      </c>
      <c r="F83" s="96">
        <v>0</v>
      </c>
      <c r="G83" s="96">
        <v>0</v>
      </c>
      <c r="H83" s="97">
        <v>0</v>
      </c>
      <c r="I83" s="96">
        <v>0</v>
      </c>
      <c r="J83" s="97">
        <v>1</v>
      </c>
      <c r="K83" s="96">
        <v>5.8823529411764701</v>
      </c>
      <c r="L83" s="97">
        <v>1</v>
      </c>
      <c r="M83" s="96">
        <v>5.2631578947368416</v>
      </c>
      <c r="N83" s="95">
        <v>0</v>
      </c>
      <c r="O83" s="96">
        <v>0</v>
      </c>
      <c r="P83" s="95">
        <v>0</v>
      </c>
      <c r="Q83" s="96">
        <v>0</v>
      </c>
      <c r="R83" s="95">
        <v>0</v>
      </c>
      <c r="S83" s="96">
        <v>0</v>
      </c>
      <c r="T83" s="95">
        <v>0</v>
      </c>
      <c r="U83" s="96">
        <v>0</v>
      </c>
      <c r="V83" s="96">
        <v>0</v>
      </c>
      <c r="W83" s="98">
        <v>2</v>
      </c>
      <c r="X83" s="99">
        <v>1.59</v>
      </c>
      <c r="Y83"/>
    </row>
    <row r="84" spans="1:25" ht="15">
      <c r="A84" s="84">
        <v>78</v>
      </c>
      <c r="B84" s="85" t="s">
        <v>214</v>
      </c>
      <c r="C84" s="85" t="s">
        <v>215</v>
      </c>
      <c r="D84" s="95">
        <v>0</v>
      </c>
      <c r="E84" s="96">
        <v>0</v>
      </c>
      <c r="F84" s="96">
        <v>0</v>
      </c>
      <c r="G84" s="96">
        <v>0</v>
      </c>
      <c r="H84" s="97">
        <v>0</v>
      </c>
      <c r="I84" s="96">
        <v>0</v>
      </c>
      <c r="J84" s="97">
        <v>0</v>
      </c>
      <c r="K84" s="96">
        <v>0</v>
      </c>
      <c r="L84" s="97">
        <v>0</v>
      </c>
      <c r="M84" s="96">
        <v>0</v>
      </c>
      <c r="N84" s="95">
        <v>0</v>
      </c>
      <c r="O84" s="96">
        <v>0</v>
      </c>
      <c r="P84" s="95">
        <v>0</v>
      </c>
      <c r="Q84" s="96">
        <v>0</v>
      </c>
      <c r="R84" s="95">
        <v>0</v>
      </c>
      <c r="S84" s="96">
        <v>0</v>
      </c>
      <c r="T84" s="95">
        <v>0</v>
      </c>
      <c r="U84" s="96">
        <v>0</v>
      </c>
      <c r="V84" s="96">
        <v>0</v>
      </c>
      <c r="W84" s="98">
        <v>0</v>
      </c>
      <c r="X84" s="99">
        <v>0</v>
      </c>
      <c r="Y84"/>
    </row>
    <row r="85" spans="1:25" ht="15">
      <c r="A85" s="84">
        <v>79</v>
      </c>
      <c r="B85" s="85" t="s">
        <v>216</v>
      </c>
      <c r="C85" s="85" t="s">
        <v>217</v>
      </c>
      <c r="D85" s="95">
        <v>0</v>
      </c>
      <c r="E85" s="96">
        <v>0</v>
      </c>
      <c r="F85" s="96">
        <v>0</v>
      </c>
      <c r="G85" s="96">
        <v>0</v>
      </c>
      <c r="H85" s="97">
        <v>0</v>
      </c>
      <c r="I85" s="96">
        <v>0</v>
      </c>
      <c r="J85" s="97">
        <v>0</v>
      </c>
      <c r="K85" s="96">
        <v>0</v>
      </c>
      <c r="L85" s="97">
        <v>0</v>
      </c>
      <c r="M85" s="96">
        <v>0</v>
      </c>
      <c r="N85" s="95">
        <v>0</v>
      </c>
      <c r="O85" s="96">
        <v>0</v>
      </c>
      <c r="P85" s="95">
        <v>0</v>
      </c>
      <c r="Q85" s="96">
        <v>0</v>
      </c>
      <c r="R85" s="95">
        <v>0</v>
      </c>
      <c r="S85" s="96">
        <v>0</v>
      </c>
      <c r="T85" s="95">
        <v>0</v>
      </c>
      <c r="U85" s="96">
        <v>0</v>
      </c>
      <c r="V85" s="96">
        <v>0</v>
      </c>
      <c r="W85" s="98">
        <v>0</v>
      </c>
      <c r="X85" s="99">
        <v>0</v>
      </c>
      <c r="Y85"/>
    </row>
    <row r="86" spans="1:25" ht="15">
      <c r="A86" s="84">
        <v>80</v>
      </c>
      <c r="B86" s="85" t="s">
        <v>218</v>
      </c>
      <c r="C86" s="85" t="s">
        <v>219</v>
      </c>
      <c r="D86" s="95">
        <v>0</v>
      </c>
      <c r="E86" s="96">
        <v>0</v>
      </c>
      <c r="F86" s="96">
        <v>0</v>
      </c>
      <c r="G86" s="96">
        <v>0</v>
      </c>
      <c r="H86" s="97">
        <v>0</v>
      </c>
      <c r="I86" s="96">
        <v>0</v>
      </c>
      <c r="J86" s="97">
        <v>0</v>
      </c>
      <c r="K86" s="96">
        <v>0</v>
      </c>
      <c r="L86" s="97">
        <v>0</v>
      </c>
      <c r="M86" s="96">
        <v>0</v>
      </c>
      <c r="N86" s="95">
        <v>0</v>
      </c>
      <c r="O86" s="96">
        <v>0</v>
      </c>
      <c r="P86" s="95">
        <v>0</v>
      </c>
      <c r="Q86" s="96">
        <v>0</v>
      </c>
      <c r="R86" s="95">
        <v>0</v>
      </c>
      <c r="S86" s="96">
        <v>0</v>
      </c>
      <c r="T86" s="95">
        <v>0</v>
      </c>
      <c r="U86" s="96">
        <v>0</v>
      </c>
      <c r="V86" s="96">
        <v>0</v>
      </c>
      <c r="W86" s="98">
        <v>0</v>
      </c>
      <c r="X86" s="99">
        <v>0</v>
      </c>
      <c r="Y86"/>
    </row>
    <row r="87" spans="1:25" ht="15">
      <c r="A87" s="84">
        <v>81</v>
      </c>
      <c r="B87" s="85" t="s">
        <v>220</v>
      </c>
      <c r="C87" s="85" t="s">
        <v>221</v>
      </c>
      <c r="D87" s="95">
        <v>0</v>
      </c>
      <c r="E87" s="96">
        <v>0</v>
      </c>
      <c r="F87" s="96">
        <v>0</v>
      </c>
      <c r="G87" s="96">
        <v>0</v>
      </c>
      <c r="H87" s="97">
        <v>0</v>
      </c>
      <c r="I87" s="96">
        <v>0</v>
      </c>
      <c r="J87" s="97">
        <v>0</v>
      </c>
      <c r="K87" s="96">
        <v>0</v>
      </c>
      <c r="L87" s="97">
        <v>0</v>
      </c>
      <c r="M87" s="96">
        <v>0</v>
      </c>
      <c r="N87" s="95">
        <v>0</v>
      </c>
      <c r="O87" s="96">
        <v>0</v>
      </c>
      <c r="P87" s="95">
        <v>0</v>
      </c>
      <c r="Q87" s="96">
        <v>0</v>
      </c>
      <c r="R87" s="95">
        <v>0</v>
      </c>
      <c r="S87" s="96">
        <v>0</v>
      </c>
      <c r="T87" s="95">
        <v>0</v>
      </c>
      <c r="U87" s="96">
        <v>0</v>
      </c>
      <c r="V87" s="96">
        <v>0</v>
      </c>
      <c r="W87" s="98">
        <v>0</v>
      </c>
      <c r="X87" s="99">
        <v>0</v>
      </c>
      <c r="Y87"/>
    </row>
    <row r="88" spans="1:25" ht="15">
      <c r="A88" s="84">
        <v>82</v>
      </c>
      <c r="B88" s="85" t="s">
        <v>222</v>
      </c>
      <c r="C88" s="85" t="s">
        <v>223</v>
      </c>
      <c r="D88" s="95">
        <v>2</v>
      </c>
      <c r="E88" s="96">
        <v>8</v>
      </c>
      <c r="F88" s="96">
        <v>0</v>
      </c>
      <c r="G88" s="96">
        <v>0</v>
      </c>
      <c r="H88" s="97">
        <v>1</v>
      </c>
      <c r="I88" s="96">
        <v>5.5555555555555554</v>
      </c>
      <c r="J88" s="97">
        <v>2</v>
      </c>
      <c r="K88" s="96">
        <v>11.76470588235294</v>
      </c>
      <c r="L88" s="97">
        <v>0</v>
      </c>
      <c r="M88" s="96">
        <v>0</v>
      </c>
      <c r="N88" s="95">
        <v>2</v>
      </c>
      <c r="O88" s="96">
        <v>8</v>
      </c>
      <c r="P88" s="95">
        <v>2</v>
      </c>
      <c r="Q88" s="96">
        <v>8</v>
      </c>
      <c r="R88" s="95">
        <v>2</v>
      </c>
      <c r="S88" s="96">
        <v>8</v>
      </c>
      <c r="T88" s="95">
        <v>2</v>
      </c>
      <c r="U88" s="96">
        <v>8</v>
      </c>
      <c r="V88" s="96">
        <v>0</v>
      </c>
      <c r="W88" s="98">
        <v>7</v>
      </c>
      <c r="X88" s="99">
        <v>5.56</v>
      </c>
      <c r="Y88"/>
    </row>
    <row r="89" spans="1:25" ht="15">
      <c r="A89" s="84">
        <v>83</v>
      </c>
      <c r="B89" s="85" t="s">
        <v>224</v>
      </c>
      <c r="C89" s="85" t="s">
        <v>225</v>
      </c>
      <c r="D89" s="95">
        <v>0</v>
      </c>
      <c r="E89" s="96">
        <v>0</v>
      </c>
      <c r="F89" s="96">
        <v>0</v>
      </c>
      <c r="G89" s="96">
        <v>0</v>
      </c>
      <c r="H89" s="97">
        <v>0</v>
      </c>
      <c r="I89" s="96">
        <v>0</v>
      </c>
      <c r="J89" s="97">
        <v>0</v>
      </c>
      <c r="K89" s="96">
        <v>0</v>
      </c>
      <c r="L89" s="97">
        <v>0</v>
      </c>
      <c r="M89" s="96">
        <v>0</v>
      </c>
      <c r="N89" s="95">
        <v>0</v>
      </c>
      <c r="O89" s="96">
        <v>0</v>
      </c>
      <c r="P89" s="95">
        <v>0</v>
      </c>
      <c r="Q89" s="96">
        <v>0</v>
      </c>
      <c r="R89" s="95">
        <v>0</v>
      </c>
      <c r="S89" s="96">
        <v>0</v>
      </c>
      <c r="T89" s="95">
        <v>0</v>
      </c>
      <c r="U89" s="96">
        <v>0</v>
      </c>
      <c r="V89" s="96">
        <v>0</v>
      </c>
      <c r="W89" s="98">
        <v>0</v>
      </c>
      <c r="X89" s="99">
        <v>0</v>
      </c>
      <c r="Y89"/>
    </row>
    <row r="90" spans="1:25" ht="15">
      <c r="A90" s="84">
        <v>84</v>
      </c>
      <c r="B90" s="85" t="s">
        <v>226</v>
      </c>
      <c r="C90" s="85" t="s">
        <v>227</v>
      </c>
      <c r="D90" s="95">
        <v>0</v>
      </c>
      <c r="E90" s="96">
        <v>0</v>
      </c>
      <c r="F90" s="96">
        <v>0</v>
      </c>
      <c r="G90" s="96">
        <v>0</v>
      </c>
      <c r="H90" s="97">
        <v>0</v>
      </c>
      <c r="I90" s="96">
        <v>0</v>
      </c>
      <c r="J90" s="97">
        <v>0</v>
      </c>
      <c r="K90" s="96">
        <v>0</v>
      </c>
      <c r="L90" s="97">
        <v>0</v>
      </c>
      <c r="M90" s="96">
        <v>0</v>
      </c>
      <c r="N90" s="95">
        <v>0</v>
      </c>
      <c r="O90" s="96">
        <v>0</v>
      </c>
      <c r="P90" s="95">
        <v>0</v>
      </c>
      <c r="Q90" s="96">
        <v>0</v>
      </c>
      <c r="R90" s="95">
        <v>0</v>
      </c>
      <c r="S90" s="96">
        <v>0</v>
      </c>
      <c r="T90" s="95">
        <v>0</v>
      </c>
      <c r="U90" s="96">
        <v>0</v>
      </c>
      <c r="V90" s="96">
        <v>0</v>
      </c>
      <c r="W90" s="98">
        <v>0</v>
      </c>
      <c r="X90" s="99">
        <v>0</v>
      </c>
      <c r="Y90"/>
    </row>
    <row r="91" spans="1:25" ht="15">
      <c r="A91" s="84">
        <v>85</v>
      </c>
      <c r="B91" s="85" t="s">
        <v>228</v>
      </c>
      <c r="C91" s="85" t="s">
        <v>229</v>
      </c>
      <c r="D91" s="95">
        <v>0</v>
      </c>
      <c r="E91" s="96">
        <v>0</v>
      </c>
      <c r="F91" s="96">
        <v>0</v>
      </c>
      <c r="G91" s="96">
        <v>0</v>
      </c>
      <c r="H91" s="97">
        <v>0</v>
      </c>
      <c r="I91" s="96">
        <v>0</v>
      </c>
      <c r="J91" s="97">
        <v>0</v>
      </c>
      <c r="K91" s="96">
        <v>0</v>
      </c>
      <c r="L91" s="97">
        <v>0</v>
      </c>
      <c r="M91" s="96">
        <v>0</v>
      </c>
      <c r="N91" s="95">
        <v>0</v>
      </c>
      <c r="O91" s="96">
        <v>0</v>
      </c>
      <c r="P91" s="95">
        <v>0</v>
      </c>
      <c r="Q91" s="96">
        <v>0</v>
      </c>
      <c r="R91" s="95">
        <v>0</v>
      </c>
      <c r="S91" s="96">
        <v>0</v>
      </c>
      <c r="T91" s="95">
        <v>0</v>
      </c>
      <c r="U91" s="96">
        <v>0</v>
      </c>
      <c r="V91" s="96">
        <v>0</v>
      </c>
      <c r="W91" s="98">
        <v>0</v>
      </c>
      <c r="X91" s="99">
        <v>0</v>
      </c>
      <c r="Y91"/>
    </row>
    <row r="92" spans="1:25" ht="15">
      <c r="A92" s="84">
        <v>86</v>
      </c>
      <c r="B92" s="85" t="s">
        <v>230</v>
      </c>
      <c r="C92" s="85" t="s">
        <v>231</v>
      </c>
      <c r="D92" s="95">
        <v>1</v>
      </c>
      <c r="E92" s="96">
        <v>4</v>
      </c>
      <c r="F92" s="96">
        <v>2</v>
      </c>
      <c r="G92" s="96">
        <v>6.8965517241379306</v>
      </c>
      <c r="H92" s="97">
        <v>1</v>
      </c>
      <c r="I92" s="96">
        <v>5.5555555555555554</v>
      </c>
      <c r="J92" s="97">
        <v>2</v>
      </c>
      <c r="K92" s="96">
        <v>11.76470588235294</v>
      </c>
      <c r="L92" s="97">
        <v>5</v>
      </c>
      <c r="M92" s="96">
        <v>26.315789473684209</v>
      </c>
      <c r="N92" s="95">
        <v>1</v>
      </c>
      <c r="O92" s="96">
        <v>4</v>
      </c>
      <c r="P92" s="95">
        <v>1</v>
      </c>
      <c r="Q92" s="96">
        <v>4</v>
      </c>
      <c r="R92" s="95">
        <v>1</v>
      </c>
      <c r="S92" s="96">
        <v>4</v>
      </c>
      <c r="T92" s="95">
        <v>1</v>
      </c>
      <c r="U92" s="96">
        <v>4</v>
      </c>
      <c r="V92" s="96">
        <v>0</v>
      </c>
      <c r="W92" s="98">
        <v>19</v>
      </c>
      <c r="X92" s="99">
        <v>15.08</v>
      </c>
      <c r="Y92"/>
    </row>
    <row r="93" spans="1:25" ht="15">
      <c r="A93" s="84">
        <v>87</v>
      </c>
      <c r="B93" s="85" t="s">
        <v>232</v>
      </c>
      <c r="C93" s="85" t="s">
        <v>233</v>
      </c>
      <c r="D93" s="95">
        <v>0</v>
      </c>
      <c r="E93" s="96">
        <v>0</v>
      </c>
      <c r="F93" s="96">
        <v>1</v>
      </c>
      <c r="G93" s="96">
        <v>3.4482758620689653</v>
      </c>
      <c r="H93" s="97">
        <v>0</v>
      </c>
      <c r="I93" s="96">
        <v>0</v>
      </c>
      <c r="J93" s="97">
        <v>1</v>
      </c>
      <c r="K93" s="96">
        <v>5.8823529411764701</v>
      </c>
      <c r="L93" s="97">
        <v>1</v>
      </c>
      <c r="M93" s="96">
        <v>5.2631578947368416</v>
      </c>
      <c r="N93" s="95">
        <v>0</v>
      </c>
      <c r="O93" s="96">
        <v>0</v>
      </c>
      <c r="P93" s="95">
        <v>0</v>
      </c>
      <c r="Q93" s="96">
        <v>0</v>
      </c>
      <c r="R93" s="95">
        <v>0</v>
      </c>
      <c r="S93" s="96">
        <v>0</v>
      </c>
      <c r="T93" s="95">
        <v>0</v>
      </c>
      <c r="U93" s="96">
        <v>0</v>
      </c>
      <c r="V93" s="96">
        <v>0</v>
      </c>
      <c r="W93" s="98">
        <v>3</v>
      </c>
      <c r="X93" s="99">
        <v>2.38</v>
      </c>
      <c r="Y93"/>
    </row>
    <row r="94" spans="1:25" ht="15">
      <c r="A94" s="84">
        <v>88</v>
      </c>
      <c r="B94" s="85" t="s">
        <v>234</v>
      </c>
      <c r="C94" s="85" t="s">
        <v>235</v>
      </c>
      <c r="D94" s="95">
        <v>0</v>
      </c>
      <c r="E94" s="96">
        <v>0</v>
      </c>
      <c r="F94" s="96">
        <v>0</v>
      </c>
      <c r="G94" s="96">
        <v>0</v>
      </c>
      <c r="H94" s="97">
        <v>0</v>
      </c>
      <c r="I94" s="96">
        <v>0</v>
      </c>
      <c r="J94" s="97">
        <v>1</v>
      </c>
      <c r="K94" s="96">
        <v>5.8823529411764701</v>
      </c>
      <c r="L94" s="97">
        <v>0</v>
      </c>
      <c r="M94" s="96">
        <v>0</v>
      </c>
      <c r="N94" s="95">
        <v>0</v>
      </c>
      <c r="O94" s="96">
        <v>0</v>
      </c>
      <c r="P94" s="95">
        <v>0</v>
      </c>
      <c r="Q94" s="96">
        <v>0</v>
      </c>
      <c r="R94" s="95">
        <v>0</v>
      </c>
      <c r="S94" s="96">
        <v>0</v>
      </c>
      <c r="T94" s="95">
        <v>0</v>
      </c>
      <c r="U94" s="96">
        <v>0</v>
      </c>
      <c r="V94" s="96">
        <v>0</v>
      </c>
      <c r="W94" s="98">
        <v>4</v>
      </c>
      <c r="X94" s="99">
        <v>3.17</v>
      </c>
      <c r="Y94"/>
    </row>
    <row r="95" spans="1:25" ht="15">
      <c r="A95" s="84">
        <v>89</v>
      </c>
      <c r="B95" s="85" t="s">
        <v>236</v>
      </c>
      <c r="C95" s="85" t="s">
        <v>237</v>
      </c>
      <c r="D95" s="95">
        <v>0</v>
      </c>
      <c r="E95" s="96">
        <v>0</v>
      </c>
      <c r="F95" s="96">
        <v>0</v>
      </c>
      <c r="G95" s="96">
        <v>0</v>
      </c>
      <c r="H95" s="97">
        <v>0</v>
      </c>
      <c r="I95" s="96">
        <v>0</v>
      </c>
      <c r="J95" s="97">
        <v>0</v>
      </c>
      <c r="K95" s="96">
        <v>0</v>
      </c>
      <c r="L95" s="97">
        <v>0</v>
      </c>
      <c r="M95" s="96">
        <v>0</v>
      </c>
      <c r="N95" s="95">
        <v>0</v>
      </c>
      <c r="O95" s="96">
        <v>0</v>
      </c>
      <c r="P95" s="95">
        <v>0</v>
      </c>
      <c r="Q95" s="96">
        <v>0</v>
      </c>
      <c r="R95" s="95">
        <v>0</v>
      </c>
      <c r="S95" s="96">
        <v>0</v>
      </c>
      <c r="T95" s="95">
        <v>0</v>
      </c>
      <c r="U95" s="96">
        <v>0</v>
      </c>
      <c r="V95" s="96">
        <v>0</v>
      </c>
      <c r="W95" s="98">
        <v>0</v>
      </c>
      <c r="X95" s="99">
        <v>0</v>
      </c>
      <c r="Y95"/>
    </row>
    <row r="96" spans="1:25" ht="15">
      <c r="A96" s="84">
        <v>90</v>
      </c>
      <c r="B96" s="85" t="s">
        <v>238</v>
      </c>
      <c r="C96" s="85" t="s">
        <v>239</v>
      </c>
      <c r="D96" s="95">
        <v>0</v>
      </c>
      <c r="E96" s="96">
        <v>0</v>
      </c>
      <c r="F96" s="96">
        <v>0</v>
      </c>
      <c r="G96" s="96">
        <v>0</v>
      </c>
      <c r="H96" s="97">
        <v>0</v>
      </c>
      <c r="I96" s="96">
        <v>0</v>
      </c>
      <c r="J96" s="97">
        <v>0</v>
      </c>
      <c r="K96" s="96">
        <v>0</v>
      </c>
      <c r="L96" s="97">
        <v>0</v>
      </c>
      <c r="M96" s="96">
        <v>0</v>
      </c>
      <c r="N96" s="95">
        <v>0</v>
      </c>
      <c r="O96" s="96">
        <v>0</v>
      </c>
      <c r="P96" s="95">
        <v>0</v>
      </c>
      <c r="Q96" s="96">
        <v>0</v>
      </c>
      <c r="R96" s="95">
        <v>0</v>
      </c>
      <c r="S96" s="96">
        <v>0</v>
      </c>
      <c r="T96" s="95">
        <v>0</v>
      </c>
      <c r="U96" s="96">
        <v>0</v>
      </c>
      <c r="V96" s="96">
        <v>0</v>
      </c>
      <c r="W96" s="98">
        <v>0</v>
      </c>
      <c r="X96" s="99">
        <v>0</v>
      </c>
      <c r="Y96"/>
    </row>
    <row r="97" spans="1:25" ht="15">
      <c r="A97" s="84">
        <v>91</v>
      </c>
      <c r="B97" s="85" t="s">
        <v>240</v>
      </c>
      <c r="C97" s="85" t="s">
        <v>241</v>
      </c>
      <c r="D97" s="95">
        <v>0</v>
      </c>
      <c r="E97" s="96">
        <v>0</v>
      </c>
      <c r="F97" s="96">
        <v>0</v>
      </c>
      <c r="G97" s="96">
        <v>0</v>
      </c>
      <c r="H97" s="97">
        <v>0</v>
      </c>
      <c r="I97" s="96">
        <v>0</v>
      </c>
      <c r="J97" s="97">
        <v>0</v>
      </c>
      <c r="K97" s="96">
        <v>0</v>
      </c>
      <c r="L97" s="97">
        <v>0</v>
      </c>
      <c r="M97" s="96">
        <v>0</v>
      </c>
      <c r="N97" s="95">
        <v>0</v>
      </c>
      <c r="O97" s="96">
        <v>0</v>
      </c>
      <c r="P97" s="95">
        <v>0</v>
      </c>
      <c r="Q97" s="96">
        <v>0</v>
      </c>
      <c r="R97" s="95">
        <v>0</v>
      </c>
      <c r="S97" s="96">
        <v>0</v>
      </c>
      <c r="T97" s="95">
        <v>0</v>
      </c>
      <c r="U97" s="96">
        <v>0</v>
      </c>
      <c r="V97" s="96">
        <v>0</v>
      </c>
      <c r="W97" s="98">
        <v>0</v>
      </c>
      <c r="X97" s="99">
        <v>0</v>
      </c>
      <c r="Y97"/>
    </row>
    <row r="98" spans="1:25" ht="15">
      <c r="A98" s="84">
        <v>92</v>
      </c>
      <c r="B98" s="85" t="s">
        <v>242</v>
      </c>
      <c r="C98" s="85" t="s">
        <v>243</v>
      </c>
      <c r="D98" s="95">
        <v>2</v>
      </c>
      <c r="E98" s="96">
        <v>8</v>
      </c>
      <c r="F98" s="96">
        <v>3</v>
      </c>
      <c r="G98" s="96">
        <v>10.344827586206897</v>
      </c>
      <c r="H98" s="97">
        <v>3</v>
      </c>
      <c r="I98" s="96">
        <v>16.666666666666664</v>
      </c>
      <c r="J98" s="97">
        <v>2</v>
      </c>
      <c r="K98" s="96">
        <v>11.76470588235294</v>
      </c>
      <c r="L98" s="97">
        <v>4</v>
      </c>
      <c r="M98" s="96">
        <v>21.052631578947366</v>
      </c>
      <c r="N98" s="95">
        <v>2</v>
      </c>
      <c r="O98" s="96">
        <v>8</v>
      </c>
      <c r="P98" s="95">
        <v>2</v>
      </c>
      <c r="Q98" s="96">
        <v>8</v>
      </c>
      <c r="R98" s="95">
        <v>2</v>
      </c>
      <c r="S98" s="96">
        <v>8</v>
      </c>
      <c r="T98" s="95">
        <v>2</v>
      </c>
      <c r="U98" s="96">
        <v>8</v>
      </c>
      <c r="V98" s="96">
        <v>0</v>
      </c>
      <c r="W98" s="98">
        <v>14</v>
      </c>
      <c r="X98" s="99">
        <v>11.11</v>
      </c>
      <c r="Y98"/>
    </row>
    <row r="99" spans="1:25" ht="15">
      <c r="A99" s="84">
        <v>93</v>
      </c>
      <c r="B99" s="85" t="s">
        <v>244</v>
      </c>
      <c r="C99" s="85" t="s">
        <v>245</v>
      </c>
      <c r="D99" s="95">
        <v>0</v>
      </c>
      <c r="E99" s="96">
        <v>0</v>
      </c>
      <c r="F99" s="96">
        <v>0</v>
      </c>
      <c r="G99" s="96">
        <v>0</v>
      </c>
      <c r="H99" s="97">
        <v>0</v>
      </c>
      <c r="I99" s="96">
        <v>0</v>
      </c>
      <c r="J99" s="97">
        <v>0</v>
      </c>
      <c r="K99" s="96">
        <v>0</v>
      </c>
      <c r="L99" s="97">
        <v>0</v>
      </c>
      <c r="M99" s="96">
        <v>0</v>
      </c>
      <c r="N99" s="95">
        <v>0</v>
      </c>
      <c r="O99" s="96">
        <v>0</v>
      </c>
      <c r="P99" s="95">
        <v>0</v>
      </c>
      <c r="Q99" s="96">
        <v>0</v>
      </c>
      <c r="R99" s="95">
        <v>0</v>
      </c>
      <c r="S99" s="96">
        <v>0</v>
      </c>
      <c r="T99" s="95">
        <v>0</v>
      </c>
      <c r="U99" s="96">
        <v>0</v>
      </c>
      <c r="V99" s="96">
        <v>0</v>
      </c>
      <c r="W99" s="98">
        <v>0</v>
      </c>
      <c r="X99" s="99">
        <v>0</v>
      </c>
      <c r="Y99"/>
    </row>
    <row r="100" spans="1:25" ht="15">
      <c r="A100" s="84">
        <v>94</v>
      </c>
      <c r="B100" s="85" t="s">
        <v>246</v>
      </c>
      <c r="C100" s="85" t="s">
        <v>247</v>
      </c>
      <c r="D100" s="95">
        <v>0</v>
      </c>
      <c r="E100" s="96">
        <v>0</v>
      </c>
      <c r="F100" s="96">
        <v>0</v>
      </c>
      <c r="G100" s="96">
        <v>0</v>
      </c>
      <c r="H100" s="97">
        <v>2</v>
      </c>
      <c r="I100" s="96">
        <v>11.111111111111111</v>
      </c>
      <c r="J100" s="97">
        <v>2</v>
      </c>
      <c r="K100" s="96">
        <v>11.76470588235294</v>
      </c>
      <c r="L100" s="97">
        <v>2</v>
      </c>
      <c r="M100" s="96">
        <v>10.526315789473683</v>
      </c>
      <c r="N100" s="95">
        <v>0</v>
      </c>
      <c r="O100" s="96">
        <v>0</v>
      </c>
      <c r="P100" s="95">
        <v>0</v>
      </c>
      <c r="Q100" s="96">
        <v>0</v>
      </c>
      <c r="R100" s="95">
        <v>0</v>
      </c>
      <c r="S100" s="96">
        <v>0</v>
      </c>
      <c r="T100" s="95">
        <v>0</v>
      </c>
      <c r="U100" s="96">
        <v>0</v>
      </c>
      <c r="V100" s="96">
        <v>0</v>
      </c>
      <c r="W100" s="98">
        <v>7</v>
      </c>
      <c r="X100" s="99">
        <v>5.56</v>
      </c>
      <c r="Y100"/>
    </row>
    <row r="101" spans="1:25" ht="15">
      <c r="A101" s="84">
        <v>95</v>
      </c>
      <c r="B101" s="85" t="s">
        <v>248</v>
      </c>
      <c r="C101" s="85" t="s">
        <v>249</v>
      </c>
      <c r="D101" s="95">
        <v>1</v>
      </c>
      <c r="E101" s="96">
        <v>4</v>
      </c>
      <c r="F101" s="96">
        <v>0</v>
      </c>
      <c r="G101" s="96">
        <v>0</v>
      </c>
      <c r="H101" s="97">
        <v>1</v>
      </c>
      <c r="I101" s="96">
        <v>5.5555555555555554</v>
      </c>
      <c r="J101" s="97">
        <v>1</v>
      </c>
      <c r="K101" s="96">
        <v>5.8823529411764701</v>
      </c>
      <c r="L101" s="97">
        <v>0</v>
      </c>
      <c r="M101" s="96">
        <v>0</v>
      </c>
      <c r="N101" s="95">
        <v>1</v>
      </c>
      <c r="O101" s="96">
        <v>4</v>
      </c>
      <c r="P101" s="95">
        <v>1</v>
      </c>
      <c r="Q101" s="96">
        <v>4</v>
      </c>
      <c r="R101" s="95">
        <v>1</v>
      </c>
      <c r="S101" s="96">
        <v>4</v>
      </c>
      <c r="T101" s="95">
        <v>1</v>
      </c>
      <c r="U101" s="96">
        <v>4</v>
      </c>
      <c r="V101" s="96">
        <v>0</v>
      </c>
      <c r="W101" s="98">
        <v>4</v>
      </c>
      <c r="X101" s="99">
        <v>3.17</v>
      </c>
      <c r="Y101"/>
    </row>
    <row r="102" spans="1:25" ht="15">
      <c r="A102" s="84">
        <v>96</v>
      </c>
      <c r="B102" s="85" t="s">
        <v>250</v>
      </c>
      <c r="C102" s="85" t="s">
        <v>251</v>
      </c>
      <c r="D102" s="95">
        <v>6</v>
      </c>
      <c r="E102" s="96">
        <v>24</v>
      </c>
      <c r="F102" s="96">
        <v>0</v>
      </c>
      <c r="G102" s="96">
        <v>0</v>
      </c>
      <c r="H102" s="97">
        <v>3</v>
      </c>
      <c r="I102" s="96">
        <v>16.666666666666664</v>
      </c>
      <c r="J102" s="97">
        <v>2</v>
      </c>
      <c r="K102" s="96">
        <v>11.76470588235294</v>
      </c>
      <c r="L102" s="97">
        <v>1</v>
      </c>
      <c r="M102" s="96">
        <v>5.2631578947368416</v>
      </c>
      <c r="N102" s="95">
        <v>6</v>
      </c>
      <c r="O102" s="96">
        <v>24</v>
      </c>
      <c r="P102" s="95">
        <v>6</v>
      </c>
      <c r="Q102" s="96">
        <v>24</v>
      </c>
      <c r="R102" s="95">
        <v>6</v>
      </c>
      <c r="S102" s="96">
        <v>24</v>
      </c>
      <c r="T102" s="95">
        <v>6</v>
      </c>
      <c r="U102" s="96">
        <v>24</v>
      </c>
      <c r="V102" s="96">
        <v>0</v>
      </c>
      <c r="W102" s="98">
        <v>16</v>
      </c>
      <c r="X102" s="99">
        <v>12.7</v>
      </c>
      <c r="Y102"/>
    </row>
    <row r="103" spans="1:25" ht="15">
      <c r="A103" s="84">
        <v>97</v>
      </c>
      <c r="B103" s="85" t="s">
        <v>252</v>
      </c>
      <c r="C103" s="85" t="s">
        <v>253</v>
      </c>
      <c r="D103" s="95">
        <v>0</v>
      </c>
      <c r="E103" s="96">
        <v>0</v>
      </c>
      <c r="F103" s="96">
        <v>0</v>
      </c>
      <c r="G103" s="96">
        <v>0</v>
      </c>
      <c r="H103" s="97">
        <v>0</v>
      </c>
      <c r="I103" s="96">
        <v>0</v>
      </c>
      <c r="J103" s="97">
        <v>0</v>
      </c>
      <c r="K103" s="96">
        <v>0</v>
      </c>
      <c r="L103" s="97">
        <v>0</v>
      </c>
      <c r="M103" s="96">
        <v>0</v>
      </c>
      <c r="N103" s="95">
        <v>0</v>
      </c>
      <c r="O103" s="96">
        <v>0</v>
      </c>
      <c r="P103" s="95">
        <v>0</v>
      </c>
      <c r="Q103" s="96">
        <v>0</v>
      </c>
      <c r="R103" s="95">
        <v>0</v>
      </c>
      <c r="S103" s="96">
        <v>0</v>
      </c>
      <c r="T103" s="95">
        <v>0</v>
      </c>
      <c r="U103" s="96">
        <v>0</v>
      </c>
      <c r="V103" s="96">
        <v>0</v>
      </c>
      <c r="W103" s="98">
        <v>0</v>
      </c>
      <c r="X103" s="99">
        <v>0</v>
      </c>
      <c r="Y103"/>
    </row>
    <row r="104" spans="1:25" ht="15">
      <c r="A104" s="84">
        <v>98</v>
      </c>
      <c r="B104" s="85" t="s">
        <v>254</v>
      </c>
      <c r="C104" s="85" t="s">
        <v>255</v>
      </c>
      <c r="D104" s="95">
        <v>0</v>
      </c>
      <c r="E104" s="96">
        <v>0</v>
      </c>
      <c r="F104" s="96">
        <v>3</v>
      </c>
      <c r="G104" s="96">
        <v>10.344827586206897</v>
      </c>
      <c r="H104" s="97">
        <v>2</v>
      </c>
      <c r="I104" s="96">
        <v>11.111111111111111</v>
      </c>
      <c r="J104" s="97">
        <v>1</v>
      </c>
      <c r="K104" s="96">
        <v>5.8823529411764701</v>
      </c>
      <c r="L104" s="97">
        <v>2</v>
      </c>
      <c r="M104" s="96">
        <v>10.526315789473683</v>
      </c>
      <c r="N104" s="95">
        <v>0</v>
      </c>
      <c r="O104" s="96">
        <v>0</v>
      </c>
      <c r="P104" s="95">
        <v>0</v>
      </c>
      <c r="Q104" s="96">
        <v>0</v>
      </c>
      <c r="R104" s="95">
        <v>0</v>
      </c>
      <c r="S104" s="96">
        <v>0</v>
      </c>
      <c r="T104" s="95">
        <v>0</v>
      </c>
      <c r="U104" s="96">
        <v>0</v>
      </c>
      <c r="V104" s="96">
        <v>0</v>
      </c>
      <c r="W104" s="98">
        <v>8</v>
      </c>
      <c r="X104" s="99">
        <v>6.35</v>
      </c>
      <c r="Y104"/>
    </row>
    <row r="105" spans="1:25" ht="15">
      <c r="A105" s="84">
        <v>99</v>
      </c>
      <c r="B105" s="85" t="s">
        <v>256</v>
      </c>
      <c r="C105" s="85" t="s">
        <v>257</v>
      </c>
      <c r="D105" s="95">
        <v>0</v>
      </c>
      <c r="E105" s="96">
        <v>0</v>
      </c>
      <c r="F105" s="96">
        <v>0</v>
      </c>
      <c r="G105" s="96">
        <v>0</v>
      </c>
      <c r="H105" s="97">
        <v>0</v>
      </c>
      <c r="I105" s="96">
        <v>0</v>
      </c>
      <c r="J105" s="97">
        <v>1</v>
      </c>
      <c r="K105" s="96">
        <v>5.8823529411764701</v>
      </c>
      <c r="L105" s="97">
        <v>0</v>
      </c>
      <c r="M105" s="96">
        <v>0</v>
      </c>
      <c r="N105" s="95">
        <v>0</v>
      </c>
      <c r="O105" s="96">
        <v>0</v>
      </c>
      <c r="P105" s="95">
        <v>0</v>
      </c>
      <c r="Q105" s="96">
        <v>0</v>
      </c>
      <c r="R105" s="95">
        <v>0</v>
      </c>
      <c r="S105" s="96">
        <v>0</v>
      </c>
      <c r="T105" s="95">
        <v>0</v>
      </c>
      <c r="U105" s="96">
        <v>0</v>
      </c>
      <c r="V105" s="96">
        <v>0</v>
      </c>
      <c r="W105" s="98">
        <v>1</v>
      </c>
      <c r="X105" s="99">
        <v>0.79</v>
      </c>
      <c r="Y105"/>
    </row>
    <row r="106" spans="1:25" ht="15">
      <c r="A106" s="84">
        <v>100</v>
      </c>
      <c r="B106" s="85" t="s">
        <v>258</v>
      </c>
      <c r="C106" s="85" t="s">
        <v>259</v>
      </c>
      <c r="D106" s="95">
        <v>0</v>
      </c>
      <c r="E106" s="96">
        <v>0</v>
      </c>
      <c r="F106" s="96">
        <v>0</v>
      </c>
      <c r="G106" s="96">
        <v>0</v>
      </c>
      <c r="H106" s="97">
        <v>0</v>
      </c>
      <c r="I106" s="96">
        <v>0</v>
      </c>
      <c r="J106" s="97">
        <v>0</v>
      </c>
      <c r="K106" s="96">
        <v>0</v>
      </c>
      <c r="L106" s="97">
        <v>0</v>
      </c>
      <c r="M106" s="96">
        <v>0</v>
      </c>
      <c r="N106" s="95">
        <v>0</v>
      </c>
      <c r="O106" s="96">
        <v>0</v>
      </c>
      <c r="P106" s="95">
        <v>0</v>
      </c>
      <c r="Q106" s="96">
        <v>0</v>
      </c>
      <c r="R106" s="95">
        <v>0</v>
      </c>
      <c r="S106" s="96">
        <v>0</v>
      </c>
      <c r="T106" s="95">
        <v>0</v>
      </c>
      <c r="U106" s="96">
        <v>0</v>
      </c>
      <c r="V106" s="96">
        <v>0</v>
      </c>
      <c r="W106" s="98">
        <v>0</v>
      </c>
      <c r="X106" s="99">
        <v>0</v>
      </c>
      <c r="Y106"/>
    </row>
    <row r="107" spans="1:25" ht="15">
      <c r="A107" s="84">
        <v>101</v>
      </c>
      <c r="B107" s="85" t="s">
        <v>260</v>
      </c>
      <c r="C107" s="85" t="s">
        <v>261</v>
      </c>
      <c r="D107" s="95">
        <v>0</v>
      </c>
      <c r="E107" s="96">
        <v>0</v>
      </c>
      <c r="F107" s="96">
        <v>0</v>
      </c>
      <c r="G107" s="96">
        <v>0</v>
      </c>
      <c r="H107" s="97">
        <v>0</v>
      </c>
      <c r="I107" s="96">
        <v>0</v>
      </c>
      <c r="J107" s="97">
        <v>0</v>
      </c>
      <c r="K107" s="96">
        <v>0</v>
      </c>
      <c r="L107" s="97">
        <v>0</v>
      </c>
      <c r="M107" s="96">
        <v>0</v>
      </c>
      <c r="N107" s="95">
        <v>0</v>
      </c>
      <c r="O107" s="96">
        <v>0</v>
      </c>
      <c r="P107" s="95">
        <v>0</v>
      </c>
      <c r="Q107" s="96">
        <v>0</v>
      </c>
      <c r="R107" s="95">
        <v>0</v>
      </c>
      <c r="S107" s="96">
        <v>0</v>
      </c>
      <c r="T107" s="95">
        <v>0</v>
      </c>
      <c r="U107" s="96">
        <v>0</v>
      </c>
      <c r="V107" s="96">
        <v>0</v>
      </c>
      <c r="W107" s="98">
        <v>0</v>
      </c>
      <c r="X107" s="99">
        <v>0</v>
      </c>
      <c r="Y107"/>
    </row>
    <row r="108" spans="1:25" ht="15">
      <c r="A108" s="84">
        <v>102</v>
      </c>
      <c r="B108" s="85" t="s">
        <v>262</v>
      </c>
      <c r="C108" s="85" t="s">
        <v>263</v>
      </c>
      <c r="D108" s="95">
        <v>5</v>
      </c>
      <c r="E108" s="96">
        <v>20</v>
      </c>
      <c r="F108" s="96">
        <v>0</v>
      </c>
      <c r="G108" s="96">
        <v>0</v>
      </c>
      <c r="H108" s="97">
        <v>3</v>
      </c>
      <c r="I108" s="96">
        <v>16.666666666666664</v>
      </c>
      <c r="J108" s="97">
        <v>4</v>
      </c>
      <c r="K108" s="96">
        <v>23.52941176470588</v>
      </c>
      <c r="L108" s="97">
        <v>0</v>
      </c>
      <c r="M108" s="96">
        <v>0</v>
      </c>
      <c r="N108" s="95">
        <v>5</v>
      </c>
      <c r="O108" s="96">
        <v>20</v>
      </c>
      <c r="P108" s="95">
        <v>5</v>
      </c>
      <c r="Q108" s="96">
        <v>20</v>
      </c>
      <c r="R108" s="95">
        <v>5</v>
      </c>
      <c r="S108" s="96">
        <v>20</v>
      </c>
      <c r="T108" s="95">
        <v>5</v>
      </c>
      <c r="U108" s="96">
        <v>20</v>
      </c>
      <c r="V108" s="96">
        <v>0</v>
      </c>
      <c r="W108" s="98">
        <v>14</v>
      </c>
      <c r="X108" s="99">
        <v>11.11</v>
      </c>
      <c r="Y108"/>
    </row>
    <row r="109" spans="1:25" ht="15">
      <c r="A109" s="84">
        <v>103</v>
      </c>
      <c r="B109" s="109">
        <v>3012215084</v>
      </c>
      <c r="C109" s="85" t="s">
        <v>264</v>
      </c>
      <c r="D109" s="95">
        <v>0</v>
      </c>
      <c r="E109" s="96">
        <v>0</v>
      </c>
      <c r="F109" s="96">
        <v>0</v>
      </c>
      <c r="G109" s="96">
        <v>0</v>
      </c>
      <c r="H109" s="97">
        <v>0</v>
      </c>
      <c r="I109" s="96">
        <v>0</v>
      </c>
      <c r="J109" s="97">
        <v>0</v>
      </c>
      <c r="K109" s="96">
        <v>0</v>
      </c>
      <c r="L109" s="97">
        <v>0</v>
      </c>
      <c r="M109" s="96">
        <v>0</v>
      </c>
      <c r="N109" s="95">
        <v>0</v>
      </c>
      <c r="O109" s="96">
        <v>0</v>
      </c>
      <c r="P109" s="95">
        <v>0</v>
      </c>
      <c r="Q109" s="96">
        <v>0</v>
      </c>
      <c r="R109" s="95">
        <v>0</v>
      </c>
      <c r="S109" s="96">
        <v>0</v>
      </c>
      <c r="T109" s="95">
        <v>0</v>
      </c>
      <c r="U109" s="96">
        <v>0</v>
      </c>
      <c r="V109" s="96">
        <v>0</v>
      </c>
      <c r="W109" s="96">
        <v>0</v>
      </c>
      <c r="X109" s="100">
        <v>0</v>
      </c>
    </row>
  </sheetData>
  <mergeCells count="12">
    <mergeCell ref="A6:C6"/>
    <mergeCell ref="A5:C5"/>
    <mergeCell ref="D4:E4"/>
    <mergeCell ref="F4:G4"/>
    <mergeCell ref="H4:I4"/>
    <mergeCell ref="R4:S4"/>
    <mergeCell ref="T4:U4"/>
    <mergeCell ref="V4:W4"/>
    <mergeCell ref="J4:K4"/>
    <mergeCell ref="L4:M4"/>
    <mergeCell ref="N4:O4"/>
    <mergeCell ref="P4:Q4"/>
  </mergeCells>
  <phoneticPr fontId="3" type="noConversion"/>
  <pageMargins left="0.24" right="0.17" top="0.63" bottom="0.26" header="0.24" footer="0.16"/>
  <pageSetup paperSize="9" scale="75" fitToHeight="2" orientation="landscape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125"/>
  <sheetViews>
    <sheetView tabSelected="1" zoomScale="85" zoomScaleNormal="85" workbookViewId="0">
      <selection activeCell="H24" sqref="H24"/>
    </sheetView>
  </sheetViews>
  <sheetFormatPr defaultColWidth="8.42578125" defaultRowHeight="15.75" customHeight="1"/>
  <cols>
    <col min="1" max="1" width="4.42578125" style="4" customWidth="1"/>
    <col min="2" max="2" width="11.28515625" bestFit="1" customWidth="1"/>
    <col min="3" max="3" width="27.85546875" bestFit="1" customWidth="1"/>
    <col min="4" max="4" width="5.7109375" customWidth="1"/>
    <col min="5" max="5" width="5.140625" customWidth="1"/>
    <col min="6" max="6" width="5.7109375" customWidth="1"/>
    <col min="7" max="7" width="5.140625" customWidth="1"/>
    <col min="8" max="8" width="5.7109375" customWidth="1"/>
    <col min="9" max="9" width="5.140625" customWidth="1"/>
    <col min="10" max="10" width="5.7109375" customWidth="1"/>
    <col min="11" max="11" width="5.140625" customWidth="1"/>
    <col min="12" max="12" width="5.7109375" customWidth="1"/>
    <col min="13" max="13" width="8.5703125" customWidth="1"/>
    <col min="14" max="14" width="5.7109375" style="3" bestFit="1" customWidth="1"/>
    <col min="15" max="15" width="7.28515625" style="3" bestFit="1" customWidth="1"/>
    <col min="16" max="16" width="5.140625" style="3" bestFit="1" customWidth="1"/>
    <col min="17" max="17" width="5.7109375" style="3" bestFit="1" customWidth="1"/>
    <col min="18" max="18" width="7.28515625" style="3" bestFit="1" customWidth="1"/>
    <col min="19" max="19" width="7.28515625" style="3" customWidth="1"/>
    <col min="20" max="20" width="5.7109375" style="3" bestFit="1" customWidth="1"/>
    <col min="21" max="21" width="7.28515625" style="3" bestFit="1" customWidth="1"/>
    <col min="22" max="22" width="7.5703125" style="3" customWidth="1"/>
    <col min="23" max="23" width="5.7109375" style="3" bestFit="1" customWidth="1"/>
    <col min="24" max="24" width="7.28515625" style="3" bestFit="1" customWidth="1"/>
    <col min="25" max="25" width="7.140625" style="3" customWidth="1"/>
    <col min="26" max="26" width="5.7109375" style="3" bestFit="1" customWidth="1"/>
    <col min="27" max="27" width="7.28515625" style="3" bestFit="1" customWidth="1"/>
    <col min="28" max="28" width="7" bestFit="1" customWidth="1"/>
    <col min="29" max="30" width="8.42578125" style="3" hidden="1" customWidth="1"/>
    <col min="31" max="31" width="8.7109375" hidden="1" customWidth="1"/>
    <col min="32" max="32" width="8.28515625" style="4" hidden="1" customWidth="1"/>
    <col min="33" max="33" width="6.28515625" style="4" hidden="1" customWidth="1"/>
  </cols>
  <sheetData>
    <row r="2" spans="1:33" ht="15.75" customHeight="1">
      <c r="D2" s="51"/>
      <c r="E2" s="51"/>
      <c r="F2" s="51"/>
      <c r="G2" s="51"/>
      <c r="H2" s="51"/>
      <c r="I2" s="51"/>
      <c r="J2" s="51"/>
      <c r="K2" s="51"/>
      <c r="L2" s="51"/>
      <c r="M2" s="51"/>
      <c r="AB2" s="59"/>
    </row>
    <row r="3" spans="1:33" ht="15.75" customHeight="1">
      <c r="A3" s="83" t="s">
        <v>18</v>
      </c>
      <c r="B3" s="83"/>
      <c r="C3" s="83"/>
      <c r="D3" s="83"/>
      <c r="E3" s="111">
        <v>5</v>
      </c>
      <c r="F3" s="4"/>
      <c r="G3" s="105">
        <v>5</v>
      </c>
      <c r="H3" s="4"/>
      <c r="I3" s="105">
        <v>4</v>
      </c>
      <c r="J3" s="4"/>
      <c r="K3" s="105">
        <v>5</v>
      </c>
      <c r="L3" s="4"/>
      <c r="M3" s="105">
        <v>5</v>
      </c>
      <c r="N3" s="112"/>
      <c r="O3" s="105">
        <v>6</v>
      </c>
      <c r="P3" s="112"/>
      <c r="Q3" s="112"/>
      <c r="R3" s="105">
        <v>4</v>
      </c>
      <c r="S3" s="112"/>
      <c r="T3" s="112"/>
      <c r="U3" s="105">
        <v>4</v>
      </c>
      <c r="V3" s="112"/>
      <c r="W3" s="112"/>
      <c r="X3" s="105">
        <v>15</v>
      </c>
      <c r="Y3" s="112"/>
      <c r="Z3" s="112"/>
      <c r="AA3" s="105">
        <v>13</v>
      </c>
      <c r="AB3" s="59"/>
      <c r="AD3" s="33">
        <v>0</v>
      </c>
    </row>
    <row r="4" spans="1:33" ht="15.75" customHeight="1" thickBot="1">
      <c r="D4" s="136" t="s">
        <v>21</v>
      </c>
      <c r="E4" s="137"/>
      <c r="F4" s="137"/>
      <c r="G4" s="137"/>
      <c r="H4" s="137"/>
      <c r="I4" s="137"/>
      <c r="J4" s="137"/>
      <c r="K4" s="137"/>
      <c r="L4" s="137"/>
      <c r="M4" s="137"/>
      <c r="N4" s="135" t="s">
        <v>20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/>
      <c r="AD4"/>
    </row>
    <row r="5" spans="1:33" ht="15.75" customHeight="1">
      <c r="A5" s="127" t="s">
        <v>8</v>
      </c>
      <c r="B5" s="127" t="s">
        <v>4</v>
      </c>
      <c r="C5" s="11"/>
      <c r="D5" s="123" t="s">
        <v>29</v>
      </c>
      <c r="E5" s="124"/>
      <c r="F5" s="123" t="s">
        <v>30</v>
      </c>
      <c r="G5" s="124"/>
      <c r="H5" s="123" t="s">
        <v>32</v>
      </c>
      <c r="I5" s="124"/>
      <c r="J5" s="123" t="s">
        <v>31</v>
      </c>
      <c r="K5" s="124"/>
      <c r="L5" s="123" t="s">
        <v>41</v>
      </c>
      <c r="M5" s="124"/>
      <c r="N5" s="123" t="s">
        <v>29</v>
      </c>
      <c r="O5" s="124"/>
      <c r="P5" s="124"/>
      <c r="Q5" s="123" t="s">
        <v>33</v>
      </c>
      <c r="R5" s="124"/>
      <c r="S5" s="124"/>
      <c r="T5" s="123" t="s">
        <v>34</v>
      </c>
      <c r="U5" s="124"/>
      <c r="V5" s="124"/>
      <c r="W5" s="123" t="s">
        <v>26</v>
      </c>
      <c r="X5" s="124"/>
      <c r="Y5" s="124"/>
      <c r="Z5" s="123" t="s">
        <v>35</v>
      </c>
      <c r="AA5" s="124"/>
      <c r="AB5" s="124"/>
      <c r="AC5" s="123"/>
      <c r="AD5" s="124"/>
      <c r="AE5" s="124"/>
    </row>
    <row r="6" spans="1:33" s="12" customFormat="1" ht="34.5" customHeight="1">
      <c r="A6" s="127"/>
      <c r="B6" s="127"/>
      <c r="C6" s="13" t="s">
        <v>7</v>
      </c>
      <c r="D6" s="14" t="s">
        <v>22</v>
      </c>
      <c r="E6" s="15" t="s">
        <v>19</v>
      </c>
      <c r="F6" s="14" t="s">
        <v>22</v>
      </c>
      <c r="G6" s="15" t="s">
        <v>19</v>
      </c>
      <c r="H6" s="14" t="s">
        <v>22</v>
      </c>
      <c r="I6" s="15" t="s">
        <v>19</v>
      </c>
      <c r="J6" s="14" t="s">
        <v>22</v>
      </c>
      <c r="K6" s="15" t="s">
        <v>19</v>
      </c>
      <c r="L6" s="14" t="s">
        <v>22</v>
      </c>
      <c r="M6" s="15" t="s">
        <v>19</v>
      </c>
      <c r="N6" s="14" t="s">
        <v>22</v>
      </c>
      <c r="O6" s="15" t="s">
        <v>25</v>
      </c>
      <c r="P6" s="15" t="s">
        <v>19</v>
      </c>
      <c r="Q6" s="14" t="s">
        <v>22</v>
      </c>
      <c r="R6" s="15" t="s">
        <v>25</v>
      </c>
      <c r="S6" s="15" t="s">
        <v>19</v>
      </c>
      <c r="T6" s="14" t="s">
        <v>22</v>
      </c>
      <c r="U6" s="15" t="s">
        <v>25</v>
      </c>
      <c r="V6" s="15" t="s">
        <v>19</v>
      </c>
      <c r="W6" s="14" t="s">
        <v>22</v>
      </c>
      <c r="X6" s="15" t="s">
        <v>39</v>
      </c>
      <c r="Y6" s="15" t="s">
        <v>19</v>
      </c>
      <c r="Z6" s="14" t="s">
        <v>22</v>
      </c>
      <c r="AA6" s="15" t="s">
        <v>40</v>
      </c>
      <c r="AB6" s="15" t="s">
        <v>19</v>
      </c>
      <c r="AC6" s="14" t="s">
        <v>22</v>
      </c>
      <c r="AD6" s="15" t="s">
        <v>25</v>
      </c>
      <c r="AE6" s="15" t="s">
        <v>19</v>
      </c>
      <c r="AF6" s="114"/>
      <c r="AG6" s="114"/>
    </row>
    <row r="7" spans="1:33" ht="15.75" customHeight="1">
      <c r="A7" s="35">
        <v>1</v>
      </c>
      <c r="B7" s="35" t="s">
        <v>60</v>
      </c>
      <c r="C7" s="36" t="s">
        <v>61</v>
      </c>
      <c r="D7" s="34">
        <v>0</v>
      </c>
      <c r="E7" s="37">
        <v>18</v>
      </c>
      <c r="F7" s="34">
        <v>3.4482758620689653</v>
      </c>
      <c r="G7" s="37">
        <v>18</v>
      </c>
      <c r="H7" s="34">
        <v>0</v>
      </c>
      <c r="I7" s="37">
        <v>18</v>
      </c>
      <c r="J7" s="34">
        <v>5.5555555555555554</v>
      </c>
      <c r="K7" s="37">
        <v>18</v>
      </c>
      <c r="L7" s="34">
        <v>5.8823529411764701</v>
      </c>
      <c r="M7" s="37">
        <v>18</v>
      </c>
      <c r="N7" s="113">
        <v>0</v>
      </c>
      <c r="O7" s="34">
        <v>5</v>
      </c>
      <c r="P7" s="37">
        <v>18</v>
      </c>
      <c r="Q7" s="34">
        <v>0</v>
      </c>
      <c r="R7" s="34">
        <v>10</v>
      </c>
      <c r="S7" s="37">
        <v>20</v>
      </c>
      <c r="T7" s="34">
        <v>0</v>
      </c>
      <c r="U7" s="34">
        <v>8</v>
      </c>
      <c r="V7" s="37">
        <v>18</v>
      </c>
      <c r="W7" s="34">
        <v>0</v>
      </c>
      <c r="X7" s="34">
        <v>40</v>
      </c>
      <c r="Y7" s="37">
        <v>79</v>
      </c>
      <c r="Z7" s="34">
        <v>3</v>
      </c>
      <c r="AA7" s="68">
        <v>11</v>
      </c>
      <c r="AB7" s="37">
        <v>37</v>
      </c>
      <c r="AC7" s="34">
        <v>2.459016393442623</v>
      </c>
      <c r="AD7" s="34"/>
      <c r="AE7" s="37">
        <v>15</v>
      </c>
      <c r="AF7" s="68">
        <v>25</v>
      </c>
      <c r="AG7" s="115">
        <v>40</v>
      </c>
    </row>
    <row r="8" spans="1:33" ht="12.75">
      <c r="A8" s="35">
        <v>2</v>
      </c>
      <c r="B8" s="35" t="s">
        <v>62</v>
      </c>
      <c r="C8" s="36" t="s">
        <v>63</v>
      </c>
      <c r="D8" s="34">
        <v>0</v>
      </c>
      <c r="E8" s="37">
        <v>18</v>
      </c>
      <c r="F8" s="34">
        <v>6.8965517241379306</v>
      </c>
      <c r="G8" s="37">
        <v>18</v>
      </c>
      <c r="H8" s="34">
        <v>11.111111111111111</v>
      </c>
      <c r="I8" s="37">
        <v>19</v>
      </c>
      <c r="J8" s="34">
        <v>5.5555555555555554</v>
      </c>
      <c r="K8" s="37">
        <v>18</v>
      </c>
      <c r="L8" s="34">
        <v>5.8823529411764701</v>
      </c>
      <c r="M8" s="37">
        <v>18</v>
      </c>
      <c r="N8" s="113">
        <v>0</v>
      </c>
      <c r="O8" s="34">
        <v>0</v>
      </c>
      <c r="P8" s="37">
        <v>18</v>
      </c>
      <c r="Q8" s="34">
        <v>0</v>
      </c>
      <c r="R8" s="34">
        <v>9</v>
      </c>
      <c r="S8" s="37">
        <v>19</v>
      </c>
      <c r="T8" s="34">
        <v>0</v>
      </c>
      <c r="U8" s="34">
        <v>8</v>
      </c>
      <c r="V8" s="37">
        <v>18</v>
      </c>
      <c r="W8" s="34">
        <v>0</v>
      </c>
      <c r="X8" s="34">
        <v>40</v>
      </c>
      <c r="Y8" s="37">
        <v>79</v>
      </c>
      <c r="Z8" s="34">
        <v>6</v>
      </c>
      <c r="AA8" s="68">
        <v>10</v>
      </c>
      <c r="AB8" s="37">
        <v>37</v>
      </c>
      <c r="AC8" s="34">
        <v>4.918032786885246</v>
      </c>
      <c r="AD8" s="34"/>
      <c r="AE8" s="37">
        <v>15</v>
      </c>
      <c r="AF8" s="68">
        <v>25</v>
      </c>
      <c r="AG8" s="115">
        <v>40</v>
      </c>
    </row>
    <row r="9" spans="1:33" ht="12.75">
      <c r="A9" s="35">
        <v>3</v>
      </c>
      <c r="B9" s="35" t="s">
        <v>64</v>
      </c>
      <c r="C9" s="36" t="s">
        <v>65</v>
      </c>
      <c r="D9" s="34">
        <v>29.166666666666668</v>
      </c>
      <c r="E9" s="37">
        <v>20</v>
      </c>
      <c r="F9" s="34">
        <v>0</v>
      </c>
      <c r="G9" s="37">
        <v>18</v>
      </c>
      <c r="H9" s="34">
        <v>11.111111111111111</v>
      </c>
      <c r="I9" s="37">
        <v>19</v>
      </c>
      <c r="J9" s="34">
        <v>16.666666666666664</v>
      </c>
      <c r="K9" s="37">
        <v>19</v>
      </c>
      <c r="L9" s="34">
        <v>11.76470588235294</v>
      </c>
      <c r="M9" s="37">
        <v>19</v>
      </c>
      <c r="N9" s="113">
        <v>29.166666666666668</v>
      </c>
      <c r="O9" s="34">
        <v>5</v>
      </c>
      <c r="P9" s="37">
        <v>19</v>
      </c>
      <c r="Q9" s="34">
        <v>29.166666666666668</v>
      </c>
      <c r="R9" s="34">
        <v>6</v>
      </c>
      <c r="S9" s="37">
        <v>18</v>
      </c>
      <c r="T9" s="34">
        <v>29.166666666666668</v>
      </c>
      <c r="U9" s="34">
        <v>8</v>
      </c>
      <c r="V9" s="37">
        <v>20</v>
      </c>
      <c r="W9" s="34">
        <v>29.166666666666668</v>
      </c>
      <c r="X9" s="34">
        <v>32</v>
      </c>
      <c r="Y9" s="37">
        <v>79</v>
      </c>
      <c r="Z9" s="34">
        <v>16</v>
      </c>
      <c r="AA9" s="68">
        <v>12</v>
      </c>
      <c r="AB9" s="37">
        <v>39</v>
      </c>
      <c r="AC9" s="34">
        <v>13.114754098360656</v>
      </c>
      <c r="AD9" s="34"/>
      <c r="AE9" s="37">
        <v>15</v>
      </c>
      <c r="AF9" s="68">
        <v>20</v>
      </c>
      <c r="AG9" s="115">
        <v>32</v>
      </c>
    </row>
    <row r="10" spans="1:33" ht="13.5" customHeight="1">
      <c r="A10" s="35">
        <v>4</v>
      </c>
      <c r="B10" s="35" t="s">
        <v>66</v>
      </c>
      <c r="C10" s="36" t="s">
        <v>67</v>
      </c>
      <c r="D10" s="34">
        <v>8.3333333333333321</v>
      </c>
      <c r="E10" s="37">
        <v>18</v>
      </c>
      <c r="F10" s="34">
        <v>13.793103448275861</v>
      </c>
      <c r="G10" s="37">
        <v>19</v>
      </c>
      <c r="H10" s="34">
        <v>16.666666666666664</v>
      </c>
      <c r="I10" s="37">
        <v>19</v>
      </c>
      <c r="J10" s="34">
        <v>22.222222222222221</v>
      </c>
      <c r="K10" s="37">
        <v>20</v>
      </c>
      <c r="L10" s="34">
        <v>17.647058823529413</v>
      </c>
      <c r="M10" s="37">
        <v>19</v>
      </c>
      <c r="N10" s="113">
        <v>8.3333333333333321</v>
      </c>
      <c r="O10" s="34">
        <v>5</v>
      </c>
      <c r="P10" s="37">
        <v>18</v>
      </c>
      <c r="Q10" s="34">
        <v>8.3333333333333321</v>
      </c>
      <c r="R10" s="34">
        <v>8</v>
      </c>
      <c r="S10" s="37">
        <v>18</v>
      </c>
      <c r="T10" s="34">
        <v>8.3333333333333321</v>
      </c>
      <c r="U10" s="34">
        <v>8</v>
      </c>
      <c r="V10" s="37">
        <v>18</v>
      </c>
      <c r="W10" s="34">
        <v>8.3333333333333321</v>
      </c>
      <c r="X10" s="34">
        <v>35.200000000000003</v>
      </c>
      <c r="Y10" s="37">
        <v>74.2</v>
      </c>
      <c r="Z10" s="34">
        <v>16</v>
      </c>
      <c r="AA10" s="68">
        <v>8</v>
      </c>
      <c r="AB10" s="37">
        <v>37</v>
      </c>
      <c r="AC10" s="34">
        <v>13.114754098360656</v>
      </c>
      <c r="AD10" s="34"/>
      <c r="AE10" s="37">
        <v>15</v>
      </c>
      <c r="AF10" s="68">
        <v>22</v>
      </c>
      <c r="AG10" s="115">
        <v>35.200000000000003</v>
      </c>
    </row>
    <row r="11" spans="1:33" s="1" customFormat="1" ht="12.75">
      <c r="A11" s="35">
        <v>5</v>
      </c>
      <c r="B11" s="35" t="s">
        <v>68</v>
      </c>
      <c r="C11" s="36" t="s">
        <v>69</v>
      </c>
      <c r="D11" s="34">
        <v>20.833333333333336</v>
      </c>
      <c r="E11" s="37">
        <v>19</v>
      </c>
      <c r="F11" s="34">
        <v>0</v>
      </c>
      <c r="G11" s="37">
        <v>18</v>
      </c>
      <c r="H11" s="34">
        <v>16.666666666666664</v>
      </c>
      <c r="I11" s="37">
        <v>19</v>
      </c>
      <c r="J11" s="34">
        <v>11.111111111111111</v>
      </c>
      <c r="K11" s="37">
        <v>19</v>
      </c>
      <c r="L11" s="34">
        <v>5.8823529411764701</v>
      </c>
      <c r="M11" s="37">
        <v>18</v>
      </c>
      <c r="N11" s="113">
        <v>20.833333333333336</v>
      </c>
      <c r="O11" s="34">
        <v>5</v>
      </c>
      <c r="P11" s="37">
        <v>18</v>
      </c>
      <c r="Q11" s="34">
        <v>20.833333333333336</v>
      </c>
      <c r="R11" s="34">
        <v>9</v>
      </c>
      <c r="S11" s="37">
        <v>20</v>
      </c>
      <c r="T11" s="34">
        <v>20.833333333333336</v>
      </c>
      <c r="U11" s="34">
        <v>9</v>
      </c>
      <c r="V11" s="37">
        <v>20</v>
      </c>
      <c r="W11" s="34">
        <v>20.833333333333336</v>
      </c>
      <c r="X11" s="34">
        <v>0</v>
      </c>
      <c r="Y11" s="37">
        <v>64</v>
      </c>
      <c r="Z11" s="34">
        <v>13</v>
      </c>
      <c r="AA11" s="68">
        <v>11</v>
      </c>
      <c r="AB11" s="37">
        <v>38</v>
      </c>
      <c r="AC11" s="34">
        <v>10.655737704918032</v>
      </c>
      <c r="AD11" s="34"/>
      <c r="AE11" s="37">
        <v>15</v>
      </c>
      <c r="AF11" s="68">
        <v>0</v>
      </c>
      <c r="AG11" s="115">
        <v>0</v>
      </c>
    </row>
    <row r="12" spans="1:33" ht="12.75">
      <c r="A12" s="35">
        <v>6</v>
      </c>
      <c r="B12" s="35" t="s">
        <v>70</v>
      </c>
      <c r="C12" s="36" t="s">
        <v>71</v>
      </c>
      <c r="D12" s="34">
        <v>4.1666666666666661</v>
      </c>
      <c r="E12" s="37">
        <v>18</v>
      </c>
      <c r="F12" s="34">
        <v>0</v>
      </c>
      <c r="G12" s="37">
        <v>18</v>
      </c>
      <c r="H12" s="34">
        <v>0</v>
      </c>
      <c r="I12" s="37">
        <v>18</v>
      </c>
      <c r="J12" s="34">
        <v>11.111111111111111</v>
      </c>
      <c r="K12" s="37">
        <v>19</v>
      </c>
      <c r="L12" s="34">
        <v>0</v>
      </c>
      <c r="M12" s="37">
        <v>18</v>
      </c>
      <c r="N12" s="113">
        <v>4.1666666666666661</v>
      </c>
      <c r="O12" s="34">
        <v>5</v>
      </c>
      <c r="P12" s="37">
        <v>18</v>
      </c>
      <c r="Q12" s="34">
        <v>4.1666666666666661</v>
      </c>
      <c r="R12" s="34">
        <v>9</v>
      </c>
      <c r="S12" s="37">
        <v>19</v>
      </c>
      <c r="T12" s="34">
        <v>4.1666666666666661</v>
      </c>
      <c r="U12" s="34">
        <v>9</v>
      </c>
      <c r="V12" s="37">
        <v>19</v>
      </c>
      <c r="W12" s="34">
        <v>4.1666666666666661</v>
      </c>
      <c r="X12" s="34">
        <v>38.400000000000006</v>
      </c>
      <c r="Y12" s="37">
        <v>77.400000000000006</v>
      </c>
      <c r="Z12" s="34">
        <v>7</v>
      </c>
      <c r="AA12" s="68">
        <v>14</v>
      </c>
      <c r="AB12" s="37">
        <v>39</v>
      </c>
      <c r="AC12" s="34">
        <v>5.7377049180327866</v>
      </c>
      <c r="AD12" s="34"/>
      <c r="AE12" s="37">
        <v>15</v>
      </c>
      <c r="AF12" s="68">
        <v>24</v>
      </c>
      <c r="AG12" s="115">
        <v>38.400000000000006</v>
      </c>
    </row>
    <row r="13" spans="1:33" ht="12.75">
      <c r="A13" s="35">
        <v>7</v>
      </c>
      <c r="B13" s="35" t="s">
        <v>72</v>
      </c>
      <c r="C13" s="36" t="s">
        <v>73</v>
      </c>
      <c r="D13" s="34">
        <v>0</v>
      </c>
      <c r="E13" s="37">
        <v>18</v>
      </c>
      <c r="F13" s="34">
        <v>0</v>
      </c>
      <c r="G13" s="37">
        <v>18</v>
      </c>
      <c r="H13" s="34">
        <v>0</v>
      </c>
      <c r="I13" s="37">
        <v>18</v>
      </c>
      <c r="J13" s="34">
        <v>0</v>
      </c>
      <c r="K13" s="37">
        <v>18</v>
      </c>
      <c r="L13" s="34">
        <v>0</v>
      </c>
      <c r="M13" s="37">
        <v>18</v>
      </c>
      <c r="N13" s="113">
        <v>0</v>
      </c>
      <c r="O13" s="34">
        <v>5</v>
      </c>
      <c r="P13" s="37">
        <v>18</v>
      </c>
      <c r="Q13" s="34">
        <v>0</v>
      </c>
      <c r="R13" s="34">
        <v>0</v>
      </c>
      <c r="S13" s="37">
        <v>16</v>
      </c>
      <c r="T13" s="34">
        <v>0</v>
      </c>
      <c r="U13" s="34">
        <v>6</v>
      </c>
      <c r="V13" s="37">
        <v>16</v>
      </c>
      <c r="W13" s="34">
        <v>0</v>
      </c>
      <c r="X13" s="34">
        <v>32</v>
      </c>
      <c r="Y13" s="37">
        <v>71</v>
      </c>
      <c r="Z13" s="34">
        <v>0</v>
      </c>
      <c r="AA13" s="68">
        <v>8</v>
      </c>
      <c r="AB13" s="37">
        <v>37</v>
      </c>
      <c r="AC13" s="34">
        <v>0</v>
      </c>
      <c r="AD13" s="34"/>
      <c r="AE13" s="37">
        <v>15</v>
      </c>
      <c r="AF13" s="68">
        <v>20</v>
      </c>
      <c r="AG13" s="115">
        <v>32</v>
      </c>
    </row>
    <row r="14" spans="1:33" ht="12.75">
      <c r="A14" s="35">
        <v>8</v>
      </c>
      <c r="B14" s="35" t="s">
        <v>74</v>
      </c>
      <c r="C14" s="36" t="s">
        <v>75</v>
      </c>
      <c r="D14" s="34">
        <v>0</v>
      </c>
      <c r="E14" s="37">
        <v>18</v>
      </c>
      <c r="F14" s="34">
        <v>0</v>
      </c>
      <c r="G14" s="37">
        <v>18</v>
      </c>
      <c r="H14" s="34">
        <v>0</v>
      </c>
      <c r="I14" s="37">
        <v>18</v>
      </c>
      <c r="J14" s="34">
        <v>0</v>
      </c>
      <c r="K14" s="37">
        <v>18</v>
      </c>
      <c r="L14" s="34">
        <v>0</v>
      </c>
      <c r="M14" s="37">
        <v>18</v>
      </c>
      <c r="N14" s="113">
        <v>0</v>
      </c>
      <c r="O14" s="34">
        <v>5</v>
      </c>
      <c r="P14" s="37">
        <v>18</v>
      </c>
      <c r="Q14" s="34">
        <v>0</v>
      </c>
      <c r="R14" s="34">
        <v>8</v>
      </c>
      <c r="S14" s="37">
        <v>18</v>
      </c>
      <c r="T14" s="34">
        <v>0</v>
      </c>
      <c r="U14" s="34">
        <v>8</v>
      </c>
      <c r="V14" s="37">
        <v>18</v>
      </c>
      <c r="W14" s="34">
        <v>0</v>
      </c>
      <c r="X14" s="34">
        <v>32</v>
      </c>
      <c r="Y14" s="37">
        <v>71</v>
      </c>
      <c r="Z14" s="34">
        <v>0</v>
      </c>
      <c r="AA14" s="68">
        <v>11</v>
      </c>
      <c r="AB14" s="37">
        <v>37</v>
      </c>
      <c r="AC14" s="34">
        <v>0</v>
      </c>
      <c r="AD14" s="34"/>
      <c r="AE14" s="37">
        <v>15</v>
      </c>
      <c r="AF14" s="68">
        <v>20</v>
      </c>
      <c r="AG14" s="115">
        <v>32</v>
      </c>
    </row>
    <row r="15" spans="1:33" ht="12.75">
      <c r="A15" s="35">
        <v>9</v>
      </c>
      <c r="B15" s="35" t="s">
        <v>76</v>
      </c>
      <c r="C15" s="36" t="s">
        <v>77</v>
      </c>
      <c r="D15" s="34">
        <v>0</v>
      </c>
      <c r="E15" s="37">
        <v>18</v>
      </c>
      <c r="F15" s="34">
        <v>0</v>
      </c>
      <c r="G15" s="37">
        <v>18</v>
      </c>
      <c r="H15" s="34">
        <v>0</v>
      </c>
      <c r="I15" s="37">
        <v>18</v>
      </c>
      <c r="J15" s="34">
        <v>0</v>
      </c>
      <c r="K15" s="37">
        <v>18</v>
      </c>
      <c r="L15" s="34">
        <v>0</v>
      </c>
      <c r="M15" s="37">
        <v>18</v>
      </c>
      <c r="N15" s="113">
        <v>0</v>
      </c>
      <c r="O15" s="34">
        <v>5</v>
      </c>
      <c r="P15" s="37">
        <v>18</v>
      </c>
      <c r="Q15" s="34">
        <v>0</v>
      </c>
      <c r="R15" s="34">
        <v>8</v>
      </c>
      <c r="S15" s="37">
        <v>18</v>
      </c>
      <c r="T15" s="34">
        <v>0</v>
      </c>
      <c r="U15" s="34">
        <v>6</v>
      </c>
      <c r="V15" s="37">
        <v>16</v>
      </c>
      <c r="W15" s="34">
        <v>0</v>
      </c>
      <c r="X15" s="34">
        <v>28.8</v>
      </c>
      <c r="Y15" s="37">
        <v>67.8</v>
      </c>
      <c r="Z15" s="34">
        <v>0</v>
      </c>
      <c r="AA15" s="68">
        <v>10</v>
      </c>
      <c r="AB15" s="37">
        <v>37</v>
      </c>
      <c r="AC15" s="34">
        <v>0</v>
      </c>
      <c r="AD15" s="34"/>
      <c r="AE15" s="37">
        <v>15</v>
      </c>
      <c r="AF15" s="68">
        <v>18</v>
      </c>
      <c r="AG15" s="115">
        <v>28.8</v>
      </c>
    </row>
    <row r="16" spans="1:33" ht="12.75">
      <c r="A16" s="35">
        <v>10</v>
      </c>
      <c r="B16" s="35" t="s">
        <v>78</v>
      </c>
      <c r="C16" s="36" t="s">
        <v>79</v>
      </c>
      <c r="D16" s="34">
        <v>4.1666666666666661</v>
      </c>
      <c r="E16" s="37">
        <v>18</v>
      </c>
      <c r="F16" s="34">
        <v>0</v>
      </c>
      <c r="G16" s="37">
        <v>18</v>
      </c>
      <c r="H16" s="34">
        <v>0</v>
      </c>
      <c r="I16" s="37">
        <v>18</v>
      </c>
      <c r="J16" s="34">
        <v>5.5555555555555554</v>
      </c>
      <c r="K16" s="37">
        <v>18</v>
      </c>
      <c r="L16" s="34">
        <v>5.8823529411764701</v>
      </c>
      <c r="M16" s="37">
        <v>18</v>
      </c>
      <c r="N16" s="113">
        <v>4.1666666666666661</v>
      </c>
      <c r="O16" s="34">
        <v>5</v>
      </c>
      <c r="P16" s="37">
        <v>18</v>
      </c>
      <c r="Q16" s="34">
        <v>4.1666666666666661</v>
      </c>
      <c r="R16" s="34">
        <v>7</v>
      </c>
      <c r="S16" s="37">
        <v>17</v>
      </c>
      <c r="T16" s="34">
        <v>4.1666666666666661</v>
      </c>
      <c r="U16" s="34">
        <v>9</v>
      </c>
      <c r="V16" s="37">
        <v>19</v>
      </c>
      <c r="W16" s="34">
        <v>4.1666666666666661</v>
      </c>
      <c r="X16" s="34">
        <v>28.8</v>
      </c>
      <c r="Y16" s="37">
        <v>67.8</v>
      </c>
      <c r="Z16" s="34">
        <v>4</v>
      </c>
      <c r="AA16" s="68">
        <v>18</v>
      </c>
      <c r="AB16" s="37">
        <v>40</v>
      </c>
      <c r="AC16" s="34">
        <v>3.278688524590164</v>
      </c>
      <c r="AD16" s="34"/>
      <c r="AE16" s="37">
        <v>15</v>
      </c>
      <c r="AF16" s="68">
        <v>18</v>
      </c>
      <c r="AG16" s="115">
        <v>28.8</v>
      </c>
    </row>
    <row r="17" spans="1:33" ht="12.75">
      <c r="A17" s="35">
        <v>11</v>
      </c>
      <c r="B17" s="35" t="s">
        <v>80</v>
      </c>
      <c r="C17" s="36" t="s">
        <v>81</v>
      </c>
      <c r="D17" s="34">
        <v>0</v>
      </c>
      <c r="E17" s="37">
        <v>18</v>
      </c>
      <c r="F17" s="34">
        <v>0</v>
      </c>
      <c r="G17" s="37">
        <v>18</v>
      </c>
      <c r="H17" s="34">
        <v>5.5555555555555554</v>
      </c>
      <c r="I17" s="37">
        <v>18</v>
      </c>
      <c r="J17" s="34">
        <v>5.5555555555555554</v>
      </c>
      <c r="K17" s="37">
        <v>18</v>
      </c>
      <c r="L17" s="34">
        <v>5.8823529411764701</v>
      </c>
      <c r="M17" s="37">
        <v>18</v>
      </c>
      <c r="N17" s="113">
        <v>0</v>
      </c>
      <c r="O17" s="34">
        <v>5</v>
      </c>
      <c r="P17" s="37">
        <v>18</v>
      </c>
      <c r="Q17" s="34">
        <v>0</v>
      </c>
      <c r="R17" s="34">
        <v>8</v>
      </c>
      <c r="S17" s="37">
        <v>18</v>
      </c>
      <c r="T17" s="34">
        <v>0</v>
      </c>
      <c r="U17" s="34">
        <v>8</v>
      </c>
      <c r="V17" s="37">
        <v>18</v>
      </c>
      <c r="W17" s="34">
        <v>0</v>
      </c>
      <c r="X17" s="34">
        <v>36.800000000000004</v>
      </c>
      <c r="Y17" s="37">
        <v>75.800000000000011</v>
      </c>
      <c r="Z17" s="34">
        <v>3</v>
      </c>
      <c r="AA17" s="68">
        <v>17</v>
      </c>
      <c r="AB17" s="37">
        <v>40</v>
      </c>
      <c r="AC17" s="34">
        <v>2.459016393442623</v>
      </c>
      <c r="AD17" s="34"/>
      <c r="AE17" s="37">
        <v>15</v>
      </c>
      <c r="AF17" s="68">
        <v>23</v>
      </c>
      <c r="AG17" s="115">
        <v>36.800000000000004</v>
      </c>
    </row>
    <row r="18" spans="1:33" ht="12.75">
      <c r="A18" s="35">
        <v>12</v>
      </c>
      <c r="B18" s="35" t="s">
        <v>82</v>
      </c>
      <c r="C18" s="36" t="s">
        <v>83</v>
      </c>
      <c r="D18" s="34">
        <v>0</v>
      </c>
      <c r="E18" s="37">
        <v>18</v>
      </c>
      <c r="F18" s="34">
        <v>0</v>
      </c>
      <c r="G18" s="37">
        <v>18</v>
      </c>
      <c r="H18" s="34">
        <v>0</v>
      </c>
      <c r="I18" s="37">
        <v>18</v>
      </c>
      <c r="J18" s="34">
        <v>0</v>
      </c>
      <c r="K18" s="37">
        <v>18</v>
      </c>
      <c r="L18" s="34">
        <v>0</v>
      </c>
      <c r="M18" s="37">
        <v>18</v>
      </c>
      <c r="N18" s="113">
        <v>0</v>
      </c>
      <c r="O18" s="34">
        <v>5</v>
      </c>
      <c r="P18" s="37">
        <v>18</v>
      </c>
      <c r="Q18" s="34">
        <v>0</v>
      </c>
      <c r="R18" s="34">
        <v>8</v>
      </c>
      <c r="S18" s="37">
        <v>18</v>
      </c>
      <c r="T18" s="34">
        <v>0</v>
      </c>
      <c r="U18" s="34">
        <v>6</v>
      </c>
      <c r="V18" s="37">
        <v>16</v>
      </c>
      <c r="W18" s="34">
        <v>0</v>
      </c>
      <c r="X18" s="34">
        <v>32</v>
      </c>
      <c r="Y18" s="37">
        <v>71</v>
      </c>
      <c r="Z18" s="34">
        <v>0</v>
      </c>
      <c r="AA18" s="68">
        <v>9</v>
      </c>
      <c r="AB18" s="37">
        <v>37</v>
      </c>
      <c r="AC18" s="34">
        <v>0</v>
      </c>
      <c r="AD18" s="34"/>
      <c r="AE18" s="37">
        <v>15</v>
      </c>
      <c r="AF18" s="68">
        <v>20</v>
      </c>
      <c r="AG18" s="115">
        <v>32</v>
      </c>
    </row>
    <row r="19" spans="1:33" ht="12.75">
      <c r="A19" s="35">
        <v>13</v>
      </c>
      <c r="B19" s="35" t="s">
        <v>84</v>
      </c>
      <c r="C19" s="36" t="s">
        <v>85</v>
      </c>
      <c r="D19" s="34">
        <v>33.333333333333329</v>
      </c>
      <c r="E19" s="37">
        <v>20</v>
      </c>
      <c r="F19" s="34">
        <v>0</v>
      </c>
      <c r="G19" s="37">
        <v>18</v>
      </c>
      <c r="H19" s="34">
        <v>22.222222222222221</v>
      </c>
      <c r="I19" s="37">
        <v>20</v>
      </c>
      <c r="J19" s="34">
        <v>27.777777777777779</v>
      </c>
      <c r="K19" s="37">
        <v>20</v>
      </c>
      <c r="L19" s="34">
        <v>11.76470588235294</v>
      </c>
      <c r="M19" s="37">
        <v>19</v>
      </c>
      <c r="N19" s="113">
        <v>33.333333333333329</v>
      </c>
      <c r="O19" s="34">
        <v>5</v>
      </c>
      <c r="P19" s="37">
        <v>19</v>
      </c>
      <c r="Q19" s="34">
        <v>33.333333333333329</v>
      </c>
      <c r="R19" s="34">
        <v>9</v>
      </c>
      <c r="S19" s="37">
        <v>20</v>
      </c>
      <c r="T19" s="34">
        <v>33.333333333333329</v>
      </c>
      <c r="U19" s="34">
        <v>9</v>
      </c>
      <c r="V19" s="37">
        <v>20</v>
      </c>
      <c r="W19" s="34">
        <v>33.333333333333329</v>
      </c>
      <c r="X19" s="34">
        <v>35.200000000000003</v>
      </c>
      <c r="Y19" s="37">
        <v>80</v>
      </c>
      <c r="Z19" s="34">
        <v>24</v>
      </c>
      <c r="AA19" s="68">
        <v>10</v>
      </c>
      <c r="AB19" s="37">
        <v>37</v>
      </c>
      <c r="AC19" s="34">
        <v>19.672131147540984</v>
      </c>
      <c r="AD19" s="34"/>
      <c r="AE19" s="37">
        <v>15</v>
      </c>
      <c r="AF19" s="68">
        <v>22</v>
      </c>
      <c r="AG19" s="115">
        <v>35.200000000000003</v>
      </c>
    </row>
    <row r="20" spans="1:33" s="1" customFormat="1" ht="12.75">
      <c r="A20" s="35">
        <v>14</v>
      </c>
      <c r="B20" s="35" t="s">
        <v>86</v>
      </c>
      <c r="C20" s="36" t="s">
        <v>87</v>
      </c>
      <c r="D20" s="34">
        <v>37.5</v>
      </c>
      <c r="E20" s="37">
        <v>20</v>
      </c>
      <c r="F20" s="34">
        <v>0</v>
      </c>
      <c r="G20" s="37">
        <v>18</v>
      </c>
      <c r="H20" s="34">
        <v>33.333333333333329</v>
      </c>
      <c r="I20" s="37">
        <v>20</v>
      </c>
      <c r="J20" s="34">
        <v>22.222222222222221</v>
      </c>
      <c r="K20" s="37">
        <v>20</v>
      </c>
      <c r="L20" s="34">
        <v>17.647058823529413</v>
      </c>
      <c r="M20" s="37">
        <v>19</v>
      </c>
      <c r="N20" s="113">
        <v>37.5</v>
      </c>
      <c r="O20" s="34">
        <v>5</v>
      </c>
      <c r="P20" s="37">
        <v>19</v>
      </c>
      <c r="Q20" s="34">
        <v>37.5</v>
      </c>
      <c r="R20" s="34">
        <v>8</v>
      </c>
      <c r="S20" s="37">
        <v>20</v>
      </c>
      <c r="T20" s="34">
        <v>37.5</v>
      </c>
      <c r="U20" s="34">
        <v>8</v>
      </c>
      <c r="V20" s="37">
        <v>20</v>
      </c>
      <c r="W20" s="34">
        <v>37.5</v>
      </c>
      <c r="X20" s="34">
        <v>28.8</v>
      </c>
      <c r="Y20" s="37">
        <v>75.8</v>
      </c>
      <c r="Z20" s="34">
        <v>27</v>
      </c>
      <c r="AA20" s="68">
        <v>3</v>
      </c>
      <c r="AB20" s="37">
        <v>37</v>
      </c>
      <c r="AC20" s="34">
        <v>22.131147540983605</v>
      </c>
      <c r="AD20" s="34"/>
      <c r="AE20" s="37">
        <v>15</v>
      </c>
      <c r="AF20" s="68">
        <v>18</v>
      </c>
      <c r="AG20" s="115">
        <v>28.8</v>
      </c>
    </row>
    <row r="21" spans="1:33" ht="12.75">
      <c r="A21" s="35">
        <v>15</v>
      </c>
      <c r="B21" s="35" t="s">
        <v>88</v>
      </c>
      <c r="C21" s="36" t="s">
        <v>89</v>
      </c>
      <c r="D21" s="34">
        <v>4.1666666666666661</v>
      </c>
      <c r="E21" s="37">
        <v>18</v>
      </c>
      <c r="F21" s="34">
        <v>0</v>
      </c>
      <c r="G21" s="37">
        <v>18</v>
      </c>
      <c r="H21" s="34">
        <v>0</v>
      </c>
      <c r="I21" s="37">
        <v>18</v>
      </c>
      <c r="J21" s="34">
        <v>5.5555555555555554</v>
      </c>
      <c r="K21" s="37">
        <v>18</v>
      </c>
      <c r="L21" s="34">
        <v>0</v>
      </c>
      <c r="M21" s="37">
        <v>18</v>
      </c>
      <c r="N21" s="113">
        <v>4.1666666666666661</v>
      </c>
      <c r="O21" s="34">
        <v>5</v>
      </c>
      <c r="P21" s="37">
        <v>18</v>
      </c>
      <c r="Q21" s="34">
        <v>4.1666666666666661</v>
      </c>
      <c r="R21" s="34">
        <v>8</v>
      </c>
      <c r="S21" s="37">
        <v>18</v>
      </c>
      <c r="T21" s="34">
        <v>4.1666666666666661</v>
      </c>
      <c r="U21" s="34">
        <v>8</v>
      </c>
      <c r="V21" s="37">
        <v>18</v>
      </c>
      <c r="W21" s="34">
        <v>4.1666666666666661</v>
      </c>
      <c r="X21" s="34">
        <v>33.6</v>
      </c>
      <c r="Y21" s="37">
        <v>72.599999999999994</v>
      </c>
      <c r="Z21" s="34">
        <v>3</v>
      </c>
      <c r="AA21" s="68">
        <v>3</v>
      </c>
      <c r="AB21" s="37">
        <v>37</v>
      </c>
      <c r="AC21" s="34">
        <v>2.459016393442623</v>
      </c>
      <c r="AD21" s="34"/>
      <c r="AE21" s="37">
        <v>15</v>
      </c>
      <c r="AF21" s="68">
        <v>21</v>
      </c>
      <c r="AG21" s="115">
        <v>33.6</v>
      </c>
    </row>
    <row r="22" spans="1:33" ht="12.75">
      <c r="A22" s="35">
        <v>16</v>
      </c>
      <c r="B22" s="35" t="s">
        <v>90</v>
      </c>
      <c r="C22" s="36" t="s">
        <v>91</v>
      </c>
      <c r="D22" s="34">
        <v>0</v>
      </c>
      <c r="E22" s="37">
        <v>18</v>
      </c>
      <c r="F22" s="34">
        <v>0</v>
      </c>
      <c r="G22" s="37">
        <v>18</v>
      </c>
      <c r="H22" s="34">
        <v>0</v>
      </c>
      <c r="I22" s="37">
        <v>18</v>
      </c>
      <c r="J22" s="34">
        <v>5.5555555555555554</v>
      </c>
      <c r="K22" s="37">
        <v>18</v>
      </c>
      <c r="L22" s="34">
        <v>0</v>
      </c>
      <c r="M22" s="37">
        <v>18</v>
      </c>
      <c r="N22" s="113">
        <v>0</v>
      </c>
      <c r="O22" s="34">
        <v>5</v>
      </c>
      <c r="P22" s="37">
        <v>18</v>
      </c>
      <c r="Q22" s="34">
        <v>0</v>
      </c>
      <c r="R22" s="34">
        <v>7</v>
      </c>
      <c r="S22" s="37">
        <v>17</v>
      </c>
      <c r="T22" s="34">
        <v>0</v>
      </c>
      <c r="U22" s="34">
        <v>8</v>
      </c>
      <c r="V22" s="37">
        <v>18</v>
      </c>
      <c r="W22" s="34">
        <v>0</v>
      </c>
      <c r="X22" s="34">
        <v>33.6</v>
      </c>
      <c r="Y22" s="37">
        <v>72.599999999999994</v>
      </c>
      <c r="Z22" s="34">
        <v>2</v>
      </c>
      <c r="AA22" s="68">
        <v>6</v>
      </c>
      <c r="AB22" s="37">
        <v>37</v>
      </c>
      <c r="AC22" s="34">
        <v>1.639344262295082</v>
      </c>
      <c r="AD22" s="34"/>
      <c r="AE22" s="37">
        <v>15</v>
      </c>
      <c r="AF22" s="68">
        <v>21</v>
      </c>
      <c r="AG22" s="115">
        <v>33.6</v>
      </c>
    </row>
    <row r="23" spans="1:33" s="3" customFormat="1" ht="12.75">
      <c r="A23" s="35">
        <v>17</v>
      </c>
      <c r="B23" s="35" t="s">
        <v>92</v>
      </c>
      <c r="C23" s="36" t="s">
        <v>93</v>
      </c>
      <c r="D23" s="34">
        <v>0</v>
      </c>
      <c r="E23" s="37">
        <v>18</v>
      </c>
      <c r="F23" s="34">
        <v>0</v>
      </c>
      <c r="G23" s="37">
        <v>18</v>
      </c>
      <c r="H23" s="34">
        <v>0</v>
      </c>
      <c r="I23" s="37">
        <v>18</v>
      </c>
      <c r="J23" s="34">
        <v>0</v>
      </c>
      <c r="K23" s="37">
        <v>18</v>
      </c>
      <c r="L23" s="34">
        <v>0</v>
      </c>
      <c r="M23" s="37">
        <v>18</v>
      </c>
      <c r="N23" s="113">
        <v>0</v>
      </c>
      <c r="O23" s="34">
        <v>5</v>
      </c>
      <c r="P23" s="37">
        <v>18</v>
      </c>
      <c r="Q23" s="34">
        <v>0</v>
      </c>
      <c r="R23" s="34">
        <v>7</v>
      </c>
      <c r="S23" s="37">
        <v>17</v>
      </c>
      <c r="T23" s="34">
        <v>0</v>
      </c>
      <c r="U23" s="34">
        <v>8</v>
      </c>
      <c r="V23" s="37">
        <v>18</v>
      </c>
      <c r="W23" s="34">
        <v>0</v>
      </c>
      <c r="X23" s="34">
        <v>30.400000000000002</v>
      </c>
      <c r="Y23" s="37">
        <v>69.400000000000006</v>
      </c>
      <c r="Z23" s="34">
        <v>0</v>
      </c>
      <c r="AA23" s="68">
        <v>7</v>
      </c>
      <c r="AB23" s="37">
        <v>37</v>
      </c>
      <c r="AC23" s="34">
        <v>0</v>
      </c>
      <c r="AD23" s="34"/>
      <c r="AE23" s="37">
        <v>15</v>
      </c>
      <c r="AF23" s="68">
        <v>19</v>
      </c>
      <c r="AG23" s="115">
        <v>30.400000000000002</v>
      </c>
    </row>
    <row r="24" spans="1:33" s="3" customFormat="1" ht="12.75">
      <c r="A24" s="35">
        <v>18</v>
      </c>
      <c r="B24" s="35" t="s">
        <v>94</v>
      </c>
      <c r="C24" s="36" t="s">
        <v>95</v>
      </c>
      <c r="D24" s="34">
        <v>4.1666666666666661</v>
      </c>
      <c r="E24" s="37">
        <v>18</v>
      </c>
      <c r="F24" s="34">
        <v>10.344827586206897</v>
      </c>
      <c r="G24" s="37">
        <v>18</v>
      </c>
      <c r="H24" s="34">
        <v>11.111111111111111</v>
      </c>
      <c r="I24" s="37">
        <v>19</v>
      </c>
      <c r="J24" s="34">
        <v>11.111111111111111</v>
      </c>
      <c r="K24" s="37">
        <v>19</v>
      </c>
      <c r="L24" s="34">
        <v>11.76470588235294</v>
      </c>
      <c r="M24" s="37">
        <v>19</v>
      </c>
      <c r="N24" s="113">
        <v>4.1666666666666661</v>
      </c>
      <c r="O24" s="34">
        <v>5</v>
      </c>
      <c r="P24" s="37">
        <v>18</v>
      </c>
      <c r="Q24" s="34">
        <v>4.1666666666666661</v>
      </c>
      <c r="R24" s="34">
        <v>9</v>
      </c>
      <c r="S24" s="37">
        <v>19</v>
      </c>
      <c r="T24" s="34">
        <v>4.1666666666666661</v>
      </c>
      <c r="U24" s="34">
        <v>8</v>
      </c>
      <c r="V24" s="37">
        <v>18</v>
      </c>
      <c r="W24" s="34">
        <v>4.1666666666666661</v>
      </c>
      <c r="X24" s="34">
        <v>36.800000000000004</v>
      </c>
      <c r="Y24" s="37">
        <v>75.800000000000011</v>
      </c>
      <c r="Z24" s="34">
        <v>10</v>
      </c>
      <c r="AA24" s="68">
        <v>0</v>
      </c>
      <c r="AB24" s="37">
        <v>37</v>
      </c>
      <c r="AC24" s="34">
        <v>8.1967213114754092</v>
      </c>
      <c r="AD24" s="34"/>
      <c r="AE24" s="37">
        <v>15</v>
      </c>
      <c r="AF24" s="68">
        <v>23</v>
      </c>
      <c r="AG24" s="115">
        <v>36.800000000000004</v>
      </c>
    </row>
    <row r="25" spans="1:33" s="3" customFormat="1" ht="12.75">
      <c r="A25" s="35">
        <v>19</v>
      </c>
      <c r="B25" s="35" t="s">
        <v>96</v>
      </c>
      <c r="C25" s="36" t="s">
        <v>97</v>
      </c>
      <c r="D25" s="34">
        <v>0</v>
      </c>
      <c r="E25" s="37">
        <v>18</v>
      </c>
      <c r="F25" s="34">
        <v>0</v>
      </c>
      <c r="G25" s="37">
        <v>18</v>
      </c>
      <c r="H25" s="34">
        <v>0</v>
      </c>
      <c r="I25" s="37">
        <v>18</v>
      </c>
      <c r="J25" s="34">
        <v>0</v>
      </c>
      <c r="K25" s="37">
        <v>18</v>
      </c>
      <c r="L25" s="34">
        <v>0</v>
      </c>
      <c r="M25" s="37">
        <v>18</v>
      </c>
      <c r="N25" s="113">
        <v>0</v>
      </c>
      <c r="O25" s="34">
        <v>5</v>
      </c>
      <c r="P25" s="37">
        <v>18</v>
      </c>
      <c r="Q25" s="34">
        <v>0</v>
      </c>
      <c r="R25" s="34">
        <v>7</v>
      </c>
      <c r="S25" s="37">
        <v>17</v>
      </c>
      <c r="T25" s="34">
        <v>0</v>
      </c>
      <c r="U25" s="34">
        <v>6</v>
      </c>
      <c r="V25" s="37">
        <v>16</v>
      </c>
      <c r="W25" s="34">
        <v>0</v>
      </c>
      <c r="X25" s="34">
        <v>0</v>
      </c>
      <c r="Y25" s="37">
        <v>64</v>
      </c>
      <c r="Z25" s="34">
        <v>0</v>
      </c>
      <c r="AA25" s="68">
        <v>0</v>
      </c>
      <c r="AB25" s="37">
        <v>37</v>
      </c>
      <c r="AC25" s="34">
        <v>0</v>
      </c>
      <c r="AD25" s="34"/>
      <c r="AE25" s="37">
        <v>15</v>
      </c>
      <c r="AF25" s="68">
        <v>0</v>
      </c>
      <c r="AG25" s="115">
        <v>0</v>
      </c>
    </row>
    <row r="26" spans="1:33" ht="12.75">
      <c r="A26" s="35">
        <v>20</v>
      </c>
      <c r="B26" s="35" t="s">
        <v>98</v>
      </c>
      <c r="C26" s="36" t="s">
        <v>99</v>
      </c>
      <c r="D26" s="34">
        <v>0</v>
      </c>
      <c r="E26" s="37">
        <v>18</v>
      </c>
      <c r="F26" s="34">
        <v>0</v>
      </c>
      <c r="G26" s="37">
        <v>18</v>
      </c>
      <c r="H26" s="34">
        <v>0</v>
      </c>
      <c r="I26" s="37">
        <v>18</v>
      </c>
      <c r="J26" s="34">
        <v>5.5555555555555554</v>
      </c>
      <c r="K26" s="37">
        <v>18</v>
      </c>
      <c r="L26" s="34">
        <v>5.8823529411764701</v>
      </c>
      <c r="M26" s="37">
        <v>18</v>
      </c>
      <c r="N26" s="113">
        <v>0</v>
      </c>
      <c r="O26" s="34">
        <v>5</v>
      </c>
      <c r="P26" s="37">
        <v>18</v>
      </c>
      <c r="Q26" s="34">
        <v>0</v>
      </c>
      <c r="R26" s="34">
        <v>8</v>
      </c>
      <c r="S26" s="37">
        <v>18</v>
      </c>
      <c r="T26" s="34">
        <v>0</v>
      </c>
      <c r="U26" s="34">
        <v>6</v>
      </c>
      <c r="V26" s="37">
        <v>16</v>
      </c>
      <c r="W26" s="34">
        <v>0</v>
      </c>
      <c r="X26" s="34">
        <v>32</v>
      </c>
      <c r="Y26" s="37">
        <v>71</v>
      </c>
      <c r="Z26" s="34">
        <v>2</v>
      </c>
      <c r="AA26" s="68">
        <v>10</v>
      </c>
      <c r="AB26" s="37">
        <v>37</v>
      </c>
      <c r="AC26" s="34">
        <v>1.639344262295082</v>
      </c>
      <c r="AD26" s="34"/>
      <c r="AE26" s="37">
        <v>15</v>
      </c>
      <c r="AF26" s="68">
        <v>20</v>
      </c>
      <c r="AG26" s="115">
        <v>32</v>
      </c>
    </row>
    <row r="27" spans="1:33" ht="12.75">
      <c r="A27" s="35">
        <v>21</v>
      </c>
      <c r="B27" s="35" t="s">
        <v>100</v>
      </c>
      <c r="C27" s="36" t="s">
        <v>101</v>
      </c>
      <c r="D27" s="34">
        <v>0</v>
      </c>
      <c r="E27" s="37">
        <v>18</v>
      </c>
      <c r="F27" s="34">
        <v>0</v>
      </c>
      <c r="G27" s="37">
        <v>18</v>
      </c>
      <c r="H27" s="34">
        <v>0</v>
      </c>
      <c r="I27" s="37">
        <v>18</v>
      </c>
      <c r="J27" s="34">
        <v>0</v>
      </c>
      <c r="K27" s="37">
        <v>18</v>
      </c>
      <c r="L27" s="34">
        <v>0</v>
      </c>
      <c r="M27" s="37">
        <v>18</v>
      </c>
      <c r="N27" s="113">
        <v>0</v>
      </c>
      <c r="O27" s="34">
        <v>5</v>
      </c>
      <c r="P27" s="37">
        <v>18</v>
      </c>
      <c r="Q27" s="34">
        <v>0</v>
      </c>
      <c r="R27" s="34">
        <v>0</v>
      </c>
      <c r="S27" s="37">
        <v>16</v>
      </c>
      <c r="T27" s="34">
        <v>0</v>
      </c>
      <c r="U27" s="34">
        <v>5</v>
      </c>
      <c r="V27" s="37">
        <v>16</v>
      </c>
      <c r="W27" s="34">
        <v>0</v>
      </c>
      <c r="X27" s="34">
        <v>32</v>
      </c>
      <c r="Y27" s="37">
        <v>71</v>
      </c>
      <c r="Z27" s="34">
        <v>0</v>
      </c>
      <c r="AA27" s="68">
        <v>12</v>
      </c>
      <c r="AB27" s="37">
        <v>37</v>
      </c>
      <c r="AC27" s="34">
        <v>0</v>
      </c>
      <c r="AD27" s="34"/>
      <c r="AE27" s="37">
        <v>15</v>
      </c>
      <c r="AF27" s="68">
        <v>20</v>
      </c>
      <c r="AG27" s="115">
        <v>32</v>
      </c>
    </row>
    <row r="28" spans="1:33" ht="12.75">
      <c r="A28" s="35">
        <v>22</v>
      </c>
      <c r="B28" s="35" t="s">
        <v>102</v>
      </c>
      <c r="C28" s="36" t="s">
        <v>103</v>
      </c>
      <c r="D28" s="34">
        <v>4.1666666666666661</v>
      </c>
      <c r="E28" s="37">
        <v>18</v>
      </c>
      <c r="F28" s="34">
        <v>10.344827586206897</v>
      </c>
      <c r="G28" s="37">
        <v>18</v>
      </c>
      <c r="H28" s="34">
        <v>5.5555555555555554</v>
      </c>
      <c r="I28" s="37">
        <v>18</v>
      </c>
      <c r="J28" s="34">
        <v>5.5555555555555554</v>
      </c>
      <c r="K28" s="37">
        <v>18</v>
      </c>
      <c r="L28" s="34">
        <v>5.8823529411764701</v>
      </c>
      <c r="M28" s="37">
        <v>18</v>
      </c>
      <c r="N28" s="113">
        <v>4.1666666666666661</v>
      </c>
      <c r="O28" s="34">
        <v>5</v>
      </c>
      <c r="P28" s="37">
        <v>18</v>
      </c>
      <c r="Q28" s="34">
        <v>4.1666666666666661</v>
      </c>
      <c r="R28" s="34">
        <v>8</v>
      </c>
      <c r="S28" s="37">
        <v>18</v>
      </c>
      <c r="T28" s="34">
        <v>4.1666666666666661</v>
      </c>
      <c r="U28" s="34">
        <v>8</v>
      </c>
      <c r="V28" s="37">
        <v>18</v>
      </c>
      <c r="W28" s="34">
        <v>4.1666666666666661</v>
      </c>
      <c r="X28" s="34">
        <v>32</v>
      </c>
      <c r="Y28" s="37">
        <v>71</v>
      </c>
      <c r="Z28" s="34">
        <v>10</v>
      </c>
      <c r="AA28" s="68">
        <v>19</v>
      </c>
      <c r="AB28" s="37">
        <v>40</v>
      </c>
      <c r="AC28" s="34">
        <v>8.1967213114754092</v>
      </c>
      <c r="AD28" s="34"/>
      <c r="AE28" s="37">
        <v>15</v>
      </c>
      <c r="AF28" s="68">
        <v>20</v>
      </c>
      <c r="AG28" s="115">
        <v>32</v>
      </c>
    </row>
    <row r="29" spans="1:33" ht="12.75">
      <c r="A29" s="35">
        <v>23</v>
      </c>
      <c r="B29" s="35" t="s">
        <v>104</v>
      </c>
      <c r="C29" s="36" t="s">
        <v>105</v>
      </c>
      <c r="D29" s="34">
        <v>0</v>
      </c>
      <c r="E29" s="37">
        <v>18</v>
      </c>
      <c r="F29" s="34">
        <v>0</v>
      </c>
      <c r="G29" s="37">
        <v>18</v>
      </c>
      <c r="H29" s="34">
        <v>0</v>
      </c>
      <c r="I29" s="37">
        <v>18</v>
      </c>
      <c r="J29" s="34">
        <v>0</v>
      </c>
      <c r="K29" s="37">
        <v>18</v>
      </c>
      <c r="L29" s="34">
        <v>0</v>
      </c>
      <c r="M29" s="37">
        <v>18</v>
      </c>
      <c r="N29" s="113">
        <v>0</v>
      </c>
      <c r="O29" s="34">
        <v>5</v>
      </c>
      <c r="P29" s="37">
        <v>18</v>
      </c>
      <c r="Q29" s="34">
        <v>0</v>
      </c>
      <c r="R29" s="34">
        <v>9</v>
      </c>
      <c r="S29" s="37">
        <v>19</v>
      </c>
      <c r="T29" s="34">
        <v>0</v>
      </c>
      <c r="U29" s="34">
        <v>8</v>
      </c>
      <c r="V29" s="37">
        <v>18</v>
      </c>
      <c r="W29" s="34">
        <v>0</v>
      </c>
      <c r="X29" s="34">
        <v>38.400000000000006</v>
      </c>
      <c r="Y29" s="37">
        <v>77.400000000000006</v>
      </c>
      <c r="Z29" s="34">
        <v>0</v>
      </c>
      <c r="AA29" s="68">
        <v>7</v>
      </c>
      <c r="AB29" s="37">
        <v>37</v>
      </c>
      <c r="AC29" s="34">
        <v>0</v>
      </c>
      <c r="AD29" s="34"/>
      <c r="AE29" s="37">
        <v>15</v>
      </c>
      <c r="AF29" s="68">
        <v>24</v>
      </c>
      <c r="AG29" s="115">
        <v>38.400000000000006</v>
      </c>
    </row>
    <row r="30" spans="1:33" ht="12.75">
      <c r="A30" s="35">
        <v>24</v>
      </c>
      <c r="B30" s="35" t="s">
        <v>106</v>
      </c>
      <c r="C30" s="36" t="s">
        <v>107</v>
      </c>
      <c r="D30" s="34">
        <v>0</v>
      </c>
      <c r="E30" s="37">
        <v>18</v>
      </c>
      <c r="F30" s="34">
        <v>0</v>
      </c>
      <c r="G30" s="37">
        <v>18</v>
      </c>
      <c r="H30" s="34">
        <v>0</v>
      </c>
      <c r="I30" s="37">
        <v>18</v>
      </c>
      <c r="J30" s="34">
        <v>0</v>
      </c>
      <c r="K30" s="37">
        <v>18</v>
      </c>
      <c r="L30" s="34">
        <v>0</v>
      </c>
      <c r="M30" s="37">
        <v>18</v>
      </c>
      <c r="N30" s="113">
        <v>0</v>
      </c>
      <c r="O30" s="34">
        <v>5</v>
      </c>
      <c r="P30" s="37">
        <v>18</v>
      </c>
      <c r="Q30" s="34">
        <v>0</v>
      </c>
      <c r="R30" s="34">
        <v>8</v>
      </c>
      <c r="S30" s="37">
        <v>18</v>
      </c>
      <c r="T30" s="34">
        <v>0</v>
      </c>
      <c r="U30" s="34">
        <v>6</v>
      </c>
      <c r="V30" s="37">
        <v>16</v>
      </c>
      <c r="W30" s="34">
        <v>0</v>
      </c>
      <c r="X30" s="34">
        <v>0</v>
      </c>
      <c r="Y30" s="37">
        <v>64</v>
      </c>
      <c r="Z30" s="34">
        <v>0</v>
      </c>
      <c r="AA30" s="68">
        <v>11</v>
      </c>
      <c r="AB30" s="37">
        <v>37</v>
      </c>
      <c r="AC30" s="34">
        <v>0</v>
      </c>
      <c r="AD30" s="34"/>
      <c r="AE30" s="37">
        <v>15</v>
      </c>
      <c r="AF30" s="68">
        <v>0</v>
      </c>
      <c r="AG30" s="115">
        <v>0</v>
      </c>
    </row>
    <row r="31" spans="1:33" ht="12.75">
      <c r="A31" s="35">
        <v>25</v>
      </c>
      <c r="B31" s="35" t="s">
        <v>108</v>
      </c>
      <c r="C31" s="36" t="s">
        <v>109</v>
      </c>
      <c r="D31" s="34">
        <v>0</v>
      </c>
      <c r="E31" s="37">
        <v>18</v>
      </c>
      <c r="F31" s="34">
        <v>0</v>
      </c>
      <c r="G31" s="37">
        <v>18</v>
      </c>
      <c r="H31" s="34">
        <v>0</v>
      </c>
      <c r="I31" s="37">
        <v>18</v>
      </c>
      <c r="J31" s="34">
        <v>0</v>
      </c>
      <c r="K31" s="37">
        <v>18</v>
      </c>
      <c r="L31" s="34">
        <v>0</v>
      </c>
      <c r="M31" s="37">
        <v>18</v>
      </c>
      <c r="N31" s="113">
        <v>0</v>
      </c>
      <c r="O31" s="34">
        <v>0</v>
      </c>
      <c r="P31" s="37">
        <v>18</v>
      </c>
      <c r="Q31" s="34">
        <v>0</v>
      </c>
      <c r="R31" s="34">
        <v>0</v>
      </c>
      <c r="S31" s="37">
        <v>16</v>
      </c>
      <c r="T31" s="34">
        <v>0</v>
      </c>
      <c r="U31" s="34">
        <v>0</v>
      </c>
      <c r="V31" s="37">
        <v>16</v>
      </c>
      <c r="W31" s="34">
        <v>0</v>
      </c>
      <c r="X31" s="34">
        <v>0</v>
      </c>
      <c r="Y31" s="37">
        <v>64</v>
      </c>
      <c r="Z31" s="34">
        <v>0</v>
      </c>
      <c r="AA31" s="68">
        <v>0</v>
      </c>
      <c r="AB31" s="37">
        <v>37</v>
      </c>
      <c r="AC31" s="34">
        <v>0</v>
      </c>
      <c r="AD31" s="34"/>
      <c r="AE31" s="37">
        <v>15</v>
      </c>
      <c r="AF31" s="68"/>
      <c r="AG31" s="115">
        <v>0</v>
      </c>
    </row>
    <row r="32" spans="1:33" ht="12.75">
      <c r="A32" s="35">
        <v>26</v>
      </c>
      <c r="B32" s="35" t="s">
        <v>110</v>
      </c>
      <c r="C32" s="36" t="s">
        <v>111</v>
      </c>
      <c r="D32" s="34">
        <v>12.5</v>
      </c>
      <c r="E32" s="37">
        <v>19</v>
      </c>
      <c r="F32" s="34">
        <v>24.137931034482758</v>
      </c>
      <c r="G32" s="37">
        <v>20</v>
      </c>
      <c r="H32" s="34">
        <v>22.222222222222221</v>
      </c>
      <c r="I32" s="37">
        <v>20</v>
      </c>
      <c r="J32" s="34">
        <v>27.777777777777779</v>
      </c>
      <c r="K32" s="37">
        <v>20</v>
      </c>
      <c r="L32" s="34">
        <v>23.52941176470588</v>
      </c>
      <c r="M32" s="37">
        <v>20</v>
      </c>
      <c r="N32" s="113">
        <v>12.5</v>
      </c>
      <c r="O32" s="34">
        <v>5</v>
      </c>
      <c r="P32" s="37">
        <v>18</v>
      </c>
      <c r="Q32" s="34">
        <v>12.5</v>
      </c>
      <c r="R32" s="34">
        <v>8</v>
      </c>
      <c r="S32" s="37">
        <v>19</v>
      </c>
      <c r="T32" s="34">
        <v>12.5</v>
      </c>
      <c r="U32" s="34">
        <v>8</v>
      </c>
      <c r="V32" s="37">
        <v>19</v>
      </c>
      <c r="W32" s="34">
        <v>12.5</v>
      </c>
      <c r="X32" s="34">
        <v>38.400000000000006</v>
      </c>
      <c r="Y32" s="37">
        <v>80</v>
      </c>
      <c r="Z32" s="34">
        <v>24</v>
      </c>
      <c r="AA32" s="68">
        <v>10</v>
      </c>
      <c r="AB32" s="37">
        <v>37</v>
      </c>
      <c r="AC32" s="34">
        <v>19.672131147540984</v>
      </c>
      <c r="AD32" s="34"/>
      <c r="AE32" s="37">
        <v>15</v>
      </c>
      <c r="AF32" s="68">
        <v>24</v>
      </c>
      <c r="AG32" s="115">
        <v>38.400000000000006</v>
      </c>
    </row>
    <row r="33" spans="1:33" ht="12.75">
      <c r="A33" s="35">
        <v>27</v>
      </c>
      <c r="B33" s="35" t="s">
        <v>112</v>
      </c>
      <c r="C33" s="36" t="s">
        <v>113</v>
      </c>
      <c r="D33" s="34">
        <v>25</v>
      </c>
      <c r="E33" s="37">
        <v>20</v>
      </c>
      <c r="F33" s="34">
        <v>0</v>
      </c>
      <c r="G33" s="37">
        <v>18</v>
      </c>
      <c r="H33" s="34">
        <v>16.666666666666664</v>
      </c>
      <c r="I33" s="37">
        <v>19</v>
      </c>
      <c r="J33" s="34">
        <v>27.777777777777779</v>
      </c>
      <c r="K33" s="37">
        <v>20</v>
      </c>
      <c r="L33" s="34">
        <v>35.294117647058826</v>
      </c>
      <c r="M33" s="37">
        <v>20</v>
      </c>
      <c r="N33" s="113">
        <v>25</v>
      </c>
      <c r="O33" s="34">
        <v>0</v>
      </c>
      <c r="P33" s="37">
        <v>18</v>
      </c>
      <c r="Q33" s="34">
        <v>25</v>
      </c>
      <c r="R33" s="34">
        <v>0</v>
      </c>
      <c r="S33" s="37">
        <v>16</v>
      </c>
      <c r="T33" s="34">
        <v>25</v>
      </c>
      <c r="U33" s="34">
        <v>0</v>
      </c>
      <c r="V33" s="37">
        <v>16</v>
      </c>
      <c r="W33" s="34">
        <v>25</v>
      </c>
      <c r="X33" s="34">
        <v>0</v>
      </c>
      <c r="Y33" s="37">
        <v>64</v>
      </c>
      <c r="Z33" s="34">
        <v>23</v>
      </c>
      <c r="AA33" s="68">
        <v>6</v>
      </c>
      <c r="AB33" s="37">
        <v>37</v>
      </c>
      <c r="AC33" s="34">
        <v>18.852459016393443</v>
      </c>
      <c r="AD33" s="34"/>
      <c r="AE33" s="37">
        <v>15</v>
      </c>
      <c r="AF33" s="68"/>
      <c r="AG33" s="115">
        <v>0</v>
      </c>
    </row>
    <row r="34" spans="1:33" ht="12.75">
      <c r="A34" s="35">
        <v>28</v>
      </c>
      <c r="B34" s="35" t="s">
        <v>114</v>
      </c>
      <c r="C34" s="36" t="s">
        <v>115</v>
      </c>
      <c r="D34" s="34">
        <v>0</v>
      </c>
      <c r="E34" s="37">
        <v>18</v>
      </c>
      <c r="F34" s="34">
        <v>0</v>
      </c>
      <c r="G34" s="37">
        <v>18</v>
      </c>
      <c r="H34" s="34">
        <v>0</v>
      </c>
      <c r="I34" s="37">
        <v>18</v>
      </c>
      <c r="J34" s="34">
        <v>0</v>
      </c>
      <c r="K34" s="37">
        <v>18</v>
      </c>
      <c r="L34" s="34">
        <v>0</v>
      </c>
      <c r="M34" s="37">
        <v>18</v>
      </c>
      <c r="N34" s="113">
        <v>0</v>
      </c>
      <c r="O34" s="34">
        <v>0</v>
      </c>
      <c r="P34" s="37">
        <v>18</v>
      </c>
      <c r="Q34" s="34">
        <v>0</v>
      </c>
      <c r="R34" s="34">
        <v>0</v>
      </c>
      <c r="S34" s="37">
        <v>16</v>
      </c>
      <c r="T34" s="34">
        <v>0</v>
      </c>
      <c r="U34" s="34">
        <v>7</v>
      </c>
      <c r="V34" s="37">
        <v>17</v>
      </c>
      <c r="W34" s="34">
        <v>0</v>
      </c>
      <c r="X34" s="34">
        <v>38.400000000000006</v>
      </c>
      <c r="Y34" s="37">
        <v>77.400000000000006</v>
      </c>
      <c r="Z34" s="34">
        <v>0</v>
      </c>
      <c r="AA34" s="68">
        <v>0</v>
      </c>
      <c r="AB34" s="37">
        <v>37</v>
      </c>
      <c r="AC34" s="34">
        <v>0</v>
      </c>
      <c r="AD34" s="34"/>
      <c r="AE34" s="37">
        <v>15</v>
      </c>
      <c r="AF34" s="68">
        <v>24</v>
      </c>
      <c r="AG34" s="115">
        <v>38.400000000000006</v>
      </c>
    </row>
    <row r="35" spans="1:33" ht="12.75">
      <c r="A35" s="35">
        <v>29</v>
      </c>
      <c r="B35" s="35" t="s">
        <v>116</v>
      </c>
      <c r="C35" s="36" t="s">
        <v>117</v>
      </c>
      <c r="D35" s="34">
        <v>0</v>
      </c>
      <c r="E35" s="37">
        <v>18</v>
      </c>
      <c r="F35" s="34">
        <v>0</v>
      </c>
      <c r="G35" s="37">
        <v>18</v>
      </c>
      <c r="H35" s="34">
        <v>0</v>
      </c>
      <c r="I35" s="37">
        <v>18</v>
      </c>
      <c r="J35" s="34">
        <v>0</v>
      </c>
      <c r="K35" s="37">
        <v>18</v>
      </c>
      <c r="L35" s="34">
        <v>0</v>
      </c>
      <c r="M35" s="37">
        <v>18</v>
      </c>
      <c r="N35" s="113">
        <v>0</v>
      </c>
      <c r="O35" s="34">
        <v>5</v>
      </c>
      <c r="P35" s="37">
        <v>18</v>
      </c>
      <c r="Q35" s="34">
        <v>0</v>
      </c>
      <c r="R35" s="34">
        <v>7</v>
      </c>
      <c r="S35" s="37">
        <v>17</v>
      </c>
      <c r="T35" s="34">
        <v>0</v>
      </c>
      <c r="U35" s="34">
        <v>8</v>
      </c>
      <c r="V35" s="37">
        <v>18</v>
      </c>
      <c r="W35" s="34">
        <v>0</v>
      </c>
      <c r="X35" s="34">
        <v>35.200000000000003</v>
      </c>
      <c r="Y35" s="37">
        <v>74.2</v>
      </c>
      <c r="Z35" s="34">
        <v>0</v>
      </c>
      <c r="AA35" s="68">
        <v>9</v>
      </c>
      <c r="AB35" s="37">
        <v>37</v>
      </c>
      <c r="AC35" s="34">
        <v>0</v>
      </c>
      <c r="AD35" s="34"/>
      <c r="AE35" s="37">
        <v>15</v>
      </c>
      <c r="AF35" s="68">
        <v>22</v>
      </c>
      <c r="AG35" s="115">
        <v>35.200000000000003</v>
      </c>
    </row>
    <row r="36" spans="1:33" ht="12.75">
      <c r="A36" s="35">
        <v>30</v>
      </c>
      <c r="B36" s="35" t="s">
        <v>118</v>
      </c>
      <c r="C36" s="36" t="s">
        <v>119</v>
      </c>
      <c r="D36" s="34">
        <v>0</v>
      </c>
      <c r="E36" s="37">
        <v>18</v>
      </c>
      <c r="F36" s="34">
        <v>0</v>
      </c>
      <c r="G36" s="37">
        <v>18</v>
      </c>
      <c r="H36" s="34">
        <v>0</v>
      </c>
      <c r="I36" s="37">
        <v>18</v>
      </c>
      <c r="J36" s="34">
        <v>0</v>
      </c>
      <c r="K36" s="37">
        <v>18</v>
      </c>
      <c r="L36" s="34">
        <v>0</v>
      </c>
      <c r="M36" s="37">
        <v>18</v>
      </c>
      <c r="N36" s="113">
        <v>0</v>
      </c>
      <c r="O36" s="34">
        <v>5</v>
      </c>
      <c r="P36" s="37">
        <v>18</v>
      </c>
      <c r="Q36" s="34">
        <v>0</v>
      </c>
      <c r="R36" s="34">
        <v>0</v>
      </c>
      <c r="S36" s="37">
        <v>16</v>
      </c>
      <c r="T36" s="34">
        <v>0</v>
      </c>
      <c r="U36" s="34">
        <v>5</v>
      </c>
      <c r="V36" s="37">
        <v>16</v>
      </c>
      <c r="W36" s="34">
        <v>0</v>
      </c>
      <c r="X36" s="34">
        <v>32</v>
      </c>
      <c r="Y36" s="37">
        <v>71</v>
      </c>
      <c r="Z36" s="34">
        <v>0</v>
      </c>
      <c r="AA36" s="68">
        <v>0</v>
      </c>
      <c r="AB36" s="37">
        <v>37</v>
      </c>
      <c r="AC36" s="34">
        <v>0</v>
      </c>
      <c r="AD36" s="34"/>
      <c r="AE36" s="37">
        <v>15</v>
      </c>
      <c r="AF36" s="68">
        <v>20</v>
      </c>
      <c r="AG36" s="115">
        <v>32</v>
      </c>
    </row>
    <row r="37" spans="1:33" ht="12.75">
      <c r="A37" s="35">
        <v>31</v>
      </c>
      <c r="B37" s="35" t="s">
        <v>120</v>
      </c>
      <c r="C37" s="36" t="s">
        <v>121</v>
      </c>
      <c r="D37" s="34">
        <v>0</v>
      </c>
      <c r="E37" s="37">
        <v>18</v>
      </c>
      <c r="F37" s="34">
        <v>0</v>
      </c>
      <c r="G37" s="37">
        <v>18</v>
      </c>
      <c r="H37" s="34">
        <v>0</v>
      </c>
      <c r="I37" s="37">
        <v>18</v>
      </c>
      <c r="J37" s="34">
        <v>0</v>
      </c>
      <c r="K37" s="37">
        <v>18</v>
      </c>
      <c r="L37" s="34">
        <v>0</v>
      </c>
      <c r="M37" s="37">
        <v>18</v>
      </c>
      <c r="N37" s="113">
        <v>0</v>
      </c>
      <c r="O37" s="34">
        <v>5</v>
      </c>
      <c r="P37" s="37">
        <v>18</v>
      </c>
      <c r="Q37" s="34">
        <v>0</v>
      </c>
      <c r="R37" s="34">
        <v>0</v>
      </c>
      <c r="S37" s="37">
        <v>16</v>
      </c>
      <c r="T37" s="34">
        <v>0</v>
      </c>
      <c r="U37" s="34">
        <v>5</v>
      </c>
      <c r="V37" s="37">
        <v>16</v>
      </c>
      <c r="W37" s="34">
        <v>0</v>
      </c>
      <c r="X37" s="34">
        <v>33.6</v>
      </c>
      <c r="Y37" s="37">
        <v>72.599999999999994</v>
      </c>
      <c r="Z37" s="34">
        <v>0</v>
      </c>
      <c r="AA37" s="68">
        <v>5</v>
      </c>
      <c r="AB37" s="37">
        <v>37</v>
      </c>
      <c r="AC37" s="34">
        <v>0</v>
      </c>
      <c r="AD37" s="34"/>
      <c r="AE37" s="37">
        <v>15</v>
      </c>
      <c r="AF37" s="68">
        <v>21</v>
      </c>
      <c r="AG37" s="115">
        <v>33.6</v>
      </c>
    </row>
    <row r="38" spans="1:33" ht="12.75">
      <c r="A38" s="35">
        <v>32</v>
      </c>
      <c r="B38" s="35" t="s">
        <v>122</v>
      </c>
      <c r="C38" s="36" t="s">
        <v>123</v>
      </c>
      <c r="D38" s="34">
        <v>0</v>
      </c>
      <c r="E38" s="37">
        <v>18</v>
      </c>
      <c r="F38" s="34">
        <v>0</v>
      </c>
      <c r="G38" s="37">
        <v>18</v>
      </c>
      <c r="H38" s="34">
        <v>0</v>
      </c>
      <c r="I38" s="37">
        <v>18</v>
      </c>
      <c r="J38" s="34">
        <v>0</v>
      </c>
      <c r="K38" s="37">
        <v>18</v>
      </c>
      <c r="L38" s="34">
        <v>0</v>
      </c>
      <c r="M38" s="37">
        <v>18</v>
      </c>
      <c r="N38" s="113">
        <v>0</v>
      </c>
      <c r="O38" s="34">
        <v>5</v>
      </c>
      <c r="P38" s="37">
        <v>18</v>
      </c>
      <c r="Q38" s="34">
        <v>0</v>
      </c>
      <c r="R38" s="34">
        <v>0</v>
      </c>
      <c r="S38" s="37">
        <v>16</v>
      </c>
      <c r="T38" s="34">
        <v>0</v>
      </c>
      <c r="U38" s="34">
        <v>5</v>
      </c>
      <c r="V38" s="37">
        <v>16</v>
      </c>
      <c r="W38" s="34">
        <v>0</v>
      </c>
      <c r="X38" s="34">
        <v>33.6</v>
      </c>
      <c r="Y38" s="37">
        <v>72.599999999999994</v>
      </c>
      <c r="Z38" s="34">
        <v>0</v>
      </c>
      <c r="AA38" s="68">
        <v>0</v>
      </c>
      <c r="AB38" s="37">
        <v>37</v>
      </c>
      <c r="AC38" s="34">
        <v>0</v>
      </c>
      <c r="AD38" s="34"/>
      <c r="AE38" s="37">
        <v>15</v>
      </c>
      <c r="AF38" s="68">
        <v>21</v>
      </c>
      <c r="AG38" s="115">
        <v>33.6</v>
      </c>
    </row>
    <row r="39" spans="1:33" ht="12.75">
      <c r="A39" s="35">
        <v>33</v>
      </c>
      <c r="B39" s="35" t="s">
        <v>124</v>
      </c>
      <c r="C39" s="36" t="s">
        <v>125</v>
      </c>
      <c r="D39" s="34">
        <v>0</v>
      </c>
      <c r="E39" s="37">
        <v>18</v>
      </c>
      <c r="F39" s="34">
        <v>0</v>
      </c>
      <c r="G39" s="37">
        <v>18</v>
      </c>
      <c r="H39" s="34">
        <v>0</v>
      </c>
      <c r="I39" s="37">
        <v>18</v>
      </c>
      <c r="J39" s="34">
        <v>0</v>
      </c>
      <c r="K39" s="37">
        <v>18</v>
      </c>
      <c r="L39" s="34">
        <v>0</v>
      </c>
      <c r="M39" s="37">
        <v>18</v>
      </c>
      <c r="N39" s="113">
        <v>0</v>
      </c>
      <c r="O39" s="34">
        <v>0</v>
      </c>
      <c r="P39" s="37">
        <v>18</v>
      </c>
      <c r="Q39" s="34">
        <v>0</v>
      </c>
      <c r="R39" s="34">
        <v>0</v>
      </c>
      <c r="S39" s="37">
        <v>16</v>
      </c>
      <c r="T39" s="34">
        <v>0</v>
      </c>
      <c r="U39" s="34">
        <v>0</v>
      </c>
      <c r="V39" s="37">
        <v>16</v>
      </c>
      <c r="W39" s="34">
        <v>0</v>
      </c>
      <c r="X39" s="34">
        <v>0</v>
      </c>
      <c r="Y39" s="37">
        <v>64</v>
      </c>
      <c r="Z39" s="34">
        <v>0</v>
      </c>
      <c r="AA39" s="68">
        <v>5</v>
      </c>
      <c r="AB39" s="37">
        <v>37</v>
      </c>
      <c r="AC39" s="34">
        <v>0</v>
      </c>
      <c r="AD39" s="34"/>
      <c r="AE39" s="37">
        <v>15</v>
      </c>
      <c r="AF39" s="68"/>
      <c r="AG39" s="115">
        <v>0</v>
      </c>
    </row>
    <row r="40" spans="1:33" ht="12.75">
      <c r="A40" s="35">
        <v>34</v>
      </c>
      <c r="B40" s="35" t="s">
        <v>126</v>
      </c>
      <c r="C40" s="36" t="s">
        <v>127</v>
      </c>
      <c r="D40" s="34">
        <v>0</v>
      </c>
      <c r="E40" s="37">
        <v>18</v>
      </c>
      <c r="F40" s="34">
        <v>0</v>
      </c>
      <c r="G40" s="37">
        <v>18</v>
      </c>
      <c r="H40" s="34">
        <v>0</v>
      </c>
      <c r="I40" s="37">
        <v>18</v>
      </c>
      <c r="J40" s="34">
        <v>0</v>
      </c>
      <c r="K40" s="37">
        <v>18</v>
      </c>
      <c r="L40" s="34">
        <v>0</v>
      </c>
      <c r="M40" s="37">
        <v>18</v>
      </c>
      <c r="N40" s="113">
        <v>0</v>
      </c>
      <c r="O40" s="34">
        <v>0</v>
      </c>
      <c r="P40" s="37">
        <v>18</v>
      </c>
      <c r="Q40" s="34">
        <v>0</v>
      </c>
      <c r="R40" s="34">
        <v>0</v>
      </c>
      <c r="S40" s="37">
        <v>16</v>
      </c>
      <c r="T40" s="34">
        <v>0</v>
      </c>
      <c r="U40" s="34">
        <v>0</v>
      </c>
      <c r="V40" s="37">
        <v>16</v>
      </c>
      <c r="W40" s="34">
        <v>0</v>
      </c>
      <c r="X40" s="34">
        <v>0</v>
      </c>
      <c r="Y40" s="37">
        <v>64</v>
      </c>
      <c r="Z40" s="34">
        <v>0</v>
      </c>
      <c r="AA40" s="68">
        <v>0</v>
      </c>
      <c r="AB40" s="37">
        <v>37</v>
      </c>
      <c r="AC40" s="34">
        <v>0</v>
      </c>
      <c r="AD40" s="34"/>
      <c r="AE40" s="37">
        <v>15</v>
      </c>
      <c r="AF40" s="68">
        <v>0</v>
      </c>
      <c r="AG40" s="115">
        <v>0</v>
      </c>
    </row>
    <row r="41" spans="1:33" ht="12.75">
      <c r="A41" s="35">
        <v>35</v>
      </c>
      <c r="B41" s="35" t="s">
        <v>128</v>
      </c>
      <c r="C41" s="36" t="s">
        <v>129</v>
      </c>
      <c r="D41" s="34">
        <v>25</v>
      </c>
      <c r="E41" s="37">
        <v>20</v>
      </c>
      <c r="F41" s="34">
        <v>0</v>
      </c>
      <c r="G41" s="37">
        <v>18</v>
      </c>
      <c r="H41" s="34">
        <v>16.666666666666664</v>
      </c>
      <c r="I41" s="37">
        <v>19</v>
      </c>
      <c r="J41" s="34">
        <v>5.5555555555555554</v>
      </c>
      <c r="K41" s="37">
        <v>18</v>
      </c>
      <c r="L41" s="34">
        <v>11.76470588235294</v>
      </c>
      <c r="M41" s="37">
        <v>19</v>
      </c>
      <c r="N41" s="113">
        <v>25</v>
      </c>
      <c r="O41" s="34">
        <v>5</v>
      </c>
      <c r="P41" s="37">
        <v>18</v>
      </c>
      <c r="Q41" s="34">
        <v>25</v>
      </c>
      <c r="R41" s="34">
        <v>9</v>
      </c>
      <c r="S41" s="37">
        <v>20</v>
      </c>
      <c r="T41" s="34">
        <v>25</v>
      </c>
      <c r="U41" s="34">
        <v>8</v>
      </c>
      <c r="V41" s="37">
        <v>19</v>
      </c>
      <c r="W41" s="34">
        <v>25</v>
      </c>
      <c r="X41" s="34">
        <v>36.800000000000004</v>
      </c>
      <c r="Y41" s="37">
        <v>79.800000000000011</v>
      </c>
      <c r="Z41" s="34">
        <v>12</v>
      </c>
      <c r="AA41" s="68">
        <v>13</v>
      </c>
      <c r="AB41" s="37">
        <v>40</v>
      </c>
      <c r="AC41" s="34">
        <v>9.8360655737704921</v>
      </c>
      <c r="AD41" s="34"/>
      <c r="AE41" s="37">
        <v>15</v>
      </c>
      <c r="AF41" s="68">
        <v>23</v>
      </c>
      <c r="AG41" s="115">
        <v>36.800000000000004</v>
      </c>
    </row>
    <row r="42" spans="1:33" ht="12.75">
      <c r="A42" s="35">
        <v>36</v>
      </c>
      <c r="B42" s="35" t="s">
        <v>130</v>
      </c>
      <c r="C42" s="36" t="s">
        <v>131</v>
      </c>
      <c r="D42" s="34">
        <v>4.1666666666666661</v>
      </c>
      <c r="E42" s="37">
        <v>18</v>
      </c>
      <c r="F42" s="34">
        <v>0</v>
      </c>
      <c r="G42" s="37">
        <v>18</v>
      </c>
      <c r="H42" s="34">
        <v>5.5555555555555554</v>
      </c>
      <c r="I42" s="37">
        <v>18</v>
      </c>
      <c r="J42" s="34">
        <v>5.5555555555555554</v>
      </c>
      <c r="K42" s="37">
        <v>18</v>
      </c>
      <c r="L42" s="34">
        <v>5.8823529411764701</v>
      </c>
      <c r="M42" s="37">
        <v>18</v>
      </c>
      <c r="N42" s="113">
        <v>4.1666666666666661</v>
      </c>
      <c r="O42" s="34">
        <v>5</v>
      </c>
      <c r="P42" s="37">
        <v>18</v>
      </c>
      <c r="Q42" s="34">
        <v>4.1666666666666661</v>
      </c>
      <c r="R42" s="34">
        <v>8</v>
      </c>
      <c r="S42" s="37">
        <v>18</v>
      </c>
      <c r="T42" s="34">
        <v>4.1666666666666661</v>
      </c>
      <c r="U42" s="34">
        <v>8</v>
      </c>
      <c r="V42" s="37">
        <v>18</v>
      </c>
      <c r="W42" s="34">
        <v>4.1666666666666661</v>
      </c>
      <c r="X42" s="34">
        <v>32</v>
      </c>
      <c r="Y42" s="37">
        <v>71</v>
      </c>
      <c r="Z42" s="34">
        <v>4</v>
      </c>
      <c r="AA42" s="68">
        <v>11</v>
      </c>
      <c r="AB42" s="37">
        <v>37</v>
      </c>
      <c r="AC42" s="34">
        <v>3.278688524590164</v>
      </c>
      <c r="AD42" s="34"/>
      <c r="AE42" s="37">
        <v>15</v>
      </c>
      <c r="AF42" s="68">
        <v>20</v>
      </c>
      <c r="AG42" s="115">
        <v>32</v>
      </c>
    </row>
    <row r="43" spans="1:33" ht="12.75">
      <c r="A43" s="35">
        <v>37</v>
      </c>
      <c r="B43" s="35" t="s">
        <v>132</v>
      </c>
      <c r="C43" s="36" t="s">
        <v>133</v>
      </c>
      <c r="D43" s="34">
        <v>0</v>
      </c>
      <c r="E43" s="37">
        <v>18</v>
      </c>
      <c r="F43" s="34">
        <v>0</v>
      </c>
      <c r="G43" s="37">
        <v>18</v>
      </c>
      <c r="H43" s="34">
        <v>0</v>
      </c>
      <c r="I43" s="37">
        <v>18</v>
      </c>
      <c r="J43" s="34">
        <v>0</v>
      </c>
      <c r="K43" s="37">
        <v>18</v>
      </c>
      <c r="L43" s="34">
        <v>0</v>
      </c>
      <c r="M43" s="37">
        <v>18</v>
      </c>
      <c r="N43" s="113">
        <v>0</v>
      </c>
      <c r="O43" s="34">
        <v>5</v>
      </c>
      <c r="P43" s="37">
        <v>18</v>
      </c>
      <c r="Q43" s="34">
        <v>0</v>
      </c>
      <c r="R43" s="34">
        <v>9</v>
      </c>
      <c r="S43" s="37">
        <v>19</v>
      </c>
      <c r="T43" s="34">
        <v>0</v>
      </c>
      <c r="U43" s="34">
        <v>8</v>
      </c>
      <c r="V43" s="37">
        <v>18</v>
      </c>
      <c r="W43" s="34">
        <v>0</v>
      </c>
      <c r="X43" s="34">
        <v>0</v>
      </c>
      <c r="Y43" s="37">
        <v>64</v>
      </c>
      <c r="Z43" s="34">
        <v>0</v>
      </c>
      <c r="AA43" s="68">
        <v>6</v>
      </c>
      <c r="AB43" s="37">
        <v>37</v>
      </c>
      <c r="AC43" s="34">
        <v>0</v>
      </c>
      <c r="AD43" s="34"/>
      <c r="AE43" s="37">
        <v>15</v>
      </c>
      <c r="AF43" s="68">
        <v>0</v>
      </c>
      <c r="AG43" s="115">
        <v>0</v>
      </c>
    </row>
    <row r="44" spans="1:33" s="3" customFormat="1" ht="12.75">
      <c r="A44" s="35">
        <v>38</v>
      </c>
      <c r="B44" s="35" t="s">
        <v>134</v>
      </c>
      <c r="C44" s="36" t="s">
        <v>135</v>
      </c>
      <c r="D44" s="34">
        <v>0</v>
      </c>
      <c r="E44" s="37">
        <v>18</v>
      </c>
      <c r="F44" s="34">
        <v>0</v>
      </c>
      <c r="G44" s="37">
        <v>18</v>
      </c>
      <c r="H44" s="34">
        <v>0</v>
      </c>
      <c r="I44" s="37">
        <v>18</v>
      </c>
      <c r="J44" s="34">
        <v>0</v>
      </c>
      <c r="K44" s="37">
        <v>18</v>
      </c>
      <c r="L44" s="34">
        <v>0</v>
      </c>
      <c r="M44" s="37">
        <v>18</v>
      </c>
      <c r="N44" s="113">
        <v>0</v>
      </c>
      <c r="O44" s="34">
        <v>5</v>
      </c>
      <c r="P44" s="37">
        <v>18</v>
      </c>
      <c r="Q44" s="34">
        <v>0</v>
      </c>
      <c r="R44" s="34">
        <v>8</v>
      </c>
      <c r="S44" s="37">
        <v>18</v>
      </c>
      <c r="T44" s="34">
        <v>0</v>
      </c>
      <c r="U44" s="34">
        <v>7</v>
      </c>
      <c r="V44" s="37">
        <v>17</v>
      </c>
      <c r="W44" s="34">
        <v>0</v>
      </c>
      <c r="X44" s="34">
        <v>32</v>
      </c>
      <c r="Y44" s="37">
        <v>71</v>
      </c>
      <c r="Z44" s="34">
        <v>0</v>
      </c>
      <c r="AA44" s="68">
        <v>6</v>
      </c>
      <c r="AB44" s="37">
        <v>37</v>
      </c>
      <c r="AC44" s="34">
        <v>0</v>
      </c>
      <c r="AD44" s="34"/>
      <c r="AE44" s="37">
        <v>15</v>
      </c>
      <c r="AF44" s="68">
        <v>20</v>
      </c>
      <c r="AG44" s="115">
        <v>32</v>
      </c>
    </row>
    <row r="45" spans="1:33" ht="12.75">
      <c r="A45" s="35">
        <v>39</v>
      </c>
      <c r="B45" s="35" t="s">
        <v>136</v>
      </c>
      <c r="C45" s="36" t="s">
        <v>137</v>
      </c>
      <c r="D45" s="34">
        <v>8.3333333333333321</v>
      </c>
      <c r="E45" s="37">
        <v>18</v>
      </c>
      <c r="F45" s="34">
        <v>0</v>
      </c>
      <c r="G45" s="37">
        <v>18</v>
      </c>
      <c r="H45" s="34">
        <v>16.666666666666664</v>
      </c>
      <c r="I45" s="37">
        <v>19</v>
      </c>
      <c r="J45" s="34">
        <v>11.111111111111111</v>
      </c>
      <c r="K45" s="37">
        <v>19</v>
      </c>
      <c r="L45" s="34">
        <v>5.8823529411764701</v>
      </c>
      <c r="M45" s="37">
        <v>18</v>
      </c>
      <c r="N45" s="113">
        <v>8.3333333333333321</v>
      </c>
      <c r="O45" s="34">
        <v>5</v>
      </c>
      <c r="P45" s="37">
        <v>18</v>
      </c>
      <c r="Q45" s="34">
        <v>8.3333333333333321</v>
      </c>
      <c r="R45" s="34">
        <v>6</v>
      </c>
      <c r="S45" s="37">
        <v>16</v>
      </c>
      <c r="T45" s="34">
        <v>8.3333333333333321</v>
      </c>
      <c r="U45" s="34">
        <v>8</v>
      </c>
      <c r="V45" s="37">
        <v>18</v>
      </c>
      <c r="W45" s="34">
        <v>8.3333333333333321</v>
      </c>
      <c r="X45" s="34">
        <v>36.800000000000004</v>
      </c>
      <c r="Y45" s="37">
        <v>75.800000000000011</v>
      </c>
      <c r="Z45" s="34">
        <v>12</v>
      </c>
      <c r="AA45" s="68">
        <v>9</v>
      </c>
      <c r="AB45" s="37">
        <v>37</v>
      </c>
      <c r="AC45" s="34">
        <v>9.8360655737704921</v>
      </c>
      <c r="AD45" s="34"/>
      <c r="AE45" s="37">
        <v>15</v>
      </c>
      <c r="AF45" s="68">
        <v>23</v>
      </c>
      <c r="AG45" s="115">
        <v>36.800000000000004</v>
      </c>
    </row>
    <row r="46" spans="1:33" ht="12.75">
      <c r="A46" s="35">
        <v>40</v>
      </c>
      <c r="B46" s="35" t="s">
        <v>138</v>
      </c>
      <c r="C46" s="36" t="s">
        <v>139</v>
      </c>
      <c r="D46" s="34">
        <v>4.1666666666666661</v>
      </c>
      <c r="E46" s="37">
        <v>18</v>
      </c>
      <c r="F46" s="34">
        <v>0</v>
      </c>
      <c r="G46" s="37">
        <v>18</v>
      </c>
      <c r="H46" s="34">
        <v>5.5555555555555554</v>
      </c>
      <c r="I46" s="37">
        <v>18</v>
      </c>
      <c r="J46" s="34">
        <v>11.111111111111111</v>
      </c>
      <c r="K46" s="37">
        <v>19</v>
      </c>
      <c r="L46" s="34">
        <v>5.8823529411764701</v>
      </c>
      <c r="M46" s="37">
        <v>18</v>
      </c>
      <c r="N46" s="113">
        <v>4.1666666666666661</v>
      </c>
      <c r="O46" s="34">
        <v>5</v>
      </c>
      <c r="P46" s="37">
        <v>18</v>
      </c>
      <c r="Q46" s="34">
        <v>4.1666666666666661</v>
      </c>
      <c r="R46" s="34">
        <v>9</v>
      </c>
      <c r="S46" s="37">
        <v>19</v>
      </c>
      <c r="T46" s="34">
        <v>4.1666666666666661</v>
      </c>
      <c r="U46" s="34">
        <v>8</v>
      </c>
      <c r="V46" s="37">
        <v>18</v>
      </c>
      <c r="W46" s="34">
        <v>4.1666666666666661</v>
      </c>
      <c r="X46" s="34">
        <v>38.400000000000006</v>
      </c>
      <c r="Y46" s="37">
        <v>77.400000000000006</v>
      </c>
      <c r="Z46" s="34">
        <v>9</v>
      </c>
      <c r="AA46" s="68">
        <v>14</v>
      </c>
      <c r="AB46" s="37">
        <v>39</v>
      </c>
      <c r="AC46" s="34">
        <v>7.3770491803278686</v>
      </c>
      <c r="AD46" s="34"/>
      <c r="AE46" s="37">
        <v>15</v>
      </c>
      <c r="AF46" s="68">
        <v>24</v>
      </c>
      <c r="AG46" s="115">
        <v>38.400000000000006</v>
      </c>
    </row>
    <row r="47" spans="1:33" s="1" customFormat="1" ht="12.75">
      <c r="A47" s="35">
        <v>41</v>
      </c>
      <c r="B47" s="35" t="s">
        <v>140</v>
      </c>
      <c r="C47" s="36" t="s">
        <v>141</v>
      </c>
      <c r="D47" s="34">
        <v>0</v>
      </c>
      <c r="E47" s="37">
        <v>18</v>
      </c>
      <c r="F47" s="34">
        <v>0</v>
      </c>
      <c r="G47" s="37">
        <v>18</v>
      </c>
      <c r="H47" s="34">
        <v>0</v>
      </c>
      <c r="I47" s="37">
        <v>18</v>
      </c>
      <c r="J47" s="34">
        <v>5.5555555555555554</v>
      </c>
      <c r="K47" s="37">
        <v>18</v>
      </c>
      <c r="L47" s="34">
        <v>0</v>
      </c>
      <c r="M47" s="37">
        <v>18</v>
      </c>
      <c r="N47" s="113">
        <v>0</v>
      </c>
      <c r="O47" s="34">
        <v>5</v>
      </c>
      <c r="P47" s="37">
        <v>18</v>
      </c>
      <c r="Q47" s="34">
        <v>0</v>
      </c>
      <c r="R47" s="34">
        <v>8</v>
      </c>
      <c r="S47" s="37">
        <v>18</v>
      </c>
      <c r="T47" s="34">
        <v>0</v>
      </c>
      <c r="U47" s="34">
        <v>5</v>
      </c>
      <c r="V47" s="37">
        <v>16</v>
      </c>
      <c r="W47" s="34">
        <v>0</v>
      </c>
      <c r="X47" s="34">
        <v>27.200000000000003</v>
      </c>
      <c r="Y47" s="37">
        <v>66.2</v>
      </c>
      <c r="Z47" s="34">
        <v>1</v>
      </c>
      <c r="AA47" s="68">
        <v>9</v>
      </c>
      <c r="AB47" s="37">
        <v>37</v>
      </c>
      <c r="AC47" s="34">
        <v>0.81967213114754101</v>
      </c>
      <c r="AD47" s="34"/>
      <c r="AE47" s="37">
        <v>15</v>
      </c>
      <c r="AF47" s="68">
        <v>17</v>
      </c>
      <c r="AG47" s="115">
        <v>27.200000000000003</v>
      </c>
    </row>
    <row r="48" spans="1:33" ht="12.75">
      <c r="A48" s="35">
        <v>42</v>
      </c>
      <c r="B48" s="35" t="s">
        <v>142</v>
      </c>
      <c r="C48" s="36" t="s">
        <v>143</v>
      </c>
      <c r="D48" s="34">
        <v>0</v>
      </c>
      <c r="E48" s="37">
        <v>18</v>
      </c>
      <c r="F48" s="34">
        <v>0</v>
      </c>
      <c r="G48" s="37">
        <v>18</v>
      </c>
      <c r="H48" s="34">
        <v>0</v>
      </c>
      <c r="I48" s="37">
        <v>18</v>
      </c>
      <c r="J48" s="34">
        <v>0</v>
      </c>
      <c r="K48" s="37">
        <v>18</v>
      </c>
      <c r="L48" s="34">
        <v>0</v>
      </c>
      <c r="M48" s="37">
        <v>18</v>
      </c>
      <c r="N48" s="113">
        <v>0</v>
      </c>
      <c r="O48" s="34">
        <v>5</v>
      </c>
      <c r="P48" s="37">
        <v>18</v>
      </c>
      <c r="Q48" s="34">
        <v>0</v>
      </c>
      <c r="R48" s="34">
        <v>7</v>
      </c>
      <c r="S48" s="37">
        <v>17</v>
      </c>
      <c r="T48" s="34">
        <v>0</v>
      </c>
      <c r="U48" s="34">
        <v>5</v>
      </c>
      <c r="V48" s="37">
        <v>16</v>
      </c>
      <c r="W48" s="34">
        <v>0</v>
      </c>
      <c r="X48" s="34">
        <v>32</v>
      </c>
      <c r="Y48" s="37">
        <v>71</v>
      </c>
      <c r="Z48" s="34">
        <v>0</v>
      </c>
      <c r="AA48" s="68">
        <v>0</v>
      </c>
      <c r="AB48" s="37">
        <v>37</v>
      </c>
      <c r="AC48" s="34">
        <v>0</v>
      </c>
      <c r="AD48" s="34"/>
      <c r="AE48" s="37">
        <v>15</v>
      </c>
      <c r="AF48" s="68">
        <v>20</v>
      </c>
      <c r="AG48" s="115">
        <v>32</v>
      </c>
    </row>
    <row r="49" spans="1:33" ht="12.75">
      <c r="A49" s="35">
        <v>43</v>
      </c>
      <c r="B49" s="35" t="s">
        <v>144</v>
      </c>
      <c r="C49" s="36" t="s">
        <v>145</v>
      </c>
      <c r="D49" s="34">
        <v>0</v>
      </c>
      <c r="E49" s="37">
        <v>18</v>
      </c>
      <c r="F49" s="34">
        <v>0</v>
      </c>
      <c r="G49" s="37">
        <v>18</v>
      </c>
      <c r="H49" s="34">
        <v>0</v>
      </c>
      <c r="I49" s="37">
        <v>18</v>
      </c>
      <c r="J49" s="34">
        <v>0</v>
      </c>
      <c r="K49" s="37">
        <v>18</v>
      </c>
      <c r="L49" s="34">
        <v>0</v>
      </c>
      <c r="M49" s="37">
        <v>18</v>
      </c>
      <c r="N49" s="113">
        <v>0</v>
      </c>
      <c r="O49" s="34">
        <v>5</v>
      </c>
      <c r="P49" s="37">
        <v>18</v>
      </c>
      <c r="Q49" s="34">
        <v>0</v>
      </c>
      <c r="R49" s="34">
        <v>8</v>
      </c>
      <c r="S49" s="37">
        <v>18</v>
      </c>
      <c r="T49" s="34">
        <v>0</v>
      </c>
      <c r="U49" s="34">
        <v>5</v>
      </c>
      <c r="V49" s="37">
        <v>16</v>
      </c>
      <c r="W49" s="34">
        <v>0</v>
      </c>
      <c r="X49" s="34">
        <v>30.400000000000002</v>
      </c>
      <c r="Y49" s="37">
        <v>69.400000000000006</v>
      </c>
      <c r="Z49" s="34">
        <v>0</v>
      </c>
      <c r="AA49" s="68">
        <v>4</v>
      </c>
      <c r="AB49" s="37">
        <v>37</v>
      </c>
      <c r="AC49" s="34">
        <v>0</v>
      </c>
      <c r="AD49" s="34"/>
      <c r="AE49" s="37">
        <v>15</v>
      </c>
      <c r="AF49" s="68">
        <v>19</v>
      </c>
      <c r="AG49" s="115">
        <v>30.400000000000002</v>
      </c>
    </row>
    <row r="50" spans="1:33" ht="12.75">
      <c r="A50" s="35">
        <v>44</v>
      </c>
      <c r="B50" s="35" t="s">
        <v>146</v>
      </c>
      <c r="C50" s="36" t="s">
        <v>147</v>
      </c>
      <c r="D50" s="34">
        <v>8.3333333333333321</v>
      </c>
      <c r="E50" s="37">
        <v>18</v>
      </c>
      <c r="F50" s="34">
        <v>0</v>
      </c>
      <c r="G50" s="37">
        <v>18</v>
      </c>
      <c r="H50" s="34">
        <v>5.5555555555555554</v>
      </c>
      <c r="I50" s="37">
        <v>18</v>
      </c>
      <c r="J50" s="34">
        <v>5.5555555555555554</v>
      </c>
      <c r="K50" s="37">
        <v>18</v>
      </c>
      <c r="L50" s="34">
        <v>0</v>
      </c>
      <c r="M50" s="37">
        <v>18</v>
      </c>
      <c r="N50" s="113">
        <v>8.3333333333333321</v>
      </c>
      <c r="O50" s="34">
        <v>5</v>
      </c>
      <c r="P50" s="37">
        <v>18</v>
      </c>
      <c r="Q50" s="34">
        <v>8.3333333333333321</v>
      </c>
      <c r="R50" s="34">
        <v>8</v>
      </c>
      <c r="S50" s="37">
        <v>18</v>
      </c>
      <c r="T50" s="34">
        <v>8.3333333333333321</v>
      </c>
      <c r="U50" s="34">
        <v>7</v>
      </c>
      <c r="V50" s="37">
        <v>17</v>
      </c>
      <c r="W50" s="34">
        <v>8.3333333333333321</v>
      </c>
      <c r="X50" s="34">
        <v>32</v>
      </c>
      <c r="Y50" s="37">
        <v>71</v>
      </c>
      <c r="Z50" s="34">
        <v>5</v>
      </c>
      <c r="AA50" s="68">
        <v>11</v>
      </c>
      <c r="AB50" s="37">
        <v>37</v>
      </c>
      <c r="AC50" s="34">
        <v>4.0983606557377046</v>
      </c>
      <c r="AD50" s="34"/>
      <c r="AE50" s="37">
        <v>15</v>
      </c>
      <c r="AF50" s="68">
        <v>20</v>
      </c>
      <c r="AG50" s="115">
        <v>32</v>
      </c>
    </row>
    <row r="51" spans="1:33" ht="12.75">
      <c r="A51" s="35">
        <v>45</v>
      </c>
      <c r="B51" s="35" t="s">
        <v>148</v>
      </c>
      <c r="C51" s="36" t="s">
        <v>149</v>
      </c>
      <c r="D51" s="34">
        <v>0</v>
      </c>
      <c r="E51" s="37">
        <v>18</v>
      </c>
      <c r="F51" s="34">
        <v>0</v>
      </c>
      <c r="G51" s="37">
        <v>18</v>
      </c>
      <c r="H51" s="34">
        <v>0</v>
      </c>
      <c r="I51" s="37">
        <v>18</v>
      </c>
      <c r="J51" s="34">
        <v>0</v>
      </c>
      <c r="K51" s="37">
        <v>18</v>
      </c>
      <c r="L51" s="34">
        <v>0</v>
      </c>
      <c r="M51" s="37">
        <v>18</v>
      </c>
      <c r="N51" s="113">
        <v>0</v>
      </c>
      <c r="O51" s="34">
        <v>5</v>
      </c>
      <c r="P51" s="37">
        <v>18</v>
      </c>
      <c r="Q51" s="34">
        <v>0</v>
      </c>
      <c r="R51" s="34">
        <v>8</v>
      </c>
      <c r="S51" s="37">
        <v>18</v>
      </c>
      <c r="T51" s="34">
        <v>0</v>
      </c>
      <c r="U51" s="34">
        <v>8</v>
      </c>
      <c r="V51" s="37">
        <v>18</v>
      </c>
      <c r="W51" s="34">
        <v>0</v>
      </c>
      <c r="X51" s="34">
        <v>32</v>
      </c>
      <c r="Y51" s="37">
        <v>71</v>
      </c>
      <c r="Z51" s="34">
        <v>0</v>
      </c>
      <c r="AA51" s="68">
        <v>10</v>
      </c>
      <c r="AB51" s="37">
        <v>37</v>
      </c>
      <c r="AC51" s="34">
        <v>0</v>
      </c>
      <c r="AD51" s="34"/>
      <c r="AE51" s="37">
        <v>15</v>
      </c>
      <c r="AF51" s="68">
        <v>20</v>
      </c>
      <c r="AG51" s="115">
        <v>32</v>
      </c>
    </row>
    <row r="52" spans="1:33" ht="12.75">
      <c r="A52" s="35">
        <v>46</v>
      </c>
      <c r="B52" s="35" t="s">
        <v>150</v>
      </c>
      <c r="C52" s="36" t="s">
        <v>151</v>
      </c>
      <c r="D52" s="34">
        <v>0</v>
      </c>
      <c r="E52" s="37">
        <v>18</v>
      </c>
      <c r="F52" s="34">
        <v>0</v>
      </c>
      <c r="G52" s="37">
        <v>18</v>
      </c>
      <c r="H52" s="34">
        <v>0</v>
      </c>
      <c r="I52" s="37">
        <v>18</v>
      </c>
      <c r="J52" s="34">
        <v>0</v>
      </c>
      <c r="K52" s="37">
        <v>18</v>
      </c>
      <c r="L52" s="34">
        <v>0</v>
      </c>
      <c r="M52" s="37">
        <v>18</v>
      </c>
      <c r="N52" s="113">
        <v>0</v>
      </c>
      <c r="O52" s="34">
        <v>5</v>
      </c>
      <c r="P52" s="37">
        <v>18</v>
      </c>
      <c r="Q52" s="34">
        <v>0</v>
      </c>
      <c r="R52" s="34">
        <v>10</v>
      </c>
      <c r="S52" s="37">
        <v>20</v>
      </c>
      <c r="T52" s="34">
        <v>0</v>
      </c>
      <c r="U52" s="34">
        <v>8</v>
      </c>
      <c r="V52" s="37">
        <v>18</v>
      </c>
      <c r="W52" s="34">
        <v>0</v>
      </c>
      <c r="X52" s="34">
        <v>35.200000000000003</v>
      </c>
      <c r="Y52" s="37">
        <v>74.2</v>
      </c>
      <c r="Z52" s="34">
        <v>0</v>
      </c>
      <c r="AA52" s="68">
        <v>15</v>
      </c>
      <c r="AB52" s="37">
        <v>40</v>
      </c>
      <c r="AC52" s="34">
        <v>0</v>
      </c>
      <c r="AD52" s="34"/>
      <c r="AE52" s="37">
        <v>15</v>
      </c>
      <c r="AF52" s="68">
        <v>22</v>
      </c>
      <c r="AG52" s="115">
        <v>35.200000000000003</v>
      </c>
    </row>
    <row r="53" spans="1:33" ht="12.75">
      <c r="A53" s="35">
        <v>47</v>
      </c>
      <c r="B53" s="35" t="s">
        <v>152</v>
      </c>
      <c r="C53" s="36" t="s">
        <v>153</v>
      </c>
      <c r="D53" s="34">
        <v>0</v>
      </c>
      <c r="E53" s="37">
        <v>18</v>
      </c>
      <c r="F53" s="34">
        <v>0</v>
      </c>
      <c r="G53" s="37">
        <v>18</v>
      </c>
      <c r="H53" s="34">
        <v>0</v>
      </c>
      <c r="I53" s="37">
        <v>18</v>
      </c>
      <c r="J53" s="34">
        <v>0</v>
      </c>
      <c r="K53" s="37">
        <v>18</v>
      </c>
      <c r="L53" s="34">
        <v>0</v>
      </c>
      <c r="M53" s="37">
        <v>18</v>
      </c>
      <c r="N53" s="113">
        <v>0</v>
      </c>
      <c r="O53" s="34">
        <v>5</v>
      </c>
      <c r="P53" s="37">
        <v>18</v>
      </c>
      <c r="Q53" s="34">
        <v>0</v>
      </c>
      <c r="R53" s="34">
        <v>9</v>
      </c>
      <c r="S53" s="37">
        <v>19</v>
      </c>
      <c r="T53" s="34">
        <v>0</v>
      </c>
      <c r="U53" s="34">
        <v>5</v>
      </c>
      <c r="V53" s="37">
        <v>16</v>
      </c>
      <c r="W53" s="34">
        <v>0</v>
      </c>
      <c r="X53" s="34">
        <v>30.400000000000002</v>
      </c>
      <c r="Y53" s="37">
        <v>69.400000000000006</v>
      </c>
      <c r="Z53" s="34">
        <v>0</v>
      </c>
      <c r="AA53" s="68">
        <v>0</v>
      </c>
      <c r="AB53" s="37">
        <v>37</v>
      </c>
      <c r="AC53" s="34">
        <v>0</v>
      </c>
      <c r="AD53" s="34"/>
      <c r="AE53" s="37">
        <v>15</v>
      </c>
      <c r="AF53" s="68">
        <v>19</v>
      </c>
      <c r="AG53" s="115">
        <v>30.400000000000002</v>
      </c>
    </row>
    <row r="54" spans="1:33" ht="12.75">
      <c r="A54" s="35">
        <v>48</v>
      </c>
      <c r="B54" s="35" t="s">
        <v>154</v>
      </c>
      <c r="C54" s="36" t="s">
        <v>155</v>
      </c>
      <c r="D54" s="34">
        <v>16.666666666666664</v>
      </c>
      <c r="E54" s="37">
        <v>19</v>
      </c>
      <c r="F54" s="34">
        <v>0</v>
      </c>
      <c r="G54" s="37">
        <v>18</v>
      </c>
      <c r="H54" s="34">
        <v>11.111111111111111</v>
      </c>
      <c r="I54" s="37">
        <v>19</v>
      </c>
      <c r="J54" s="34">
        <v>0</v>
      </c>
      <c r="K54" s="37">
        <v>18</v>
      </c>
      <c r="L54" s="34">
        <v>5.8823529411764701</v>
      </c>
      <c r="M54" s="37">
        <v>18</v>
      </c>
      <c r="N54" s="113">
        <v>16.666666666666664</v>
      </c>
      <c r="O54" s="34">
        <v>5</v>
      </c>
      <c r="P54" s="37">
        <v>18</v>
      </c>
      <c r="Q54" s="34">
        <v>16.666666666666664</v>
      </c>
      <c r="R54" s="34">
        <v>7</v>
      </c>
      <c r="S54" s="37">
        <v>18</v>
      </c>
      <c r="T54" s="34">
        <v>16.666666666666664</v>
      </c>
      <c r="U54" s="34">
        <v>8</v>
      </c>
      <c r="V54" s="37">
        <v>19</v>
      </c>
      <c r="W54" s="34">
        <v>16.666666666666664</v>
      </c>
      <c r="X54" s="34">
        <v>36.800000000000004</v>
      </c>
      <c r="Y54" s="37">
        <v>79.800000000000011</v>
      </c>
      <c r="Z54" s="34">
        <v>7</v>
      </c>
      <c r="AA54" s="68">
        <v>6</v>
      </c>
      <c r="AB54" s="37">
        <v>37</v>
      </c>
      <c r="AC54" s="34">
        <v>5.7377049180327866</v>
      </c>
      <c r="AD54" s="34"/>
      <c r="AE54" s="37">
        <v>15</v>
      </c>
      <c r="AF54" s="68">
        <v>23</v>
      </c>
      <c r="AG54" s="115">
        <v>36.800000000000004</v>
      </c>
    </row>
    <row r="55" spans="1:33" ht="12.75">
      <c r="A55" s="35">
        <v>49</v>
      </c>
      <c r="B55" s="35" t="s">
        <v>156</v>
      </c>
      <c r="C55" s="36" t="s">
        <v>157</v>
      </c>
      <c r="D55" s="34">
        <v>12.5</v>
      </c>
      <c r="E55" s="37">
        <v>19</v>
      </c>
      <c r="F55" s="34">
        <v>0</v>
      </c>
      <c r="G55" s="37">
        <v>18</v>
      </c>
      <c r="H55" s="34">
        <v>5.5555555555555554</v>
      </c>
      <c r="I55" s="37">
        <v>18</v>
      </c>
      <c r="J55" s="34">
        <v>0</v>
      </c>
      <c r="K55" s="37">
        <v>18</v>
      </c>
      <c r="L55" s="34">
        <v>5.8823529411764701</v>
      </c>
      <c r="M55" s="37">
        <v>18</v>
      </c>
      <c r="N55" s="113">
        <v>12.5</v>
      </c>
      <c r="O55" s="34">
        <v>0</v>
      </c>
      <c r="P55" s="37">
        <v>18</v>
      </c>
      <c r="Q55" s="34">
        <v>12.5</v>
      </c>
      <c r="R55" s="34">
        <v>6</v>
      </c>
      <c r="S55" s="37">
        <v>17</v>
      </c>
      <c r="T55" s="34">
        <v>12.5</v>
      </c>
      <c r="U55" s="34">
        <v>0</v>
      </c>
      <c r="V55" s="37">
        <v>16</v>
      </c>
      <c r="W55" s="34">
        <v>12.5</v>
      </c>
      <c r="X55" s="34">
        <v>0</v>
      </c>
      <c r="Y55" s="37">
        <v>64</v>
      </c>
      <c r="Z55" s="34">
        <v>5</v>
      </c>
      <c r="AA55" s="68">
        <v>2</v>
      </c>
      <c r="AB55" s="37">
        <v>37</v>
      </c>
      <c r="AC55" s="34">
        <v>4.0983606557377046</v>
      </c>
      <c r="AD55" s="34"/>
      <c r="AE55" s="37">
        <v>15</v>
      </c>
      <c r="AF55" s="68"/>
      <c r="AG55" s="115">
        <v>0</v>
      </c>
    </row>
    <row r="56" spans="1:33" ht="12.75">
      <c r="A56" s="35">
        <v>50</v>
      </c>
      <c r="B56" s="35" t="s">
        <v>158</v>
      </c>
      <c r="C56" s="36" t="s">
        <v>159</v>
      </c>
      <c r="D56" s="34">
        <v>8.3333333333333321</v>
      </c>
      <c r="E56" s="37">
        <v>18</v>
      </c>
      <c r="F56" s="34">
        <v>0</v>
      </c>
      <c r="G56" s="37">
        <v>18</v>
      </c>
      <c r="H56" s="34">
        <v>11.111111111111111</v>
      </c>
      <c r="I56" s="37">
        <v>19</v>
      </c>
      <c r="J56" s="34">
        <v>0</v>
      </c>
      <c r="K56" s="37">
        <v>18</v>
      </c>
      <c r="L56" s="34">
        <v>5.8823529411764701</v>
      </c>
      <c r="M56" s="37">
        <v>18</v>
      </c>
      <c r="N56" s="113">
        <v>8.3333333333333321</v>
      </c>
      <c r="O56" s="34">
        <v>5</v>
      </c>
      <c r="P56" s="37">
        <v>18</v>
      </c>
      <c r="Q56" s="34">
        <v>8.3333333333333321</v>
      </c>
      <c r="R56" s="34">
        <v>7</v>
      </c>
      <c r="S56" s="37">
        <v>17</v>
      </c>
      <c r="T56" s="34">
        <v>8.3333333333333321</v>
      </c>
      <c r="U56" s="34">
        <v>6</v>
      </c>
      <c r="V56" s="37">
        <v>16</v>
      </c>
      <c r="W56" s="34">
        <v>8.3333333333333321</v>
      </c>
      <c r="X56" s="34">
        <v>36.800000000000004</v>
      </c>
      <c r="Y56" s="37">
        <v>75.800000000000011</v>
      </c>
      <c r="Z56" s="34">
        <v>5</v>
      </c>
      <c r="AA56" s="68">
        <v>1</v>
      </c>
      <c r="AB56" s="37">
        <v>37</v>
      </c>
      <c r="AC56" s="34">
        <v>4.0983606557377046</v>
      </c>
      <c r="AD56" s="34"/>
      <c r="AE56" s="37">
        <v>15</v>
      </c>
      <c r="AF56" s="68">
        <v>23</v>
      </c>
      <c r="AG56" s="115">
        <v>36.800000000000004</v>
      </c>
    </row>
    <row r="57" spans="1:33" ht="12.75">
      <c r="A57" s="35">
        <v>51</v>
      </c>
      <c r="B57" s="35" t="s">
        <v>160</v>
      </c>
      <c r="C57" s="36" t="s">
        <v>161</v>
      </c>
      <c r="D57" s="34">
        <v>4.1666666666666661</v>
      </c>
      <c r="E57" s="37">
        <v>18</v>
      </c>
      <c r="F57" s="34">
        <v>0</v>
      </c>
      <c r="G57" s="37">
        <v>18</v>
      </c>
      <c r="H57" s="34">
        <v>5.5555555555555554</v>
      </c>
      <c r="I57" s="37">
        <v>18</v>
      </c>
      <c r="J57" s="34">
        <v>5.5555555555555554</v>
      </c>
      <c r="K57" s="37">
        <v>18</v>
      </c>
      <c r="L57" s="34">
        <v>5.8823529411764701</v>
      </c>
      <c r="M57" s="37">
        <v>18</v>
      </c>
      <c r="N57" s="113">
        <v>4.1666666666666661</v>
      </c>
      <c r="O57" s="34">
        <v>5</v>
      </c>
      <c r="P57" s="37">
        <v>18</v>
      </c>
      <c r="Q57" s="34">
        <v>4.1666666666666661</v>
      </c>
      <c r="R57" s="34">
        <v>10</v>
      </c>
      <c r="S57" s="37">
        <v>20</v>
      </c>
      <c r="T57" s="34">
        <v>4.1666666666666661</v>
      </c>
      <c r="U57" s="34">
        <v>8</v>
      </c>
      <c r="V57" s="37">
        <v>18</v>
      </c>
      <c r="W57" s="34">
        <v>4.1666666666666661</v>
      </c>
      <c r="X57" s="34">
        <v>32</v>
      </c>
      <c r="Y57" s="37">
        <v>71</v>
      </c>
      <c r="Z57" s="34">
        <v>4</v>
      </c>
      <c r="AA57" s="68">
        <v>15</v>
      </c>
      <c r="AB57" s="37">
        <v>40</v>
      </c>
      <c r="AC57" s="34">
        <v>3.278688524590164</v>
      </c>
      <c r="AD57" s="34"/>
      <c r="AE57" s="37">
        <v>15</v>
      </c>
      <c r="AF57" s="68">
        <v>20</v>
      </c>
      <c r="AG57" s="115">
        <v>32</v>
      </c>
    </row>
    <row r="58" spans="1:33" s="19" customFormat="1" ht="12.75">
      <c r="A58" s="35">
        <v>52</v>
      </c>
      <c r="B58" s="35" t="s">
        <v>162</v>
      </c>
      <c r="C58" s="36" t="s">
        <v>163</v>
      </c>
      <c r="D58" s="34">
        <v>0</v>
      </c>
      <c r="E58" s="37">
        <v>18</v>
      </c>
      <c r="F58" s="34">
        <v>0</v>
      </c>
      <c r="G58" s="37">
        <v>18</v>
      </c>
      <c r="H58" s="34">
        <v>0</v>
      </c>
      <c r="I58" s="37">
        <v>18</v>
      </c>
      <c r="J58" s="34">
        <v>0</v>
      </c>
      <c r="K58" s="37">
        <v>18</v>
      </c>
      <c r="L58" s="34">
        <v>0</v>
      </c>
      <c r="M58" s="37">
        <v>18</v>
      </c>
      <c r="N58" s="113">
        <v>0</v>
      </c>
      <c r="O58" s="34">
        <v>5</v>
      </c>
      <c r="P58" s="37">
        <v>18</v>
      </c>
      <c r="Q58" s="34">
        <v>0</v>
      </c>
      <c r="R58" s="34">
        <v>8</v>
      </c>
      <c r="S58" s="37">
        <v>18</v>
      </c>
      <c r="T58" s="34">
        <v>0</v>
      </c>
      <c r="U58" s="34">
        <v>5</v>
      </c>
      <c r="V58" s="37">
        <v>16</v>
      </c>
      <c r="W58" s="34">
        <v>0</v>
      </c>
      <c r="X58" s="34">
        <v>25.6</v>
      </c>
      <c r="Y58" s="37">
        <v>64.599999999999994</v>
      </c>
      <c r="Z58" s="34">
        <v>0</v>
      </c>
      <c r="AA58" s="68">
        <v>7</v>
      </c>
      <c r="AB58" s="37">
        <v>37</v>
      </c>
      <c r="AC58" s="34">
        <v>0</v>
      </c>
      <c r="AD58" s="34"/>
      <c r="AE58" s="37">
        <v>15</v>
      </c>
      <c r="AF58" s="68">
        <v>16</v>
      </c>
      <c r="AG58" s="115">
        <v>25.6</v>
      </c>
    </row>
    <row r="59" spans="1:33" ht="12.75">
      <c r="A59" s="35">
        <v>53</v>
      </c>
      <c r="B59" s="35" t="s">
        <v>164</v>
      </c>
      <c r="C59" s="36" t="s">
        <v>165</v>
      </c>
      <c r="D59" s="34">
        <v>24</v>
      </c>
      <c r="E59" s="37">
        <v>20</v>
      </c>
      <c r="F59" s="34">
        <v>0</v>
      </c>
      <c r="G59" s="37">
        <v>18</v>
      </c>
      <c r="H59" s="34">
        <v>16.666666666666664</v>
      </c>
      <c r="I59" s="37">
        <v>19</v>
      </c>
      <c r="J59" s="34">
        <v>11.76470588235294</v>
      </c>
      <c r="K59" s="37">
        <v>19</v>
      </c>
      <c r="L59" s="34">
        <v>10.526315789473683</v>
      </c>
      <c r="M59" s="37">
        <v>18</v>
      </c>
      <c r="N59" s="113">
        <v>24</v>
      </c>
      <c r="O59" s="34">
        <v>8</v>
      </c>
      <c r="P59" s="37">
        <v>20</v>
      </c>
      <c r="Q59" s="34">
        <v>24</v>
      </c>
      <c r="R59" s="34">
        <v>10</v>
      </c>
      <c r="S59" s="37">
        <v>20</v>
      </c>
      <c r="T59" s="34">
        <v>24</v>
      </c>
      <c r="U59" s="34">
        <v>8</v>
      </c>
      <c r="V59" s="37">
        <v>19</v>
      </c>
      <c r="W59" s="34">
        <v>24</v>
      </c>
      <c r="X59" s="34">
        <v>40</v>
      </c>
      <c r="Y59" s="37">
        <v>80</v>
      </c>
      <c r="Z59" s="34">
        <v>14</v>
      </c>
      <c r="AA59" s="68">
        <v>17</v>
      </c>
      <c r="AB59" s="37">
        <v>40</v>
      </c>
      <c r="AC59" s="34">
        <v>11.11</v>
      </c>
      <c r="AD59" s="34"/>
      <c r="AE59" s="37">
        <v>15</v>
      </c>
      <c r="AF59" s="68">
        <v>25</v>
      </c>
      <c r="AG59" s="115">
        <v>40</v>
      </c>
    </row>
    <row r="60" spans="1:33" ht="12.75">
      <c r="A60" s="35">
        <v>54</v>
      </c>
      <c r="B60" s="35" t="s">
        <v>166</v>
      </c>
      <c r="C60" s="36" t="s">
        <v>167</v>
      </c>
      <c r="D60" s="34">
        <v>0</v>
      </c>
      <c r="E60" s="37">
        <v>18</v>
      </c>
      <c r="F60" s="34">
        <v>0</v>
      </c>
      <c r="G60" s="37">
        <v>18</v>
      </c>
      <c r="H60" s="34">
        <v>0</v>
      </c>
      <c r="I60" s="37">
        <v>18</v>
      </c>
      <c r="J60" s="34">
        <v>0</v>
      </c>
      <c r="K60" s="37">
        <v>18</v>
      </c>
      <c r="L60" s="34">
        <v>0</v>
      </c>
      <c r="M60" s="37">
        <v>18</v>
      </c>
      <c r="N60" s="113">
        <v>0</v>
      </c>
      <c r="O60" s="34">
        <v>7</v>
      </c>
      <c r="P60" s="37">
        <v>19</v>
      </c>
      <c r="Q60" s="34">
        <v>0</v>
      </c>
      <c r="R60" s="34">
        <v>9</v>
      </c>
      <c r="S60" s="37">
        <v>19</v>
      </c>
      <c r="T60" s="34">
        <v>0</v>
      </c>
      <c r="U60" s="34">
        <v>8</v>
      </c>
      <c r="V60" s="37">
        <v>18</v>
      </c>
      <c r="W60" s="34">
        <v>0</v>
      </c>
      <c r="X60" s="34">
        <v>35.200000000000003</v>
      </c>
      <c r="Y60" s="37">
        <v>74.2</v>
      </c>
      <c r="Z60" s="34">
        <v>0</v>
      </c>
      <c r="AA60" s="68">
        <v>17</v>
      </c>
      <c r="AB60" s="37">
        <v>40</v>
      </c>
      <c r="AC60" s="34">
        <v>0</v>
      </c>
      <c r="AD60" s="34"/>
      <c r="AE60" s="37">
        <v>15</v>
      </c>
      <c r="AF60" s="68">
        <v>22</v>
      </c>
      <c r="AG60" s="115">
        <v>35.200000000000003</v>
      </c>
    </row>
    <row r="61" spans="1:33" ht="12.75">
      <c r="A61" s="35">
        <v>55</v>
      </c>
      <c r="B61" s="35" t="s">
        <v>168</v>
      </c>
      <c r="C61" s="36" t="s">
        <v>169</v>
      </c>
      <c r="D61" s="34">
        <v>0</v>
      </c>
      <c r="E61" s="37">
        <v>18</v>
      </c>
      <c r="F61" s="34">
        <v>0</v>
      </c>
      <c r="G61" s="37">
        <v>18</v>
      </c>
      <c r="H61" s="34">
        <v>0</v>
      </c>
      <c r="I61" s="37">
        <v>18</v>
      </c>
      <c r="J61" s="34">
        <v>0</v>
      </c>
      <c r="K61" s="37">
        <v>18</v>
      </c>
      <c r="L61" s="34">
        <v>0</v>
      </c>
      <c r="M61" s="37">
        <v>18</v>
      </c>
      <c r="N61" s="113">
        <v>0</v>
      </c>
      <c r="O61" s="34">
        <v>8</v>
      </c>
      <c r="P61" s="37">
        <v>20</v>
      </c>
      <c r="Q61" s="34">
        <v>0</v>
      </c>
      <c r="R61" s="34">
        <v>9</v>
      </c>
      <c r="S61" s="37">
        <v>19</v>
      </c>
      <c r="T61" s="34">
        <v>0</v>
      </c>
      <c r="U61" s="34">
        <v>8</v>
      </c>
      <c r="V61" s="37">
        <v>18</v>
      </c>
      <c r="W61" s="34">
        <v>0</v>
      </c>
      <c r="X61" s="34">
        <v>35.200000000000003</v>
      </c>
      <c r="Y61" s="37">
        <v>74.2</v>
      </c>
      <c r="Z61" s="34">
        <v>0</v>
      </c>
      <c r="AA61" s="68">
        <v>16</v>
      </c>
      <c r="AB61" s="37">
        <v>40</v>
      </c>
      <c r="AC61" s="34">
        <v>0</v>
      </c>
      <c r="AD61" s="34"/>
      <c r="AE61" s="37">
        <v>15</v>
      </c>
      <c r="AF61" s="68">
        <v>22</v>
      </c>
      <c r="AG61" s="115">
        <v>35.200000000000003</v>
      </c>
    </row>
    <row r="62" spans="1:33" s="3" customFormat="1" ht="12.75">
      <c r="A62" s="35">
        <v>56</v>
      </c>
      <c r="B62" s="35" t="s">
        <v>170</v>
      </c>
      <c r="C62" s="36" t="s">
        <v>171</v>
      </c>
      <c r="D62" s="34">
        <v>0</v>
      </c>
      <c r="E62" s="37">
        <v>18</v>
      </c>
      <c r="F62" s="34">
        <v>0</v>
      </c>
      <c r="G62" s="37">
        <v>18</v>
      </c>
      <c r="H62" s="34">
        <v>0</v>
      </c>
      <c r="I62" s="37">
        <v>18</v>
      </c>
      <c r="J62" s="34">
        <v>0</v>
      </c>
      <c r="K62" s="37">
        <v>18</v>
      </c>
      <c r="L62" s="34">
        <v>0</v>
      </c>
      <c r="M62" s="37">
        <v>18</v>
      </c>
      <c r="N62" s="113">
        <v>0</v>
      </c>
      <c r="O62" s="34">
        <v>5</v>
      </c>
      <c r="P62" s="37">
        <v>18</v>
      </c>
      <c r="Q62" s="34">
        <v>0</v>
      </c>
      <c r="R62" s="34">
        <v>9</v>
      </c>
      <c r="S62" s="37">
        <v>19</v>
      </c>
      <c r="T62" s="34">
        <v>0</v>
      </c>
      <c r="U62" s="34">
        <v>8</v>
      </c>
      <c r="V62" s="37">
        <v>18</v>
      </c>
      <c r="W62" s="34">
        <v>0</v>
      </c>
      <c r="X62" s="34">
        <v>32</v>
      </c>
      <c r="Y62" s="37">
        <v>71</v>
      </c>
      <c r="Z62" s="34">
        <v>0</v>
      </c>
      <c r="AA62" s="68">
        <v>15</v>
      </c>
      <c r="AB62" s="37">
        <v>40</v>
      </c>
      <c r="AC62" s="34">
        <v>0</v>
      </c>
      <c r="AD62" s="34"/>
      <c r="AE62" s="37">
        <v>15</v>
      </c>
      <c r="AF62" s="68">
        <v>20</v>
      </c>
      <c r="AG62" s="115">
        <v>32</v>
      </c>
    </row>
    <row r="63" spans="1:33" s="3" customFormat="1" ht="12.75">
      <c r="A63" s="35">
        <v>57</v>
      </c>
      <c r="B63" s="35" t="s">
        <v>172</v>
      </c>
      <c r="C63" s="36" t="s">
        <v>173</v>
      </c>
      <c r="D63" s="34">
        <v>0</v>
      </c>
      <c r="E63" s="37">
        <v>18</v>
      </c>
      <c r="F63" s="34">
        <v>0</v>
      </c>
      <c r="G63" s="37">
        <v>18</v>
      </c>
      <c r="H63" s="34">
        <v>0</v>
      </c>
      <c r="I63" s="37">
        <v>18</v>
      </c>
      <c r="J63" s="34">
        <v>0</v>
      </c>
      <c r="K63" s="37">
        <v>18</v>
      </c>
      <c r="L63" s="34">
        <v>0</v>
      </c>
      <c r="M63" s="37">
        <v>18</v>
      </c>
      <c r="N63" s="113">
        <v>0</v>
      </c>
      <c r="O63" s="34">
        <v>7</v>
      </c>
      <c r="P63" s="37">
        <v>19</v>
      </c>
      <c r="Q63" s="34">
        <v>0</v>
      </c>
      <c r="R63" s="34">
        <v>9</v>
      </c>
      <c r="S63" s="37">
        <v>19</v>
      </c>
      <c r="T63" s="34">
        <v>0</v>
      </c>
      <c r="U63" s="34">
        <v>8</v>
      </c>
      <c r="V63" s="37">
        <v>18</v>
      </c>
      <c r="W63" s="34">
        <v>0</v>
      </c>
      <c r="X63" s="34">
        <v>35.200000000000003</v>
      </c>
      <c r="Y63" s="37">
        <v>74.2</v>
      </c>
      <c r="Z63" s="34">
        <v>0</v>
      </c>
      <c r="AA63" s="68">
        <v>11</v>
      </c>
      <c r="AB63" s="37">
        <v>37</v>
      </c>
      <c r="AC63" s="34">
        <v>0</v>
      </c>
      <c r="AD63" s="34"/>
      <c r="AE63" s="37">
        <v>15</v>
      </c>
      <c r="AF63" s="68">
        <v>22</v>
      </c>
      <c r="AG63" s="115">
        <v>35.200000000000003</v>
      </c>
    </row>
    <row r="64" spans="1:33" ht="12.75">
      <c r="A64" s="35">
        <v>58</v>
      </c>
      <c r="B64" s="35" t="s">
        <v>174</v>
      </c>
      <c r="C64" s="36" t="s">
        <v>175</v>
      </c>
      <c r="D64" s="34">
        <v>0</v>
      </c>
      <c r="E64" s="37">
        <v>18</v>
      </c>
      <c r="F64" s="34">
        <v>0</v>
      </c>
      <c r="G64" s="37">
        <v>18</v>
      </c>
      <c r="H64" s="34">
        <v>0</v>
      </c>
      <c r="I64" s="37">
        <v>18</v>
      </c>
      <c r="J64" s="34">
        <v>0</v>
      </c>
      <c r="K64" s="37">
        <v>18</v>
      </c>
      <c r="L64" s="34">
        <v>0</v>
      </c>
      <c r="M64" s="37">
        <v>18</v>
      </c>
      <c r="N64" s="113">
        <v>0</v>
      </c>
      <c r="O64" s="34">
        <v>5</v>
      </c>
      <c r="P64" s="37">
        <v>18</v>
      </c>
      <c r="Q64" s="34">
        <v>0</v>
      </c>
      <c r="R64" s="34">
        <v>9</v>
      </c>
      <c r="S64" s="37">
        <v>19</v>
      </c>
      <c r="T64" s="34">
        <v>0</v>
      </c>
      <c r="U64" s="34">
        <v>8</v>
      </c>
      <c r="V64" s="37">
        <v>18</v>
      </c>
      <c r="W64" s="34">
        <v>0</v>
      </c>
      <c r="X64" s="34">
        <v>32</v>
      </c>
      <c r="Y64" s="37">
        <v>71</v>
      </c>
      <c r="Z64" s="34">
        <v>0</v>
      </c>
      <c r="AA64" s="68">
        <v>14</v>
      </c>
      <c r="AB64" s="37">
        <v>39</v>
      </c>
      <c r="AC64" s="34">
        <v>0</v>
      </c>
      <c r="AD64" s="34"/>
      <c r="AE64" s="37">
        <v>15</v>
      </c>
      <c r="AF64" s="68">
        <v>20</v>
      </c>
      <c r="AG64" s="115">
        <v>32</v>
      </c>
    </row>
    <row r="65" spans="1:33" ht="12.75">
      <c r="A65" s="35">
        <v>59</v>
      </c>
      <c r="B65" s="35" t="s">
        <v>176</v>
      </c>
      <c r="C65" s="36" t="s">
        <v>177</v>
      </c>
      <c r="D65" s="34">
        <v>20</v>
      </c>
      <c r="E65" s="37">
        <v>19</v>
      </c>
      <c r="F65" s="34">
        <v>0</v>
      </c>
      <c r="G65" s="37">
        <v>18</v>
      </c>
      <c r="H65" s="34">
        <v>11.111111111111111</v>
      </c>
      <c r="I65" s="37">
        <v>19</v>
      </c>
      <c r="J65" s="34">
        <v>11.76470588235294</v>
      </c>
      <c r="K65" s="37">
        <v>19</v>
      </c>
      <c r="L65" s="34">
        <v>10.526315789473683</v>
      </c>
      <c r="M65" s="37">
        <v>18</v>
      </c>
      <c r="N65" s="113">
        <v>20</v>
      </c>
      <c r="O65" s="34">
        <v>7</v>
      </c>
      <c r="P65" s="37">
        <v>20</v>
      </c>
      <c r="Q65" s="34">
        <v>20</v>
      </c>
      <c r="R65" s="34">
        <v>7</v>
      </c>
      <c r="S65" s="37">
        <v>18</v>
      </c>
      <c r="T65" s="34">
        <v>20</v>
      </c>
      <c r="U65" s="34">
        <v>8</v>
      </c>
      <c r="V65" s="37">
        <v>19</v>
      </c>
      <c r="W65" s="34">
        <v>20</v>
      </c>
      <c r="X65" s="34">
        <v>35.200000000000003</v>
      </c>
      <c r="Y65" s="37">
        <v>78.2</v>
      </c>
      <c r="Z65" s="34">
        <v>11</v>
      </c>
      <c r="AA65" s="68">
        <v>9</v>
      </c>
      <c r="AB65" s="37">
        <v>37</v>
      </c>
      <c r="AC65" s="34">
        <v>8.73</v>
      </c>
      <c r="AD65" s="34"/>
      <c r="AE65" s="37">
        <v>15</v>
      </c>
      <c r="AF65" s="68">
        <v>22</v>
      </c>
      <c r="AG65" s="115">
        <v>35.200000000000003</v>
      </c>
    </row>
    <row r="66" spans="1:33" ht="12.75">
      <c r="A66" s="35">
        <v>60</v>
      </c>
      <c r="B66" s="35" t="s">
        <v>178</v>
      </c>
      <c r="C66" s="36" t="s">
        <v>179</v>
      </c>
      <c r="D66" s="34">
        <v>0</v>
      </c>
      <c r="E66" s="37">
        <v>18</v>
      </c>
      <c r="F66" s="34">
        <v>0</v>
      </c>
      <c r="G66" s="37">
        <v>18</v>
      </c>
      <c r="H66" s="34">
        <v>0</v>
      </c>
      <c r="I66" s="37">
        <v>18</v>
      </c>
      <c r="J66" s="34">
        <v>0</v>
      </c>
      <c r="K66" s="37">
        <v>18</v>
      </c>
      <c r="L66" s="34">
        <v>0</v>
      </c>
      <c r="M66" s="37">
        <v>18</v>
      </c>
      <c r="N66" s="113">
        <v>0</v>
      </c>
      <c r="O66" s="34">
        <v>0</v>
      </c>
      <c r="P66" s="37">
        <v>18</v>
      </c>
      <c r="Q66" s="34">
        <v>0</v>
      </c>
      <c r="R66" s="34">
        <v>0</v>
      </c>
      <c r="S66" s="37">
        <v>16</v>
      </c>
      <c r="T66" s="34">
        <v>0</v>
      </c>
      <c r="U66" s="34">
        <v>0</v>
      </c>
      <c r="V66" s="37">
        <v>16</v>
      </c>
      <c r="W66" s="34">
        <v>0</v>
      </c>
      <c r="X66" s="34">
        <v>0</v>
      </c>
      <c r="Y66" s="37">
        <v>64</v>
      </c>
      <c r="Z66" s="34">
        <v>0</v>
      </c>
      <c r="AA66" s="68">
        <v>6</v>
      </c>
      <c r="AB66" s="37">
        <v>37</v>
      </c>
      <c r="AC66" s="34">
        <v>0</v>
      </c>
      <c r="AD66" s="34"/>
      <c r="AE66" s="37">
        <v>15</v>
      </c>
      <c r="AF66" s="68"/>
      <c r="AG66" s="115">
        <v>0</v>
      </c>
    </row>
    <row r="67" spans="1:33" ht="12.75">
      <c r="A67" s="35">
        <v>61</v>
      </c>
      <c r="B67" s="35" t="s">
        <v>180</v>
      </c>
      <c r="C67" s="36" t="s">
        <v>181</v>
      </c>
      <c r="D67" s="34">
        <v>0</v>
      </c>
      <c r="E67" s="37">
        <v>18</v>
      </c>
      <c r="F67" s="34">
        <v>0</v>
      </c>
      <c r="G67" s="37">
        <v>18</v>
      </c>
      <c r="H67" s="34">
        <v>0</v>
      </c>
      <c r="I67" s="37">
        <v>18</v>
      </c>
      <c r="J67" s="34">
        <v>5.8823529411764701</v>
      </c>
      <c r="K67" s="37">
        <v>18</v>
      </c>
      <c r="L67" s="34">
        <v>0</v>
      </c>
      <c r="M67" s="37">
        <v>18</v>
      </c>
      <c r="N67" s="113">
        <v>0</v>
      </c>
      <c r="O67" s="34">
        <v>5</v>
      </c>
      <c r="P67" s="37">
        <v>18</v>
      </c>
      <c r="Q67" s="34">
        <v>0</v>
      </c>
      <c r="R67" s="34">
        <v>7</v>
      </c>
      <c r="S67" s="37">
        <v>17</v>
      </c>
      <c r="T67" s="34">
        <v>0</v>
      </c>
      <c r="U67" s="34">
        <v>7</v>
      </c>
      <c r="V67" s="37">
        <v>17</v>
      </c>
      <c r="W67" s="34">
        <v>0</v>
      </c>
      <c r="X67" s="34">
        <v>30.400000000000002</v>
      </c>
      <c r="Y67" s="37">
        <v>69.400000000000006</v>
      </c>
      <c r="Z67" s="34">
        <v>2</v>
      </c>
      <c r="AA67" s="68">
        <v>9</v>
      </c>
      <c r="AB67" s="37">
        <v>37</v>
      </c>
      <c r="AC67" s="34">
        <v>1.59</v>
      </c>
      <c r="AD67" s="34"/>
      <c r="AE67" s="37">
        <v>15</v>
      </c>
      <c r="AF67" s="68">
        <v>19</v>
      </c>
      <c r="AG67" s="115">
        <v>30.400000000000002</v>
      </c>
    </row>
    <row r="68" spans="1:33" s="2" customFormat="1" ht="12.75">
      <c r="A68" s="35">
        <v>62</v>
      </c>
      <c r="B68" s="35" t="s">
        <v>182</v>
      </c>
      <c r="C68" s="36" t="s">
        <v>183</v>
      </c>
      <c r="D68" s="34">
        <v>0</v>
      </c>
      <c r="E68" s="37">
        <v>18</v>
      </c>
      <c r="F68" s="34">
        <v>0</v>
      </c>
      <c r="G68" s="37">
        <v>18</v>
      </c>
      <c r="H68" s="34">
        <v>0</v>
      </c>
      <c r="I68" s="37">
        <v>18</v>
      </c>
      <c r="J68" s="34">
        <v>0</v>
      </c>
      <c r="K68" s="37">
        <v>18</v>
      </c>
      <c r="L68" s="34">
        <v>0</v>
      </c>
      <c r="M68" s="37">
        <v>18</v>
      </c>
      <c r="N68" s="113">
        <v>0</v>
      </c>
      <c r="O68" s="34">
        <v>5</v>
      </c>
      <c r="P68" s="37">
        <v>18</v>
      </c>
      <c r="Q68" s="34">
        <v>0</v>
      </c>
      <c r="R68" s="34">
        <v>7</v>
      </c>
      <c r="S68" s="37">
        <v>17</v>
      </c>
      <c r="T68" s="34">
        <v>0</v>
      </c>
      <c r="U68" s="34">
        <v>7</v>
      </c>
      <c r="V68" s="37">
        <v>17</v>
      </c>
      <c r="W68" s="34">
        <v>0</v>
      </c>
      <c r="X68" s="34">
        <v>32</v>
      </c>
      <c r="Y68" s="37">
        <v>71</v>
      </c>
      <c r="Z68" s="34">
        <v>0</v>
      </c>
      <c r="AA68" s="68">
        <v>12</v>
      </c>
      <c r="AB68" s="37">
        <v>37</v>
      </c>
      <c r="AC68" s="34">
        <v>0</v>
      </c>
      <c r="AD68" s="34"/>
      <c r="AE68" s="37">
        <v>15</v>
      </c>
      <c r="AF68" s="68">
        <v>20</v>
      </c>
      <c r="AG68" s="115">
        <v>32</v>
      </c>
    </row>
    <row r="69" spans="1:33" ht="12.75">
      <c r="A69" s="35">
        <v>63</v>
      </c>
      <c r="B69" s="35" t="s">
        <v>184</v>
      </c>
      <c r="C69" s="36" t="s">
        <v>185</v>
      </c>
      <c r="D69" s="34">
        <v>4</v>
      </c>
      <c r="E69" s="37">
        <v>18</v>
      </c>
      <c r="F69" s="34">
        <v>10.344827586206897</v>
      </c>
      <c r="G69" s="37">
        <v>18</v>
      </c>
      <c r="H69" s="34">
        <v>11.111111111111111</v>
      </c>
      <c r="I69" s="37">
        <v>19</v>
      </c>
      <c r="J69" s="34">
        <v>11.76470588235294</v>
      </c>
      <c r="K69" s="37">
        <v>19</v>
      </c>
      <c r="L69" s="34">
        <v>10.526315789473683</v>
      </c>
      <c r="M69" s="37">
        <v>18</v>
      </c>
      <c r="N69" s="113">
        <v>4</v>
      </c>
      <c r="O69" s="34">
        <v>5</v>
      </c>
      <c r="P69" s="37">
        <v>18</v>
      </c>
      <c r="Q69" s="34">
        <v>4</v>
      </c>
      <c r="R69" s="34">
        <v>8</v>
      </c>
      <c r="S69" s="37">
        <v>18</v>
      </c>
      <c r="T69" s="34">
        <v>4</v>
      </c>
      <c r="U69" s="34">
        <v>8</v>
      </c>
      <c r="V69" s="37">
        <v>18</v>
      </c>
      <c r="W69" s="34">
        <v>4</v>
      </c>
      <c r="X69" s="34">
        <v>28.8</v>
      </c>
      <c r="Y69" s="37">
        <v>67.8</v>
      </c>
      <c r="Z69" s="34">
        <v>10</v>
      </c>
      <c r="AA69" s="68">
        <v>7</v>
      </c>
      <c r="AB69" s="37">
        <v>37</v>
      </c>
      <c r="AC69" s="34">
        <v>7.94</v>
      </c>
      <c r="AD69" s="34"/>
      <c r="AE69" s="37">
        <v>15</v>
      </c>
      <c r="AF69" s="68">
        <v>18</v>
      </c>
      <c r="AG69" s="115">
        <v>28.8</v>
      </c>
    </row>
    <row r="70" spans="1:33" s="2" customFormat="1" ht="12.75">
      <c r="A70" s="35">
        <v>64</v>
      </c>
      <c r="B70" s="35" t="s">
        <v>186</v>
      </c>
      <c r="C70" s="36" t="s">
        <v>187</v>
      </c>
      <c r="D70" s="34">
        <v>0</v>
      </c>
      <c r="E70" s="37">
        <v>18</v>
      </c>
      <c r="F70" s="34">
        <v>0</v>
      </c>
      <c r="G70" s="37">
        <v>18</v>
      </c>
      <c r="H70" s="34">
        <v>0</v>
      </c>
      <c r="I70" s="37">
        <v>18</v>
      </c>
      <c r="J70" s="34">
        <v>0</v>
      </c>
      <c r="K70" s="37">
        <v>18</v>
      </c>
      <c r="L70" s="34">
        <v>0</v>
      </c>
      <c r="M70" s="37">
        <v>18</v>
      </c>
      <c r="N70" s="113">
        <v>0</v>
      </c>
      <c r="O70" s="34">
        <v>5</v>
      </c>
      <c r="P70" s="37">
        <v>18</v>
      </c>
      <c r="Q70" s="34">
        <v>0</v>
      </c>
      <c r="R70" s="34">
        <v>8</v>
      </c>
      <c r="S70" s="37">
        <v>18</v>
      </c>
      <c r="T70" s="34">
        <v>0</v>
      </c>
      <c r="U70" s="34">
        <v>8</v>
      </c>
      <c r="V70" s="37">
        <v>18</v>
      </c>
      <c r="W70" s="34">
        <v>0</v>
      </c>
      <c r="X70" s="34">
        <v>0</v>
      </c>
      <c r="Y70" s="37">
        <v>64</v>
      </c>
      <c r="Z70" s="34">
        <v>0</v>
      </c>
      <c r="AA70" s="68">
        <v>15</v>
      </c>
      <c r="AB70" s="37">
        <v>40</v>
      </c>
      <c r="AC70" s="34">
        <v>0</v>
      </c>
      <c r="AD70" s="34"/>
      <c r="AE70" s="37">
        <v>15</v>
      </c>
      <c r="AF70" s="68">
        <v>0</v>
      </c>
      <c r="AG70" s="115">
        <v>0</v>
      </c>
    </row>
    <row r="71" spans="1:33" ht="12.75">
      <c r="A71" s="35">
        <v>65</v>
      </c>
      <c r="B71" s="35" t="s">
        <v>188</v>
      </c>
      <c r="C71" s="36" t="s">
        <v>189</v>
      </c>
      <c r="D71" s="34">
        <v>20</v>
      </c>
      <c r="E71" s="37">
        <v>19</v>
      </c>
      <c r="F71" s="34">
        <v>6.8965517241379306</v>
      </c>
      <c r="G71" s="37">
        <v>18</v>
      </c>
      <c r="H71" s="34">
        <v>11.111111111111111</v>
      </c>
      <c r="I71" s="37">
        <v>19</v>
      </c>
      <c r="J71" s="34">
        <v>11.76470588235294</v>
      </c>
      <c r="K71" s="37">
        <v>19</v>
      </c>
      <c r="L71" s="34">
        <v>5.2631578947368416</v>
      </c>
      <c r="M71" s="37">
        <v>18</v>
      </c>
      <c r="N71" s="113">
        <v>20</v>
      </c>
      <c r="O71" s="34">
        <v>5</v>
      </c>
      <c r="P71" s="37">
        <v>18</v>
      </c>
      <c r="Q71" s="34">
        <v>20</v>
      </c>
      <c r="R71" s="34">
        <v>8</v>
      </c>
      <c r="S71" s="37">
        <v>19</v>
      </c>
      <c r="T71" s="34">
        <v>20</v>
      </c>
      <c r="U71" s="34">
        <v>8</v>
      </c>
      <c r="V71" s="37">
        <v>19</v>
      </c>
      <c r="W71" s="34">
        <v>20</v>
      </c>
      <c r="X71" s="34">
        <v>28.8</v>
      </c>
      <c r="Y71" s="37">
        <v>71.8</v>
      </c>
      <c r="Z71" s="34">
        <v>16</v>
      </c>
      <c r="AA71" s="68">
        <v>8</v>
      </c>
      <c r="AB71" s="37">
        <v>37</v>
      </c>
      <c r="AC71" s="34">
        <v>12.7</v>
      </c>
      <c r="AD71" s="34"/>
      <c r="AE71" s="37">
        <v>15</v>
      </c>
      <c r="AF71" s="68">
        <v>18</v>
      </c>
      <c r="AG71" s="115">
        <v>28.8</v>
      </c>
    </row>
    <row r="72" spans="1:33" ht="12.75">
      <c r="A72" s="35">
        <v>66</v>
      </c>
      <c r="B72" s="35" t="s">
        <v>190</v>
      </c>
      <c r="C72" s="36" t="s">
        <v>191</v>
      </c>
      <c r="D72" s="34">
        <v>0</v>
      </c>
      <c r="E72" s="37">
        <v>18</v>
      </c>
      <c r="F72" s="34">
        <v>0</v>
      </c>
      <c r="G72" s="37">
        <v>18</v>
      </c>
      <c r="H72" s="34">
        <v>0</v>
      </c>
      <c r="I72" s="37">
        <v>18</v>
      </c>
      <c r="J72" s="34">
        <v>0</v>
      </c>
      <c r="K72" s="37">
        <v>18</v>
      </c>
      <c r="L72" s="34">
        <v>0</v>
      </c>
      <c r="M72" s="37">
        <v>18</v>
      </c>
      <c r="N72" s="113">
        <v>0</v>
      </c>
      <c r="O72" s="34">
        <v>0</v>
      </c>
      <c r="P72" s="37">
        <v>18</v>
      </c>
      <c r="Q72" s="34">
        <v>0</v>
      </c>
      <c r="R72" s="34">
        <v>0</v>
      </c>
      <c r="S72" s="37">
        <v>16</v>
      </c>
      <c r="T72" s="34">
        <v>0</v>
      </c>
      <c r="U72" s="34">
        <v>0</v>
      </c>
      <c r="V72" s="37">
        <v>16</v>
      </c>
      <c r="W72" s="34">
        <v>0</v>
      </c>
      <c r="X72" s="34">
        <v>0</v>
      </c>
      <c r="Y72" s="37">
        <v>64</v>
      </c>
      <c r="Z72" s="34">
        <v>0</v>
      </c>
      <c r="AA72" s="68">
        <v>0</v>
      </c>
      <c r="AB72" s="37">
        <v>37</v>
      </c>
      <c r="AC72" s="34">
        <v>0</v>
      </c>
      <c r="AD72" s="34"/>
      <c r="AE72" s="37">
        <v>15</v>
      </c>
      <c r="AF72" s="68">
        <v>0</v>
      </c>
      <c r="AG72" s="115">
        <v>0</v>
      </c>
    </row>
    <row r="73" spans="1:33" ht="12.75">
      <c r="A73" s="35">
        <v>67</v>
      </c>
      <c r="B73" s="35" t="s">
        <v>192</v>
      </c>
      <c r="C73" s="36" t="s">
        <v>193</v>
      </c>
      <c r="D73" s="34">
        <v>0</v>
      </c>
      <c r="E73" s="37">
        <v>18</v>
      </c>
      <c r="F73" s="34">
        <v>0</v>
      </c>
      <c r="G73" s="37">
        <v>18</v>
      </c>
      <c r="H73" s="34">
        <v>0</v>
      </c>
      <c r="I73" s="37">
        <v>18</v>
      </c>
      <c r="J73" s="34">
        <v>0</v>
      </c>
      <c r="K73" s="37">
        <v>18</v>
      </c>
      <c r="L73" s="34">
        <v>0</v>
      </c>
      <c r="M73" s="37">
        <v>18</v>
      </c>
      <c r="N73" s="113">
        <v>0</v>
      </c>
      <c r="O73" s="34">
        <v>0</v>
      </c>
      <c r="P73" s="37">
        <v>18</v>
      </c>
      <c r="Q73" s="34">
        <v>0</v>
      </c>
      <c r="R73" s="34">
        <v>0</v>
      </c>
      <c r="S73" s="37">
        <v>16</v>
      </c>
      <c r="T73" s="34">
        <v>0</v>
      </c>
      <c r="U73" s="34">
        <v>0</v>
      </c>
      <c r="V73" s="37">
        <v>16</v>
      </c>
      <c r="W73" s="34">
        <v>0</v>
      </c>
      <c r="X73" s="34">
        <v>0</v>
      </c>
      <c r="Y73" s="37">
        <v>64</v>
      </c>
      <c r="Z73" s="34">
        <v>0</v>
      </c>
      <c r="AA73" s="68">
        <v>3</v>
      </c>
      <c r="AB73" s="37">
        <v>37</v>
      </c>
      <c r="AC73" s="34">
        <v>0</v>
      </c>
      <c r="AD73" s="34"/>
      <c r="AE73" s="37">
        <v>15</v>
      </c>
      <c r="AF73" s="68"/>
      <c r="AG73" s="115">
        <v>0</v>
      </c>
    </row>
    <row r="74" spans="1:33" ht="12.75">
      <c r="A74" s="35">
        <v>68</v>
      </c>
      <c r="B74" s="35" t="s">
        <v>194</v>
      </c>
      <c r="C74" s="36" t="s">
        <v>195</v>
      </c>
      <c r="D74" s="34">
        <v>8</v>
      </c>
      <c r="E74" s="37">
        <v>18</v>
      </c>
      <c r="F74" s="34">
        <v>0</v>
      </c>
      <c r="G74" s="37">
        <v>18</v>
      </c>
      <c r="H74" s="34">
        <v>0</v>
      </c>
      <c r="I74" s="37">
        <v>18</v>
      </c>
      <c r="J74" s="34">
        <v>0</v>
      </c>
      <c r="K74" s="37">
        <v>18</v>
      </c>
      <c r="L74" s="34">
        <v>0</v>
      </c>
      <c r="M74" s="37">
        <v>18</v>
      </c>
      <c r="N74" s="113">
        <v>8</v>
      </c>
      <c r="O74" s="34">
        <v>5</v>
      </c>
      <c r="P74" s="37">
        <v>18</v>
      </c>
      <c r="Q74" s="34">
        <v>8</v>
      </c>
      <c r="R74" s="34">
        <v>8</v>
      </c>
      <c r="S74" s="37">
        <v>18</v>
      </c>
      <c r="T74" s="34">
        <v>8</v>
      </c>
      <c r="U74" s="34">
        <v>8</v>
      </c>
      <c r="V74" s="37">
        <v>18</v>
      </c>
      <c r="W74" s="34">
        <v>8</v>
      </c>
      <c r="X74" s="34">
        <v>0</v>
      </c>
      <c r="Y74" s="37">
        <v>64</v>
      </c>
      <c r="Z74" s="34">
        <v>2</v>
      </c>
      <c r="AA74" s="68">
        <v>8</v>
      </c>
      <c r="AB74" s="37">
        <v>37</v>
      </c>
      <c r="AC74" s="34">
        <v>1.59</v>
      </c>
      <c r="AD74" s="34"/>
      <c r="AE74" s="37">
        <v>15</v>
      </c>
      <c r="AF74" s="68">
        <v>0</v>
      </c>
      <c r="AG74" s="115">
        <v>0</v>
      </c>
    </row>
    <row r="75" spans="1:33" ht="12.75">
      <c r="A75" s="35">
        <v>69</v>
      </c>
      <c r="B75" s="35" t="s">
        <v>196</v>
      </c>
      <c r="C75" s="36" t="s">
        <v>197</v>
      </c>
      <c r="D75" s="34">
        <v>80</v>
      </c>
      <c r="E75" s="37">
        <v>20</v>
      </c>
      <c r="F75" s="34">
        <v>72.41379310344827</v>
      </c>
      <c r="G75" s="37">
        <v>20</v>
      </c>
      <c r="H75" s="34">
        <v>61.111111111111114</v>
      </c>
      <c r="I75" s="37">
        <v>20</v>
      </c>
      <c r="J75" s="34">
        <v>64.705882352941174</v>
      </c>
      <c r="K75" s="37">
        <v>20</v>
      </c>
      <c r="L75" s="34">
        <v>68.421052631578945</v>
      </c>
      <c r="M75" s="37">
        <v>20</v>
      </c>
      <c r="N75" s="113">
        <v>80</v>
      </c>
      <c r="O75" s="34">
        <v>10</v>
      </c>
      <c r="P75" s="37">
        <v>20</v>
      </c>
      <c r="Q75" s="34">
        <v>80</v>
      </c>
      <c r="R75" s="34">
        <v>8</v>
      </c>
      <c r="S75" s="37">
        <v>20</v>
      </c>
      <c r="T75" s="34">
        <v>80</v>
      </c>
      <c r="U75" s="34">
        <v>10</v>
      </c>
      <c r="V75" s="37">
        <v>20</v>
      </c>
      <c r="W75" s="34">
        <v>80</v>
      </c>
      <c r="X75" s="34">
        <v>28.8</v>
      </c>
      <c r="Y75" s="37">
        <v>80</v>
      </c>
      <c r="Z75" s="34">
        <v>91</v>
      </c>
      <c r="AA75" s="68">
        <v>13</v>
      </c>
      <c r="AB75" s="37">
        <v>40</v>
      </c>
      <c r="AC75" s="34">
        <v>72.22</v>
      </c>
      <c r="AD75" s="34"/>
      <c r="AE75" s="37">
        <v>23</v>
      </c>
      <c r="AF75" s="68">
        <v>18</v>
      </c>
      <c r="AG75" s="115">
        <v>28.8</v>
      </c>
    </row>
    <row r="76" spans="1:33" ht="12.75">
      <c r="A76" s="35">
        <v>70</v>
      </c>
      <c r="B76" s="35" t="s">
        <v>198</v>
      </c>
      <c r="C76" s="36" t="s">
        <v>199</v>
      </c>
      <c r="D76" s="34">
        <v>0</v>
      </c>
      <c r="E76" s="37">
        <v>18</v>
      </c>
      <c r="F76" s="34">
        <v>0</v>
      </c>
      <c r="G76" s="37">
        <v>18</v>
      </c>
      <c r="H76" s="34">
        <v>0</v>
      </c>
      <c r="I76" s="37">
        <v>18</v>
      </c>
      <c r="J76" s="34">
        <v>0</v>
      </c>
      <c r="K76" s="37">
        <v>18</v>
      </c>
      <c r="L76" s="34">
        <v>0</v>
      </c>
      <c r="M76" s="37">
        <v>18</v>
      </c>
      <c r="N76" s="113">
        <v>0</v>
      </c>
      <c r="O76" s="34">
        <v>5</v>
      </c>
      <c r="P76" s="37">
        <v>18</v>
      </c>
      <c r="Q76" s="34">
        <v>0</v>
      </c>
      <c r="R76" s="34">
        <v>8</v>
      </c>
      <c r="S76" s="37">
        <v>18</v>
      </c>
      <c r="T76" s="34">
        <v>0</v>
      </c>
      <c r="U76" s="34">
        <v>7</v>
      </c>
      <c r="V76" s="37">
        <v>17</v>
      </c>
      <c r="W76" s="34">
        <v>0</v>
      </c>
      <c r="X76" s="34">
        <v>32</v>
      </c>
      <c r="Y76" s="37">
        <v>71</v>
      </c>
      <c r="Z76" s="34">
        <v>3</v>
      </c>
      <c r="AA76" s="68">
        <v>13</v>
      </c>
      <c r="AB76" s="37">
        <v>38</v>
      </c>
      <c r="AC76" s="34">
        <v>2.38</v>
      </c>
      <c r="AD76" s="34"/>
      <c r="AE76" s="37">
        <v>15</v>
      </c>
      <c r="AF76" s="68">
        <v>20</v>
      </c>
      <c r="AG76" s="115">
        <v>32</v>
      </c>
    </row>
    <row r="77" spans="1:33" ht="12.75">
      <c r="A77" s="35">
        <v>71</v>
      </c>
      <c r="B77" s="35" t="s">
        <v>200</v>
      </c>
      <c r="C77" s="36" t="s">
        <v>201</v>
      </c>
      <c r="D77" s="34">
        <v>20</v>
      </c>
      <c r="E77" s="37">
        <v>19</v>
      </c>
      <c r="F77" s="34">
        <v>0</v>
      </c>
      <c r="G77" s="37">
        <v>18</v>
      </c>
      <c r="H77" s="34">
        <v>16.666666666666664</v>
      </c>
      <c r="I77" s="37">
        <v>19</v>
      </c>
      <c r="J77" s="34">
        <v>17.647058823529413</v>
      </c>
      <c r="K77" s="37">
        <v>19</v>
      </c>
      <c r="L77" s="34">
        <v>15.789473684210526</v>
      </c>
      <c r="M77" s="37">
        <v>19</v>
      </c>
      <c r="N77" s="113">
        <v>20</v>
      </c>
      <c r="O77" s="34">
        <v>6</v>
      </c>
      <c r="P77" s="37">
        <v>19</v>
      </c>
      <c r="Q77" s="34">
        <v>20</v>
      </c>
      <c r="R77" s="34">
        <v>8</v>
      </c>
      <c r="S77" s="37">
        <v>19</v>
      </c>
      <c r="T77" s="34">
        <v>20</v>
      </c>
      <c r="U77" s="34">
        <v>7</v>
      </c>
      <c r="V77" s="37">
        <v>18</v>
      </c>
      <c r="W77" s="34">
        <v>20</v>
      </c>
      <c r="X77" s="34">
        <v>0</v>
      </c>
      <c r="Y77" s="37">
        <v>64</v>
      </c>
      <c r="Z77" s="34">
        <v>16</v>
      </c>
      <c r="AA77" s="68">
        <v>9</v>
      </c>
      <c r="AB77" s="37">
        <v>37</v>
      </c>
      <c r="AC77" s="34">
        <v>12.7</v>
      </c>
      <c r="AD77" s="34"/>
      <c r="AE77" s="37">
        <v>15</v>
      </c>
      <c r="AF77" s="68">
        <v>0</v>
      </c>
      <c r="AG77" s="115">
        <v>0</v>
      </c>
    </row>
    <row r="78" spans="1:33" ht="12.75">
      <c r="A78" s="35">
        <v>72</v>
      </c>
      <c r="B78" s="35" t="s">
        <v>202</v>
      </c>
      <c r="C78" s="36" t="s">
        <v>203</v>
      </c>
      <c r="D78" s="34">
        <v>8</v>
      </c>
      <c r="E78" s="37">
        <v>18</v>
      </c>
      <c r="F78" s="34">
        <v>3.4482758620689653</v>
      </c>
      <c r="G78" s="37">
        <v>18</v>
      </c>
      <c r="H78" s="34">
        <v>0</v>
      </c>
      <c r="I78" s="37">
        <v>18</v>
      </c>
      <c r="J78" s="34">
        <v>11.76470588235294</v>
      </c>
      <c r="K78" s="37">
        <v>19</v>
      </c>
      <c r="L78" s="34">
        <v>10.526315789473683</v>
      </c>
      <c r="M78" s="37">
        <v>18</v>
      </c>
      <c r="N78" s="113">
        <v>8</v>
      </c>
      <c r="O78" s="34">
        <v>5</v>
      </c>
      <c r="P78" s="37">
        <v>18</v>
      </c>
      <c r="Q78" s="34">
        <v>8</v>
      </c>
      <c r="R78" s="34">
        <v>8</v>
      </c>
      <c r="S78" s="37">
        <v>18</v>
      </c>
      <c r="T78" s="34">
        <v>8</v>
      </c>
      <c r="U78" s="34">
        <v>7</v>
      </c>
      <c r="V78" s="37">
        <v>17</v>
      </c>
      <c r="W78" s="34">
        <v>8</v>
      </c>
      <c r="X78" s="34">
        <v>30.400000000000002</v>
      </c>
      <c r="Y78" s="37">
        <v>69.400000000000006</v>
      </c>
      <c r="Z78" s="34">
        <v>7</v>
      </c>
      <c r="AA78" s="68">
        <v>3</v>
      </c>
      <c r="AB78" s="37">
        <v>37</v>
      </c>
      <c r="AC78" s="34">
        <v>5.56</v>
      </c>
      <c r="AD78" s="34"/>
      <c r="AE78" s="37">
        <v>15</v>
      </c>
      <c r="AF78" s="68">
        <v>19</v>
      </c>
      <c r="AG78" s="115">
        <v>30.400000000000002</v>
      </c>
    </row>
    <row r="79" spans="1:33" ht="12.75">
      <c r="A79" s="35">
        <v>73</v>
      </c>
      <c r="B79" s="35" t="s">
        <v>204</v>
      </c>
      <c r="C79" s="36" t="s">
        <v>205</v>
      </c>
      <c r="D79" s="34">
        <v>20</v>
      </c>
      <c r="E79" s="37">
        <v>19</v>
      </c>
      <c r="F79" s="34">
        <v>3.4482758620689653</v>
      </c>
      <c r="G79" s="37">
        <v>18</v>
      </c>
      <c r="H79" s="34">
        <v>22.222222222222221</v>
      </c>
      <c r="I79" s="37">
        <v>20</v>
      </c>
      <c r="J79" s="34">
        <v>29.411764705882355</v>
      </c>
      <c r="K79" s="37">
        <v>20</v>
      </c>
      <c r="L79" s="34">
        <v>31.578947368421051</v>
      </c>
      <c r="M79" s="37">
        <v>20</v>
      </c>
      <c r="N79" s="113">
        <v>20</v>
      </c>
      <c r="O79" s="34">
        <v>6</v>
      </c>
      <c r="P79" s="37">
        <v>19</v>
      </c>
      <c r="Q79" s="34">
        <v>20</v>
      </c>
      <c r="R79" s="34">
        <v>0</v>
      </c>
      <c r="S79" s="37">
        <v>16</v>
      </c>
      <c r="T79" s="34">
        <v>20</v>
      </c>
      <c r="U79" s="34">
        <v>0</v>
      </c>
      <c r="V79" s="37">
        <v>16</v>
      </c>
      <c r="W79" s="34">
        <v>20</v>
      </c>
      <c r="X79" s="34">
        <v>0</v>
      </c>
      <c r="Y79" s="37">
        <v>64</v>
      </c>
      <c r="Z79" s="34">
        <v>26</v>
      </c>
      <c r="AA79" s="68">
        <v>6</v>
      </c>
      <c r="AB79" s="37">
        <v>35</v>
      </c>
      <c r="AC79" s="34">
        <v>20.63</v>
      </c>
      <c r="AD79" s="34"/>
      <c r="AE79" s="37">
        <v>15</v>
      </c>
      <c r="AF79" s="68">
        <v>0</v>
      </c>
      <c r="AG79" s="115">
        <v>0</v>
      </c>
    </row>
    <row r="80" spans="1:33" ht="12.75">
      <c r="A80" s="35">
        <v>74</v>
      </c>
      <c r="B80" s="35" t="s">
        <v>206</v>
      </c>
      <c r="C80" s="36" t="s">
        <v>207</v>
      </c>
      <c r="D80" s="34">
        <v>4</v>
      </c>
      <c r="E80" s="37">
        <v>18</v>
      </c>
      <c r="F80" s="34">
        <v>0</v>
      </c>
      <c r="G80" s="37">
        <v>18</v>
      </c>
      <c r="H80" s="34">
        <v>0</v>
      </c>
      <c r="I80" s="37">
        <v>18</v>
      </c>
      <c r="J80" s="34">
        <v>0</v>
      </c>
      <c r="K80" s="37">
        <v>18</v>
      </c>
      <c r="L80" s="34">
        <v>0</v>
      </c>
      <c r="M80" s="37">
        <v>18</v>
      </c>
      <c r="N80" s="113">
        <v>4</v>
      </c>
      <c r="O80" s="34">
        <v>8</v>
      </c>
      <c r="P80" s="37">
        <v>20</v>
      </c>
      <c r="Q80" s="34">
        <v>4</v>
      </c>
      <c r="R80" s="34">
        <v>8</v>
      </c>
      <c r="S80" s="37">
        <v>18</v>
      </c>
      <c r="T80" s="34">
        <v>4</v>
      </c>
      <c r="U80" s="34">
        <v>7</v>
      </c>
      <c r="V80" s="37">
        <v>17</v>
      </c>
      <c r="W80" s="34">
        <v>4</v>
      </c>
      <c r="X80" s="34">
        <v>40</v>
      </c>
      <c r="Y80" s="37">
        <v>79</v>
      </c>
      <c r="Z80" s="34">
        <v>1</v>
      </c>
      <c r="AA80" s="68">
        <v>7</v>
      </c>
      <c r="AB80" s="37">
        <v>37</v>
      </c>
      <c r="AC80" s="34">
        <v>0.79</v>
      </c>
      <c r="AD80" s="34"/>
      <c r="AE80" s="37">
        <v>15</v>
      </c>
      <c r="AF80" s="68">
        <v>25</v>
      </c>
      <c r="AG80" s="115">
        <v>40</v>
      </c>
    </row>
    <row r="81" spans="1:33" s="3" customFormat="1" ht="12.75">
      <c r="A81" s="35">
        <v>75</v>
      </c>
      <c r="B81" s="35" t="s">
        <v>208</v>
      </c>
      <c r="C81" s="36" t="s">
        <v>209</v>
      </c>
      <c r="D81" s="34">
        <v>4</v>
      </c>
      <c r="E81" s="37">
        <v>18</v>
      </c>
      <c r="F81" s="34">
        <v>0</v>
      </c>
      <c r="G81" s="37">
        <v>18</v>
      </c>
      <c r="H81" s="34">
        <v>5.5555555555555554</v>
      </c>
      <c r="I81" s="37">
        <v>18</v>
      </c>
      <c r="J81" s="34">
        <v>0</v>
      </c>
      <c r="K81" s="37">
        <v>18</v>
      </c>
      <c r="L81" s="34">
        <v>0</v>
      </c>
      <c r="M81" s="37">
        <v>18</v>
      </c>
      <c r="N81" s="113">
        <v>4</v>
      </c>
      <c r="O81" s="34">
        <v>5</v>
      </c>
      <c r="P81" s="37">
        <v>18</v>
      </c>
      <c r="Q81" s="34">
        <v>4</v>
      </c>
      <c r="R81" s="34">
        <v>8</v>
      </c>
      <c r="S81" s="37">
        <v>18</v>
      </c>
      <c r="T81" s="34">
        <v>4</v>
      </c>
      <c r="U81" s="34">
        <v>7</v>
      </c>
      <c r="V81" s="37">
        <v>17</v>
      </c>
      <c r="W81" s="34">
        <v>4</v>
      </c>
      <c r="X81" s="34">
        <v>28.8</v>
      </c>
      <c r="Y81" s="37">
        <v>67.8</v>
      </c>
      <c r="Z81" s="34">
        <v>2</v>
      </c>
      <c r="AA81" s="68">
        <v>4</v>
      </c>
      <c r="AB81" s="37">
        <v>37</v>
      </c>
      <c r="AC81" s="34">
        <v>1.59</v>
      </c>
      <c r="AD81" s="34"/>
      <c r="AE81" s="37">
        <v>15</v>
      </c>
      <c r="AF81" s="68">
        <v>18</v>
      </c>
      <c r="AG81" s="115">
        <v>28.8</v>
      </c>
    </row>
    <row r="82" spans="1:33" ht="12.75">
      <c r="A82" s="35">
        <v>76</v>
      </c>
      <c r="B82" s="35" t="s">
        <v>210</v>
      </c>
      <c r="C82" s="36" t="s">
        <v>211</v>
      </c>
      <c r="D82" s="34">
        <v>0</v>
      </c>
      <c r="E82" s="37">
        <v>18</v>
      </c>
      <c r="F82" s="34">
        <v>0</v>
      </c>
      <c r="G82" s="37">
        <v>18</v>
      </c>
      <c r="H82" s="34">
        <v>0</v>
      </c>
      <c r="I82" s="37">
        <v>18</v>
      </c>
      <c r="J82" s="34">
        <v>0</v>
      </c>
      <c r="K82" s="37">
        <v>18</v>
      </c>
      <c r="L82" s="34">
        <v>0</v>
      </c>
      <c r="M82" s="37">
        <v>18</v>
      </c>
      <c r="N82" s="113">
        <v>0</v>
      </c>
      <c r="O82" s="34">
        <v>5</v>
      </c>
      <c r="P82" s="37">
        <v>18</v>
      </c>
      <c r="Q82" s="34">
        <v>0</v>
      </c>
      <c r="R82" s="34">
        <v>8</v>
      </c>
      <c r="S82" s="37">
        <v>18</v>
      </c>
      <c r="T82" s="34">
        <v>0</v>
      </c>
      <c r="U82" s="34">
        <v>7</v>
      </c>
      <c r="V82" s="37">
        <v>17</v>
      </c>
      <c r="W82" s="34">
        <v>0</v>
      </c>
      <c r="X82" s="34">
        <v>28.8</v>
      </c>
      <c r="Y82" s="37">
        <v>67.8</v>
      </c>
      <c r="Z82" s="34">
        <v>0</v>
      </c>
      <c r="AA82" s="68">
        <v>6</v>
      </c>
      <c r="AB82" s="37">
        <v>37</v>
      </c>
      <c r="AC82" s="34">
        <v>0</v>
      </c>
      <c r="AD82" s="34"/>
      <c r="AE82" s="37">
        <v>15</v>
      </c>
      <c r="AF82" s="68">
        <v>18</v>
      </c>
      <c r="AG82" s="115">
        <v>28.8</v>
      </c>
    </row>
    <row r="83" spans="1:33" ht="12.75">
      <c r="A83" s="35">
        <v>77</v>
      </c>
      <c r="B83" s="35" t="s">
        <v>212</v>
      </c>
      <c r="C83" s="36" t="s">
        <v>213</v>
      </c>
      <c r="D83" s="34">
        <v>0</v>
      </c>
      <c r="E83" s="37">
        <v>18</v>
      </c>
      <c r="F83" s="34">
        <v>0</v>
      </c>
      <c r="G83" s="37">
        <v>18</v>
      </c>
      <c r="H83" s="34">
        <v>0</v>
      </c>
      <c r="I83" s="37">
        <v>18</v>
      </c>
      <c r="J83" s="34">
        <v>5.8823529411764701</v>
      </c>
      <c r="K83" s="37">
        <v>18</v>
      </c>
      <c r="L83" s="34">
        <v>5.2631578947368416</v>
      </c>
      <c r="M83" s="37">
        <v>18</v>
      </c>
      <c r="N83" s="113">
        <v>0</v>
      </c>
      <c r="O83" s="34">
        <v>5</v>
      </c>
      <c r="P83" s="37">
        <v>18</v>
      </c>
      <c r="Q83" s="34">
        <v>0</v>
      </c>
      <c r="R83" s="34">
        <v>8</v>
      </c>
      <c r="S83" s="37">
        <v>18</v>
      </c>
      <c r="T83" s="34">
        <v>0</v>
      </c>
      <c r="U83" s="34">
        <v>7</v>
      </c>
      <c r="V83" s="37">
        <v>17</v>
      </c>
      <c r="W83" s="34">
        <v>0</v>
      </c>
      <c r="X83" s="34">
        <v>28.8</v>
      </c>
      <c r="Y83" s="37">
        <v>67.8</v>
      </c>
      <c r="Z83" s="34">
        <v>2</v>
      </c>
      <c r="AA83" s="68">
        <v>7</v>
      </c>
      <c r="AB83" s="37">
        <v>37</v>
      </c>
      <c r="AC83" s="34">
        <v>1.59</v>
      </c>
      <c r="AD83" s="34"/>
      <c r="AE83" s="37">
        <v>15</v>
      </c>
      <c r="AF83" s="68">
        <v>18</v>
      </c>
      <c r="AG83" s="115">
        <v>28.8</v>
      </c>
    </row>
    <row r="84" spans="1:33" ht="12.75">
      <c r="A84" s="35">
        <v>78</v>
      </c>
      <c r="B84" s="35" t="s">
        <v>214</v>
      </c>
      <c r="C84" s="36" t="s">
        <v>215</v>
      </c>
      <c r="D84" s="34">
        <v>0</v>
      </c>
      <c r="E84" s="37">
        <v>18</v>
      </c>
      <c r="F84" s="34">
        <v>0</v>
      </c>
      <c r="G84" s="37">
        <v>18</v>
      </c>
      <c r="H84" s="34">
        <v>0</v>
      </c>
      <c r="I84" s="37">
        <v>18</v>
      </c>
      <c r="J84" s="34">
        <v>0</v>
      </c>
      <c r="K84" s="37">
        <v>18</v>
      </c>
      <c r="L84" s="34">
        <v>0</v>
      </c>
      <c r="M84" s="37">
        <v>18</v>
      </c>
      <c r="N84" s="113">
        <v>0</v>
      </c>
      <c r="O84" s="34">
        <v>5</v>
      </c>
      <c r="P84" s="37">
        <v>18</v>
      </c>
      <c r="Q84" s="34">
        <v>0</v>
      </c>
      <c r="R84" s="34">
        <v>7</v>
      </c>
      <c r="S84" s="37">
        <v>17</v>
      </c>
      <c r="T84" s="34">
        <v>0</v>
      </c>
      <c r="U84" s="34">
        <v>6</v>
      </c>
      <c r="V84" s="37">
        <v>16</v>
      </c>
      <c r="W84" s="34">
        <v>0</v>
      </c>
      <c r="X84" s="34">
        <v>33.6</v>
      </c>
      <c r="Y84" s="37">
        <v>72.599999999999994</v>
      </c>
      <c r="Z84" s="34">
        <v>0</v>
      </c>
      <c r="AA84" s="68">
        <v>2</v>
      </c>
      <c r="AB84" s="37">
        <v>37</v>
      </c>
      <c r="AC84" s="34">
        <v>0</v>
      </c>
      <c r="AD84" s="34"/>
      <c r="AE84" s="37">
        <v>15</v>
      </c>
      <c r="AF84" s="68">
        <v>21</v>
      </c>
      <c r="AG84" s="115">
        <v>33.6</v>
      </c>
    </row>
    <row r="85" spans="1:33" ht="12.75">
      <c r="A85" s="35">
        <v>79</v>
      </c>
      <c r="B85" s="35" t="s">
        <v>216</v>
      </c>
      <c r="C85" s="36" t="s">
        <v>217</v>
      </c>
      <c r="D85" s="34">
        <v>0</v>
      </c>
      <c r="E85" s="37">
        <v>18</v>
      </c>
      <c r="F85" s="34">
        <v>0</v>
      </c>
      <c r="G85" s="37">
        <v>18</v>
      </c>
      <c r="H85" s="34">
        <v>0</v>
      </c>
      <c r="I85" s="37">
        <v>18</v>
      </c>
      <c r="J85" s="34">
        <v>0</v>
      </c>
      <c r="K85" s="37">
        <v>18</v>
      </c>
      <c r="L85" s="34">
        <v>0</v>
      </c>
      <c r="M85" s="37">
        <v>18</v>
      </c>
      <c r="N85" s="113">
        <v>0</v>
      </c>
      <c r="O85" s="34">
        <v>0</v>
      </c>
      <c r="P85" s="37">
        <v>18</v>
      </c>
      <c r="Q85" s="34">
        <v>0</v>
      </c>
      <c r="R85" s="34">
        <v>0</v>
      </c>
      <c r="S85" s="37">
        <v>16</v>
      </c>
      <c r="T85" s="34">
        <v>0</v>
      </c>
      <c r="U85" s="34">
        <v>0</v>
      </c>
      <c r="V85" s="37">
        <v>16</v>
      </c>
      <c r="W85" s="34">
        <v>0</v>
      </c>
      <c r="X85" s="34">
        <v>30.400000000000002</v>
      </c>
      <c r="Y85" s="37">
        <v>69.400000000000006</v>
      </c>
      <c r="Z85" s="34">
        <v>0</v>
      </c>
      <c r="AA85" s="68">
        <v>3</v>
      </c>
      <c r="AB85" s="37">
        <v>37</v>
      </c>
      <c r="AC85" s="34" t="e">
        <v>#REF!</v>
      </c>
      <c r="AD85" s="34"/>
      <c r="AE85" s="37" t="e">
        <v>#REF!</v>
      </c>
      <c r="AF85" s="68">
        <v>19</v>
      </c>
      <c r="AG85" s="115">
        <v>30.400000000000002</v>
      </c>
    </row>
    <row r="86" spans="1:33" s="2" customFormat="1" ht="12.75">
      <c r="A86" s="35">
        <v>80</v>
      </c>
      <c r="B86" s="35" t="s">
        <v>218</v>
      </c>
      <c r="C86" s="36" t="s">
        <v>219</v>
      </c>
      <c r="D86" s="34">
        <v>0</v>
      </c>
      <c r="E86" s="37">
        <v>18</v>
      </c>
      <c r="F86" s="34">
        <v>0</v>
      </c>
      <c r="G86" s="37">
        <v>18</v>
      </c>
      <c r="H86" s="34">
        <v>0</v>
      </c>
      <c r="I86" s="37">
        <v>18</v>
      </c>
      <c r="J86" s="34">
        <v>0</v>
      </c>
      <c r="K86" s="37">
        <v>18</v>
      </c>
      <c r="L86" s="34">
        <v>0</v>
      </c>
      <c r="M86" s="37">
        <v>18</v>
      </c>
      <c r="N86" s="113">
        <v>0</v>
      </c>
      <c r="O86" s="34">
        <v>0</v>
      </c>
      <c r="P86" s="37">
        <v>18</v>
      </c>
      <c r="Q86" s="34">
        <v>0</v>
      </c>
      <c r="R86" s="34">
        <v>0</v>
      </c>
      <c r="S86" s="37">
        <v>16</v>
      </c>
      <c r="T86" s="34">
        <v>0</v>
      </c>
      <c r="U86" s="34">
        <v>0</v>
      </c>
      <c r="V86" s="37">
        <v>16</v>
      </c>
      <c r="W86" s="34">
        <v>0</v>
      </c>
      <c r="X86" s="34">
        <v>0</v>
      </c>
      <c r="Y86" s="37">
        <v>64</v>
      </c>
      <c r="Z86" s="34">
        <v>0</v>
      </c>
      <c r="AA86" s="68">
        <v>4</v>
      </c>
      <c r="AB86" s="37">
        <v>37</v>
      </c>
      <c r="AC86" s="34">
        <v>0</v>
      </c>
      <c r="AD86" s="34"/>
      <c r="AE86" s="37">
        <v>15</v>
      </c>
      <c r="AF86" s="68">
        <v>0</v>
      </c>
      <c r="AG86" s="115">
        <v>0</v>
      </c>
    </row>
    <row r="87" spans="1:33" ht="12.75">
      <c r="A87" s="35">
        <v>81</v>
      </c>
      <c r="B87" s="35" t="s">
        <v>220</v>
      </c>
      <c r="C87" s="36" t="s">
        <v>221</v>
      </c>
      <c r="D87" s="34">
        <v>0</v>
      </c>
      <c r="E87" s="37">
        <v>18</v>
      </c>
      <c r="F87" s="34">
        <v>0</v>
      </c>
      <c r="G87" s="37">
        <v>18</v>
      </c>
      <c r="H87" s="34">
        <v>0</v>
      </c>
      <c r="I87" s="37">
        <v>18</v>
      </c>
      <c r="J87" s="34">
        <v>0</v>
      </c>
      <c r="K87" s="37">
        <v>18</v>
      </c>
      <c r="L87" s="34">
        <v>0</v>
      </c>
      <c r="M87" s="37">
        <v>18</v>
      </c>
      <c r="N87" s="113">
        <v>0</v>
      </c>
      <c r="O87" s="34">
        <v>5</v>
      </c>
      <c r="P87" s="37">
        <v>18</v>
      </c>
      <c r="Q87" s="34">
        <v>0</v>
      </c>
      <c r="R87" s="34">
        <v>0</v>
      </c>
      <c r="S87" s="37">
        <v>16</v>
      </c>
      <c r="T87" s="34">
        <v>0</v>
      </c>
      <c r="U87" s="34">
        <v>6</v>
      </c>
      <c r="V87" s="37">
        <v>16</v>
      </c>
      <c r="W87" s="34">
        <v>0</v>
      </c>
      <c r="X87" s="34">
        <v>0</v>
      </c>
      <c r="Y87" s="37">
        <v>64</v>
      </c>
      <c r="Z87" s="34">
        <v>0</v>
      </c>
      <c r="AA87" s="68">
        <v>1</v>
      </c>
      <c r="AB87" s="37">
        <v>37</v>
      </c>
      <c r="AC87" s="34">
        <v>0</v>
      </c>
      <c r="AD87" s="34"/>
      <c r="AE87" s="37">
        <v>15</v>
      </c>
      <c r="AF87" s="68">
        <v>0</v>
      </c>
      <c r="AG87" s="115">
        <v>0</v>
      </c>
    </row>
    <row r="88" spans="1:33" ht="12.75">
      <c r="A88" s="35">
        <v>82</v>
      </c>
      <c r="B88" s="35" t="s">
        <v>222</v>
      </c>
      <c r="C88" s="36" t="s">
        <v>223</v>
      </c>
      <c r="D88" s="34">
        <v>8</v>
      </c>
      <c r="E88" s="37">
        <v>18</v>
      </c>
      <c r="F88" s="34">
        <v>0</v>
      </c>
      <c r="G88" s="37">
        <v>18</v>
      </c>
      <c r="H88" s="34">
        <v>5.5555555555555554</v>
      </c>
      <c r="I88" s="37">
        <v>18</v>
      </c>
      <c r="J88" s="34">
        <v>11.76470588235294</v>
      </c>
      <c r="K88" s="37">
        <v>19</v>
      </c>
      <c r="L88" s="34">
        <v>0</v>
      </c>
      <c r="M88" s="37">
        <v>18</v>
      </c>
      <c r="N88" s="113">
        <v>8</v>
      </c>
      <c r="O88" s="34">
        <v>5</v>
      </c>
      <c r="P88" s="37">
        <v>18</v>
      </c>
      <c r="Q88" s="34">
        <v>8</v>
      </c>
      <c r="R88" s="34">
        <v>9</v>
      </c>
      <c r="S88" s="37">
        <v>19</v>
      </c>
      <c r="T88" s="34">
        <v>8</v>
      </c>
      <c r="U88" s="34">
        <v>8</v>
      </c>
      <c r="V88" s="37">
        <v>18</v>
      </c>
      <c r="W88" s="34">
        <v>8</v>
      </c>
      <c r="X88" s="34">
        <v>0</v>
      </c>
      <c r="Y88" s="37">
        <v>64</v>
      </c>
      <c r="Z88" s="34">
        <v>7</v>
      </c>
      <c r="AA88" s="68">
        <v>11</v>
      </c>
      <c r="AB88" s="37">
        <v>37</v>
      </c>
      <c r="AC88" s="34">
        <v>0</v>
      </c>
      <c r="AD88" s="34"/>
      <c r="AE88" s="37">
        <v>15</v>
      </c>
      <c r="AF88" s="68">
        <v>0</v>
      </c>
      <c r="AG88" s="115">
        <v>0</v>
      </c>
    </row>
    <row r="89" spans="1:33" ht="12.75">
      <c r="A89" s="35">
        <v>83</v>
      </c>
      <c r="B89" s="35" t="s">
        <v>224</v>
      </c>
      <c r="C89" s="36" t="s">
        <v>225</v>
      </c>
      <c r="D89" s="34">
        <v>0</v>
      </c>
      <c r="E89" s="37">
        <v>18</v>
      </c>
      <c r="F89" s="34">
        <v>0</v>
      </c>
      <c r="G89" s="37">
        <v>18</v>
      </c>
      <c r="H89" s="34">
        <v>0</v>
      </c>
      <c r="I89" s="37">
        <v>18</v>
      </c>
      <c r="J89" s="34">
        <v>0</v>
      </c>
      <c r="K89" s="37">
        <v>18</v>
      </c>
      <c r="L89" s="34">
        <v>0</v>
      </c>
      <c r="M89" s="37">
        <v>18</v>
      </c>
      <c r="N89" s="113">
        <v>0</v>
      </c>
      <c r="O89" s="34">
        <v>5</v>
      </c>
      <c r="P89" s="37">
        <v>18</v>
      </c>
      <c r="Q89" s="34">
        <v>0</v>
      </c>
      <c r="R89" s="34">
        <v>10</v>
      </c>
      <c r="S89" s="37">
        <v>20</v>
      </c>
      <c r="T89" s="34">
        <v>0</v>
      </c>
      <c r="U89" s="34">
        <v>8</v>
      </c>
      <c r="V89" s="37">
        <v>18</v>
      </c>
      <c r="W89" s="34">
        <v>0</v>
      </c>
      <c r="X89" s="34">
        <v>36.800000000000004</v>
      </c>
      <c r="Y89" s="37">
        <v>75.800000000000011</v>
      </c>
      <c r="Z89" s="34">
        <v>0</v>
      </c>
      <c r="AA89" s="68">
        <v>7</v>
      </c>
      <c r="AB89" s="37">
        <v>37</v>
      </c>
      <c r="AC89" s="34">
        <v>5.56</v>
      </c>
      <c r="AD89" s="34"/>
      <c r="AE89" s="37">
        <v>15</v>
      </c>
      <c r="AF89" s="68">
        <v>23</v>
      </c>
      <c r="AG89" s="115">
        <v>36.800000000000004</v>
      </c>
    </row>
    <row r="90" spans="1:33" s="3" customFormat="1" ht="12.75">
      <c r="A90" s="35">
        <v>84</v>
      </c>
      <c r="B90" s="35" t="s">
        <v>226</v>
      </c>
      <c r="C90" s="36" t="s">
        <v>227</v>
      </c>
      <c r="D90" s="34">
        <v>0</v>
      </c>
      <c r="E90" s="37">
        <v>18</v>
      </c>
      <c r="F90" s="34">
        <v>0</v>
      </c>
      <c r="G90" s="37">
        <v>18</v>
      </c>
      <c r="H90" s="34">
        <v>0</v>
      </c>
      <c r="I90" s="37">
        <v>18</v>
      </c>
      <c r="J90" s="34">
        <v>0</v>
      </c>
      <c r="K90" s="37">
        <v>18</v>
      </c>
      <c r="L90" s="34">
        <v>0</v>
      </c>
      <c r="M90" s="37">
        <v>18</v>
      </c>
      <c r="N90" s="113">
        <v>0</v>
      </c>
      <c r="O90" s="34">
        <v>5</v>
      </c>
      <c r="P90" s="37">
        <v>18</v>
      </c>
      <c r="Q90" s="34">
        <v>0</v>
      </c>
      <c r="R90" s="34">
        <v>9</v>
      </c>
      <c r="S90" s="37">
        <v>19</v>
      </c>
      <c r="T90" s="34">
        <v>0</v>
      </c>
      <c r="U90" s="34">
        <v>8</v>
      </c>
      <c r="V90" s="37">
        <v>18</v>
      </c>
      <c r="W90" s="34">
        <v>0</v>
      </c>
      <c r="X90" s="34">
        <v>35.200000000000003</v>
      </c>
      <c r="Y90" s="37">
        <v>74.2</v>
      </c>
      <c r="Z90" s="34">
        <v>0</v>
      </c>
      <c r="AA90" s="68">
        <v>4</v>
      </c>
      <c r="AB90" s="37">
        <v>37</v>
      </c>
      <c r="AC90" s="34">
        <v>0</v>
      </c>
      <c r="AD90" s="34"/>
      <c r="AE90" s="37">
        <v>15</v>
      </c>
      <c r="AF90" s="68">
        <v>22</v>
      </c>
      <c r="AG90" s="115">
        <v>35.200000000000003</v>
      </c>
    </row>
    <row r="91" spans="1:33" ht="12.75">
      <c r="A91" s="35">
        <v>85</v>
      </c>
      <c r="B91" s="35" t="s">
        <v>228</v>
      </c>
      <c r="C91" s="36" t="s">
        <v>229</v>
      </c>
      <c r="D91" s="34">
        <v>0</v>
      </c>
      <c r="E91" s="37">
        <v>18</v>
      </c>
      <c r="F91" s="34">
        <v>0</v>
      </c>
      <c r="G91" s="37">
        <v>18</v>
      </c>
      <c r="H91" s="34">
        <v>0</v>
      </c>
      <c r="I91" s="37">
        <v>18</v>
      </c>
      <c r="J91" s="34">
        <v>0</v>
      </c>
      <c r="K91" s="37">
        <v>18</v>
      </c>
      <c r="L91" s="34">
        <v>0</v>
      </c>
      <c r="M91" s="37">
        <v>18</v>
      </c>
      <c r="N91" s="113">
        <v>0</v>
      </c>
      <c r="O91" s="34">
        <v>0</v>
      </c>
      <c r="P91" s="37">
        <v>18</v>
      </c>
      <c r="Q91" s="34">
        <v>0</v>
      </c>
      <c r="R91" s="34">
        <v>0</v>
      </c>
      <c r="S91" s="37">
        <v>16</v>
      </c>
      <c r="T91" s="34">
        <v>0</v>
      </c>
      <c r="U91" s="34">
        <v>0</v>
      </c>
      <c r="V91" s="37">
        <v>16</v>
      </c>
      <c r="W91" s="34">
        <v>0</v>
      </c>
      <c r="X91" s="34">
        <v>32</v>
      </c>
      <c r="Y91" s="37">
        <v>71</v>
      </c>
      <c r="Z91" s="34">
        <v>0</v>
      </c>
      <c r="AA91" s="68">
        <v>7</v>
      </c>
      <c r="AB91" s="37">
        <v>37</v>
      </c>
      <c r="AC91" s="34">
        <v>0</v>
      </c>
      <c r="AD91" s="34"/>
      <c r="AE91" s="37">
        <v>15</v>
      </c>
      <c r="AF91" s="68">
        <v>20</v>
      </c>
      <c r="AG91" s="115">
        <v>32</v>
      </c>
    </row>
    <row r="92" spans="1:33" s="2" customFormat="1" ht="12.75">
      <c r="A92" s="35">
        <v>86</v>
      </c>
      <c r="B92" s="35" t="s">
        <v>230</v>
      </c>
      <c r="C92" s="36" t="s">
        <v>231</v>
      </c>
      <c r="D92" s="34">
        <v>4</v>
      </c>
      <c r="E92" s="37">
        <v>18</v>
      </c>
      <c r="F92" s="34">
        <v>6.8965517241379306</v>
      </c>
      <c r="G92" s="37">
        <v>18</v>
      </c>
      <c r="H92" s="34">
        <v>5.5555555555555554</v>
      </c>
      <c r="I92" s="37">
        <v>18</v>
      </c>
      <c r="J92" s="34">
        <v>11.76470588235294</v>
      </c>
      <c r="K92" s="37">
        <v>19</v>
      </c>
      <c r="L92" s="34">
        <v>26.315789473684209</v>
      </c>
      <c r="M92" s="37">
        <v>20</v>
      </c>
      <c r="N92" s="113">
        <v>4</v>
      </c>
      <c r="O92" s="34">
        <v>5</v>
      </c>
      <c r="P92" s="37">
        <v>18</v>
      </c>
      <c r="Q92" s="34">
        <v>4</v>
      </c>
      <c r="R92" s="34">
        <v>9</v>
      </c>
      <c r="S92" s="37">
        <v>19</v>
      </c>
      <c r="T92" s="34">
        <v>4</v>
      </c>
      <c r="U92" s="34">
        <v>9</v>
      </c>
      <c r="V92" s="37">
        <v>19</v>
      </c>
      <c r="W92" s="34">
        <v>4</v>
      </c>
      <c r="X92" s="34">
        <v>28.8</v>
      </c>
      <c r="Y92" s="37">
        <v>67.8</v>
      </c>
      <c r="Z92" s="34">
        <v>19</v>
      </c>
      <c r="AA92" s="68">
        <v>9</v>
      </c>
      <c r="AB92" s="37">
        <v>37</v>
      </c>
      <c r="AC92" s="34">
        <v>0</v>
      </c>
      <c r="AD92" s="34"/>
      <c r="AE92" s="37">
        <v>15</v>
      </c>
      <c r="AF92" s="68">
        <v>18</v>
      </c>
      <c r="AG92" s="115">
        <v>28.8</v>
      </c>
    </row>
    <row r="93" spans="1:33" s="2" customFormat="1" ht="12.75">
      <c r="A93" s="35">
        <v>87</v>
      </c>
      <c r="B93" s="35" t="s">
        <v>232</v>
      </c>
      <c r="C93" s="36" t="s">
        <v>233</v>
      </c>
      <c r="D93" s="34">
        <v>0</v>
      </c>
      <c r="E93" s="37">
        <v>18</v>
      </c>
      <c r="F93" s="34">
        <v>3.4482758620689653</v>
      </c>
      <c r="G93" s="37">
        <v>18</v>
      </c>
      <c r="H93" s="34">
        <v>0</v>
      </c>
      <c r="I93" s="37">
        <v>18</v>
      </c>
      <c r="J93" s="34">
        <v>5.8823529411764701</v>
      </c>
      <c r="K93" s="37">
        <v>18</v>
      </c>
      <c r="L93" s="34">
        <v>5.2631578947368416</v>
      </c>
      <c r="M93" s="37">
        <v>18</v>
      </c>
      <c r="N93" s="113">
        <v>0</v>
      </c>
      <c r="O93" s="34">
        <v>5</v>
      </c>
      <c r="P93" s="37">
        <v>18</v>
      </c>
      <c r="Q93" s="34">
        <v>0</v>
      </c>
      <c r="R93" s="34">
        <v>0</v>
      </c>
      <c r="S93" s="37">
        <v>16</v>
      </c>
      <c r="T93" s="34">
        <v>0</v>
      </c>
      <c r="U93" s="34">
        <v>8</v>
      </c>
      <c r="V93" s="37">
        <v>18</v>
      </c>
      <c r="W93" s="34">
        <v>0</v>
      </c>
      <c r="X93" s="34">
        <v>28.8</v>
      </c>
      <c r="Y93" s="37">
        <v>67.8</v>
      </c>
      <c r="Z93" s="34">
        <v>3</v>
      </c>
      <c r="AA93" s="68">
        <v>7</v>
      </c>
      <c r="AB93" s="37">
        <v>37</v>
      </c>
      <c r="AC93" s="34">
        <v>15.08</v>
      </c>
      <c r="AD93" s="34"/>
      <c r="AE93" s="37">
        <v>15</v>
      </c>
      <c r="AF93" s="68">
        <v>18</v>
      </c>
      <c r="AG93" s="115">
        <v>28.8</v>
      </c>
    </row>
    <row r="94" spans="1:33" s="1" customFormat="1" ht="12.75">
      <c r="A94" s="35">
        <v>88</v>
      </c>
      <c r="B94" s="35" t="s">
        <v>234</v>
      </c>
      <c r="C94" s="36" t="s">
        <v>235</v>
      </c>
      <c r="D94" s="34">
        <v>0</v>
      </c>
      <c r="E94" s="37">
        <v>18</v>
      </c>
      <c r="F94" s="34">
        <v>0</v>
      </c>
      <c r="G94" s="37">
        <v>18</v>
      </c>
      <c r="H94" s="34">
        <v>0</v>
      </c>
      <c r="I94" s="37">
        <v>18</v>
      </c>
      <c r="J94" s="34">
        <v>5.8823529411764701</v>
      </c>
      <c r="K94" s="37">
        <v>18</v>
      </c>
      <c r="L94" s="34">
        <v>0</v>
      </c>
      <c r="M94" s="37">
        <v>18</v>
      </c>
      <c r="N94" s="113">
        <v>0</v>
      </c>
      <c r="O94" s="34">
        <v>5</v>
      </c>
      <c r="P94" s="37">
        <v>18</v>
      </c>
      <c r="Q94" s="34">
        <v>0</v>
      </c>
      <c r="R94" s="34">
        <v>8</v>
      </c>
      <c r="S94" s="37">
        <v>18</v>
      </c>
      <c r="T94" s="34">
        <v>0</v>
      </c>
      <c r="U94" s="34">
        <v>8</v>
      </c>
      <c r="V94" s="37">
        <v>18</v>
      </c>
      <c r="W94" s="34">
        <v>0</v>
      </c>
      <c r="X94" s="34">
        <v>27.200000000000003</v>
      </c>
      <c r="Y94" s="37">
        <v>66.2</v>
      </c>
      <c r="Z94" s="34">
        <v>4</v>
      </c>
      <c r="AA94" s="68">
        <v>4</v>
      </c>
      <c r="AB94" s="37">
        <v>37</v>
      </c>
      <c r="AC94" s="34">
        <v>2.38</v>
      </c>
      <c r="AD94" s="34"/>
      <c r="AE94" s="37">
        <v>15</v>
      </c>
      <c r="AF94" s="68">
        <v>17</v>
      </c>
      <c r="AG94" s="115">
        <v>27.200000000000003</v>
      </c>
    </row>
    <row r="95" spans="1:33" s="2" customFormat="1" ht="12.75">
      <c r="A95" s="35">
        <v>89</v>
      </c>
      <c r="B95" s="35" t="s">
        <v>236</v>
      </c>
      <c r="C95" s="36" t="s">
        <v>237</v>
      </c>
      <c r="D95" s="34">
        <v>0</v>
      </c>
      <c r="E95" s="37">
        <v>18</v>
      </c>
      <c r="F95" s="34">
        <v>0</v>
      </c>
      <c r="G95" s="37">
        <v>18</v>
      </c>
      <c r="H95" s="34">
        <v>0</v>
      </c>
      <c r="I95" s="37">
        <v>18</v>
      </c>
      <c r="J95" s="34">
        <v>0</v>
      </c>
      <c r="K95" s="37">
        <v>18</v>
      </c>
      <c r="L95" s="34">
        <v>0</v>
      </c>
      <c r="M95" s="37">
        <v>18</v>
      </c>
      <c r="N95" s="113">
        <v>0</v>
      </c>
      <c r="O95" s="34">
        <v>5</v>
      </c>
      <c r="P95" s="37">
        <v>18</v>
      </c>
      <c r="Q95" s="34">
        <v>0</v>
      </c>
      <c r="R95" s="34">
        <v>8</v>
      </c>
      <c r="S95" s="37">
        <v>18</v>
      </c>
      <c r="T95" s="34">
        <v>0</v>
      </c>
      <c r="U95" s="34">
        <v>8</v>
      </c>
      <c r="V95" s="37">
        <v>18</v>
      </c>
      <c r="W95" s="34">
        <v>0</v>
      </c>
      <c r="X95" s="34">
        <v>36.800000000000004</v>
      </c>
      <c r="Y95" s="37">
        <v>75.800000000000011</v>
      </c>
      <c r="Z95" s="34">
        <v>0</v>
      </c>
      <c r="AA95" s="68">
        <v>12</v>
      </c>
      <c r="AB95" s="37">
        <v>37</v>
      </c>
      <c r="AC95" s="34">
        <v>3.17</v>
      </c>
      <c r="AD95" s="34"/>
      <c r="AE95" s="37">
        <v>15</v>
      </c>
      <c r="AF95" s="68">
        <v>23</v>
      </c>
      <c r="AG95" s="115">
        <v>36.800000000000004</v>
      </c>
    </row>
    <row r="96" spans="1:33" s="2" customFormat="1" ht="12.75">
      <c r="A96" s="35">
        <v>90</v>
      </c>
      <c r="B96" s="35" t="s">
        <v>238</v>
      </c>
      <c r="C96" s="36" t="s">
        <v>239</v>
      </c>
      <c r="D96" s="34">
        <v>0</v>
      </c>
      <c r="E96" s="37">
        <v>18</v>
      </c>
      <c r="F96" s="34">
        <v>0</v>
      </c>
      <c r="G96" s="37">
        <v>18</v>
      </c>
      <c r="H96" s="34">
        <v>0</v>
      </c>
      <c r="I96" s="37">
        <v>18</v>
      </c>
      <c r="J96" s="34">
        <v>0</v>
      </c>
      <c r="K96" s="37">
        <v>18</v>
      </c>
      <c r="L96" s="34">
        <v>0</v>
      </c>
      <c r="M96" s="37">
        <v>18</v>
      </c>
      <c r="N96" s="113">
        <v>0</v>
      </c>
      <c r="O96" s="34">
        <v>5</v>
      </c>
      <c r="P96" s="37">
        <v>18</v>
      </c>
      <c r="Q96" s="34">
        <v>0</v>
      </c>
      <c r="R96" s="34">
        <v>8</v>
      </c>
      <c r="S96" s="37">
        <v>18</v>
      </c>
      <c r="T96" s="34">
        <v>0</v>
      </c>
      <c r="U96" s="34">
        <v>8</v>
      </c>
      <c r="V96" s="37">
        <v>18</v>
      </c>
      <c r="W96" s="34">
        <v>0</v>
      </c>
      <c r="X96" s="34">
        <v>35.200000000000003</v>
      </c>
      <c r="Y96" s="37">
        <v>74.2</v>
      </c>
      <c r="Z96" s="34">
        <v>0</v>
      </c>
      <c r="AA96" s="68">
        <v>8</v>
      </c>
      <c r="AB96" s="37">
        <v>37</v>
      </c>
      <c r="AC96" s="34">
        <v>0</v>
      </c>
      <c r="AD96" s="34"/>
      <c r="AE96" s="37">
        <v>15</v>
      </c>
      <c r="AF96" s="68">
        <v>22</v>
      </c>
      <c r="AG96" s="115">
        <v>35.200000000000003</v>
      </c>
    </row>
    <row r="97" spans="1:33" s="1" customFormat="1" ht="12.75">
      <c r="A97" s="35">
        <v>91</v>
      </c>
      <c r="B97" s="35" t="s">
        <v>240</v>
      </c>
      <c r="C97" s="36" t="s">
        <v>241</v>
      </c>
      <c r="D97" s="34">
        <v>0</v>
      </c>
      <c r="E97" s="37">
        <v>18</v>
      </c>
      <c r="F97" s="34">
        <v>0</v>
      </c>
      <c r="G97" s="37">
        <v>18</v>
      </c>
      <c r="H97" s="34">
        <v>0</v>
      </c>
      <c r="I97" s="37">
        <v>18</v>
      </c>
      <c r="J97" s="34">
        <v>0</v>
      </c>
      <c r="K97" s="37">
        <v>18</v>
      </c>
      <c r="L97" s="34">
        <v>0</v>
      </c>
      <c r="M97" s="37">
        <v>18</v>
      </c>
      <c r="N97" s="113">
        <v>0</v>
      </c>
      <c r="O97" s="34">
        <v>5</v>
      </c>
      <c r="P97" s="37">
        <v>18</v>
      </c>
      <c r="Q97" s="34">
        <v>0</v>
      </c>
      <c r="R97" s="34">
        <v>8</v>
      </c>
      <c r="S97" s="37">
        <v>18</v>
      </c>
      <c r="T97" s="34">
        <v>0</v>
      </c>
      <c r="U97" s="34">
        <v>7</v>
      </c>
      <c r="V97" s="37">
        <v>17</v>
      </c>
      <c r="W97" s="34">
        <v>0</v>
      </c>
      <c r="X97" s="34">
        <v>33.6</v>
      </c>
      <c r="Y97" s="37">
        <v>72.599999999999994</v>
      </c>
      <c r="Z97" s="34">
        <v>0</v>
      </c>
      <c r="AA97" s="68">
        <v>12</v>
      </c>
      <c r="AB97" s="37">
        <v>37</v>
      </c>
      <c r="AC97" s="34" t="e">
        <v>#REF!</v>
      </c>
      <c r="AD97" s="34"/>
      <c r="AE97" s="37" t="e">
        <v>#REF!</v>
      </c>
      <c r="AF97" s="68">
        <v>21</v>
      </c>
      <c r="AG97" s="115">
        <v>33.6</v>
      </c>
    </row>
    <row r="98" spans="1:33" s="1" customFormat="1" ht="12.75">
      <c r="A98" s="35">
        <v>92</v>
      </c>
      <c r="B98" s="35" t="s">
        <v>242</v>
      </c>
      <c r="C98" s="36" t="s">
        <v>243</v>
      </c>
      <c r="D98" s="34">
        <v>8</v>
      </c>
      <c r="E98" s="37">
        <v>18</v>
      </c>
      <c r="F98" s="34">
        <v>10.344827586206897</v>
      </c>
      <c r="G98" s="37">
        <v>18</v>
      </c>
      <c r="H98" s="34">
        <v>16.666666666666664</v>
      </c>
      <c r="I98" s="37">
        <v>19</v>
      </c>
      <c r="J98" s="34">
        <v>11.76470588235294</v>
      </c>
      <c r="K98" s="37">
        <v>19</v>
      </c>
      <c r="L98" s="34">
        <v>21.052631578947366</v>
      </c>
      <c r="M98" s="37">
        <v>20</v>
      </c>
      <c r="N98" s="113">
        <v>8</v>
      </c>
      <c r="O98" s="34">
        <v>5</v>
      </c>
      <c r="P98" s="37">
        <v>18</v>
      </c>
      <c r="Q98" s="34">
        <v>8</v>
      </c>
      <c r="R98" s="34">
        <v>8</v>
      </c>
      <c r="S98" s="37">
        <v>18</v>
      </c>
      <c r="T98" s="34">
        <v>8</v>
      </c>
      <c r="U98" s="34">
        <v>7</v>
      </c>
      <c r="V98" s="37">
        <v>17</v>
      </c>
      <c r="W98" s="34">
        <v>8</v>
      </c>
      <c r="X98" s="34">
        <v>0</v>
      </c>
      <c r="Y98" s="37">
        <v>64</v>
      </c>
      <c r="Z98" s="34">
        <v>14</v>
      </c>
      <c r="AA98" s="68">
        <v>8</v>
      </c>
      <c r="AB98" s="37">
        <v>37</v>
      </c>
      <c r="AC98" s="34">
        <v>0</v>
      </c>
      <c r="AD98" s="34"/>
      <c r="AE98" s="37">
        <v>15</v>
      </c>
      <c r="AF98" s="68">
        <v>0</v>
      </c>
      <c r="AG98" s="115">
        <v>0</v>
      </c>
    </row>
    <row r="99" spans="1:33" ht="12.75">
      <c r="A99" s="35">
        <v>93</v>
      </c>
      <c r="B99" s="35" t="s">
        <v>244</v>
      </c>
      <c r="C99" s="36" t="s">
        <v>245</v>
      </c>
      <c r="D99" s="34">
        <v>0</v>
      </c>
      <c r="E99" s="37">
        <v>18</v>
      </c>
      <c r="F99" s="34">
        <v>0</v>
      </c>
      <c r="G99" s="37">
        <v>18</v>
      </c>
      <c r="H99" s="34">
        <v>0</v>
      </c>
      <c r="I99" s="37">
        <v>18</v>
      </c>
      <c r="J99" s="34">
        <v>0</v>
      </c>
      <c r="K99" s="37">
        <v>18</v>
      </c>
      <c r="L99" s="34">
        <v>0</v>
      </c>
      <c r="M99" s="37">
        <v>18</v>
      </c>
      <c r="N99" s="113">
        <v>0</v>
      </c>
      <c r="O99" s="34">
        <v>5</v>
      </c>
      <c r="P99" s="37">
        <v>18</v>
      </c>
      <c r="Q99" s="34">
        <v>0</v>
      </c>
      <c r="R99" s="34">
        <v>9</v>
      </c>
      <c r="S99" s="37">
        <v>19</v>
      </c>
      <c r="T99" s="34">
        <v>0</v>
      </c>
      <c r="U99" s="34">
        <v>8</v>
      </c>
      <c r="V99" s="37">
        <v>18</v>
      </c>
      <c r="W99" s="34">
        <v>0</v>
      </c>
      <c r="X99" s="34">
        <v>36.800000000000004</v>
      </c>
      <c r="Y99" s="37">
        <v>75.800000000000011</v>
      </c>
      <c r="Z99" s="34">
        <v>0</v>
      </c>
      <c r="AA99" s="68">
        <v>8</v>
      </c>
      <c r="AB99" s="37">
        <v>37</v>
      </c>
      <c r="AC99" s="34">
        <v>0</v>
      </c>
      <c r="AD99" s="34"/>
      <c r="AE99" s="37">
        <v>15</v>
      </c>
      <c r="AF99" s="68">
        <v>23</v>
      </c>
      <c r="AG99" s="115">
        <v>36.800000000000004</v>
      </c>
    </row>
    <row r="100" spans="1:33" ht="12.75">
      <c r="A100" s="35">
        <v>94</v>
      </c>
      <c r="B100" s="35" t="s">
        <v>246</v>
      </c>
      <c r="C100" s="36" t="s">
        <v>247</v>
      </c>
      <c r="D100" s="34">
        <v>0</v>
      </c>
      <c r="E100" s="37">
        <v>18</v>
      </c>
      <c r="F100" s="34">
        <v>0</v>
      </c>
      <c r="G100" s="37">
        <v>18</v>
      </c>
      <c r="H100" s="34">
        <v>11.111111111111111</v>
      </c>
      <c r="I100" s="37">
        <v>19</v>
      </c>
      <c r="J100" s="34">
        <v>11.76470588235294</v>
      </c>
      <c r="K100" s="37">
        <v>19</v>
      </c>
      <c r="L100" s="34">
        <v>10.526315789473683</v>
      </c>
      <c r="M100" s="37">
        <v>18</v>
      </c>
      <c r="N100" s="113">
        <v>0</v>
      </c>
      <c r="O100" s="34">
        <v>8</v>
      </c>
      <c r="P100" s="37">
        <v>20</v>
      </c>
      <c r="Q100" s="34">
        <v>0</v>
      </c>
      <c r="R100" s="34">
        <v>9</v>
      </c>
      <c r="S100" s="37">
        <v>19</v>
      </c>
      <c r="T100" s="34">
        <v>0</v>
      </c>
      <c r="U100" s="34">
        <v>8</v>
      </c>
      <c r="V100" s="37">
        <v>18</v>
      </c>
      <c r="W100" s="34">
        <v>0</v>
      </c>
      <c r="X100" s="34">
        <v>40</v>
      </c>
      <c r="Y100" s="37">
        <v>79</v>
      </c>
      <c r="Z100" s="34">
        <v>7</v>
      </c>
      <c r="AA100" s="68">
        <v>8</v>
      </c>
      <c r="AB100" s="37">
        <v>37</v>
      </c>
      <c r="AC100" s="34">
        <v>11.11</v>
      </c>
      <c r="AD100" s="34"/>
      <c r="AE100" s="37">
        <v>15</v>
      </c>
      <c r="AF100" s="68">
        <v>25</v>
      </c>
      <c r="AG100" s="115">
        <v>40</v>
      </c>
    </row>
    <row r="101" spans="1:33" ht="12.75">
      <c r="A101" s="35">
        <v>95</v>
      </c>
      <c r="B101" s="35" t="s">
        <v>248</v>
      </c>
      <c r="C101" s="36" t="s">
        <v>249</v>
      </c>
      <c r="D101" s="34">
        <v>4</v>
      </c>
      <c r="E101" s="37">
        <v>18</v>
      </c>
      <c r="F101" s="34">
        <v>0</v>
      </c>
      <c r="G101" s="37">
        <v>18</v>
      </c>
      <c r="H101" s="34">
        <v>5.5555555555555554</v>
      </c>
      <c r="I101" s="37">
        <v>18</v>
      </c>
      <c r="J101" s="34">
        <v>5.8823529411764701</v>
      </c>
      <c r="K101" s="37">
        <v>18</v>
      </c>
      <c r="L101" s="34">
        <v>0</v>
      </c>
      <c r="M101" s="37">
        <v>18</v>
      </c>
      <c r="N101" s="113">
        <v>4</v>
      </c>
      <c r="O101" s="34">
        <v>0</v>
      </c>
      <c r="P101" s="37">
        <v>18</v>
      </c>
      <c r="Q101" s="34">
        <v>4</v>
      </c>
      <c r="R101" s="34">
        <v>0</v>
      </c>
      <c r="S101" s="37">
        <v>16</v>
      </c>
      <c r="T101" s="34">
        <v>4</v>
      </c>
      <c r="U101" s="34">
        <v>5</v>
      </c>
      <c r="V101" s="37">
        <v>16</v>
      </c>
      <c r="W101" s="34">
        <v>4</v>
      </c>
      <c r="X101" s="34">
        <v>0</v>
      </c>
      <c r="Y101" s="37">
        <v>64</v>
      </c>
      <c r="Z101" s="34">
        <v>4</v>
      </c>
      <c r="AA101" s="68">
        <v>6</v>
      </c>
      <c r="AB101" s="37">
        <v>37</v>
      </c>
      <c r="AC101" s="34">
        <v>0</v>
      </c>
      <c r="AD101" s="34"/>
      <c r="AE101" s="37">
        <v>15</v>
      </c>
      <c r="AF101" s="68"/>
      <c r="AG101" s="115">
        <v>0</v>
      </c>
    </row>
    <row r="102" spans="1:33" ht="12.75">
      <c r="A102" s="35">
        <v>96</v>
      </c>
      <c r="B102" s="35" t="s">
        <v>250</v>
      </c>
      <c r="C102" s="36" t="s">
        <v>251</v>
      </c>
      <c r="D102" s="34">
        <v>24</v>
      </c>
      <c r="E102" s="37">
        <v>20</v>
      </c>
      <c r="F102" s="34">
        <v>0</v>
      </c>
      <c r="G102" s="37">
        <v>18</v>
      </c>
      <c r="H102" s="34">
        <v>16.666666666666664</v>
      </c>
      <c r="I102" s="37">
        <v>19</v>
      </c>
      <c r="J102" s="34">
        <v>11.76470588235294</v>
      </c>
      <c r="K102" s="37">
        <v>19</v>
      </c>
      <c r="L102" s="34">
        <v>5.2631578947368416</v>
      </c>
      <c r="M102" s="37">
        <v>18</v>
      </c>
      <c r="N102" s="113">
        <v>24</v>
      </c>
      <c r="O102" s="34">
        <v>5</v>
      </c>
      <c r="P102" s="37">
        <v>18</v>
      </c>
      <c r="Q102" s="34">
        <v>24</v>
      </c>
      <c r="R102" s="34">
        <v>7</v>
      </c>
      <c r="S102" s="37">
        <v>18</v>
      </c>
      <c r="T102" s="34">
        <v>24</v>
      </c>
      <c r="U102" s="34">
        <v>5</v>
      </c>
      <c r="V102" s="37">
        <v>16</v>
      </c>
      <c r="W102" s="34">
        <v>24</v>
      </c>
      <c r="X102" s="34">
        <v>27.200000000000003</v>
      </c>
      <c r="Y102" s="37">
        <v>70.2</v>
      </c>
      <c r="Z102" s="34">
        <v>16</v>
      </c>
      <c r="AA102" s="68">
        <v>3</v>
      </c>
      <c r="AB102" s="37">
        <v>37</v>
      </c>
      <c r="AC102" s="34">
        <v>5.56</v>
      </c>
      <c r="AD102" s="34"/>
      <c r="AE102" s="37">
        <v>15</v>
      </c>
      <c r="AF102" s="68">
        <v>17</v>
      </c>
      <c r="AG102" s="115">
        <v>27.200000000000003</v>
      </c>
    </row>
    <row r="103" spans="1:33" ht="12.75">
      <c r="A103" s="35">
        <v>97</v>
      </c>
      <c r="B103" s="35" t="s">
        <v>252</v>
      </c>
      <c r="C103" s="36" t="s">
        <v>253</v>
      </c>
      <c r="D103" s="34">
        <v>0</v>
      </c>
      <c r="E103" s="37">
        <v>18</v>
      </c>
      <c r="F103" s="34">
        <v>0</v>
      </c>
      <c r="G103" s="37">
        <v>18</v>
      </c>
      <c r="H103" s="34">
        <v>0</v>
      </c>
      <c r="I103" s="37">
        <v>18</v>
      </c>
      <c r="J103" s="34">
        <v>0</v>
      </c>
      <c r="K103" s="37">
        <v>18</v>
      </c>
      <c r="L103" s="34">
        <v>0</v>
      </c>
      <c r="M103" s="37">
        <v>18</v>
      </c>
      <c r="N103" s="113">
        <v>0</v>
      </c>
      <c r="O103" s="34">
        <v>0</v>
      </c>
      <c r="P103" s="37">
        <v>18</v>
      </c>
      <c r="Q103" s="34">
        <v>0</v>
      </c>
      <c r="R103" s="34">
        <v>0</v>
      </c>
      <c r="S103" s="37">
        <v>16</v>
      </c>
      <c r="T103" s="34">
        <v>0</v>
      </c>
      <c r="U103" s="34">
        <v>0</v>
      </c>
      <c r="V103" s="37">
        <v>16</v>
      </c>
      <c r="W103" s="34">
        <v>0</v>
      </c>
      <c r="X103" s="34">
        <v>0</v>
      </c>
      <c r="Y103" s="37">
        <v>64</v>
      </c>
      <c r="Z103" s="34">
        <v>0</v>
      </c>
      <c r="AA103" s="68">
        <v>0</v>
      </c>
      <c r="AB103" s="37">
        <v>37</v>
      </c>
      <c r="AC103" s="34">
        <v>3.17</v>
      </c>
      <c r="AD103" s="34"/>
      <c r="AE103" s="37">
        <v>15</v>
      </c>
      <c r="AF103" s="68"/>
      <c r="AG103" s="115">
        <v>0</v>
      </c>
    </row>
    <row r="104" spans="1:33" ht="12.75">
      <c r="A104" s="35">
        <v>98</v>
      </c>
      <c r="B104" s="35" t="s">
        <v>254</v>
      </c>
      <c r="C104" s="36" t="s">
        <v>255</v>
      </c>
      <c r="D104" s="34">
        <v>0</v>
      </c>
      <c r="E104" s="37">
        <v>18</v>
      </c>
      <c r="F104" s="34">
        <v>10.344827586206897</v>
      </c>
      <c r="G104" s="37">
        <v>18</v>
      </c>
      <c r="H104" s="34">
        <v>11.111111111111111</v>
      </c>
      <c r="I104" s="37">
        <v>19</v>
      </c>
      <c r="J104" s="34">
        <v>5.8823529411764701</v>
      </c>
      <c r="K104" s="37">
        <v>18</v>
      </c>
      <c r="L104" s="34">
        <v>10.526315789473683</v>
      </c>
      <c r="M104" s="37">
        <v>18</v>
      </c>
      <c r="N104" s="113">
        <v>0</v>
      </c>
      <c r="O104" s="34">
        <v>5</v>
      </c>
      <c r="P104" s="37">
        <v>18</v>
      </c>
      <c r="Q104" s="34">
        <v>0</v>
      </c>
      <c r="R104" s="34">
        <v>10</v>
      </c>
      <c r="S104" s="37">
        <v>20</v>
      </c>
      <c r="T104" s="34">
        <v>0</v>
      </c>
      <c r="U104" s="34">
        <v>8</v>
      </c>
      <c r="V104" s="37">
        <v>18</v>
      </c>
      <c r="W104" s="34">
        <v>0</v>
      </c>
      <c r="X104" s="34">
        <v>30.400000000000002</v>
      </c>
      <c r="Y104" s="37">
        <v>69.400000000000006</v>
      </c>
      <c r="Z104" s="34">
        <v>8</v>
      </c>
      <c r="AA104" s="68">
        <v>6</v>
      </c>
      <c r="AB104" s="37">
        <v>37</v>
      </c>
      <c r="AC104" s="34">
        <v>12.7</v>
      </c>
      <c r="AD104" s="34"/>
      <c r="AE104" s="37">
        <v>15</v>
      </c>
      <c r="AF104" s="68">
        <v>19</v>
      </c>
      <c r="AG104" s="115">
        <v>30.400000000000002</v>
      </c>
    </row>
    <row r="105" spans="1:33" ht="12.75">
      <c r="A105" s="35">
        <v>99</v>
      </c>
      <c r="B105" s="35" t="s">
        <v>256</v>
      </c>
      <c r="C105" s="36" t="s">
        <v>257</v>
      </c>
      <c r="D105" s="34">
        <v>0</v>
      </c>
      <c r="E105" s="37">
        <v>18</v>
      </c>
      <c r="F105" s="34">
        <v>0</v>
      </c>
      <c r="G105" s="37">
        <v>18</v>
      </c>
      <c r="H105" s="34">
        <v>0</v>
      </c>
      <c r="I105" s="37">
        <v>18</v>
      </c>
      <c r="J105" s="34">
        <v>5.8823529411764701</v>
      </c>
      <c r="K105" s="37">
        <v>18</v>
      </c>
      <c r="L105" s="34">
        <v>0</v>
      </c>
      <c r="M105" s="37">
        <v>18</v>
      </c>
      <c r="N105" s="113">
        <v>0</v>
      </c>
      <c r="O105" s="34">
        <v>0</v>
      </c>
      <c r="P105" s="37">
        <v>18</v>
      </c>
      <c r="Q105" s="34">
        <v>0</v>
      </c>
      <c r="R105" s="34">
        <v>0</v>
      </c>
      <c r="S105" s="37">
        <v>16</v>
      </c>
      <c r="T105" s="34">
        <v>0</v>
      </c>
      <c r="U105" s="34">
        <v>0</v>
      </c>
      <c r="V105" s="37">
        <v>16</v>
      </c>
      <c r="W105" s="34">
        <v>0</v>
      </c>
      <c r="X105" s="34">
        <v>0</v>
      </c>
      <c r="Y105" s="37">
        <v>64</v>
      </c>
      <c r="Z105" s="34">
        <v>1</v>
      </c>
      <c r="AA105" s="68">
        <v>0</v>
      </c>
      <c r="AB105" s="37">
        <v>37</v>
      </c>
      <c r="AC105" s="34">
        <v>0</v>
      </c>
      <c r="AD105" s="34"/>
      <c r="AE105" s="37">
        <v>15</v>
      </c>
      <c r="AF105" s="68"/>
      <c r="AG105" s="115">
        <v>0</v>
      </c>
    </row>
    <row r="106" spans="1:33" ht="12.75">
      <c r="A106" s="35">
        <v>100</v>
      </c>
      <c r="B106" s="35" t="s">
        <v>258</v>
      </c>
      <c r="C106" s="36" t="s">
        <v>259</v>
      </c>
      <c r="D106" s="34">
        <v>0</v>
      </c>
      <c r="E106" s="37">
        <v>18</v>
      </c>
      <c r="F106" s="34">
        <v>0</v>
      </c>
      <c r="G106" s="37">
        <v>18</v>
      </c>
      <c r="H106" s="34">
        <v>0</v>
      </c>
      <c r="I106" s="37">
        <v>18</v>
      </c>
      <c r="J106" s="34">
        <v>0</v>
      </c>
      <c r="K106" s="37">
        <v>18</v>
      </c>
      <c r="L106" s="34">
        <v>0</v>
      </c>
      <c r="M106" s="37">
        <v>18</v>
      </c>
      <c r="N106" s="113">
        <v>0</v>
      </c>
      <c r="O106" s="34">
        <v>0</v>
      </c>
      <c r="P106" s="37">
        <v>18</v>
      </c>
      <c r="Q106" s="34">
        <v>0</v>
      </c>
      <c r="R106" s="34">
        <v>0</v>
      </c>
      <c r="S106" s="37">
        <v>16</v>
      </c>
      <c r="T106" s="34">
        <v>0</v>
      </c>
      <c r="U106" s="34">
        <v>0</v>
      </c>
      <c r="V106" s="37">
        <v>16</v>
      </c>
      <c r="W106" s="34">
        <v>0</v>
      </c>
      <c r="X106" s="34">
        <v>0</v>
      </c>
      <c r="Y106" s="37">
        <v>64</v>
      </c>
      <c r="Z106" s="34">
        <v>0</v>
      </c>
      <c r="AA106" s="68">
        <v>0</v>
      </c>
      <c r="AB106" s="37">
        <v>37</v>
      </c>
      <c r="AC106" s="34">
        <v>6.35</v>
      </c>
      <c r="AD106" s="34"/>
      <c r="AE106" s="37">
        <v>15</v>
      </c>
      <c r="AF106" s="68"/>
      <c r="AG106" s="115">
        <v>0</v>
      </c>
    </row>
    <row r="107" spans="1:33" ht="12.75">
      <c r="A107" s="35">
        <v>101</v>
      </c>
      <c r="B107" s="35" t="s">
        <v>260</v>
      </c>
      <c r="C107" s="36" t="s">
        <v>261</v>
      </c>
      <c r="D107" s="34">
        <v>0</v>
      </c>
      <c r="E107" s="37">
        <v>18</v>
      </c>
      <c r="F107" s="34">
        <v>0</v>
      </c>
      <c r="G107" s="37">
        <v>18</v>
      </c>
      <c r="H107" s="34">
        <v>0</v>
      </c>
      <c r="I107" s="37">
        <v>18</v>
      </c>
      <c r="J107" s="34">
        <v>0</v>
      </c>
      <c r="K107" s="37">
        <v>18</v>
      </c>
      <c r="L107" s="34">
        <v>0</v>
      </c>
      <c r="M107" s="37">
        <v>18</v>
      </c>
      <c r="N107" s="113">
        <v>0</v>
      </c>
      <c r="O107" s="34">
        <v>0</v>
      </c>
      <c r="P107" s="37">
        <v>18</v>
      </c>
      <c r="Q107" s="34">
        <v>0</v>
      </c>
      <c r="R107" s="34">
        <v>0</v>
      </c>
      <c r="S107" s="37">
        <v>16</v>
      </c>
      <c r="T107" s="34">
        <v>0</v>
      </c>
      <c r="U107" s="34">
        <v>0</v>
      </c>
      <c r="V107" s="37">
        <v>16</v>
      </c>
      <c r="W107" s="34">
        <v>0</v>
      </c>
      <c r="X107" s="34">
        <v>0</v>
      </c>
      <c r="Y107" s="37">
        <v>64</v>
      </c>
      <c r="Z107" s="34">
        <v>0</v>
      </c>
      <c r="AA107" s="68">
        <v>0</v>
      </c>
      <c r="AB107" s="37">
        <v>37</v>
      </c>
      <c r="AC107" s="34">
        <v>0.79</v>
      </c>
      <c r="AD107" s="34"/>
      <c r="AE107" s="37">
        <v>15</v>
      </c>
      <c r="AF107" s="68"/>
      <c r="AG107" s="115">
        <v>0</v>
      </c>
    </row>
    <row r="108" spans="1:33" ht="12.75">
      <c r="A108" s="35">
        <v>102</v>
      </c>
      <c r="B108" s="35" t="s">
        <v>262</v>
      </c>
      <c r="C108" s="36" t="s">
        <v>263</v>
      </c>
      <c r="D108" s="34">
        <v>20</v>
      </c>
      <c r="E108" s="37">
        <v>19</v>
      </c>
      <c r="F108" s="34">
        <v>0</v>
      </c>
      <c r="G108" s="37">
        <v>18</v>
      </c>
      <c r="H108" s="34">
        <v>16.666666666666664</v>
      </c>
      <c r="I108" s="37">
        <v>19</v>
      </c>
      <c r="J108" s="34">
        <v>23.52941176470588</v>
      </c>
      <c r="K108" s="37">
        <v>20</v>
      </c>
      <c r="L108" s="34">
        <v>0</v>
      </c>
      <c r="M108" s="37">
        <v>18</v>
      </c>
      <c r="N108" s="113">
        <v>20</v>
      </c>
      <c r="O108" s="34">
        <v>6</v>
      </c>
      <c r="P108" s="37">
        <v>19</v>
      </c>
      <c r="Q108" s="34">
        <v>20</v>
      </c>
      <c r="R108" s="34">
        <v>8</v>
      </c>
      <c r="S108" s="37">
        <v>19</v>
      </c>
      <c r="T108" s="34">
        <v>20</v>
      </c>
      <c r="U108" s="34">
        <v>7</v>
      </c>
      <c r="V108" s="37">
        <v>18</v>
      </c>
      <c r="W108" s="34">
        <v>20</v>
      </c>
      <c r="X108" s="34">
        <v>0</v>
      </c>
      <c r="Y108" s="37">
        <v>64</v>
      </c>
      <c r="Z108" s="34">
        <v>14</v>
      </c>
      <c r="AA108" s="68">
        <v>2</v>
      </c>
      <c r="AB108" s="37">
        <v>37</v>
      </c>
      <c r="AC108" s="34">
        <v>0</v>
      </c>
      <c r="AD108" s="34"/>
      <c r="AE108" s="37">
        <v>15</v>
      </c>
      <c r="AF108" s="68">
        <v>0</v>
      </c>
      <c r="AG108" s="115">
        <v>0</v>
      </c>
    </row>
    <row r="109" spans="1:33" ht="12.75">
      <c r="A109" s="35">
        <v>103</v>
      </c>
      <c r="B109" s="35">
        <v>3012215084</v>
      </c>
      <c r="C109" s="36" t="s">
        <v>264</v>
      </c>
      <c r="D109" s="34">
        <v>0</v>
      </c>
      <c r="E109" s="37">
        <v>18</v>
      </c>
      <c r="F109" s="34">
        <v>0</v>
      </c>
      <c r="G109" s="37">
        <v>18</v>
      </c>
      <c r="H109" s="34">
        <v>0</v>
      </c>
      <c r="I109" s="37">
        <v>18</v>
      </c>
      <c r="J109" s="34">
        <v>0</v>
      </c>
      <c r="K109" s="37">
        <v>18</v>
      </c>
      <c r="L109" s="34">
        <v>0</v>
      </c>
      <c r="M109" s="37">
        <v>18</v>
      </c>
      <c r="N109" s="113">
        <v>0</v>
      </c>
      <c r="O109" s="34">
        <v>0</v>
      </c>
      <c r="P109" s="37">
        <v>18</v>
      </c>
      <c r="Q109" s="34">
        <v>0</v>
      </c>
      <c r="R109" s="34">
        <v>0</v>
      </c>
      <c r="S109" s="37">
        <v>16</v>
      </c>
      <c r="T109" s="34">
        <v>0</v>
      </c>
      <c r="U109" s="34">
        <v>0</v>
      </c>
      <c r="V109" s="37">
        <v>16</v>
      </c>
      <c r="W109" s="34">
        <v>0</v>
      </c>
      <c r="X109" s="34">
        <v>17</v>
      </c>
      <c r="Y109" s="37">
        <v>64</v>
      </c>
      <c r="Z109" s="34">
        <v>0</v>
      </c>
      <c r="AA109" s="68">
        <v>4</v>
      </c>
      <c r="AB109" s="37">
        <v>37</v>
      </c>
      <c r="AC109" s="34">
        <v>0</v>
      </c>
      <c r="AD109" s="34"/>
      <c r="AE109" s="37">
        <v>15</v>
      </c>
      <c r="AF109" s="4">
        <v>17</v>
      </c>
    </row>
    <row r="110" spans="1:33" ht="12.75">
      <c r="A110" s="35">
        <v>0</v>
      </c>
      <c r="B110" s="35">
        <v>0</v>
      </c>
      <c r="C110" s="36">
        <v>0</v>
      </c>
      <c r="D110" s="34">
        <v>0</v>
      </c>
      <c r="E110" s="37">
        <v>18</v>
      </c>
      <c r="F110" s="34">
        <v>0</v>
      </c>
      <c r="G110" s="37">
        <v>18</v>
      </c>
      <c r="H110" s="34">
        <v>0</v>
      </c>
      <c r="I110" s="37">
        <v>18</v>
      </c>
      <c r="J110" s="34">
        <v>0</v>
      </c>
      <c r="K110" s="37">
        <v>18</v>
      </c>
      <c r="L110" s="34">
        <v>0</v>
      </c>
      <c r="M110" s="37">
        <v>18</v>
      </c>
      <c r="N110" s="113">
        <v>0</v>
      </c>
      <c r="O110" s="34"/>
      <c r="P110" s="37">
        <v>18</v>
      </c>
      <c r="Q110" s="34">
        <v>0</v>
      </c>
      <c r="R110" s="34"/>
      <c r="S110" s="37">
        <v>16</v>
      </c>
      <c r="T110" s="34">
        <v>0</v>
      </c>
      <c r="U110" s="34"/>
      <c r="V110" s="37">
        <v>16</v>
      </c>
      <c r="W110" s="34">
        <v>0</v>
      </c>
      <c r="X110" s="34"/>
      <c r="Y110" s="37">
        <v>64</v>
      </c>
      <c r="Z110" s="34">
        <v>0</v>
      </c>
      <c r="AA110" s="68"/>
      <c r="AB110" s="37">
        <v>37</v>
      </c>
      <c r="AC110" s="34">
        <v>11.11</v>
      </c>
      <c r="AD110" s="34"/>
      <c r="AE110" s="37">
        <v>15</v>
      </c>
    </row>
    <row r="111" spans="1:33" ht="12.75">
      <c r="A111" s="35">
        <v>0</v>
      </c>
      <c r="B111" s="35">
        <v>0</v>
      </c>
      <c r="C111" s="36">
        <v>0</v>
      </c>
      <c r="D111" s="34">
        <v>0</v>
      </c>
      <c r="E111" s="37">
        <v>18</v>
      </c>
      <c r="F111" s="34">
        <v>0</v>
      </c>
      <c r="G111" s="37">
        <v>18</v>
      </c>
      <c r="H111" s="34">
        <v>0</v>
      </c>
      <c r="I111" s="37">
        <v>18</v>
      </c>
      <c r="J111" s="34">
        <v>0</v>
      </c>
      <c r="K111" s="37">
        <v>18</v>
      </c>
      <c r="L111" s="34">
        <v>0</v>
      </c>
      <c r="M111" s="37">
        <v>18</v>
      </c>
      <c r="N111" s="113">
        <v>0</v>
      </c>
      <c r="O111" s="34"/>
      <c r="P111" s="37">
        <v>18</v>
      </c>
      <c r="Q111" s="34">
        <v>0</v>
      </c>
      <c r="R111" s="34"/>
      <c r="S111" s="37">
        <v>16</v>
      </c>
      <c r="T111" s="34">
        <v>0</v>
      </c>
      <c r="U111" s="34"/>
      <c r="V111" s="37">
        <v>16</v>
      </c>
      <c r="W111" s="34">
        <v>0</v>
      </c>
      <c r="X111" s="34"/>
      <c r="Y111" s="37">
        <v>64</v>
      </c>
      <c r="Z111" s="34">
        <v>0</v>
      </c>
      <c r="AA111" s="68"/>
      <c r="AB111" s="37">
        <v>37</v>
      </c>
    </row>
    <row r="112" spans="1:33" ht="15.75" customHeight="1">
      <c r="E112" s="37"/>
      <c r="P112" s="37"/>
      <c r="Y112" s="37"/>
    </row>
    <row r="113" spans="3:25" ht="15.75" customHeight="1">
      <c r="E113" s="37"/>
      <c r="P113" s="37"/>
      <c r="Y113" s="37"/>
    </row>
    <row r="114" spans="3:25" ht="15.75" customHeight="1">
      <c r="E114" s="37"/>
      <c r="P114" s="37"/>
      <c r="Y114" s="37"/>
    </row>
    <row r="115" spans="3:25" ht="15.75" customHeight="1">
      <c r="E115" s="37"/>
      <c r="P115" s="37"/>
      <c r="Y115" s="37"/>
    </row>
    <row r="116" spans="3:25" ht="15.75" customHeight="1">
      <c r="E116" s="37"/>
      <c r="P116" s="37"/>
      <c r="Y116" s="37"/>
    </row>
    <row r="117" spans="3:25" ht="15.75" customHeight="1">
      <c r="E117" s="37"/>
      <c r="P117" s="37"/>
      <c r="Y117" s="37"/>
    </row>
    <row r="118" spans="3:25" ht="15.75" customHeight="1">
      <c r="C118" s="81" t="s">
        <v>52</v>
      </c>
      <c r="D118">
        <v>10</v>
      </c>
      <c r="E118" s="37">
        <v>13</v>
      </c>
      <c r="F118" s="82" t="s">
        <v>54</v>
      </c>
      <c r="N118" s="3" t="s">
        <v>55</v>
      </c>
      <c r="O118" s="3">
        <v>6</v>
      </c>
      <c r="P118" s="37">
        <v>20</v>
      </c>
      <c r="W118" s="3" t="s">
        <v>55</v>
      </c>
      <c r="X118" s="3">
        <v>24</v>
      </c>
      <c r="Y118" s="37">
        <v>79</v>
      </c>
    </row>
    <row r="119" spans="3:25" ht="15.75" customHeight="1">
      <c r="C119" s="81" t="s">
        <v>52</v>
      </c>
      <c r="D119">
        <v>11</v>
      </c>
      <c r="E119" s="37">
        <v>14</v>
      </c>
      <c r="N119" s="3" t="s">
        <v>56</v>
      </c>
      <c r="O119" s="3">
        <v>7</v>
      </c>
      <c r="P119" s="37">
        <v>20</v>
      </c>
      <c r="W119" s="3" t="s">
        <v>56</v>
      </c>
      <c r="X119" s="3">
        <v>28</v>
      </c>
      <c r="Y119" s="37">
        <v>80</v>
      </c>
    </row>
    <row r="120" spans="3:25" ht="15.75" customHeight="1">
      <c r="C120" s="81" t="s">
        <v>52</v>
      </c>
      <c r="D120">
        <v>21</v>
      </c>
      <c r="E120" s="37">
        <v>15</v>
      </c>
      <c r="N120" s="3" t="s">
        <v>57</v>
      </c>
      <c r="O120" s="3">
        <v>8</v>
      </c>
      <c r="P120" s="37">
        <v>20</v>
      </c>
      <c r="W120" s="3" t="s">
        <v>57</v>
      </c>
      <c r="X120" s="3">
        <v>32</v>
      </c>
      <c r="Y120" s="37">
        <v>80</v>
      </c>
    </row>
    <row r="121" spans="3:25" ht="15.75" customHeight="1">
      <c r="C121" s="81" t="s">
        <v>52</v>
      </c>
      <c r="D121">
        <v>31</v>
      </c>
      <c r="E121" s="37">
        <v>16</v>
      </c>
      <c r="N121" s="3" t="s">
        <v>58</v>
      </c>
      <c r="O121" s="3">
        <v>9</v>
      </c>
      <c r="P121" s="37">
        <v>20</v>
      </c>
      <c r="W121" s="3" t="s">
        <v>58</v>
      </c>
      <c r="X121" s="3">
        <v>36</v>
      </c>
      <c r="Y121" s="37">
        <v>80</v>
      </c>
    </row>
    <row r="122" spans="3:25" ht="15.75" customHeight="1">
      <c r="C122" s="81" t="s">
        <v>52</v>
      </c>
      <c r="D122">
        <v>41</v>
      </c>
      <c r="E122" s="37">
        <v>17</v>
      </c>
      <c r="N122" s="3" t="s">
        <v>59</v>
      </c>
      <c r="O122" s="3">
        <v>10</v>
      </c>
      <c r="P122" s="37">
        <v>20</v>
      </c>
      <c r="W122" s="3" t="s">
        <v>59</v>
      </c>
      <c r="X122" s="3">
        <v>40</v>
      </c>
      <c r="Y122" s="37">
        <v>80</v>
      </c>
    </row>
    <row r="123" spans="3:25" ht="15.75" customHeight="1">
      <c r="C123" s="81" t="s">
        <v>52</v>
      </c>
      <c r="D123">
        <v>51</v>
      </c>
      <c r="E123" s="37">
        <v>18</v>
      </c>
      <c r="P123" s="37"/>
      <c r="Y123" s="37">
        <v>64</v>
      </c>
    </row>
    <row r="124" spans="3:25" ht="15.75" customHeight="1">
      <c r="C124" s="81" t="s">
        <v>52</v>
      </c>
      <c r="D124">
        <v>61</v>
      </c>
      <c r="E124" s="37">
        <v>19</v>
      </c>
      <c r="P124" s="37"/>
      <c r="Y124" s="37">
        <v>64</v>
      </c>
    </row>
    <row r="125" spans="3:25" ht="15.75" customHeight="1">
      <c r="C125" s="81" t="s">
        <v>53</v>
      </c>
      <c r="D125">
        <v>80</v>
      </c>
      <c r="E125" s="37">
        <v>20</v>
      </c>
      <c r="P125" s="37"/>
      <c r="Y125" s="37">
        <v>64</v>
      </c>
    </row>
  </sheetData>
  <mergeCells count="15">
    <mergeCell ref="A5:A6"/>
    <mergeCell ref="B5:B6"/>
    <mergeCell ref="D5:E5"/>
    <mergeCell ref="F5:G5"/>
    <mergeCell ref="AC5:AE5"/>
    <mergeCell ref="W5:Y5"/>
    <mergeCell ref="Z5:AB5"/>
    <mergeCell ref="N4:AB4"/>
    <mergeCell ref="D4:M4"/>
    <mergeCell ref="J5:K5"/>
    <mergeCell ref="L5:M5"/>
    <mergeCell ref="N5:P5"/>
    <mergeCell ref="Q5:S5"/>
    <mergeCell ref="T5:V5"/>
    <mergeCell ref="H5:I5"/>
  </mergeCells>
  <conditionalFormatting sqref="AC7:AD110 Q7:R111 W7:X111 T7:U111 Z7:Z111 O7:O111">
    <cfRule type="cellIs" dxfId="9" priority="59" operator="greaterThan">
      <formula>100</formula>
    </cfRule>
    <cfRule type="cellIs" dxfId="8" priority="62" operator="greaterThan">
      <formula>100</formula>
    </cfRule>
  </conditionalFormatting>
  <conditionalFormatting sqref="E111:E125 F118 P7:P125 S7:S111 V7:V111 Y7:Y125 D7:M111 AB7:AB111">
    <cfRule type="cellIs" dxfId="7" priority="54" operator="lessThan">
      <formula>12</formula>
    </cfRule>
  </conditionalFormatting>
  <conditionalFormatting sqref="AA7:AA111">
    <cfRule type="cellIs" dxfId="6" priority="18" operator="greaterThan">
      <formula>40</formula>
    </cfRule>
  </conditionalFormatting>
  <conditionalFormatting sqref="AA74 AA93">
    <cfRule type="cellIs" dxfId="5" priority="16" stopIfTrue="1" operator="equal">
      <formula>"ABS"</formula>
    </cfRule>
  </conditionalFormatting>
  <conditionalFormatting sqref="Y7:Y111">
    <cfRule type="cellIs" dxfId="4" priority="5" operator="greaterThan">
      <formula>80</formula>
    </cfRule>
  </conditionalFormatting>
  <conditionalFormatting sqref="AB7:AB111">
    <cfRule type="cellIs" dxfId="3" priority="4" operator="greaterThan">
      <formula>40</formula>
    </cfRule>
  </conditionalFormatting>
  <conditionalFormatting sqref="V7:V111">
    <cfRule type="cellIs" dxfId="2" priority="3" operator="greaterThan">
      <formula>20</formula>
    </cfRule>
  </conditionalFormatting>
  <conditionalFormatting sqref="S7:S111">
    <cfRule type="cellIs" dxfId="1" priority="2" operator="greaterThan">
      <formula>20</formula>
    </cfRule>
  </conditionalFormatting>
  <conditionalFormatting sqref="P7:P111">
    <cfRule type="cellIs" dxfId="0" priority="1" operator="greaterThan">
      <formula>20</formula>
    </cfRule>
  </conditionalFormatting>
  <printOptions horizontalCentered="1"/>
  <pageMargins left="0.31" right="0.16" top="0.51" bottom="0.42" header="0.5" footer="0.3"/>
  <pageSetup paperSize="9" scale="72" fitToHeight="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ct1</vt:lpstr>
      <vt:lpstr>ct2</vt:lpstr>
      <vt:lpstr>CTMPI(22)</vt:lpstr>
      <vt:lpstr>th_ATT</vt:lpstr>
      <vt:lpstr>TA</vt:lpstr>
      <vt:lpstr>'ct1'!Print_Area</vt:lpstr>
      <vt:lpstr>'ct2'!Print_Area</vt:lpstr>
      <vt:lpstr>'ct1'!Print_Titles</vt:lpstr>
      <vt:lpstr>th_ATT!Print_Titles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sec</dc:creator>
  <cp:lastModifiedBy>user</cp:lastModifiedBy>
  <cp:lastPrinted>2019-04-25T06:41:33Z</cp:lastPrinted>
  <dcterms:created xsi:type="dcterms:W3CDTF">2006-08-07T11:17:40Z</dcterms:created>
  <dcterms:modified xsi:type="dcterms:W3CDTF">2022-02-22T05:05:04Z</dcterms:modified>
</cp:coreProperties>
</file>