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DFFADB6-786A-461F-ADB5-26EB09AF8CD5}"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26" i="6" l="1"/>
  <c r="A30"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D9" i="12"/>
  <c r="F8" i="12"/>
  <c r="E8" i="12" s="1"/>
  <c r="O11" i="2"/>
  <c r="M10" i="2"/>
  <c r="M4" i="1"/>
  <c r="F4" i="11" s="1"/>
  <c r="I12" i="12"/>
  <c r="J11" i="12"/>
  <c r="BS5" i="8" l="1"/>
  <c r="D6" i="9"/>
  <c r="V8" i="2"/>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CU11" i="8" l="1"/>
  <c r="V15" i="2"/>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s="1"/>
  <c r="G15" i="1" s="1"/>
  <c r="M15" i="8" s="1"/>
  <c r="F25" i="8"/>
  <c r="AO17" i="5"/>
  <c r="AV18" i="5"/>
  <c r="BP21" i="5" a="1"/>
  <c r="BP21" i="5" s="1"/>
  <c r="AY33" i="5" a="1"/>
  <c r="AY33" i="5" s="1"/>
  <c r="AI18" i="5"/>
  <c r="AN18" i="5" s="1"/>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CY25" i="8" l="1"/>
  <c r="G25" i="1" s="1"/>
  <c r="M25" i="8" s="1"/>
  <c r="V31" i="2"/>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CY29" i="8" s="1"/>
  <c r="G29" i="1" s="1"/>
  <c r="M29" i="8" s="1"/>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CY30" i="8" s="1"/>
  <c r="G30" i="1" s="1"/>
  <c r="M30" i="8" s="1"/>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CY39" i="8" s="1"/>
  <c r="G39" i="1" s="1"/>
  <c r="M39" i="8" s="1"/>
  <c r="V44" i="2"/>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CY40" i="8" s="1"/>
  <c r="G40" i="1" s="1"/>
  <c r="M40" i="8" s="1"/>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N50" i="11" l="1"/>
  <c r="AB49" i="11"/>
  <c r="P49" i="8" s="1"/>
  <c r="Z49" i="11"/>
  <c r="AA49" i="11"/>
  <c r="AK49" i="1" s="1"/>
  <c r="AC49" i="11"/>
  <c r="T49" i="8" s="1"/>
  <c r="Y49" i="11"/>
  <c r="AH49" i="1" s="1"/>
  <c r="V53" i="2"/>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CY64" i="8" l="1"/>
  <c r="G64" i="1" s="1"/>
  <c r="M64" i="8" s="1"/>
  <c r="V70" i="2"/>
  <c r="CL65" i="8"/>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CY73" i="8" s="1"/>
  <c r="G73" i="1" s="1"/>
  <c r="M73" i="8" s="1"/>
  <c r="O74" i="8"/>
  <c r="CJ75" i="8"/>
  <c r="CN75" i="8" s="1"/>
  <c r="F83" i="8"/>
  <c r="AO75" i="5"/>
  <c r="AV76" i="5"/>
  <c r="BP79" i="5" a="1"/>
  <c r="BP79" i="5" s="1"/>
  <c r="AY91" i="5" a="1"/>
  <c r="AY91" i="5" s="1"/>
  <c r="AG74" i="7"/>
  <c r="AI74" i="7" s="1"/>
  <c r="AG75" i="7"/>
  <c r="AI75" i="7" s="1"/>
  <c r="O84" i="1"/>
  <c r="BL91" i="5" a="1"/>
  <c r="BL91" i="5" s="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AI76" i="7" s="1"/>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CY77" i="8" l="1"/>
  <c r="G77" i="1" s="1"/>
  <c r="M77" i="8" s="1"/>
  <c r="V83" i="2"/>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AI82" i="7" s="1"/>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CY87" i="8" s="1"/>
  <c r="G87" i="1" s="1"/>
  <c r="M87" i="8" s="1"/>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1" i="8" s="1"/>
  <c r="G91" i="1" s="1"/>
  <c r="M91" i="8" s="1"/>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Q94" i="7" l="1"/>
  <c r="V97" i="2"/>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L98" i="8" l="1"/>
  <c r="CY97" i="8"/>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CU104" i="8" l="1"/>
  <c r="V108" i="2"/>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CY104" i="8" s="1"/>
  <c r="G104" i="1" s="1"/>
  <c r="M104" i="8" s="1"/>
  <c r="O105" i="8"/>
  <c r="F114" i="8"/>
  <c r="AO106" i="5"/>
  <c r="AV107" i="5"/>
  <c r="AY122" i="5" a="1"/>
  <c r="AY122" i="5" s="1"/>
  <c r="BP110" i="5" a="1"/>
  <c r="BP110" i="5" s="1"/>
  <c r="BE107" i="8"/>
  <c r="BN107" i="8" s="1"/>
  <c r="AG106" i="7"/>
  <c r="AI106" i="7" s="1"/>
  <c r="O115" i="1"/>
  <c r="BL122" i="5" a="1"/>
  <c r="BL122" i="5"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CY106" i="8" l="1"/>
  <c r="G106" i="1" s="1"/>
  <c r="M106" i="8" s="1"/>
  <c r="V112" i="2"/>
  <c r="CL107" i="8"/>
  <c r="CY107" i="8" s="1"/>
  <c r="G107" i="1" s="1"/>
  <c r="M107" i="8" s="1"/>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CY110" i="8" l="1"/>
  <c r="G110" i="1" s="1"/>
  <c r="M110" i="8" s="1"/>
  <c r="V116" i="2"/>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Y115" i="8" s="1"/>
  <c r="G115" i="1" s="1"/>
  <c r="M115" i="8" s="1"/>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CL119" i="8" l="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CY126" i="8" l="1"/>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<sst xmlns="http://schemas.openxmlformats.org/spreadsheetml/2006/main" count="2913" uniqueCount="1119">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</sst>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1105</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44476</v>
      </c>
      <c r="D15" s="59" t="s">
        <v>330</v>
      </c>
      <c r="E15" s="60">
        <f>B15+(1+B16-1)/24+B18-0/24</f>
        <v>44476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44460.786832291669</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44460</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1113</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44476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44476.041666666664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44476.083333333328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44476.124999999993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44476.166666666657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44476.208333333321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44476.249999999985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44476.29166666665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44476.333333333314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44476.374999999978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44476.416666666642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44476.458333333307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44476.499999999971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44476.541666666635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44476.583333333299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44476.624999999964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44476.666666666628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44476.708333333292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44476.749999999956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44476.791666666621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44476.833333333285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44476.874999999949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44476.916666666613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44476.958333333278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44476.999999999942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44477.041666666606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44477.08333333327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44477.124999999935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44477.166666666599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44477.208333333263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44477.249999999927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44477.291666666591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44477.333333333256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44477.37499999992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44477.416666666584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44477.458333333248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44477.499999999913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44477.541666666577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44477.583333333241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44477.624999999905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44477.66666666657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44477.708333333234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44477.749999999898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44477.791666666562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44477.833333333227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44477.874999999891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44477.916666666555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44477.958333333219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44477.999999999884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44478.041666666548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44478.083333333212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44478.124999999876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44478.166666666541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44478.208333333205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44478.249999999869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44478.291666666533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44478.333333333198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44478.374999999862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44478.416666666526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44478.45833333319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44478.499999999854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44478.541666666519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44478.583333333183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44478.624999999847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44478.666666666511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44478.708333333176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44478.74999999984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44478.791666666504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44478.833333333168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44478.874999999833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44478.916666666497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44478.958333333161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44478.999999999825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44479.04166666649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44479.083333333154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44479.124999999818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44479.166666666482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44479.208333333147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44479.249999999811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44479.291666666475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44479.333333333139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44479.374999999804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44479.416666666468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44479.458333333132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44479.499999999796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44479.541666666461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44479.583333333125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44479.624999999789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44479.666666666453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44479.708333333117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44479.749999999782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44479.791666666446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44479.83333333311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44479.874999999774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44479.916666666439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44479.958333333103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44479.999999999767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44481.041666666373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44481.083333333037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44481.124999999702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44481.166666666366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44481.20833333303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44481.249999999694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44481.291666666359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44481.333333333023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44481.374999999687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44481.416666666351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44481.458333333016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44481.49999999968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44476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44476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44476.041666666664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44476.041666666664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44476.083333333328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44476.083333333328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44476.124999999993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44476.124999999993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44476.166666666657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44476.166666666657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44476.208333333321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44476.208333333321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44476.249999999985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44476.249999999985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44476.29166666665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44476.29166666665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44476.333333333314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44476.333333333314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44476.374999999978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44476.374999999978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44476.416666666642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44476.416666666642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44476.458333333307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44476.458333333307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44476.499999999971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44476.499999999971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44476.541666666635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44476.541666666635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44476.583333333299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44476.583333333299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44476.624999999964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44476.624999999964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44476.666666666628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44476.666666666628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44476.708333333292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44476.708333333292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44476.749999999956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44476.749999999956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44476.791666666621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44476.791666666621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44476.833333333285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44476.833333333285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44476.874999999949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44476.874999999949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44476.916666666613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44476.916666666613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44476.958333333278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44476.958333333278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44476.999999999942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44476.999999999942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44477.041666666606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44477.041666666606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44477.08333333327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44477.08333333327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44477.124999999935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44477.124999999935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44477.166666666599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44477.166666666599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44477.208333333263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44477.208333333263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44477.249999999927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44477.249999999927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44477.291666666591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44477.291666666591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44477.333333333256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44477.333333333256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44477.37499999992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44477.37499999992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44477.416666666584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44477.416666666584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44477.458333333248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44477.458333333248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44477.499999999913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44477.499999999913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44477.541666666577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44477.541666666577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44477.583333333241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44477.583333333241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44477.624999999905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44477.624999999905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44477.66666666657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44477.66666666657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44477.708333333234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44477.708333333234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44477.749999999898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44477.749999999898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44477.791666666562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44477.791666666562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44477.833333333227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44477.833333333227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44477.874999999891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44477.874999999891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44477.916666666555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44477.916666666555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44477.958333333219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44477.958333333219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44477.999999999884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44477.999999999884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44478.041666666548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44478.041666666548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44478.083333333212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44478.083333333212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44478.124999999876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44478.124999999876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44478.166666666541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44478.166666666541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44478.208333333205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44478.208333333205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44478.249999999869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44478.249999999869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44478.291666666533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44478.291666666533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44478.333333333198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44478.333333333198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44478.374999999862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44478.374999999862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44478.416666666526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44478.416666666526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44478.45833333319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44478.45833333319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44478.499999999854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44478.499999999854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44478.541666666519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44478.541666666519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44478.583333333183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44478.583333333183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44478.624999999847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44478.624999999847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44478.666666666511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44478.666666666511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44478.708333333176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44478.708333333176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44478.74999999984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44478.74999999984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44478.791666666504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44478.791666666504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44478.833333333168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44478.833333333168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44478.874999999833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44478.874999999833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44478.916666666497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44478.916666666497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44478.958333333161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44478.958333333161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44478.999999999825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44478.999999999825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44479.04166666649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44479.04166666649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44479.083333333154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44479.083333333154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44479.124999999818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44479.124999999818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44479.166666666482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44479.166666666482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44479.208333333147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44479.208333333147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44479.249999999811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44479.249999999811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44479.291666666475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44479.291666666475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44479.333333333139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44479.333333333139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44479.374999999804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44479.374999999804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44479.416666666468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44479.416666666468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44479.458333333132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44479.458333333132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44479.499999999796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44479.499999999796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44479.541666666461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44479.541666666461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44479.583333333125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44479.583333333125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44479.624999999789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44479.624999999789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44479.666666666453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44479.666666666453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44479.708333333117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44479.708333333117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44479.749999999782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44479.749999999782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44479.791666666446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44479.791666666446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44479.83333333311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44479.83333333311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44479.874999999774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44479.874999999774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44479.916666666439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44479.916666666439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44479.958333333103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44479.958333333103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44479.999999999767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44479.999999999767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44481.041666666373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44481.041666666373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44481.083333333037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44481.083333333037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44481.124999999702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44481.124999999702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44481.166666666366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44481.166666666366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44481.20833333303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44481.20833333303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44481.249999999694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44481.249999999694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44481.291666666359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44481.291666666359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44481.333333333023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44481.333333333023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44481.374999999687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44481.374999999687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44481.416666666351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44481.416666666351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44481.458333333016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44481.458333333016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44481.49999999968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44481.49999999968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44476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44476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44476.041666666664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44476.041666666664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44476.083333333328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44476.083333333328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44476.124999999993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44476.124999999993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44476.166666666657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44476.166666666657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44476.208333333321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44476.208333333321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44476.249999999985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44476.249999999985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44476.29166666665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44476.29166666665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44476.333333333314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44476.333333333314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44476.374999999978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44476.374999999978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44476.416666666642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44476.416666666642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44476.458333333307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44476.458333333307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44476.499999999971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44476.499999999971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44476.541666666635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44476.541666666635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44476.583333333299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44476.583333333299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44476.624999999964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44476.624999999964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44476.666666666628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44476.666666666628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44476.708333333292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44476.708333333292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44476.749999999956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44476.749999999956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44476.791666666621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44476.791666666621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44476.833333333285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44476.833333333285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44476.874999999949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44476.874999999949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44476.916666666613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44476.916666666613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44476.958333333278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44476.958333333278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44476.999999999942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44476.999999999942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44477.041666666606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44477.041666666606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44477.08333333327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44477.08333333327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44477.124999999935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44477.124999999935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44477.166666666599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44477.166666666599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44477.208333333263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44477.208333333263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44477.249999999927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44477.249999999927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44477.291666666591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44477.291666666591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44477.333333333256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44477.333333333256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44477.37499999992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44477.37499999992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44477.416666666584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44477.416666666584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44477.458333333248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44477.458333333248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44477.499999999913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44477.499999999913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44477.541666666577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44477.541666666577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44477.583333333241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44477.583333333241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44477.624999999905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44477.624999999905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44477.66666666657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44477.66666666657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44477.708333333234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44477.708333333234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44477.749999999898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44477.749999999898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44477.791666666562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44477.791666666562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44477.833333333227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44477.833333333227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44477.874999999891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44477.874999999891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44477.916666666555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44477.916666666555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44477.958333333219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44477.958333333219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44477.999999999884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44477.999999999884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44478.041666666548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44478.041666666548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44478.083333333212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44478.083333333212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44478.124999999876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44478.124999999876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44478.166666666541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44478.166666666541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44478.208333333205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44478.208333333205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44478.249999999869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44478.249999999869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44478.291666666533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44478.291666666533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44478.333333333198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44478.333333333198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44478.374999999862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44478.374999999862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44478.416666666526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44478.416666666526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44478.45833333319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44478.45833333319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44478.499999999854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44478.499999999854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44478.541666666519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44478.541666666519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44478.583333333183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44478.583333333183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44478.624999999847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44478.624999999847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44478.666666666511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44478.666666666511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44478.708333333176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44478.708333333176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44478.74999999984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44478.74999999984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44478.791666666504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44478.791666666504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44478.833333333168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44478.833333333168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44478.874999999833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44478.874999999833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44478.916666666497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44478.916666666497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44478.958333333161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44478.958333333161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44478.999999999825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44478.999999999825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44479.04166666649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44479.04166666649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44479.083333333154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44479.083333333154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44479.124999999818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44479.124999999818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44479.166666666482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44479.166666666482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44479.208333333147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44479.208333333147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44479.249999999811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44479.249999999811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44479.291666666475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44479.291666666475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44479.333333333139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44479.333333333139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44479.374999999804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44479.374999999804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44479.416666666468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44479.416666666468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44479.458333333132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44479.458333333132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44479.499999999796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44479.499999999796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44479.541666666461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44479.541666666461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44479.583333333125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44479.583333333125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44479.624999999789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44479.624999999789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44479.666666666453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44479.666666666453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44479.708333333117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44479.708333333117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44479.749999999782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44479.749999999782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44479.791666666446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44479.791666666446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44479.83333333311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44479.83333333311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44479.874999999774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44479.874999999774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44479.916666666439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44479.916666666439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44479.958333333103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44479.958333333103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44479.999999999767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44479.999999999767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44481.041666666373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44481.041666666373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44481.083333333037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44481.083333333037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44481.124999999702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44481.124999999702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44481.166666666366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44481.166666666366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44481.20833333303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44481.20833333303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44481.249999999694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44481.249999999694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44481.291666666359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44481.291666666359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44481.333333333023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44481.333333333023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44481.374999999687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44481.374999999687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44481.416666666351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44481.416666666351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44481.458333333016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44481.458333333016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44481.49999999968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44481.49999999968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44476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44476.041666666664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44476.083333333328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44476.124999999993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44476.166666666657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44476.208333333321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44476.249999999985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44476.29166666665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44476.333333333314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44476.374999999978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44476.416666666642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44476.458333333307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44476.499999999971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44476.541666666635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44476.583333333299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44476.624999999964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44476.666666666628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44476.708333333292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44476.749999999956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44476.791666666621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44476.833333333285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44476.874999999949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44476.916666666613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44476.958333333278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44476.999999999942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44477.041666666606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44477.08333333327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44477.124999999935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44477.166666666599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44477.208333333263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44477.249999999927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44477.291666666591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44477.333333333256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44477.37499999992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44477.416666666584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44477.458333333248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44477.499999999913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44477.541666666577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44477.583333333241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44477.624999999905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44477.66666666657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44477.708333333234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44477.749999999898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44477.791666666562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44477.833333333227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44477.874999999891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44477.916666666555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44477.958333333219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44477.999999999884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44478.041666666548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44478.083333333212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44478.124999999876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44478.166666666541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44478.208333333205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44478.249999999869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44478.291666666533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44478.333333333198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44478.374999999862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44478.416666666526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44478.45833333319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44478.499999999854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44478.541666666519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44478.583333333183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44478.624999999847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44478.666666666511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44478.708333333176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44478.74999999984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44478.791666666504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44478.833333333168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44478.874999999833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44478.916666666497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44478.958333333161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44478.999999999825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44479.04166666649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44479.083333333154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44479.124999999818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44479.166666666482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44479.208333333147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44479.249999999811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44479.291666666475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44479.333333333139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44479.374999999804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44479.416666666468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44479.458333333132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44479.499999999796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44479.541666666461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44479.583333333125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44479.624999999789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44479.666666666453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44479.708333333117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44479.749999999782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44479.791666666446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44479.83333333311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44479.874999999774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44479.916666666439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44479.958333333103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44479.999999999767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44481.041666666373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44481.083333333037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44481.124999999702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44481.166666666366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44481.20833333303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44481.249999999694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44481.291666666359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44481.333333333023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44481.374999999687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44481.416666666351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44481.458333333016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44481.49999999968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44476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44476.041666666664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44476.083333333328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44476.124999999993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44476.166666666657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44476.208333333321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44476.249999999985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44476.29166666665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44476.333333333314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44476.374999999978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44476.416666666642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44476.458333333307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44476.499999999971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44476.541666666635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44476.583333333299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44476.624999999964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44476.666666666628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44476.708333333292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44476.749999999956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44476.791666666621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44476.833333333285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44476.874999999949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44476.916666666613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44476.958333333278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44476.999999999942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44477.041666666606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44477.08333333327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44477.124999999935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44477.166666666599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44477.208333333263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44477.249999999927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44477.291666666591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44477.333333333256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44477.37499999992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44477.416666666584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44477.458333333248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44477.499999999913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44477.541666666577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44477.583333333241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44477.624999999905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44477.66666666657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44477.708333333234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44477.749999999898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44477.791666666562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44477.833333333227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44477.874999999891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44477.916666666555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44477.958333333219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44477.999999999884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44478.041666666548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44478.083333333212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44478.124999999876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44478.166666666541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44478.208333333205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44478.249999999869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44478.291666666533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44478.333333333198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44478.374999999862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44478.416666666526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44478.45833333319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44478.499999999854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44478.541666666519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44478.583333333183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44478.624999999847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44478.666666666511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44478.708333333176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44478.74999999984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44478.791666666504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44478.833333333168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44478.874999999833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44478.916666666497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44478.958333333161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44478.999999999825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44479.04166666649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44479.083333333154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44479.124999999818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44479.166666666482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44479.208333333147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44479.249999999811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44479.291666666475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44479.333333333139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44479.374999999804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44479.416666666468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44479.458333333132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44479.499999999796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44479.541666666461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44479.583333333125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44479.624999999789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44479.666666666453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44479.708333333117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44479.749999999782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44479.791666666446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44479.83333333311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44479.874999999774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44479.916666666439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44479.958333333103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44479.999999999767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44481.041666666373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44481.083333333037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44481.124999999702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44481.166666666366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44481.20833333303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44481.249999999694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44481.291666666359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44481.333333333023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44481.374999999687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44481.416666666351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44481.458333333016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44481.49999999968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1106</v>
      </c>
      <c r="BZ3" s="176" t="s">
        <v>1110</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1118</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44476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44476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44476.041666666664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44476.041666666664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44476.083333333328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44476.083333333328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44476.124999999993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44476.124999999993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44476.166666666657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44476.166666666657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44476.208333333321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44476.208333333321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44476.249999999985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44476.249999999985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44476.29166666665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44476.29166666665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44476.333333333314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44476.333333333314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44476.374999999978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44476.374999999978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44476.416666666642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44476.416666666642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44476.458333333307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44476.458333333307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44476.499999999971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44476.499999999971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44476.541666666635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44476.541666666635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44476.583333333299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44476.583333333299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44476.624999999964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44476.624999999964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44476.666666666628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44476.666666666628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44476.708333333292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44476.708333333292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44476.749999999956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44476.749999999956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44476.791666666621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44476.791666666621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44476.833333333285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44476.833333333285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44476.874999999949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44476.874999999949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44476.916666666613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44476.916666666613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44476.958333333278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44476.958333333278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44476.999999999942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44476.999999999942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44477.041666666606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44477.041666666606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44477.08333333327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44477.08333333327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44477.124999999935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44477.124999999935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44477.166666666599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44477.166666666599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44477.208333333263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44477.208333333263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44477.249999999927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44477.249999999927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44477.291666666591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44477.291666666591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44477.333333333256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44477.333333333256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44477.37499999992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44477.37499999992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44477.416666666584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44477.416666666584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44477.458333333248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44477.458333333248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44477.499999999913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44477.499999999913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44477.541666666577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44477.541666666577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44477.583333333241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44477.583333333241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44477.624999999905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44477.624999999905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44477.66666666657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44477.66666666657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44477.708333333234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44477.708333333234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44477.749999999898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44477.749999999898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44477.791666666562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44477.791666666562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44477.833333333227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44477.833333333227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44477.874999999891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44477.874999999891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44477.916666666555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44477.916666666555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44477.958333333219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44477.958333333219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44477.999999999884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44477.999999999884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44478.041666666548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44478.041666666548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44478.083333333212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44478.083333333212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44478.124999999876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44478.124999999876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44478.166666666541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44478.166666666541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44478.208333333205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44478.208333333205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44478.249999999869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44478.249999999869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44478.291666666533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44478.291666666533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44478.333333333198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44478.333333333198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44478.374999999862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44478.374999999862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44478.416666666526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44478.416666666526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44478.45833333319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44478.45833333319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44478.499999999854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44478.499999999854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44478.541666666519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44478.541666666519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44478.583333333183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44478.583333333183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44478.624999999847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44478.624999999847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44478.666666666511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44478.666666666511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44478.708333333176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44478.708333333176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44478.74999999984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44478.74999999984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44478.791666666504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44478.791666666504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44478.833333333168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44478.833333333168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44478.874999999833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44478.874999999833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44478.916666666497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44478.916666666497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44478.958333333161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44478.958333333161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44478.999999999825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44478.999999999825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44479.04166666649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44479.04166666649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44479.083333333154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44479.083333333154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44479.124999999818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44479.124999999818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44479.166666666482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44479.166666666482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44479.208333333147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44479.208333333147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44479.249999999811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44479.249999999811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44479.291666666475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44479.291666666475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44479.333333333139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44479.333333333139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44479.374999999804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44479.374999999804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44479.416666666468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44479.416666666468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44479.458333333132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44479.458333333132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44479.499999999796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44479.499999999796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44479.541666666461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44479.541666666461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44479.583333333125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44479.583333333125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44479.624999999789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44479.624999999789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44479.666666666453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44479.666666666453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44479.708333333117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44479.708333333117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44479.749999999782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44479.749999999782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44479.791666666446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44479.791666666446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44479.83333333311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44479.83333333311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44479.874999999774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44479.874999999774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44479.916666666439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44479.916666666439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44479.958333333103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44479.958333333103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44479.999999999767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44479.999999999767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44481.041666666373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44481.041666666373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44481.083333333037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44481.083333333037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44481.124999999702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44481.124999999702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44481.166666666366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44481.166666666366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44481.20833333303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44481.20833333303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44481.249999999694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44481.249999999694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44481.291666666359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44481.291666666359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44481.333333333023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44481.333333333023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44481.374999999687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44481.374999999687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44481.416666666351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44481.416666666351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44481.458333333016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44481.458333333016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44481.49999999968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44481.49999999968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1115</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1114</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1116</v>
      </c>
    </row>
    <row r="4" spans="1:41" x14ac:dyDescent="0.2">
      <c r="A4" s="178">
        <f>TblRezone[[#This Row],[Hour]]</f>
        <v>1</v>
      </c>
      <c r="B4" s="200">
        <f ca="1">TblConstr[[#This Row],[Land]]</f>
        <v>250</v>
      </c>
      <c r="C4" s="113">
        <f ca="1">TblProd[[#This Row],[Mana]]</f>
        <v>0</v>
      </c>
      <c r="D4" s="517">
        <f>1-TblMagic[[#This Row],[Wiz str cost]]</f>
        <v>1</v>
      </c>
      <c r="E4" s="205">
        <f>Imps!L4</f>
        <v>44476</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44476.041666666664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44476.083333333328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44476.124999999993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44476.166666666657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44476.208333333321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44476.249999999985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44476.29166666665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44476.333333333314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44476.374999999978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44476.416666666642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44476.458333333307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44476.499999999971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44476.541666666635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44476.583333333299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44476.624999999964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44476.666666666628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44476.708333333292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44476.749999999956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44476.791666666621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44476.833333333285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44476.874999999949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44476.916666666613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44476.958333333278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44476.999999999942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44477.041666666606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44477.08333333327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44477.124999999935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44477.166666666599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44477.208333333263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44477.249999999927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44477.291666666591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44477.333333333256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44477.37499999992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44477.416666666584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44477.458333333248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44477.499999999913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44477.541666666577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44477.583333333241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44477.624999999905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44477.66666666657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44477.708333333234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44477.749999999898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44477.791666666562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44477.833333333227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44477.874999999891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44477.916666666555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44477.958333333219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44477.999999999884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44478.041666666548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44478.083333333212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44478.124999999876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44478.166666666541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44478.208333333205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44478.249999999869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44478.291666666533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44478.333333333198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44478.374999999862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44478.416666666526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44478.45833333319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44478.499999999854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44478.541666666519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44478.583333333183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44478.624999999847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44478.666666666511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44478.708333333176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44478.74999999984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44478.791666666504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44478.833333333168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44478.874999999833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44478.916666666497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44478.958333333161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44478.999999999825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44479.04166666649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44479.083333333154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44479.124999999818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44479.166666666482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44479.208333333147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44479.249999999811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44479.291666666475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44479.333333333139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44479.374999999804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44479.416666666468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44479.458333333132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44479.499999999796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44479.541666666461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44479.583333333125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44479.624999999789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44479.666666666453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44479.708333333117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44479.749999999782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44479.791666666446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44479.83333333311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44479.874999999774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44479.916666666439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44479.958333333103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44479.999999999767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44480.041666666431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44480.083333333096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44480.12499999976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44480.166666666424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44480.208333333088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44480.249999999753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44480.291666666417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44480.333333333081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44480.374999999745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44480.41666666641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44480.458333333074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44480.499999999738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44480.541666666402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44480.583333333067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44480.624999999731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44480.666666666395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44480.708333333059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44480.749999999724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44480.791666666388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44480.833333333052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44480.874999999716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44480.91666666638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44480.958333333045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44480.999999999709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44481.041666666373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44481.083333333037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44481.124999999702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44481.166666666366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44481.20833333303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44481.249999999694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44481.291666666359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44481.333333333023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44481.374999999687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44481.416666666351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44481.458333333016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44481.49999999968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44476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44476</v>
      </c>
      <c r="BZ4" s="383">
        <f>Overview!B15</f>
        <v>44476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44476.041666666664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44476.041666666664</v>
      </c>
      <c r="BZ5" s="387">
        <f ca="1">OFFSET(TblImps[[#This Row],[Servertime]],-1,0)+1/24</f>
        <v>44476.041666666664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44476.083333333328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44476.083333333328</v>
      </c>
      <c r="BZ6" s="387">
        <f ca="1">OFFSET(TblImps[[#This Row],[Servertime]],-1,0)+1/24</f>
        <v>44476.083333333328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44476.124999999993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44476.124999999993</v>
      </c>
      <c r="BZ7" s="387">
        <f ca="1">OFFSET(TblImps[[#This Row],[Servertime]],-1,0)+1/24</f>
        <v>44476.124999999993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44476.166666666657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44476.166666666657</v>
      </c>
      <c r="BZ8" s="387">
        <f ca="1">OFFSET(TblImps[[#This Row],[Servertime]],-1,0)+1/24</f>
        <v>44476.166666666657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44476.208333333321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44476.208333333321</v>
      </c>
      <c r="BZ9" s="387">
        <f ca="1">OFFSET(TblImps[[#This Row],[Servertime]],-1,0)+1/24</f>
        <v>44476.208333333321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44476.249999999985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44476.249999999985</v>
      </c>
      <c r="BZ10" s="387">
        <f ca="1">OFFSET(TblImps[[#This Row],[Servertime]],-1,0)+1/24</f>
        <v>44476.249999999985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44476.29166666665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44476.29166666665</v>
      </c>
      <c r="BZ11" s="387">
        <f ca="1">OFFSET(TblImps[[#This Row],[Servertime]],-1,0)+1/24</f>
        <v>44476.29166666665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44476.333333333314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44476.333333333314</v>
      </c>
      <c r="BZ12" s="387">
        <f ca="1">OFFSET(TblImps[[#This Row],[Servertime]],-1,0)+1/24</f>
        <v>44476.333333333314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44476.374999999978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44476.374999999978</v>
      </c>
      <c r="BZ13" s="387">
        <f ca="1">OFFSET(TblImps[[#This Row],[Servertime]],-1,0)+1/24</f>
        <v>44476.374999999978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44476.416666666642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44476.416666666642</v>
      </c>
      <c r="BZ14" s="387">
        <f ca="1">OFFSET(TblImps[[#This Row],[Servertime]],-1,0)+1/24</f>
        <v>44476.416666666642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44476.458333333307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44476.458333333307</v>
      </c>
      <c r="BZ15" s="387">
        <f ca="1">OFFSET(TblImps[[#This Row],[Servertime]],-1,0)+1/24</f>
        <v>44476.458333333307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44476.499999999971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44476.499999999971</v>
      </c>
      <c r="BZ16" s="387">
        <f ca="1">OFFSET(TblImps[[#This Row],[Servertime]],-1,0)+1/24</f>
        <v>44476.499999999971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44476.541666666635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44476.541666666635</v>
      </c>
      <c r="BZ17" s="387">
        <f ca="1">OFFSET(TblImps[[#This Row],[Servertime]],-1,0)+1/24</f>
        <v>44476.541666666635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44476.583333333299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44476.583333333299</v>
      </c>
      <c r="BZ18" s="387">
        <f ca="1">OFFSET(TblImps[[#This Row],[Servertime]],-1,0)+1/24</f>
        <v>44476.583333333299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44476.624999999964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44476.624999999964</v>
      </c>
      <c r="BZ19" s="387">
        <f ca="1">OFFSET(TblImps[[#This Row],[Servertime]],-1,0)+1/24</f>
        <v>44476.624999999964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44476.666666666628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44476.666666666628</v>
      </c>
      <c r="BZ20" s="387">
        <f ca="1">OFFSET(TblImps[[#This Row],[Servertime]],-1,0)+1/24</f>
        <v>44476.666666666628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44476.708333333292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44476.708333333292</v>
      </c>
      <c r="BZ21" s="387">
        <f ca="1">OFFSET(TblImps[[#This Row],[Servertime]],-1,0)+1/24</f>
        <v>44476.708333333292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44476.749999999956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44476.749999999956</v>
      </c>
      <c r="BZ22" s="387">
        <f ca="1">OFFSET(TblImps[[#This Row],[Servertime]],-1,0)+1/24</f>
        <v>44476.749999999956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44476.791666666621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44476.791666666621</v>
      </c>
      <c r="BZ23" s="387">
        <f ca="1">OFFSET(TblImps[[#This Row],[Servertime]],-1,0)+1/24</f>
        <v>44476.791666666621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44476.833333333285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44476.833333333285</v>
      </c>
      <c r="BZ24" s="387">
        <f ca="1">OFFSET(TblImps[[#This Row],[Servertime]],-1,0)+1/24</f>
        <v>44476.833333333285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44476.874999999949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44476.874999999949</v>
      </c>
      <c r="BZ25" s="387">
        <f ca="1">OFFSET(TblImps[[#This Row],[Servertime]],-1,0)+1/24</f>
        <v>44476.874999999949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44476.916666666613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44476.916666666613</v>
      </c>
      <c r="BZ26" s="387">
        <f ca="1">OFFSET(TblImps[[#This Row],[Servertime]],-1,0)+1/24</f>
        <v>44476.916666666613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44476.958333333278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44476.958333333278</v>
      </c>
      <c r="BZ27" s="387">
        <f ca="1">OFFSET(TblImps[[#This Row],[Servertime]],-1,0)+1/24</f>
        <v>44476.958333333278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44476.999999999942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44476.999999999942</v>
      </c>
      <c r="BZ28" s="387">
        <f ca="1">OFFSET(TblImps[[#This Row],[Servertime]],-1,0)+1/24</f>
        <v>44476.999999999942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44477.041666666606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44477.041666666606</v>
      </c>
      <c r="BZ29" s="387">
        <f ca="1">OFFSET(TblImps[[#This Row],[Servertime]],-1,0)+1/24</f>
        <v>44477.041666666606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44477.08333333327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44477.08333333327</v>
      </c>
      <c r="BZ30" s="387">
        <f ca="1">OFFSET(TblImps[[#This Row],[Servertime]],-1,0)+1/24</f>
        <v>44477.08333333327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44477.124999999935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44477.124999999935</v>
      </c>
      <c r="BZ31" s="387">
        <f ca="1">OFFSET(TblImps[[#This Row],[Servertime]],-1,0)+1/24</f>
        <v>44477.124999999935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44477.166666666599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44477.166666666599</v>
      </c>
      <c r="BZ32" s="387">
        <f ca="1">OFFSET(TblImps[[#This Row],[Servertime]],-1,0)+1/24</f>
        <v>44477.166666666599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44477.208333333263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44477.208333333263</v>
      </c>
      <c r="BZ33" s="387">
        <f ca="1">OFFSET(TblImps[[#This Row],[Servertime]],-1,0)+1/24</f>
        <v>44477.208333333263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44477.249999999927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44477.249999999927</v>
      </c>
      <c r="BZ34" s="387">
        <f ca="1">OFFSET(TblImps[[#This Row],[Servertime]],-1,0)+1/24</f>
        <v>44477.249999999927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44477.291666666591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44477.291666666591</v>
      </c>
      <c r="BZ35" s="387">
        <f ca="1">OFFSET(TblImps[[#This Row],[Servertime]],-1,0)+1/24</f>
        <v>44477.291666666591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44477.333333333256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44477.333333333256</v>
      </c>
      <c r="BZ36" s="387">
        <f ca="1">OFFSET(TblImps[[#This Row],[Servertime]],-1,0)+1/24</f>
        <v>44477.333333333256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44477.37499999992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44477.37499999992</v>
      </c>
      <c r="BZ37" s="387">
        <f ca="1">OFFSET(TblImps[[#This Row],[Servertime]],-1,0)+1/24</f>
        <v>44477.37499999992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44477.416666666584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44477.416666666584</v>
      </c>
      <c r="BZ38" s="387">
        <f ca="1">OFFSET(TblImps[[#This Row],[Servertime]],-1,0)+1/24</f>
        <v>44477.416666666584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44477.458333333248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44477.458333333248</v>
      </c>
      <c r="BZ39" s="387">
        <f ca="1">OFFSET(TblImps[[#This Row],[Servertime]],-1,0)+1/24</f>
        <v>44477.458333333248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44477.499999999913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44477.499999999913</v>
      </c>
      <c r="BZ40" s="387">
        <f ca="1">OFFSET(TblImps[[#This Row],[Servertime]],-1,0)+1/24</f>
        <v>44477.499999999913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44477.541666666577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44477.541666666577</v>
      </c>
      <c r="BZ41" s="387">
        <f ca="1">OFFSET(TblImps[[#This Row],[Servertime]],-1,0)+1/24</f>
        <v>44477.541666666577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44477.583333333241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44477.583333333241</v>
      </c>
      <c r="BZ42" s="387">
        <f ca="1">OFFSET(TblImps[[#This Row],[Servertime]],-1,0)+1/24</f>
        <v>44477.583333333241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44477.624999999905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44477.624999999905</v>
      </c>
      <c r="BZ43" s="387">
        <f ca="1">OFFSET(TblImps[[#This Row],[Servertime]],-1,0)+1/24</f>
        <v>44477.624999999905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44477.66666666657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44477.66666666657</v>
      </c>
      <c r="BZ44" s="387">
        <f ca="1">OFFSET(TblImps[[#This Row],[Servertime]],-1,0)+1/24</f>
        <v>44477.66666666657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44477.708333333234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44477.708333333234</v>
      </c>
      <c r="BZ45" s="387">
        <f ca="1">OFFSET(TblImps[[#This Row],[Servertime]],-1,0)+1/24</f>
        <v>44477.708333333234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44477.749999999898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44477.749999999898</v>
      </c>
      <c r="BZ46" s="387">
        <f ca="1">OFFSET(TblImps[[#This Row],[Servertime]],-1,0)+1/24</f>
        <v>44477.749999999898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44477.791666666562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44477.791666666562</v>
      </c>
      <c r="BZ47" s="387">
        <f ca="1">OFFSET(TblImps[[#This Row],[Servertime]],-1,0)+1/24</f>
        <v>44477.791666666562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44477.833333333227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44477.833333333227</v>
      </c>
      <c r="BZ48" s="387">
        <f ca="1">OFFSET(TblImps[[#This Row],[Servertime]],-1,0)+1/24</f>
        <v>44477.833333333227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44477.874999999891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44477.874999999891</v>
      </c>
      <c r="BZ49" s="387">
        <f ca="1">OFFSET(TblImps[[#This Row],[Servertime]],-1,0)+1/24</f>
        <v>44477.874999999891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44477.916666666555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44477.916666666555</v>
      </c>
      <c r="BZ50" s="387">
        <f ca="1">OFFSET(TblImps[[#This Row],[Servertime]],-1,0)+1/24</f>
        <v>44477.916666666555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44477.958333333219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44477.958333333219</v>
      </c>
      <c r="BZ51" s="387">
        <f ca="1">OFFSET(TblImps[[#This Row],[Servertime]],-1,0)+1/24</f>
        <v>44477.958333333219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44477.999999999884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44477.999999999884</v>
      </c>
      <c r="BZ52" s="387">
        <f ca="1">OFFSET(TblImps[[#This Row],[Servertime]],-1,0)+1/24</f>
        <v>44477.999999999884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44478.041666666548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44478.041666666548</v>
      </c>
      <c r="BZ53" s="387">
        <f ca="1">OFFSET(TblImps[[#This Row],[Servertime]],-1,0)+1/24</f>
        <v>44478.041666666548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44478.083333333212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44478.083333333212</v>
      </c>
      <c r="BZ54" s="387">
        <f ca="1">OFFSET(TblImps[[#This Row],[Servertime]],-1,0)+1/24</f>
        <v>44478.083333333212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44478.124999999876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44478.124999999876</v>
      </c>
      <c r="BZ55" s="387">
        <f ca="1">OFFSET(TblImps[[#This Row],[Servertime]],-1,0)+1/24</f>
        <v>44478.124999999876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44478.166666666541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44478.166666666541</v>
      </c>
      <c r="BZ56" s="387">
        <f ca="1">OFFSET(TblImps[[#This Row],[Servertime]],-1,0)+1/24</f>
        <v>44478.166666666541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44478.208333333205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44478.208333333205</v>
      </c>
      <c r="BZ57" s="387">
        <f ca="1">OFFSET(TblImps[[#This Row],[Servertime]],-1,0)+1/24</f>
        <v>44478.208333333205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44478.249999999869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44478.249999999869</v>
      </c>
      <c r="BZ58" s="387">
        <f ca="1">OFFSET(TblImps[[#This Row],[Servertime]],-1,0)+1/24</f>
        <v>44478.249999999869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44478.291666666533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44478.291666666533</v>
      </c>
      <c r="BZ59" s="387">
        <f ca="1">OFFSET(TblImps[[#This Row],[Servertime]],-1,0)+1/24</f>
        <v>44478.291666666533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44478.333333333198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44478.333333333198</v>
      </c>
      <c r="BZ60" s="387">
        <f ca="1">OFFSET(TblImps[[#This Row],[Servertime]],-1,0)+1/24</f>
        <v>44478.333333333198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44478.374999999862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44478.374999999862</v>
      </c>
      <c r="BZ61" s="387">
        <f ca="1">OFFSET(TblImps[[#This Row],[Servertime]],-1,0)+1/24</f>
        <v>44478.374999999862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44478.416666666526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44478.416666666526</v>
      </c>
      <c r="BZ62" s="387">
        <f ca="1">OFFSET(TblImps[[#This Row],[Servertime]],-1,0)+1/24</f>
        <v>44478.416666666526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44478.45833333319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44478.45833333319</v>
      </c>
      <c r="BZ63" s="387">
        <f ca="1">OFFSET(TblImps[[#This Row],[Servertime]],-1,0)+1/24</f>
        <v>44478.45833333319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44478.499999999854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44478.499999999854</v>
      </c>
      <c r="BZ64" s="387">
        <f ca="1">OFFSET(TblImps[[#This Row],[Servertime]],-1,0)+1/24</f>
        <v>44478.499999999854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44478.541666666519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44478.541666666519</v>
      </c>
      <c r="BZ65" s="387">
        <f ca="1">OFFSET(TblImps[[#This Row],[Servertime]],-1,0)+1/24</f>
        <v>44478.541666666519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44478.583333333183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44478.583333333183</v>
      </c>
      <c r="BZ66" s="387">
        <f ca="1">OFFSET(TblImps[[#This Row],[Servertime]],-1,0)+1/24</f>
        <v>44478.583333333183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44478.624999999847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44478.624999999847</v>
      </c>
      <c r="BZ67" s="387">
        <f ca="1">OFFSET(TblImps[[#This Row],[Servertime]],-1,0)+1/24</f>
        <v>44478.624999999847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44478.666666666511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44478.666666666511</v>
      </c>
      <c r="BZ68" s="387">
        <f ca="1">OFFSET(TblImps[[#This Row],[Servertime]],-1,0)+1/24</f>
        <v>44478.666666666511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44478.708333333176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44478.708333333176</v>
      </c>
      <c r="BZ69" s="387">
        <f ca="1">OFFSET(TblImps[[#This Row],[Servertime]],-1,0)+1/24</f>
        <v>44478.708333333176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44478.74999999984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44478.74999999984</v>
      </c>
      <c r="BZ70" s="387">
        <f ca="1">OFFSET(TblImps[[#This Row],[Servertime]],-1,0)+1/24</f>
        <v>44478.74999999984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44478.791666666504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44478.791666666504</v>
      </c>
      <c r="BZ71" s="387">
        <f ca="1">OFFSET(TblImps[[#This Row],[Servertime]],-1,0)+1/24</f>
        <v>44478.791666666504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44478.833333333168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44478.833333333168</v>
      </c>
      <c r="BZ72" s="387">
        <f ca="1">OFFSET(TblImps[[#This Row],[Servertime]],-1,0)+1/24</f>
        <v>44478.833333333168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44478.874999999833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44478.874999999833</v>
      </c>
      <c r="BZ73" s="387">
        <f ca="1">OFFSET(TblImps[[#This Row],[Servertime]],-1,0)+1/24</f>
        <v>44478.874999999833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44478.916666666497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44478.916666666497</v>
      </c>
      <c r="BZ74" s="387">
        <f ca="1">OFFSET(TblImps[[#This Row],[Servertime]],-1,0)+1/24</f>
        <v>44478.916666666497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44478.958333333161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44478.958333333161</v>
      </c>
      <c r="BZ75" s="387">
        <f ca="1">OFFSET(TblImps[[#This Row],[Servertime]],-1,0)+1/24</f>
        <v>44478.958333333161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44478.999999999825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44478.999999999825</v>
      </c>
      <c r="BZ76" s="399">
        <f ca="1">OFFSET(TblImps[[#This Row],[Servertime]],-1,0)+1/24</f>
        <v>44478.999999999825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44479.04166666649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44479.04166666649</v>
      </c>
      <c r="BZ77" s="387">
        <f ca="1">OFFSET(TblImps[[#This Row],[Servertime]],-1,0)+1/24</f>
        <v>44479.04166666649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44479.083333333154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44479.083333333154</v>
      </c>
      <c r="BZ78" s="387">
        <f ca="1">OFFSET(TblImps[[#This Row],[Servertime]],-1,0)+1/24</f>
        <v>44479.083333333154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44479.124999999818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44479.124999999818</v>
      </c>
      <c r="BZ79" s="387">
        <f ca="1">OFFSET(TblImps[[#This Row],[Servertime]],-1,0)+1/24</f>
        <v>44479.124999999818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44479.166666666482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44479.166666666482</v>
      </c>
      <c r="BZ80" s="387">
        <f ca="1">OFFSET(TblImps[[#This Row],[Servertime]],-1,0)+1/24</f>
        <v>44479.166666666482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44479.208333333147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44479.208333333147</v>
      </c>
      <c r="BZ81" s="387">
        <f ca="1">OFFSET(TblImps[[#This Row],[Servertime]],-1,0)+1/24</f>
        <v>44479.208333333147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44479.249999999811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44479.249999999811</v>
      </c>
      <c r="BZ82" s="387">
        <f ca="1">OFFSET(TblImps[[#This Row],[Servertime]],-1,0)+1/24</f>
        <v>44479.249999999811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44479.291666666475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44479.291666666475</v>
      </c>
      <c r="BZ83" s="387">
        <f ca="1">OFFSET(TblImps[[#This Row],[Servertime]],-1,0)+1/24</f>
        <v>44479.291666666475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44479.333333333139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44479.333333333139</v>
      </c>
      <c r="BZ84" s="387">
        <f ca="1">OFFSET(TblImps[[#This Row],[Servertime]],-1,0)+1/24</f>
        <v>44479.333333333139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44479.374999999804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44479.374999999804</v>
      </c>
      <c r="BZ85" s="387">
        <f ca="1">OFFSET(TblImps[[#This Row],[Servertime]],-1,0)+1/24</f>
        <v>44479.374999999804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44479.416666666468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44479.416666666468</v>
      </c>
      <c r="BZ86" s="387">
        <f ca="1">OFFSET(TblImps[[#This Row],[Servertime]],-1,0)+1/24</f>
        <v>44479.416666666468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44479.458333333132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44479.458333333132</v>
      </c>
      <c r="BZ87" s="387">
        <f ca="1">OFFSET(TblImps[[#This Row],[Servertime]],-1,0)+1/24</f>
        <v>44479.458333333132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44479.499999999796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44479.499999999796</v>
      </c>
      <c r="BZ88" s="387">
        <f ca="1">OFFSET(TblImps[[#This Row],[Servertime]],-1,0)+1/24</f>
        <v>44479.499999999796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44479.541666666461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44479.541666666461</v>
      </c>
      <c r="BZ89" s="387">
        <f ca="1">OFFSET(TblImps[[#This Row],[Servertime]],-1,0)+1/24</f>
        <v>44479.541666666461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44479.583333333125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44479.583333333125</v>
      </c>
      <c r="BZ90" s="387">
        <f ca="1">OFFSET(TblImps[[#This Row],[Servertime]],-1,0)+1/24</f>
        <v>44479.583333333125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44479.624999999789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44479.624999999789</v>
      </c>
      <c r="BZ91" s="387">
        <f ca="1">OFFSET(TblImps[[#This Row],[Servertime]],-1,0)+1/24</f>
        <v>44479.624999999789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44479.666666666453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44479.666666666453</v>
      </c>
      <c r="BZ92" s="387">
        <f ca="1">OFFSET(TblImps[[#This Row],[Servertime]],-1,0)+1/24</f>
        <v>44479.666666666453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44479.708333333117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44479.708333333117</v>
      </c>
      <c r="BZ93" s="387">
        <f ca="1">OFFSET(TblImps[[#This Row],[Servertime]],-1,0)+1/24</f>
        <v>44479.708333333117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44479.749999999782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44479.749999999782</v>
      </c>
      <c r="BZ94" s="387">
        <f ca="1">OFFSET(TblImps[[#This Row],[Servertime]],-1,0)+1/24</f>
        <v>44479.749999999782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44479.791666666446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44479.791666666446</v>
      </c>
      <c r="BZ95" s="387">
        <f ca="1">OFFSET(TblImps[[#This Row],[Servertime]],-1,0)+1/24</f>
        <v>44479.791666666446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44479.83333333311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44479.83333333311</v>
      </c>
      <c r="BZ96" s="387">
        <f ca="1">OFFSET(TblImps[[#This Row],[Servertime]],-1,0)+1/24</f>
        <v>44479.83333333311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44479.874999999774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44479.874999999774</v>
      </c>
      <c r="BZ97" s="387">
        <f ca="1">OFFSET(TblImps[[#This Row],[Servertime]],-1,0)+1/24</f>
        <v>44479.874999999774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44479.916666666439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44479.916666666439</v>
      </c>
      <c r="BZ98" s="387">
        <f ca="1">OFFSET(TblImps[[#This Row],[Servertime]],-1,0)+1/24</f>
        <v>44479.916666666439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44479.958333333103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44479.958333333103</v>
      </c>
      <c r="BZ99" s="387">
        <f ca="1">OFFSET(TblImps[[#This Row],[Servertime]],-1,0)+1/24</f>
        <v>44479.958333333103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44479.999999999767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44479.999999999767</v>
      </c>
      <c r="BZ100" s="387">
        <f ca="1">OFFSET(TblImps[[#This Row],[Servertime]],-1,0)+1/24</f>
        <v>44479.999999999767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44480.041666666431</v>
      </c>
      <c r="BZ101" s="387">
        <f ca="1">OFFSET(TblImps[[#This Row],[Servertime]],-1,0)+1/24</f>
        <v>44480.041666666431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44480.083333333096</v>
      </c>
      <c r="BZ102" s="387">
        <f ca="1">OFFSET(TblImps[[#This Row],[Servertime]],-1,0)+1/24</f>
        <v>44480.083333333096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44480.12499999976</v>
      </c>
      <c r="BZ103" s="387">
        <f ca="1">OFFSET(TblImps[[#This Row],[Servertime]],-1,0)+1/24</f>
        <v>44480.12499999976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44480.166666666424</v>
      </c>
      <c r="BZ104" s="387">
        <f ca="1">OFFSET(TblImps[[#This Row],[Servertime]],-1,0)+1/24</f>
        <v>44480.166666666424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44480.208333333088</v>
      </c>
      <c r="BZ105" s="387">
        <f ca="1">OFFSET(TblImps[[#This Row],[Servertime]],-1,0)+1/24</f>
        <v>44480.208333333088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44480.249999999753</v>
      </c>
      <c r="BZ106" s="387">
        <f ca="1">OFFSET(TblImps[[#This Row],[Servertime]],-1,0)+1/24</f>
        <v>44480.249999999753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44480.291666666417</v>
      </c>
      <c r="BZ107" s="387">
        <f ca="1">OFFSET(TblImps[[#This Row],[Servertime]],-1,0)+1/24</f>
        <v>44480.291666666417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44480.333333333081</v>
      </c>
      <c r="BZ108" s="387">
        <f ca="1">OFFSET(TblImps[[#This Row],[Servertime]],-1,0)+1/24</f>
        <v>44480.333333333081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44480.374999999745</v>
      </c>
      <c r="BZ109" s="387">
        <f ca="1">OFFSET(TblImps[[#This Row],[Servertime]],-1,0)+1/24</f>
        <v>44480.374999999745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44480.41666666641</v>
      </c>
      <c r="BZ110" s="387">
        <f ca="1">OFFSET(TblImps[[#This Row],[Servertime]],-1,0)+1/24</f>
        <v>44480.41666666641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44480.458333333074</v>
      </c>
      <c r="BZ111" s="387">
        <f ca="1">OFFSET(TblImps[[#This Row],[Servertime]],-1,0)+1/24</f>
        <v>44480.458333333074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44480.499999999738</v>
      </c>
      <c r="BZ112" s="387">
        <f ca="1">OFFSET(TblImps[[#This Row],[Servertime]],-1,0)+1/24</f>
        <v>44480.499999999738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44480.541666666402</v>
      </c>
      <c r="BZ113" s="387">
        <f ca="1">OFFSET(TblImps[[#This Row],[Servertime]],-1,0)+1/24</f>
        <v>44480.541666666402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44480.583333333067</v>
      </c>
      <c r="BZ114" s="387">
        <f ca="1">OFFSET(TblImps[[#This Row],[Servertime]],-1,0)+1/24</f>
        <v>44480.583333333067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44480.624999999731</v>
      </c>
      <c r="BZ115" s="387">
        <f ca="1">OFFSET(TblImps[[#This Row],[Servertime]],-1,0)+1/24</f>
        <v>44480.624999999731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44480.666666666395</v>
      </c>
      <c r="BZ116" s="387">
        <f ca="1">OFFSET(TblImps[[#This Row],[Servertime]],-1,0)+1/24</f>
        <v>44480.666666666395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44480.708333333059</v>
      </c>
      <c r="BZ117" s="387">
        <f ca="1">OFFSET(TblImps[[#This Row],[Servertime]],-1,0)+1/24</f>
        <v>44480.708333333059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44480.749999999724</v>
      </c>
      <c r="BZ118" s="387">
        <f ca="1">OFFSET(TblImps[[#This Row],[Servertime]],-1,0)+1/24</f>
        <v>44480.749999999724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44480.791666666388</v>
      </c>
      <c r="BZ119" s="387">
        <f ca="1">OFFSET(TblImps[[#This Row],[Servertime]],-1,0)+1/24</f>
        <v>44480.791666666388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44480.833333333052</v>
      </c>
      <c r="BZ120" s="387">
        <f ca="1">OFFSET(TblImps[[#This Row],[Servertime]],-1,0)+1/24</f>
        <v>44480.833333333052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44480.874999999716</v>
      </c>
      <c r="BZ121" s="387">
        <f ca="1">OFFSET(TblImps[[#This Row],[Servertime]],-1,0)+1/24</f>
        <v>44480.874999999716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44480.91666666638</v>
      </c>
      <c r="BZ122" s="387">
        <f ca="1">OFFSET(TblImps[[#This Row],[Servertime]],-1,0)+1/24</f>
        <v>44480.91666666638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44480.958333333045</v>
      </c>
      <c r="BZ123" s="387">
        <f ca="1">OFFSET(TblImps[[#This Row],[Servertime]],-1,0)+1/24</f>
        <v>44480.958333333045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44480.999999999709</v>
      </c>
      <c r="BZ124" s="387">
        <f ca="1">OFFSET(TblImps[[#This Row],[Servertime]],-1,0)+1/24</f>
        <v>44480.999999999709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44481.041666666373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44481.041666666373</v>
      </c>
      <c r="BZ125" s="387">
        <f ca="1">OFFSET(TblImps[[#This Row],[Servertime]],-1,0)+1/24</f>
        <v>44481.041666666373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44481.083333333037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44481.083333333037</v>
      </c>
      <c r="BZ126" s="387">
        <f ca="1">OFFSET(TblImps[[#This Row],[Servertime]],-1,0)+1/24</f>
        <v>44481.083333333037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44481.124999999702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44481.124999999702</v>
      </c>
      <c r="BZ127" s="387">
        <f ca="1">OFFSET(TblImps[[#This Row],[Servertime]],-1,0)+1/24</f>
        <v>44481.124999999702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44481.166666666366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44481.166666666366</v>
      </c>
      <c r="BZ128" s="387">
        <f ca="1">OFFSET(TblImps[[#This Row],[Servertime]],-1,0)+1/24</f>
        <v>44481.166666666366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44481.20833333303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44481.20833333303</v>
      </c>
      <c r="BZ129" s="387">
        <f ca="1">OFFSET(TblImps[[#This Row],[Servertime]],-1,0)+1/24</f>
        <v>44481.20833333303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44481.249999999694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44481.249999999694</v>
      </c>
      <c r="BZ130" s="387">
        <f ca="1">OFFSET(TblImps[[#This Row],[Servertime]],-1,0)+1/24</f>
        <v>44481.249999999694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44481.291666666359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44481.291666666359</v>
      </c>
      <c r="BZ131" s="387">
        <f ca="1">OFFSET(TblImps[[#This Row],[Servertime]],-1,0)+1/24</f>
        <v>44481.291666666359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44481.333333333023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44481.333333333023</v>
      </c>
      <c r="BZ132" s="387">
        <f ca="1">OFFSET(TblImps[[#This Row],[Servertime]],-1,0)+1/24</f>
        <v>44481.333333333023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44481.374999999687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44481.374999999687</v>
      </c>
      <c r="BZ133" s="387">
        <f ca="1">OFFSET(TblImps[[#This Row],[Servertime]],-1,0)+1/24</f>
        <v>44481.374999999687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44481.416666666351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44481.416666666351</v>
      </c>
      <c r="BZ134" s="387">
        <f ca="1">OFFSET(TblImps[[#This Row],[Servertime]],-1,0)+1/24</f>
        <v>44481.416666666351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44481.458333333016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44481.458333333016</v>
      </c>
      <c r="BZ135" s="387">
        <f ca="1">OFFSET(TblImps[[#This Row],[Servertime]],-1,0)+1/24</f>
        <v>44481.458333333016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44481.49999999968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44481.49999999968</v>
      </c>
      <c r="BZ136" s="387">
        <f ca="1">OFFSET(TblImps[[#This Row],[Servertime]],-1,0)+1/24</f>
        <v>44481.49999999968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topLeftCell="A76" zoomScale="70" zoomScaleNormal="70" workbookViewId="0">
      <selection activeCell="F119" sqref="F119"/>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f>10 * IF(race="Nomad",0,1)</f>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f>50-start_homes</f>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1114</v>
      </c>
      <c r="B89" s="97">
        <v>5</v>
      </c>
      <c r="C89" s="97" t="str">
        <f t="shared" si="0"/>
        <v>* Landsize</v>
      </c>
      <c r="D89" s="403">
        <v>0.02</v>
      </c>
      <c r="E89" s="97" t="s">
        <v>365</v>
      </c>
      <c r="F89" s="403">
        <v>0.1</v>
      </c>
      <c r="G89" s="534" t="s">
        <v>1117</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1106</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14"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1111</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1112</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1106</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1107</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1108</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1109</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2021-09-21T22:53:08Z</dcterms:modified>
</cp:coreProperties>
</file>