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1437EC6-82BE-44DF-81EE-CD4372ED7E3F}" xr6:coauthVersionLast="47" xr6:coauthVersionMax="47" xr10:uidLastSave="{00000000-0000-0000-0000-000000000000}"/>
  <bookViews>
    <workbookView xWindow="3855" yWindow="3045" windowWidth="16155" windowHeight="1537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BM8" i="5" s="1" a="1"/>
  <c r="BM8" i="5" s="1"/>
  <c r="AE15" i="9"/>
  <c r="J6" i="2"/>
  <c r="AZ7" i="5" a="1"/>
  <c r="AZ7" i="5" s="1"/>
  <c r="AZ8" i="5" s="1" a="1"/>
  <c r="AZ8" i="5" s="1"/>
  <c r="BF7" i="5" a="1"/>
  <c r="BF7" i="5" s="1"/>
  <c r="AE6" i="1" s="1"/>
  <c r="AE5" i="1"/>
  <c r="W5" i="1" s="1"/>
  <c r="G9" i="8"/>
  <c r="CE8" i="8"/>
  <c r="O8" i="2"/>
  <c r="BQ8" i="5" a="1"/>
  <c r="BQ8" i="5" s="1"/>
  <c r="BJ8" i="5" a="1"/>
  <c r="BJ8" i="5" s="1"/>
  <c r="BA8" i="5" a="1"/>
  <c r="BA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BL4" i="8" s="1"/>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4" i="8" l="1"/>
  <c r="BP4" i="8"/>
  <c r="BN4" i="8"/>
  <c r="AE16" i="9"/>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M4" i="8"/>
  <c r="BK4" i="8"/>
  <c r="BI4" i="8"/>
  <c r="BW4" i="8"/>
  <c r="CC4" i="8" s="1"/>
  <c r="AC4" i="10"/>
  <c r="X4" i="10" s="1"/>
  <c r="AN4" i="5"/>
  <c r="AR4" i="5" s="1"/>
  <c r="AS8" i="5"/>
  <c r="AK8" i="11"/>
  <c r="AH8" i="11"/>
  <c r="B5" i="7"/>
  <c r="AE5" i="7" s="1"/>
  <c r="AF5" i="7" s="1"/>
  <c r="X5" i="8"/>
  <c r="DA5" i="8" s="1"/>
  <c r="AI5" i="5"/>
  <c r="B5" i="9"/>
  <c r="X5" i="9" s="1"/>
  <c r="AC5" i="8"/>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BJ5" i="8" l="1"/>
  <c r="BL5" i="8"/>
  <c r="BP5" i="8"/>
  <c r="BN5" i="8"/>
  <c r="AW6" i="5"/>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O5" i="8"/>
  <c r="BM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BJ6" i="8" l="1"/>
  <c r="BL6" i="8"/>
  <c r="BP6" i="8"/>
  <c r="BN6" i="8"/>
  <c r="AW7" i="5"/>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P4" i="8"/>
  <c r="DC4" i="8" s="1"/>
  <c r="G4" i="1" s="1"/>
  <c r="N4" i="8" s="1"/>
  <c r="P5" i="8"/>
  <c r="F13" i="8"/>
  <c r="CN5" i="8"/>
  <c r="CR5" i="8" s="1"/>
  <c r="AO6" i="5"/>
  <c r="AV7" i="5"/>
  <c r="BP10" i="5" a="1"/>
  <c r="BP10" i="5" s="1"/>
  <c r="O15" i="1"/>
  <c r="D7" i="9"/>
  <c r="BS6" i="8"/>
  <c r="BO6" i="8"/>
  <c r="BM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BJ7" i="8" l="1"/>
  <c r="BL7" i="8"/>
  <c r="J10" i="2"/>
  <c r="BP7" i="8"/>
  <c r="BN7" i="8"/>
  <c r="BF11" i="5" a="1"/>
  <c r="BF11" i="5" s="1"/>
  <c r="AE10" i="1" s="1"/>
  <c r="AW8" i="5"/>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O7" i="8"/>
  <c r="BM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BJ8" i="8" l="1"/>
  <c r="BL8" i="8"/>
  <c r="BP8" i="8"/>
  <c r="BN8" i="8"/>
  <c r="BF12" i="5" a="1"/>
  <c r="BF12" i="5" s="1"/>
  <c r="AE11" i="1" s="1"/>
  <c r="AW9" i="5"/>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O8" i="8"/>
  <c r="BM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BJ9" i="8" l="1"/>
  <c r="BL9" i="8"/>
  <c r="BP9" i="8"/>
  <c r="BN9" i="8"/>
  <c r="AE21" i="9"/>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O9" i="8"/>
  <c r="BM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BJ10" i="8" l="1"/>
  <c r="BL10" i="8"/>
  <c r="BN10" i="8"/>
  <c r="BP10" i="8"/>
  <c r="AW11" i="5"/>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O10" i="8"/>
  <c r="BM10" i="8"/>
  <c r="AN10" i="5"/>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BJ11" i="8" l="1"/>
  <c r="BL11" i="8"/>
  <c r="BN11" i="8"/>
  <c r="BP11" i="8"/>
  <c r="AE23" i="9"/>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O11" i="8"/>
  <c r="BM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BJ12" i="8" l="1"/>
  <c r="BL12" i="8"/>
  <c r="BN12" i="8"/>
  <c r="BP12" i="8"/>
  <c r="AW13" i="5"/>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O12" i="8"/>
  <c r="BM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BJ13" i="8" l="1"/>
  <c r="BL13" i="8"/>
  <c r="BN13" i="8"/>
  <c r="BP13" i="8"/>
  <c r="AW14" i="5"/>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O13" i="8"/>
  <c r="BM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BJ14" i="8" l="1"/>
  <c r="BL14" i="8"/>
  <c r="BN14" i="8"/>
  <c r="BP14" i="8"/>
  <c r="AW15" i="5"/>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O14" i="8"/>
  <c r="BM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BJ15" i="8" l="1"/>
  <c r="BL15" i="8"/>
  <c r="BP15" i="8"/>
  <c r="BN15" i="8"/>
  <c r="AW16" i="5"/>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O15" i="8"/>
  <c r="BM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BJ16" i="8" l="1"/>
  <c r="BL16" i="8"/>
  <c r="BP16" i="8"/>
  <c r="BN16" i="8"/>
  <c r="AW17" i="5"/>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O16" i="8"/>
  <c r="BM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BJ17" i="8" l="1"/>
  <c r="BL17" i="8"/>
  <c r="BP17" i="8"/>
  <c r="BN17" i="8"/>
  <c r="AE29" i="9"/>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O17" i="8"/>
  <c r="BM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BJ18" i="8" l="1"/>
  <c r="BL18" i="8"/>
  <c r="BP18" i="8"/>
  <c r="BN18" i="8"/>
  <c r="AW19" i="5"/>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O18" i="8"/>
  <c r="BM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BJ19" i="8" l="1"/>
  <c r="BL19" i="8"/>
  <c r="BP19" i="8"/>
  <c r="BN19" i="8"/>
  <c r="AW20" i="5"/>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O19" i="8"/>
  <c r="BM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BJ20" i="8" l="1"/>
  <c r="BL20" i="8"/>
  <c r="BP20" i="8"/>
  <c r="BN20" i="8"/>
  <c r="AW21" i="5"/>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O20" i="8"/>
  <c r="BM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BJ21" i="8" l="1"/>
  <c r="BL21" i="8"/>
  <c r="BP21" i="8"/>
  <c r="BN21" i="8"/>
  <c r="AW22" i="5"/>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O21" i="8"/>
  <c r="BM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T22" i="5"/>
  <c r="A22" i="10"/>
  <c r="AA22" i="10" s="1"/>
  <c r="B22" i="7"/>
  <c r="CZ24" i="5"/>
  <c r="AB24" i="1"/>
  <c r="DI24" i="5"/>
  <c r="AC23" i="1"/>
  <c r="DA23" i="5"/>
  <c r="DG23" i="5" s="1" a="1"/>
  <c r="DG23" i="5" s="1"/>
  <c r="AF33" i="9"/>
  <c r="AJ33" i="9"/>
  <c r="AD95" i="9"/>
  <c r="B19" i="14"/>
  <c r="N9" i="1"/>
  <c r="S26" i="2"/>
  <c r="N27" i="2"/>
  <c r="R27" i="2"/>
  <c r="Q26" i="2"/>
  <c r="M27" i="2"/>
  <c r="J28" i="10"/>
  <c r="N28" i="5" s="1"/>
  <c r="P28" i="2"/>
  <c r="BJ22" i="8" l="1"/>
  <c r="BL22" i="8"/>
  <c r="BP22" i="8"/>
  <c r="BN22" i="8"/>
  <c r="AW23" i="5"/>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O22" i="8"/>
  <c r="BM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BJ23" i="8" l="1"/>
  <c r="BL23" i="8"/>
  <c r="BP23" i="8"/>
  <c r="BN23" i="8"/>
  <c r="AW24" i="5"/>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O23" i="8"/>
  <c r="BM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BJ24" i="8" l="1"/>
  <c r="BL24" i="8"/>
  <c r="BP24" i="8"/>
  <c r="BN24" i="8"/>
  <c r="AW25" i="5"/>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O24" i="8"/>
  <c r="BM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BJ25" i="8" l="1"/>
  <c r="BL25" i="8"/>
  <c r="BP25" i="8"/>
  <c r="BN25" i="8"/>
  <c r="AW26" i="5"/>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O25" i="8"/>
  <c r="BM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BJ26" i="8" l="1"/>
  <c r="BL26" i="8"/>
  <c r="BN26" i="8"/>
  <c r="BP26" i="8"/>
  <c r="AW27" i="5"/>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O26" i="8"/>
  <c r="BM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BJ27" i="8" l="1"/>
  <c r="BL27" i="8"/>
  <c r="BN27" i="8"/>
  <c r="BP27" i="8"/>
  <c r="AW28" i="5"/>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O27" i="8"/>
  <c r="BM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BJ28" i="8" l="1"/>
  <c r="BL28" i="8"/>
  <c r="BN28" i="8"/>
  <c r="BP28" i="8"/>
  <c r="AW29" i="5"/>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O28" i="8"/>
  <c r="BM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BJ29" i="8" l="1"/>
  <c r="BL29" i="8"/>
  <c r="BN29" i="8"/>
  <c r="BP29" i="8"/>
  <c r="AE41" i="9"/>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O29" i="8"/>
  <c r="BM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BJ30" i="8" l="1"/>
  <c r="BL30" i="8"/>
  <c r="BN30" i="8"/>
  <c r="BP30" i="8"/>
  <c r="AW31" i="5"/>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O30" i="8"/>
  <c r="BM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BJ31" i="8" l="1"/>
  <c r="BL31" i="8"/>
  <c r="BP31" i="8"/>
  <c r="BN31" i="8"/>
  <c r="AW32" i="5"/>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O31" i="8"/>
  <c r="BM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BJ32" i="8" l="1"/>
  <c r="BL32" i="8"/>
  <c r="BP32" i="8"/>
  <c r="BN32" i="8"/>
  <c r="AW33" i="5"/>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O32" i="8"/>
  <c r="BM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BJ33" i="8" l="1"/>
  <c r="BL33" i="8"/>
  <c r="BP33" i="8"/>
  <c r="BN33" i="8"/>
  <c r="AW34" i="5"/>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O33" i="8"/>
  <c r="BM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T34" i="5"/>
  <c r="AC35" i="1"/>
  <c r="DA35" i="5"/>
  <c r="DG35" i="5" s="1" a="1"/>
  <c r="DG35" i="5" s="1"/>
  <c r="AB36" i="1"/>
  <c r="DI36" i="5"/>
  <c r="AF45" i="9"/>
  <c r="AJ45" i="9"/>
  <c r="AD107" i="9"/>
  <c r="N21" i="1"/>
  <c r="S38" i="2"/>
  <c r="N39" i="2"/>
  <c r="R39" i="2"/>
  <c r="Q38" i="2"/>
  <c r="J40" i="10"/>
  <c r="N40" i="5" s="1"/>
  <c r="P40" i="2"/>
  <c r="M39" i="2"/>
  <c r="BJ34" i="8" l="1"/>
  <c r="BL34" i="8"/>
  <c r="BP34" i="8"/>
  <c r="BN34" i="8"/>
  <c r="AW35" i="5"/>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O34" i="8"/>
  <c r="BM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BJ35" i="8" l="1"/>
  <c r="BL35" i="8"/>
  <c r="BP35" i="8"/>
  <c r="BN35" i="8"/>
  <c r="AW36" i="5"/>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O35" i="8"/>
  <c r="BM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BJ36" i="8" l="1"/>
  <c r="BL36" i="8"/>
  <c r="BP36" i="8"/>
  <c r="BN36" i="8"/>
  <c r="AW37" i="5"/>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O36" i="8"/>
  <c r="BM36" i="8"/>
  <c r="AN36" i="5"/>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BJ37" i="8" l="1"/>
  <c r="BL37" i="8"/>
  <c r="BP37" i="8"/>
  <c r="BN37" i="8"/>
  <c r="AW38" i="5"/>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O37" i="8"/>
  <c r="BM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BJ38" i="8" l="1"/>
  <c r="BL38" i="8"/>
  <c r="BP38" i="8"/>
  <c r="BN38" i="8"/>
  <c r="AW39" i="5"/>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O38" i="8"/>
  <c r="BM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BJ39" i="8" l="1"/>
  <c r="BL39" i="8"/>
  <c r="BP39" i="8"/>
  <c r="BN39" i="8"/>
  <c r="AW40" i="5"/>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O39" i="8"/>
  <c r="BM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BJ40" i="8" l="1"/>
  <c r="BL40" i="8"/>
  <c r="BP40" i="8"/>
  <c r="BN40" i="8"/>
  <c r="AW41" i="5"/>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O40" i="8"/>
  <c r="BM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BJ41" i="8" l="1"/>
  <c r="BL41" i="8"/>
  <c r="BP41" i="8"/>
  <c r="BN41" i="8"/>
  <c r="AW42" i="5"/>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O41" i="8"/>
  <c r="BM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BJ42" i="8" l="1"/>
  <c r="BL42" i="8"/>
  <c r="BN42" i="8"/>
  <c r="BP42" i="8"/>
  <c r="AW43" i="5"/>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O42" i="8"/>
  <c r="BM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BJ43" i="8" l="1"/>
  <c r="BL43" i="8"/>
  <c r="BN43" i="8"/>
  <c r="BP43" i="8"/>
  <c r="AE55" i="9"/>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O43" i="8"/>
  <c r="BM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BJ44" i="8" l="1"/>
  <c r="BL44" i="8"/>
  <c r="BN44" i="8"/>
  <c r="BP44" i="8"/>
  <c r="AW45" i="5"/>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O44" i="8"/>
  <c r="BM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T45" i="5"/>
  <c r="B45" i="7"/>
  <c r="X45" i="8"/>
  <c r="DA45" i="8" s="1"/>
  <c r="E45" i="1"/>
  <c r="AC46" i="1"/>
  <c r="DA46" i="5"/>
  <c r="DG46" i="5" s="1" a="1"/>
  <c r="DG46" i="5" s="1"/>
  <c r="AB47" i="1"/>
  <c r="DI47" i="5"/>
  <c r="AF56" i="9"/>
  <c r="AJ56" i="9"/>
  <c r="AD118" i="9"/>
  <c r="N32" i="1"/>
  <c r="S49" i="2"/>
  <c r="N50" i="2"/>
  <c r="R50" i="2"/>
  <c r="Q49" i="2"/>
  <c r="J51" i="10"/>
  <c r="N51" i="5" s="1"/>
  <c r="P51" i="2"/>
  <c r="M50" i="2"/>
  <c r="BJ45" i="8" l="1"/>
  <c r="BL45" i="8"/>
  <c r="BN45" i="8"/>
  <c r="BP45" i="8"/>
  <c r="AW46" i="5"/>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O45" i="8"/>
  <c r="BM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BJ46" i="8" l="1"/>
  <c r="BL46" i="8"/>
  <c r="BN46" i="8"/>
  <c r="BP46" i="8"/>
  <c r="AW47" i="5"/>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O46" i="8"/>
  <c r="BM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BJ47" i="8" l="1"/>
  <c r="BL47" i="8"/>
  <c r="BP47" i="8"/>
  <c r="BN47" i="8"/>
  <c r="AW48" i="5"/>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O47" i="8"/>
  <c r="BM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T48" i="5"/>
  <c r="CZ50" i="5"/>
  <c r="AB50" i="1"/>
  <c r="DI50" i="5"/>
  <c r="C50" i="5"/>
  <c r="AC49" i="1"/>
  <c r="DA49" i="5"/>
  <c r="DG49" i="5" s="1" a="1"/>
  <c r="DG49" i="5" s="1"/>
  <c r="AF59" i="9"/>
  <c r="AJ59" i="9"/>
  <c r="AD121" i="9"/>
  <c r="N35" i="1"/>
  <c r="S52" i="2"/>
  <c r="N53" i="2"/>
  <c r="R53" i="2"/>
  <c r="Q52" i="2"/>
  <c r="P54" i="2"/>
  <c r="M53" i="2"/>
  <c r="J54" i="10"/>
  <c r="N54" i="5" s="1"/>
  <c r="BJ48" i="8" l="1"/>
  <c r="BL48" i="8"/>
  <c r="BP48" i="8"/>
  <c r="BN48" i="8"/>
  <c r="AE60" i="9"/>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O48" i="8"/>
  <c r="BM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BJ49" i="8" l="1"/>
  <c r="BL49" i="8"/>
  <c r="BP49" i="8"/>
  <c r="BN49" i="8"/>
  <c r="AW50" i="5"/>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O49" i="8"/>
  <c r="BM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BJ50" i="8" l="1"/>
  <c r="BL50" i="8"/>
  <c r="BP50" i="8"/>
  <c r="BN50" i="8"/>
  <c r="AW51" i="5"/>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O50" i="8"/>
  <c r="BM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BJ51" i="8" l="1"/>
  <c r="BL51" i="8"/>
  <c r="BP51" i="8"/>
  <c r="BN51" i="8"/>
  <c r="AT55" i="5"/>
  <c r="AW52" i="5"/>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O51" i="8"/>
  <c r="BM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BJ52" i="8" l="1"/>
  <c r="BL52" i="8"/>
  <c r="BP52" i="8"/>
  <c r="BN52" i="8"/>
  <c r="AW53" i="5"/>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O52" i="8"/>
  <c r="BM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BJ53" i="8" l="1"/>
  <c r="BL53" i="8"/>
  <c r="BP53" i="8"/>
  <c r="BN53" i="8"/>
  <c r="AE65" i="9"/>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O53" i="8"/>
  <c r="BM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BJ54" i="8" l="1"/>
  <c r="BL54" i="8"/>
  <c r="BP54" i="8"/>
  <c r="BN54" i="8"/>
  <c r="AW55" i="5"/>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O54" i="8"/>
  <c r="BM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BJ55" i="8" l="1"/>
  <c r="BL55" i="8"/>
  <c r="BP55" i="8"/>
  <c r="BN55" i="8"/>
  <c r="AE67" i="9"/>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O55" i="8"/>
  <c r="BM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BJ56" i="8" l="1"/>
  <c r="BL56" i="8"/>
  <c r="BP56" i="8"/>
  <c r="BN56" i="8"/>
  <c r="AW57" i="5"/>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O56" i="8"/>
  <c r="BM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BJ57" i="8" l="1"/>
  <c r="BL57" i="8"/>
  <c r="BP57" i="8"/>
  <c r="BN57" i="8"/>
  <c r="AE69" i="9"/>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O57" i="8"/>
  <c r="BM57" i="8"/>
  <c r="AN57" i="5"/>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BJ58" i="8" l="1"/>
  <c r="BL58" i="8"/>
  <c r="BN58" i="8"/>
  <c r="BP58" i="8"/>
  <c r="AW59" i="5"/>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O58" i="8"/>
  <c r="BM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BJ59" i="8" l="1"/>
  <c r="BL59" i="8"/>
  <c r="BN59" i="8"/>
  <c r="BP59" i="8"/>
  <c r="AW60" i="5"/>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O59" i="8"/>
  <c r="BM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BJ60" i="8" l="1"/>
  <c r="BL60" i="8"/>
  <c r="BN60" i="8"/>
  <c r="BP60" i="8"/>
  <c r="AW61" i="5"/>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O60" i="8"/>
  <c r="BM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BJ61" i="8" l="1"/>
  <c r="BL61" i="8"/>
  <c r="BN61" i="8"/>
  <c r="BP61" i="8"/>
  <c r="AW62" i="5"/>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O61" i="8"/>
  <c r="BM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BJ62" i="8" l="1"/>
  <c r="BL62" i="8"/>
  <c r="BN62" i="8"/>
  <c r="BP62" i="8"/>
  <c r="AE74" i="9"/>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O62" i="8"/>
  <c r="BM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BJ63" i="8" l="1"/>
  <c r="BL63" i="8"/>
  <c r="BP63" i="8"/>
  <c r="BN63" i="8"/>
  <c r="AW64" i="5"/>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O63" i="8"/>
  <c r="BM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T64" i="5"/>
  <c r="AJ64" i="5"/>
  <c r="AP64" i="5" s="1"/>
  <c r="X64" i="8"/>
  <c r="DA64" i="8" s="1"/>
  <c r="E64" i="1"/>
  <c r="AB66" i="1"/>
  <c r="DI66" i="5"/>
  <c r="C66" i="5"/>
  <c r="AC65" i="1"/>
  <c r="DA65" i="5"/>
  <c r="DG65" i="5" s="1" a="1"/>
  <c r="DG65" i="5" s="1"/>
  <c r="AF75" i="9"/>
  <c r="AJ75" i="9"/>
  <c r="N51" i="1"/>
  <c r="S68" i="2"/>
  <c r="N69" i="2"/>
  <c r="R69" i="2"/>
  <c r="Q68" i="2"/>
  <c r="M69" i="2"/>
  <c r="J70" i="10"/>
  <c r="N70" i="5" s="1"/>
  <c r="P70" i="2"/>
  <c r="BJ64" i="8" l="1"/>
  <c r="BL64" i="8"/>
  <c r="BP64" i="8"/>
  <c r="BN64" i="8"/>
  <c r="AW65" i="5"/>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O64" i="8"/>
  <c r="BM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BJ65" i="8" l="1"/>
  <c r="BL65" i="8"/>
  <c r="BP65" i="8"/>
  <c r="BN65" i="8"/>
  <c r="AW66" i="5"/>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O65" i="8"/>
  <c r="BM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BJ66" i="8" l="1"/>
  <c r="BL66" i="8"/>
  <c r="BP66" i="8"/>
  <c r="BN66" i="8"/>
  <c r="AE78" i="9"/>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O66" i="8"/>
  <c r="BM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BJ67" i="8" l="1"/>
  <c r="BL67" i="8"/>
  <c r="BP67" i="8"/>
  <c r="BN67" i="8"/>
  <c r="AW68" i="5"/>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O67" i="8"/>
  <c r="BM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BJ68" i="8" l="1"/>
  <c r="BL68" i="8"/>
  <c r="BP68" i="8"/>
  <c r="BN68" i="8"/>
  <c r="AW69" i="5"/>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O68" i="8"/>
  <c r="BM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BJ69" i="8" l="1"/>
  <c r="BL69" i="8"/>
  <c r="BP69" i="8"/>
  <c r="BN69" i="8"/>
  <c r="AE81" i="9"/>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O69" i="8"/>
  <c r="BM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BJ70" i="8" l="1"/>
  <c r="BL70" i="8"/>
  <c r="BP70" i="8"/>
  <c r="BN70" i="8"/>
  <c r="AW71" i="5"/>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O70" i="8"/>
  <c r="BM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BJ71" i="8" l="1"/>
  <c r="BL71" i="8"/>
  <c r="BP71" i="8"/>
  <c r="BN71" i="8"/>
  <c r="AE83" i="9"/>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O71" i="8"/>
  <c r="BM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BJ72" i="8" l="1"/>
  <c r="BL72" i="8"/>
  <c r="BP72" i="8"/>
  <c r="BN72" i="8"/>
  <c r="AW73" i="5"/>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O72" i="8"/>
  <c r="BM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BJ73" i="8" l="1"/>
  <c r="BL73" i="8"/>
  <c r="BN73" i="8"/>
  <c r="BP73" i="8"/>
  <c r="AE85" i="9"/>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O73" i="8"/>
  <c r="BM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BJ74" i="8" l="1"/>
  <c r="BL74" i="8"/>
  <c r="BN74" i="8"/>
  <c r="BP74" i="8"/>
  <c r="AW75" i="5"/>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O74" i="8"/>
  <c r="BM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BJ75" i="8" l="1"/>
  <c r="BL75" i="8"/>
  <c r="BN75" i="8"/>
  <c r="BP75" i="8"/>
  <c r="AE87" i="9"/>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O75" i="8"/>
  <c r="BM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BJ76" i="8" l="1"/>
  <c r="BL76" i="8"/>
  <c r="BN76" i="8"/>
  <c r="BP76" i="8"/>
  <c r="AW77" i="5"/>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O76" i="8"/>
  <c r="BM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BJ77" i="8" l="1"/>
  <c r="BL77" i="8"/>
  <c r="BN77" i="8"/>
  <c r="BP77" i="8"/>
  <c r="AW78" i="5"/>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O77" i="8"/>
  <c r="BM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BJ78" i="8" l="1"/>
  <c r="BL78" i="8"/>
  <c r="BN78" i="8"/>
  <c r="BP78" i="8"/>
  <c r="AE90" i="9"/>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O78" i="8"/>
  <c r="BM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J79" i="8" l="1"/>
  <c r="BL79" i="8"/>
  <c r="BP79" i="8"/>
  <c r="BN79" i="8"/>
  <c r="AW80" i="5"/>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O79" i="8"/>
  <c r="BM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BJ80" i="8" l="1"/>
  <c r="BL80" i="8"/>
  <c r="BP80" i="8"/>
  <c r="BN80" i="8"/>
  <c r="AD83" i="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O80" i="8"/>
  <c r="BM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CO79" i="8"/>
  <c r="AC82" i="1"/>
  <c r="DA82" i="5"/>
  <c r="DG82" i="5" s="1" a="1"/>
  <c r="DG82" i="5" s="1"/>
  <c r="AB83" i="1"/>
  <c r="DI83" i="5"/>
  <c r="AF92" i="9"/>
  <c r="AJ92" i="9"/>
  <c r="N68" i="1"/>
  <c r="S85" i="2"/>
  <c r="N86" i="2"/>
  <c r="R86" i="2"/>
  <c r="Q85" i="2"/>
  <c r="J87" i="10"/>
  <c r="N87" i="5" s="1"/>
  <c r="P87" i="2"/>
  <c r="M86" i="2"/>
  <c r="BJ81" i="8" l="1"/>
  <c r="BL81" i="8"/>
  <c r="BP81" i="8"/>
  <c r="BN81" i="8"/>
  <c r="AW82" i="5"/>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O81" i="8"/>
  <c r="BM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BJ82" i="8" l="1"/>
  <c r="BL82" i="8"/>
  <c r="BP82" i="8"/>
  <c r="BN82" i="8"/>
  <c r="AE94" i="9"/>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O82" i="8"/>
  <c r="BM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BJ83" i="8" l="1"/>
  <c r="BL83" i="8"/>
  <c r="BP83" i="8"/>
  <c r="BN83" i="8"/>
  <c r="AW84" i="5"/>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O83" i="8"/>
  <c r="BM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BJ84" i="8" l="1"/>
  <c r="BL84" i="8"/>
  <c r="BP84" i="8"/>
  <c r="BN84" i="8"/>
  <c r="AE96" i="9"/>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O84" i="8"/>
  <c r="BM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BJ85" i="8" l="1"/>
  <c r="BL85" i="8"/>
  <c r="BP85" i="8"/>
  <c r="BN85" i="8"/>
  <c r="AW86" i="5"/>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O85" i="8"/>
  <c r="BM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BJ86" i="8" l="1"/>
  <c r="BL86" i="8"/>
  <c r="BP86" i="8"/>
  <c r="BN86" i="8"/>
  <c r="AW87" i="5"/>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O95" i="1"/>
  <c r="CC85" i="8"/>
  <c r="BW86" i="8"/>
  <c r="CC86" i="8" s="1"/>
  <c r="BS86" i="8"/>
  <c r="BO86" i="8"/>
  <c r="BM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BJ87" i="8" l="1"/>
  <c r="BL87" i="8"/>
  <c r="BP87" i="8"/>
  <c r="BN87" i="8"/>
  <c r="AE99" i="9"/>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N87" i="7"/>
  <c r="BI87" i="8"/>
  <c r="AO87" i="5"/>
  <c r="AV88" i="5"/>
  <c r="BK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BJ88" i="8" l="1"/>
  <c r="BL88" i="8"/>
  <c r="BP88" i="8"/>
  <c r="BN88" i="8"/>
  <c r="AW89" i="5"/>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O88" i="8"/>
  <c r="BM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BJ89" i="8" l="1"/>
  <c r="BL89" i="8"/>
  <c r="BP89" i="8"/>
  <c r="BN89" i="8"/>
  <c r="AE101" i="9"/>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O89" i="8"/>
  <c r="BM89" i="8"/>
  <c r="AN89" i="5"/>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BJ90" i="8" l="1"/>
  <c r="BL90" i="8"/>
  <c r="BN90" i="8"/>
  <c r="BP90" i="8"/>
  <c r="AW91" i="5"/>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O90" i="8"/>
  <c r="BM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BJ91" i="8" l="1"/>
  <c r="BL91" i="8"/>
  <c r="BN91" i="8"/>
  <c r="BP91" i="8"/>
  <c r="AW92" i="5"/>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O91" i="8"/>
  <c r="BM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BJ92" i="8" l="1"/>
  <c r="BL92" i="8"/>
  <c r="BN92" i="8"/>
  <c r="BP92" i="8"/>
  <c r="AW93" i="5"/>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O92" i="8"/>
  <c r="BM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BJ93" i="8" l="1"/>
  <c r="BL93" i="8"/>
  <c r="BN93" i="8"/>
  <c r="BP93" i="8"/>
  <c r="AW94" i="5"/>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O93" i="8"/>
  <c r="BM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BJ94" i="8" l="1"/>
  <c r="BL94" i="8"/>
  <c r="BN94" i="8"/>
  <c r="BP94" i="8"/>
  <c r="AW95" i="5"/>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O94" i="8"/>
  <c r="BM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BJ95" i="8" l="1"/>
  <c r="BL95" i="8"/>
  <c r="BP95" i="8"/>
  <c r="BN95" i="8"/>
  <c r="AE107" i="9"/>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O95" i="8"/>
  <c r="BM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BJ96" i="8" l="1"/>
  <c r="BL96" i="8"/>
  <c r="BP96" i="8"/>
  <c r="BN96" i="8"/>
  <c r="AW97" i="5"/>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O96" i="8"/>
  <c r="BM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BJ97" i="8" l="1"/>
  <c r="BL97" i="8"/>
  <c r="BP97" i="8"/>
  <c r="BN97" i="8"/>
  <c r="AW98" i="5"/>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O97" i="8"/>
  <c r="BM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BJ98" i="8" l="1"/>
  <c r="BL98" i="8"/>
  <c r="BP98" i="8"/>
  <c r="BN98" i="8"/>
  <c r="AW99" i="5"/>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O98" i="8"/>
  <c r="BM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BJ99" i="8" l="1"/>
  <c r="BL99" i="8"/>
  <c r="BP99" i="8"/>
  <c r="BN99" i="8"/>
  <c r="AW100" i="5"/>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O99" i="8"/>
  <c r="BM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BJ100" i="8" l="1"/>
  <c r="BL100" i="8"/>
  <c r="BP100" i="8"/>
  <c r="BN100" i="8"/>
  <c r="AW101" i="5"/>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O100" i="8"/>
  <c r="BM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BJ101" i="8" l="1"/>
  <c r="BL101" i="8"/>
  <c r="BP101" i="8"/>
  <c r="BN101" i="8"/>
  <c r="AW102" i="5"/>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O101" i="8"/>
  <c r="BM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BJ102" i="8" l="1"/>
  <c r="BL102" i="8"/>
  <c r="BP102" i="8"/>
  <c r="BN102" i="8"/>
  <c r="AW103" i="5"/>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O102" i="8"/>
  <c r="BM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BJ103" i="8" l="1"/>
  <c r="BL103" i="8"/>
  <c r="BP103" i="8"/>
  <c r="BN103" i="8"/>
  <c r="AE115" i="9"/>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O103" i="8"/>
  <c r="BM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J104" i="8" l="1"/>
  <c r="BL104" i="8"/>
  <c r="BP104" i="8"/>
  <c r="BN104" i="8"/>
  <c r="AW105" i="5"/>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O104" i="8"/>
  <c r="BM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05" i="8" l="1"/>
  <c r="BL105" i="8"/>
  <c r="BP105" i="8"/>
  <c r="BN105" i="8"/>
  <c r="AW106" i="5"/>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O105" i="8"/>
  <c r="BM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BJ106" i="8" l="1"/>
  <c r="BL106" i="8"/>
  <c r="BN106" i="8"/>
  <c r="BP106" i="8"/>
  <c r="AW107" i="5"/>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O106" i="8"/>
  <c r="BM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BJ107" i="8" l="1"/>
  <c r="BL107" i="8"/>
  <c r="BN107" i="8"/>
  <c r="BP107" i="8"/>
  <c r="AW108" i="5"/>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O107" i="8"/>
  <c r="BM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BJ108" i="8" l="1"/>
  <c r="BL108" i="8"/>
  <c r="BN108" i="8"/>
  <c r="BP108" i="8"/>
  <c r="AE120" i="9"/>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O108" i="8"/>
  <c r="BM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C110" i="5"/>
  <c r="F110" i="5" s="1"/>
  <c r="AC110" i="1"/>
  <c r="DA110" i="5"/>
  <c r="DG110" i="5" s="1" a="1"/>
  <c r="DG110" i="5" s="1"/>
  <c r="AB111" i="1"/>
  <c r="DI111" i="5"/>
  <c r="AF120" i="9"/>
  <c r="AJ120" i="9"/>
  <c r="N96" i="1"/>
  <c r="S113" i="2"/>
  <c r="N114" i="2"/>
  <c r="R114" i="2"/>
  <c r="Q113" i="2"/>
  <c r="M114" i="2"/>
  <c r="J115" i="10"/>
  <c r="N115" i="5" s="1"/>
  <c r="P115" i="2"/>
  <c r="BJ109" i="8" l="1"/>
  <c r="BL109" i="8"/>
  <c r="BN109" i="8"/>
  <c r="BP109" i="8"/>
  <c r="AW110" i="5"/>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O109" i="8"/>
  <c r="BM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BJ110" i="8" l="1"/>
  <c r="BL110" i="8"/>
  <c r="BN110" i="8"/>
  <c r="BP110" i="8"/>
  <c r="AW111" i="5"/>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O110" i="8"/>
  <c r="BM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BJ111" i="8" l="1"/>
  <c r="BL111" i="8"/>
  <c r="BP111" i="8"/>
  <c r="BN111" i="8"/>
  <c r="AW112" i="5"/>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O111" i="8"/>
  <c r="BM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J112" i="8" l="1"/>
  <c r="BL112" i="8"/>
  <c r="BP112" i="8"/>
  <c r="BN112" i="8"/>
  <c r="AW113" i="5"/>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O112" i="8"/>
  <c r="BM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BJ113" i="8" l="1"/>
  <c r="BL113" i="8"/>
  <c r="BP113" i="8"/>
  <c r="BN113" i="8"/>
  <c r="AW114" i="5"/>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O113" i="8"/>
  <c r="BM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BJ114" i="8" l="1"/>
  <c r="BL114" i="8"/>
  <c r="BN114" i="8"/>
  <c r="BP114" i="8"/>
  <c r="AW115" i="5"/>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O114" i="8"/>
  <c r="BM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BJ115" i="8" l="1"/>
  <c r="BL115" i="8"/>
  <c r="BP115" i="8"/>
  <c r="BN115" i="8"/>
  <c r="AW116" i="5"/>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O115" i="8"/>
  <c r="BM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BJ116" i="8" l="1"/>
  <c r="BL116" i="8"/>
  <c r="BP116" i="8"/>
  <c r="BN116" i="8"/>
  <c r="AW117" i="5"/>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O116" i="8"/>
  <c r="BM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BJ117" i="8" l="1"/>
  <c r="BL117" i="8"/>
  <c r="BP117" i="8"/>
  <c r="BN117" i="8"/>
  <c r="AD120" i="1"/>
  <c r="AW118" i="5"/>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O117" i="8"/>
  <c r="BM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T118" i="5"/>
  <c r="CZ120" i="5"/>
  <c r="AB120" i="1"/>
  <c r="DI120" i="5"/>
  <c r="AC119" i="1"/>
  <c r="DA119" i="5"/>
  <c r="DG119" i="5" s="1" a="1"/>
  <c r="DG119" i="5" s="1"/>
  <c r="AF129" i="9"/>
  <c r="AJ129" i="9"/>
  <c r="N105" i="1"/>
  <c r="S122" i="2"/>
  <c r="N123" i="2"/>
  <c r="R123" i="2"/>
  <c r="Q122" i="2"/>
  <c r="M123" i="2"/>
  <c r="P124" i="2"/>
  <c r="J124" i="10"/>
  <c r="N124" i="5" s="1"/>
  <c r="BJ118" i="8" l="1"/>
  <c r="BL118" i="8"/>
  <c r="BP118" i="8"/>
  <c r="BN118" i="8"/>
  <c r="AW119" i="5"/>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O118" i="8"/>
  <c r="BM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BJ119" i="8" l="1"/>
  <c r="BL119" i="8"/>
  <c r="BP119" i="8"/>
  <c r="BN119" i="8"/>
  <c r="AW120" i="5"/>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O119" i="8"/>
  <c r="BM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BJ120" i="8" l="1"/>
  <c r="BL120" i="8"/>
  <c r="BP120" i="8"/>
  <c r="BN120" i="8"/>
  <c r="AW121" i="5"/>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O120" i="8"/>
  <c r="BM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BJ121" i="8" l="1"/>
  <c r="BL121" i="8"/>
  <c r="BP121" i="8"/>
  <c r="BN121" i="8"/>
  <c r="AW122" i="5"/>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O121" i="8"/>
  <c r="BM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BJ122" i="8" l="1"/>
  <c r="BL122" i="8"/>
  <c r="BN122" i="8"/>
  <c r="BP122" i="8"/>
  <c r="AW123" i="5"/>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O122" i="8"/>
  <c r="BM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BJ123" i="8" l="1"/>
  <c r="BL123" i="8"/>
  <c r="BN123" i="8"/>
  <c r="BP123" i="8"/>
  <c r="AW124" i="5"/>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O123" i="8"/>
  <c r="BM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BJ124" i="8" l="1"/>
  <c r="BL124" i="8"/>
  <c r="BN124" i="8"/>
  <c r="BP124" i="8"/>
  <c r="AW125" i="5"/>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O124" i="8"/>
  <c r="BM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BJ125" i="8" l="1"/>
  <c r="BL125" i="8"/>
  <c r="BN125" i="8"/>
  <c r="BP125" i="8"/>
  <c r="AW126" i="5"/>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O125" i="8"/>
  <c r="BM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BJ126" i="8" l="1"/>
  <c r="BL126" i="8"/>
  <c r="BN126" i="8"/>
  <c r="BP126" i="8"/>
  <c r="AW127" i="5"/>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O126" i="8"/>
  <c r="BM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BJ127" i="8" l="1"/>
  <c r="BL127" i="8"/>
  <c r="BP127" i="8"/>
  <c r="BN127" i="8"/>
  <c r="AW128" i="5"/>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O127" i="8"/>
  <c r="BM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BJ128" i="8" l="1"/>
  <c r="BL128" i="8"/>
  <c r="BP128" i="8"/>
  <c r="BN128" i="8"/>
  <c r="AW129" i="5"/>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O128" i="8"/>
  <c r="BM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BJ129" i="8" l="1"/>
  <c r="BL129" i="8"/>
  <c r="BP129" i="8"/>
  <c r="BN129" i="8"/>
  <c r="AW130" i="5"/>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O129" i="8"/>
  <c r="BM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BJ130" i="8" l="1"/>
  <c r="BL130" i="8"/>
  <c r="BP130" i="8"/>
  <c r="BN130" i="8"/>
  <c r="AW131" i="5"/>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O130" i="8"/>
  <c r="BM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BJ131" i="8" l="1"/>
  <c r="BL131" i="8"/>
  <c r="BP131" i="8"/>
  <c r="BN131" i="8"/>
  <c r="CE136" i="8"/>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O131" i="8"/>
  <c r="BM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E132" i="1"/>
  <c r="F133" i="5"/>
  <c r="D134" i="7"/>
  <c r="B134" i="10"/>
  <c r="G135" i="5"/>
  <c r="B134" i="5"/>
  <c r="CZ134" i="5"/>
  <c r="CO131" i="8"/>
  <c r="AQ131" i="5"/>
  <c r="AR131" i="5"/>
  <c r="C134" i="5"/>
  <c r="B131" i="14"/>
  <c r="CY131" i="8"/>
  <c r="AC134" i="1"/>
  <c r="DA134" i="5"/>
  <c r="AB135" i="1"/>
  <c r="DI135" i="5"/>
  <c r="N120" i="1"/>
  <c r="W136" i="1"/>
  <c r="BJ132" i="8" l="1"/>
  <c r="BL132" i="8"/>
  <c r="BP132" i="8"/>
  <c r="BN132" i="8"/>
  <c r="AW133" i="5"/>
  <c r="AB132" i="2"/>
  <c r="BQ132" i="8"/>
  <c r="BR132" i="8"/>
  <c r="AS136" i="5"/>
  <c r="V135" i="2"/>
  <c r="AO132" i="5"/>
  <c r="AV133" i="5"/>
  <c r="DG134" i="5" a="1"/>
  <c r="DG134" i="5" s="1"/>
  <c r="BW132" i="8"/>
  <c r="CD132" i="8" s="1"/>
  <c r="BS132" i="8"/>
  <c r="BO132" i="8"/>
  <c r="BM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A133" i="10"/>
  <c r="AA133" i="10" s="1"/>
  <c r="B133" i="7"/>
  <c r="AE133" i="7" s="1"/>
  <c r="AF133" i="7" s="1"/>
  <c r="F134" i="5"/>
  <c r="B135" i="10"/>
  <c r="D135" i="7"/>
  <c r="G136" i="5"/>
  <c r="B135" i="5"/>
  <c r="C135" i="5"/>
  <c r="AB136" i="1"/>
  <c r="DI136" i="5"/>
  <c r="AC135" i="1"/>
  <c r="DA135" i="5"/>
  <c r="N121" i="1"/>
  <c r="BJ133" i="8" l="1"/>
  <c r="BL133" i="8"/>
  <c r="BP133" i="8"/>
  <c r="BN133" i="8"/>
  <c r="AW134" i="5"/>
  <c r="AB133" i="2"/>
  <c r="BQ133" i="8"/>
  <c r="BR133" i="8"/>
  <c r="CZ136" i="5"/>
  <c r="V136" i="2"/>
  <c r="AO133" i="5"/>
  <c r="AV134" i="5"/>
  <c r="AG133" i="7"/>
  <c r="AI133" i="7" s="1"/>
  <c r="AG132" i="7"/>
  <c r="AI132" i="7" s="1"/>
  <c r="CC132" i="8"/>
  <c r="DG135" i="5" a="1"/>
  <c r="DG135" i="5" s="1"/>
  <c r="BW133" i="8"/>
  <c r="CD133" i="8" s="1"/>
  <c r="BS133" i="8"/>
  <c r="BO133" i="8"/>
  <c r="BM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Q133" i="7"/>
  <c r="F135" i="5"/>
  <c r="AI134" i="5"/>
  <c r="BT134" i="5"/>
  <c r="B134" i="7"/>
  <c r="Q134" i="7" s="1"/>
  <c r="X134" i="8"/>
  <c r="DA134" i="8" s="1"/>
  <c r="B134" i="9"/>
  <c r="X134" i="9" s="1"/>
  <c r="B136" i="5"/>
  <c r="B136" i="10"/>
  <c r="D136" i="7"/>
  <c r="C136" i="5"/>
  <c r="B133" i="14"/>
  <c r="AC136" i="1"/>
  <c r="DA136" i="5"/>
  <c r="N122" i="1"/>
  <c r="BJ134" i="8" l="1"/>
  <c r="BL134" i="8"/>
  <c r="BP134" i="8"/>
  <c r="BN134" i="8"/>
  <c r="AW135" i="5"/>
  <c r="AB134" i="2"/>
  <c r="DG136" i="5" a="1"/>
  <c r="DG136" i="5" s="1"/>
  <c r="BQ134" i="8"/>
  <c r="BR134" i="8"/>
  <c r="CU132" i="8"/>
  <c r="CV132" i="8" s="1"/>
  <c r="P132" i="8"/>
  <c r="AO134" i="5"/>
  <c r="AV135" i="5"/>
  <c r="AN134" i="5"/>
  <c r="CC133" i="8"/>
  <c r="BW134" i="8"/>
  <c r="CC134" i="8" s="1"/>
  <c r="BS134" i="8"/>
  <c r="BO134" i="8"/>
  <c r="BM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BJ135" i="8" l="1"/>
  <c r="BL135" i="8"/>
  <c r="BP135" i="8"/>
  <c r="BN135" i="8"/>
  <c r="AW136" i="5"/>
  <c r="AB135" i="2"/>
  <c r="BQ135" i="8"/>
  <c r="BR135" i="8"/>
  <c r="DC132" i="8"/>
  <c r="G132" i="1" s="1"/>
  <c r="N132" i="8" s="1"/>
  <c r="CD134" i="8"/>
  <c r="CU134" i="8" s="1"/>
  <c r="CV134" i="8" s="1"/>
  <c r="P134" i="8"/>
  <c r="CU133" i="8"/>
  <c r="CV133" i="8" s="1"/>
  <c r="P133" i="8"/>
  <c r="AO135" i="5"/>
  <c r="AV136" i="5"/>
  <c r="AG134" i="7"/>
  <c r="AI134" i="7" s="1"/>
  <c r="BW135" i="8"/>
  <c r="CC135" i="8" s="1"/>
  <c r="BS135" i="8"/>
  <c r="BO135" i="8"/>
  <c r="BM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J136" i="8" l="1"/>
  <c r="BL136" i="8"/>
  <c r="BP136" i="8"/>
  <c r="BN136" i="8"/>
  <c r="BQ136" i="8"/>
  <c r="BR136" i="8"/>
  <c r="DC133" i="8"/>
  <c r="G133" i="1" s="1"/>
  <c r="N133" i="8" s="1"/>
  <c r="P135" i="8"/>
  <c r="AO136" i="5"/>
  <c r="AG136" i="7"/>
  <c r="AI136" i="7" s="1"/>
  <c r="AG135" i="7"/>
  <c r="AI135" i="7" s="1"/>
  <c r="CD135" i="8"/>
  <c r="CU135" i="8" s="1"/>
  <c r="CV135" i="8" s="1"/>
  <c r="BW136" i="8"/>
  <c r="CC136" i="8" s="1"/>
  <c r="BS136" i="8"/>
  <c r="BO136" i="8"/>
  <c r="BM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J66" i="11"/>
  <c r="AP66" i="1"/>
  <c r="T66" i="1" s="1"/>
  <c r="I67" i="1" s="1"/>
  <c r="G66" i="2"/>
  <c r="Z66" i="2" l="1"/>
  <c r="C66" i="8"/>
  <c r="AO67" i="1"/>
  <c r="BJ67" i="1"/>
  <c r="P66" i="7"/>
  <c r="F66" i="9"/>
  <c r="AA67" i="8" l="1"/>
  <c r="Y66" i="2"/>
  <c r="X66" i="2" s="1"/>
  <c r="H67" i="11" l="1"/>
  <c r="E67" i="2"/>
  <c r="L67" i="2" s="1"/>
  <c r="B67" i="8"/>
  <c r="D67" i="2" s="1"/>
  <c r="AV67" i="8"/>
  <c r="AB67" i="7"/>
  <c r="U67" i="2" l="1"/>
  <c r="W66" i="2" s="1"/>
  <c r="C67" i="2" s="1"/>
  <c r="H67" i="1" s="1"/>
  <c r="AP67" i="8" l="1"/>
  <c r="M26" i="7" s="1"/>
  <c r="V67" i="10"/>
  <c r="AK67" i="5"/>
  <c r="C67" i="11"/>
  <c r="J56" i="4"/>
  <c r="BI67" i="1"/>
  <c r="I56" i="4"/>
  <c r="AC67" i="7"/>
  <c r="AJ67" i="7" s="1"/>
  <c r="I67" i="2"/>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<sst xmlns="http://schemas.openxmlformats.org/spreadsheetml/2006/main" count="3037" uniqueCount="1144">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</sst>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Row],[Lumber]]*lumber_rot*(1+Military!$CL$13*Races!$AB$81)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ROUNDUP(IF(OR(race="Gnome", race="High Elf"),1,(1-MIN(TblMili[[#This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ROUNDUP(IF(OR(race="Gnome", race="High Elf"),1,(1-MIN(TblMili[[#This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ROUNDUP(IF(OR(race="Gnome", race="High Elf"),1,(1-MIN(TblMili[[#This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ROUNDUP(IF(OR(race="Gnome", race="High Elf"),1,(1-MIN(TblMili[[#This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4" dataDxfId="33" tableBorderDxfId="32">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 id="11" xr3:uid="{17C6D8C4-284F-4BE0-BE37-695B1AFC4E66}" name="Lumber Ro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1123</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45281</v>
      </c>
      <c r="D15" s="45" t="s">
        <v>325</v>
      </c>
      <c r="E15" s="53">
        <f>B15+(1+B16-1)/24+B18-0/24</f>
        <v>45281</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45279.618395138888</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45279</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48" t="s">
        <v>378</v>
      </c>
      <c r="B33" s="449"/>
      <c r="C33" s="449"/>
      <c r="D33" s="449"/>
      <c r="E33" s="449"/>
      <c r="F33" s="449"/>
      <c r="G33" s="449"/>
      <c r="H33" s="449"/>
      <c r="I33" s="449"/>
      <c r="J33" s="450"/>
      <c r="K33" s="451"/>
      <c r="L33" s="451"/>
      <c r="M33" s="451"/>
      <c r="N33" s="451"/>
      <c r="O33" s="451"/>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c r="Q36" s="45" t="s">
        <v>1130</v>
      </c>
    </row>
    <row r="37" spans="1:17" x14ac:dyDescent="0.2">
      <c r="A37" s="93" t="str">
        <f>spec_dp_name</f>
        <v>Archer</v>
      </c>
      <c r="B37" s="94">
        <f ca="1">Military!F$76</f>
        <v>0</v>
      </c>
      <c r="C37" s="95">
        <f ca="1">B37*B23</f>
        <v>0</v>
      </c>
      <c r="D37" s="96"/>
      <c r="E37" s="94">
        <f ca="1">C37*(1+$D$36)</f>
        <v>0</v>
      </c>
      <c r="F37" s="97">
        <f ca="1">B37*C23</f>
        <v>0</v>
      </c>
      <c r="G37" s="96"/>
      <c r="H37" s="97">
        <f ca="1">F37*(1+$G$36)</f>
        <v>0</v>
      </c>
      <c r="I37" s="92" t="str">
        <f>A37</f>
        <v>Archer</v>
      </c>
      <c r="J37" s="44"/>
      <c r="K37" s="494"/>
      <c r="L37" s="494"/>
      <c r="M37" s="494"/>
      <c r="N37" s="494"/>
      <c r="O37" s="51"/>
      <c r="Q37" s="45" t="s">
        <v>1131</v>
      </c>
    </row>
    <row r="38" spans="1:17"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c r="Q38" s="45" t="s">
        <v>1142</v>
      </c>
    </row>
    <row r="39" spans="1:17"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7" ht="13.5" thickTop="1" x14ac:dyDescent="0.2">
      <c r="A40" s="101"/>
      <c r="B40" s="88"/>
      <c r="C40" s="102">
        <f ca="1">SUM(C36:C39)</f>
        <v>0</v>
      </c>
      <c r="E40" s="103">
        <f ca="1">SUM(E36:E39)</f>
        <v>0</v>
      </c>
      <c r="F40" s="35">
        <f ca="1">SUM(F36:F39)</f>
        <v>0</v>
      </c>
      <c r="H40" s="35">
        <f ca="1">SUM(H36:H39)</f>
        <v>0</v>
      </c>
      <c r="I40" s="84"/>
      <c r="J40" s="44"/>
      <c r="K40" s="495"/>
      <c r="L40" s="495"/>
      <c r="M40" s="495"/>
      <c r="N40" s="495"/>
      <c r="O40" s="51"/>
    </row>
    <row r="41" spans="1:17" x14ac:dyDescent="0.2">
      <c r="A41" s="104" t="s">
        <v>24</v>
      </c>
      <c r="B41" s="97">
        <f ca="1">F41</f>
        <v>776</v>
      </c>
      <c r="C41" s="104"/>
      <c r="E41" s="105"/>
      <c r="F41" s="97">
        <f ca="1">Military!AA76</f>
        <v>776</v>
      </c>
      <c r="H41" s="97">
        <f ca="1">F41*(1+$G$36)</f>
        <v>776</v>
      </c>
      <c r="I41" s="92" t="s">
        <v>421</v>
      </c>
      <c r="J41" s="44"/>
      <c r="K41" s="493" t="s">
        <v>448</v>
      </c>
      <c r="L41" s="494"/>
      <c r="M41" s="494"/>
      <c r="N41" s="494"/>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7" ht="13.5" thickTop="1" x14ac:dyDescent="0.2">
      <c r="C43" s="104"/>
      <c r="E43" s="105"/>
      <c r="F43" s="35">
        <f ca="1">F41+F40+F42</f>
        <v>776</v>
      </c>
      <c r="H43" s="103">
        <f ca="1">H41+H40+H42</f>
        <v>776</v>
      </c>
      <c r="I43" s="92"/>
      <c r="J43" s="44"/>
      <c r="K43" s="449"/>
      <c r="L43" s="449"/>
      <c r="M43" s="449"/>
      <c r="N43" s="449"/>
      <c r="O43" s="51"/>
    </row>
    <row r="44" spans="1:17" x14ac:dyDescent="0.2">
      <c r="A44" s="44"/>
      <c r="B44" s="44"/>
      <c r="C44" s="44"/>
      <c r="D44" s="492"/>
      <c r="E44" s="492"/>
      <c r="F44" s="492"/>
      <c r="G44" s="492"/>
      <c r="H44" s="492"/>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45281</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45281.041666666664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45281.083333333328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45281.124999999993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45281.166666666657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45281.208333333321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45281.249999999985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45281.29166666665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45281.333333333314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45281.374999999978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45281.416666666642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45281.458333333307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45281.499999999971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45281.541666666635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45281.583333333299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45281.624999999964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45281.666666666628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45281.708333333292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45281.749999999956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45281.791666666621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45281.833333333285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45281.874999999949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45281.916666666613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45281.958333333278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45281.999999999942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45282.041666666606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45282.08333333327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45282.124999999935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45282.166666666599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45282.208333333263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45282.249999999927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45282.291666666591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45282.333333333256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45282.37499999992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45282.416666666584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45282.458333333248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45282.499999999913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45282.541666666577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45282.583333333241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45282.624999999905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45282.66666666657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45282.708333333234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45282.749999999898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45282.791666666562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45282.833333333227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45282.874999999891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45282.916666666555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45282.958333333219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45282.999999999884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45283.041666666548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45283.083333333212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45283.124999999876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45283.166666666541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45283.208333333205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45283.249999999869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45283.291666666533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45283.333333333198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45283.374999999862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45283.416666666526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45283.45833333319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45283.499999999854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45283.541666666519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45283.583333333183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45283.624999999847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45283.666666666511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45283.708333333176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45283.74999999984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45283.791666666504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45283.833333333168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45283.874999999833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45283.916666666497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45283.958333333161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45283.999999999825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45284.04166666649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45284.083333333154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45284.124999999818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45284.166666666482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45284.208333333147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45284.249999999811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45284.291666666475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45284.333333333139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45284.374999999804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45284.416666666468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45284.458333333132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45284.499999999796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45284.541666666461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45284.583333333125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45284.624999999789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45284.666666666453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45284.708333333117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45284.749999999782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45284.791666666446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45284.83333333311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45284.874999999774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45284.916666666439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45284.958333333103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45284.999999999767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45285.041666666431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45285.083333333096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45285.12499999976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45285.166666666424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45285.208333333088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45285.249999999753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45285.291666666417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45285.333333333081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45285.374999999745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45285.41666666641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45285.458333333074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45285.499999999738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45285.541666666402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45285.583333333067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45285.624999999731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45285.666666666395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45285.708333333059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45285.749999999724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45285.791666666388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45285.833333333052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45285.874999999716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45285.91666666638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45285.958333333045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45285.999999999709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45286.041666666373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45286.083333333037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45286.124999999702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45286.166666666366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45286.20833333303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45286.249999999694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45286.291666666359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45286.333333333023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45286.374999999687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45286.416666666351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45286.458333333016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45286.49999999968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45281</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45281.041666666664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45281.083333333328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45281.124999999993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45281.166666666657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45281.208333333321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45281.249999999985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45281.29166666665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45281.333333333314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45281.374999999978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45281.416666666642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45281.458333333307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45281.499999999971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45281.541666666635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45281.583333333299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45281.624999999964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45281.666666666628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45281.708333333292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45281.749999999956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45281.791666666621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45281.833333333285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45281.874999999949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45281.916666666613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45281.958333333278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45281.999999999942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45282.041666666606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45282.08333333327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45282.124999999935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45282.166666666599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45282.208333333263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45282.249999999927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45282.291666666591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45282.333333333256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45282.37499999992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45282.416666666584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45282.458333333248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45282.499999999913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45282.541666666577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45282.583333333241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45282.624999999905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45282.66666666657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45282.708333333234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45282.749999999898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45282.791666666562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45282.833333333227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45282.874999999891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45282.916666666555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45282.958333333219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45282.999999999884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45283.041666666548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45283.083333333212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45283.124999999876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45283.166666666541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45283.208333333205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45283.249999999869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45283.291666666533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45283.333333333198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45283.374999999862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45283.416666666526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45283.45833333319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45283.499999999854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45283.541666666519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45283.583333333183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45283.624999999847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45283.666666666511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45283.708333333176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45283.74999999984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45283.791666666504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45283.833333333168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45283.874999999833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45283.916666666497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45283.958333333161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45283.999999999825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45284.04166666649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45284.083333333154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45284.124999999818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45284.166666666482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45284.208333333147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45284.249999999811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45284.291666666475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45284.333333333139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45284.374999999804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45284.416666666468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45284.458333333132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45284.499999999796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45284.541666666461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45284.583333333125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45284.624999999789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45284.666666666453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45284.708333333117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45284.749999999782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45284.791666666446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45284.83333333311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45284.874999999774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45284.916666666439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45284.958333333103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45284.999999999767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45285.041666666431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45285.083333333096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45285.12499999976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45285.166666666424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45285.208333333088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45285.249999999753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45285.291666666417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45285.333333333081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45285.374999999745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45285.41666666641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45285.458333333074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45285.499999999738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45285.541666666402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45285.583333333067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45285.624999999731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45285.666666666395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45285.708333333059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45285.749999999724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45285.791666666388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45285.833333333052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45285.874999999716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45285.91666666638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45285.958333333045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45285.999999999709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45286.041666666373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45286.083333333037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45286.124999999702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45286.166666666366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45286.20833333303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45286.249999999694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45286.291666666359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45286.333333333023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45286.374999999687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45286.416666666351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45286.458333333016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45286.49999999968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45281</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L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8"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8" s="5" customFormat="1" x14ac:dyDescent="0.2">
      <c r="A2" s="28"/>
      <c r="B2" s="28"/>
      <c r="K2" s="219"/>
      <c r="L2" s="220"/>
      <c r="M2" s="221"/>
      <c r="N2" s="45"/>
      <c r="O2" s="45"/>
      <c r="P2" s="45"/>
      <c r="Q2" s="57"/>
      <c r="R2" s="28"/>
    </row>
    <row r="3" spans="1:38"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8"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45281</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8"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45281.041666666664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8"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45281.083333333328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8"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45281.124999999993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8"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45281.166666666657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8"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45281.208333333321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8"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45281.249999999985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8"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45281.29166666665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8"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45281.333333333314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c r="AL12" s="97"/>
    </row>
    <row r="13" spans="1:38"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45281.374999999978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c r="AL13" s="97"/>
    </row>
    <row r="14" spans="1:38"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45281.416666666642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c r="AL14" s="97"/>
    </row>
    <row r="15" spans="1:38"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45281.458333333307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c r="AL15" s="97"/>
    </row>
    <row r="16" spans="1:38"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45281.499999999971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c r="AL16" s="97"/>
    </row>
    <row r="17" spans="1:38"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45281.541666666635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c r="AL17" s="97"/>
    </row>
    <row r="18" spans="1:38"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45281.583333333299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c r="AL18" s="97"/>
    </row>
    <row r="19" spans="1:38"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45281.624999999964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c r="AL19" s="97"/>
    </row>
    <row r="20" spans="1:38"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45281.666666666628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c r="AL20" s="97"/>
    </row>
    <row r="21" spans="1:38"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45281.708333333292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c r="AL21" s="97"/>
    </row>
    <row r="22" spans="1:38"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45281.749999999956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c r="AL22" s="97"/>
    </row>
    <row r="23" spans="1:38"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45281.791666666621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c r="AL23" s="97"/>
    </row>
    <row r="24" spans="1:38"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45281.833333333285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c r="AL24" s="97"/>
    </row>
    <row r="25" spans="1:38"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45281.874999999949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c r="AL25" s="97"/>
    </row>
    <row r="26" spans="1:38"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45281.916666666613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8"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45281.958333333278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8"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45281.999999999942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8"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45282.041666666606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8"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45282.08333333327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8"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45282.124999999935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8"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45282.166666666599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45282.208333333263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45282.249999999927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45282.291666666591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45282.333333333256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45282.37499999992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45282.416666666584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45282.458333333248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45282.499999999913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45282.541666666577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45282.583333333241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45282.624999999905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45282.66666666657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45282.708333333234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45282.749999999898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45282.791666666562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45282.833333333227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45282.874999999891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45282.916666666555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45282.958333333219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45282.999999999884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45283.041666666548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45283.083333333212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45283.124999999876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45283.166666666541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45283.208333333205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45283.249999999869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45283.291666666533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45283.333333333198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45283.374999999862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45283.416666666526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45283.45833333319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45283.499999999854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45283.541666666519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45283.583333333183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45283.624999999847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45283.666666666511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45283.708333333176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45283.74999999984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45283.791666666504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45283.833333333168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45283.874999999833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45283.916666666497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45283.958333333161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45283.999999999825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45284.04166666649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45284.083333333154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45284.124999999818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45284.166666666482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45284.208333333147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45284.249999999811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45284.291666666475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45284.333333333139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45284.374999999804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45284.416666666468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45284.458333333132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45284.499999999796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45284.541666666461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45284.583333333125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45284.624999999789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45284.666666666453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45284.708333333117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45284.749999999782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45284.791666666446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45284.83333333311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45284.874999999774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45284.916666666439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45284.958333333103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45284.999999999767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45285.041666666431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45285.083333333096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45285.12499999976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45285.166666666424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45285.208333333088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45285.249999999753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45285.291666666417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45285.333333333081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45285.374999999745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45285.41666666641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45285.458333333074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45285.499999999738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45285.541666666402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45285.583333333067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45285.624999999731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45285.666666666395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45285.708333333059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45285.749999999724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45285.791666666388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45285.833333333052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45285.874999999716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45285.91666666638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45285.958333333045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45285.999999999709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45286.041666666373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45286.083333333037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45286.124999999702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45286.166666666366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45286.20833333303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45286.249999999694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45286.291666666359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45286.333333333023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45286.374999999687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45286.416666666351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45286.458333333016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45286.49999999968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45281</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45281</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ROUNDUP(IF(OR(race="Gnome", race="High Elf"),1,(1-MIN(TblMili[[#This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ROUNDUP(IF(OR(race="Gnome", race="High Elf"),1,(1-MIN(TblMili[[#This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ROUNDUP(IF(OR(race="Gnome", race="High Elf"),1,(1-MIN(TblMili[[#This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ROUNDUP(IF(OR(race="Gnome", race="High Elf"),1,(1-MIN(TblMili[[#This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45281.041666666664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45281.041666666664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ROUNDUP(IF(OR(race="Gnome", race="High Elf"),1,(1-MIN(TblMili[[#This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ROUNDUP(IF(OR(race="Gnome", race="High Elf"),1,(1-MIN(TblMili[[#This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ROUNDUP(IF(OR(race="Gnome", race="High Elf"),1,(1-MIN(TblMili[[#This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ROUNDUP(IF(OR(race="Gnome", race="High Elf"),1,(1-MIN(TblMili[[#This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3"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45281.083333333328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45281.083333333328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ROUNDUP(IF(OR(race="Gnome", race="High Elf"),1,(1-MIN(TblMili[[#This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ROUNDUP(IF(OR(race="Gnome", race="High Elf"),1,(1-MIN(TblMili[[#This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ROUNDUP(IF(OR(race="Gnome", race="High Elf"),1,(1-MIN(TblMili[[#This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ROUNDUP(IF(OR(race="Gnome", race="High Elf"),1,(1-MIN(TblMili[[#This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45281.124999999993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45281.124999999993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ROUNDUP(IF(OR(race="Gnome", race="High Elf"),1,(1-MIN(TblMili[[#This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ROUNDUP(IF(OR(race="Gnome", race="High Elf"),1,(1-MIN(TblMili[[#This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ROUNDUP(IF(OR(race="Gnome", race="High Elf"),1,(1-MIN(TblMili[[#This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ROUNDUP(IF(OR(race="Gnome", race="High Elf"),1,(1-MIN(TblMili[[#This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45281.166666666657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45281.166666666657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ROUNDUP(IF(OR(race="Gnome", race="High Elf"),1,(1-MIN(TblMili[[#This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ROUNDUP(IF(OR(race="Gnome", race="High Elf"),1,(1-MIN(TblMili[[#This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ROUNDUP(IF(OR(race="Gnome", race="High Elf"),1,(1-MIN(TblMili[[#This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ROUNDUP(IF(OR(race="Gnome", race="High Elf"),1,(1-MIN(TblMili[[#This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45281.208333333321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45281.208333333321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ROUNDUP(IF(OR(race="Gnome", race="High Elf"),1,(1-MIN(TblMili[[#This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ROUNDUP(IF(OR(race="Gnome", race="High Elf"),1,(1-MIN(TblMili[[#This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ROUNDUP(IF(OR(race="Gnome", race="High Elf"),1,(1-MIN(TblMili[[#This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ROUNDUP(IF(OR(race="Gnome", race="High Elf"),1,(1-MIN(TblMili[[#This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45281.249999999985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45281.249999999985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ROUNDUP(IF(OR(race="Gnome", race="High Elf"),1,(1-MIN(TblMili[[#This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ROUNDUP(IF(OR(race="Gnome", race="High Elf"),1,(1-MIN(TblMili[[#This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ROUNDUP(IF(OR(race="Gnome", race="High Elf"),1,(1-MIN(TblMili[[#This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ROUNDUP(IF(OR(race="Gnome", race="High Elf"),1,(1-MIN(TblMili[[#This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45281.29166666665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45281.29166666665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ROUNDUP(IF(OR(race="Gnome", race="High Elf"),1,(1-MIN(TblMili[[#This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ROUNDUP(IF(OR(race="Gnome", race="High Elf"),1,(1-MIN(TblMili[[#This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ROUNDUP(IF(OR(race="Gnome", race="High Elf"),1,(1-MIN(TblMili[[#This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ROUNDUP(IF(OR(race="Gnome", race="High Elf"),1,(1-MIN(TblMili[[#This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45281.333333333314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45281.333333333314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ROUNDUP(IF(OR(race="Gnome", race="High Elf"),1,(1-MIN(TblMili[[#This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ROUNDUP(IF(OR(race="Gnome", race="High Elf"),1,(1-MIN(TblMili[[#This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ROUNDUP(IF(OR(race="Gnome", race="High Elf"),1,(1-MIN(TblMili[[#This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ROUNDUP(IF(OR(race="Gnome", race="High Elf"),1,(1-MIN(TblMili[[#This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45281.374999999978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45281.374999999978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ROUNDUP(IF(OR(race="Gnome", race="High Elf"),1,(1-MIN(TblMili[[#This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ROUNDUP(IF(OR(race="Gnome", race="High Elf"),1,(1-MIN(TblMili[[#This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ROUNDUP(IF(OR(race="Gnome", race="High Elf"),1,(1-MIN(TblMili[[#This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ROUNDUP(IF(OR(race="Gnome", race="High Elf"),1,(1-MIN(TblMili[[#This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t="s">
        <v>1124</v>
      </c>
      <c r="CL13" s="267" t="b">
        <f t="shared" si="1"/>
        <v>0</v>
      </c>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45281.416666666642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45281.416666666642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ROUNDUP(IF(OR(race="Gnome", race="High Elf"),1,(1-MIN(TblMili[[#This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ROUNDUP(IF(OR(race="Gnome", race="High Elf"),1,(1-MIN(TblMili[[#This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ROUNDUP(IF(OR(race="Gnome", race="High Elf"),1,(1-MIN(TblMili[[#This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ROUNDUP(IF(OR(race="Gnome", race="High Elf"),1,(1-MIN(TblMili[[#This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45281.458333333307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45281.458333333307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ROUNDUP(IF(OR(race="Gnome", race="High Elf"),1,(1-MIN(TblMili[[#This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ROUNDUP(IF(OR(race="Gnome", race="High Elf"),1,(1-MIN(TblMili[[#This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ROUNDUP(IF(OR(race="Gnome", race="High Elf"),1,(1-MIN(TblMili[[#This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ROUNDUP(IF(OR(race="Gnome", race="High Elf"),1,(1-MIN(TblMili[[#This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45281.499999999971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45281.499999999971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ROUNDUP(IF(OR(race="Gnome", race="High Elf"),1,(1-MIN(TblMili[[#This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ROUNDUP(IF(OR(race="Gnome", race="High Elf"),1,(1-MIN(TblMili[[#This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ROUNDUP(IF(OR(race="Gnome", race="High Elf"),1,(1-MIN(TblMili[[#This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ROUNDUP(IF(OR(race="Gnome", race="High Elf"),1,(1-MIN(TblMili[[#This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45281.541666666635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45281.541666666635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ROUNDUP(IF(OR(race="Gnome", race="High Elf"),1,(1-MIN(TblMili[[#This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ROUNDUP(IF(OR(race="Gnome", race="High Elf"),1,(1-MIN(TblMili[[#This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ROUNDUP(IF(OR(race="Gnome", race="High Elf"),1,(1-MIN(TblMili[[#This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ROUNDUP(IF(OR(race="Gnome", race="High Elf"),1,(1-MIN(TblMili[[#This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45281.583333333299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45281.583333333299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ROUNDUP(IF(OR(race="Gnome", race="High Elf"),1,(1-MIN(TblMili[[#This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ROUNDUP(IF(OR(race="Gnome", race="High Elf"),1,(1-MIN(TblMili[[#This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ROUNDUP(IF(OR(race="Gnome", race="High Elf"),1,(1-MIN(TblMili[[#This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ROUNDUP(IF(OR(race="Gnome", race="High Elf"),1,(1-MIN(TblMili[[#This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VLOOKUP(Overview!$A24,Races!$D$4:$H$117,2,FALSE)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45281.624999999964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45281.624999999964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ROUNDUP(IF(OR(race="Gnome", race="High Elf"),1,(1-MIN(TblMili[[#This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ROUNDUP(IF(OR(race="Gnome", race="High Elf"),1,(1-MIN(TblMili[[#This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ROUNDUP(IF(OR(race="Gnome", race="High Elf"),1,(1-MIN(TblMili[[#This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ROUNDUP(IF(OR(race="Gnome", race="High Elf"),1,(1-MIN(TblMili[[#This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VLOOKUP(Overview!$A24,Races!$D$4:$H$117,3,FALSE)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45281.666666666628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45281.666666666628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ROUNDUP(IF(OR(race="Gnome", race="High Elf"),1,(1-MIN(TblMili[[#This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ROUNDUP(IF(OR(race="Gnome", race="High Elf"),1,(1-MIN(TblMili[[#This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ROUNDUP(IF(OR(race="Gnome", race="High Elf"),1,(1-MIN(TblMili[[#This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ROUNDUP(IF(OR(race="Gnome", race="High Elf"),1,(1-MIN(TblMili[[#This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VLOOKUP(Overview!$A25,Races!$D$4:$H$117,2,FALSE)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45281.708333333292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45281.708333333292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ROUNDUP(IF(OR(race="Gnome", race="High Elf"),1,(1-MIN(TblMili[[#This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ROUNDUP(IF(OR(race="Gnome", race="High Elf"),1,(1-MIN(TblMili[[#This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ROUNDUP(IF(OR(race="Gnome", race="High Elf"),1,(1-MIN(TblMili[[#This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ROUNDUP(IF(OR(race="Gnome", race="High Elf"),1,(1-MIN(TblMili[[#This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VLOOKUP(Overview!$A25,Races!$D$4:$H$117,3,FALSE)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45281.749999999956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45281.749999999956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ROUNDUP(IF(OR(race="Gnome", race="High Elf"),1,(1-MIN(TblMili[[#This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ROUNDUP(IF(OR(race="Gnome", race="High Elf"),1,(1-MIN(TblMili[[#This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ROUNDUP(IF(OR(race="Gnome", race="High Elf"),1,(1-MIN(TblMili[[#This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ROUNDUP(IF(OR(race="Gnome", race="High Elf"),1,(1-MIN(TblMili[[#This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45281.791666666621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45281.791666666621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ROUNDUP(IF(OR(race="Gnome", race="High Elf"),1,(1-MIN(TblMili[[#This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ROUNDUP(IF(OR(race="Gnome", race="High Elf"),1,(1-MIN(TblMili[[#This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ROUNDUP(IF(OR(race="Gnome", race="High Elf"),1,(1-MIN(TblMili[[#This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ROUNDUP(IF(OR(race="Gnome", race="High Elf"),1,(1-MIN(TblMili[[#This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45281.833333333285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45281.833333333285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ROUNDUP(IF(OR(race="Gnome", race="High Elf"),1,(1-MIN(TblMili[[#This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ROUNDUP(IF(OR(race="Gnome", race="High Elf"),1,(1-MIN(TblMili[[#This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ROUNDUP(IF(OR(race="Gnome", race="High Elf"),1,(1-MIN(TblMili[[#This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ROUNDUP(IF(OR(race="Gnome", race="High Elf"),1,(1-MIN(TblMili[[#This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45281.874999999949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45281.874999999949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ROUNDUP(IF(OR(race="Gnome", race="High Elf"),1,(1-MIN(TblMili[[#This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ROUNDUP(IF(OR(race="Gnome", race="High Elf"),1,(1-MIN(TblMili[[#This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ROUNDUP(IF(OR(race="Gnome", race="High Elf"),1,(1-MIN(TblMili[[#This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ROUNDUP(IF(OR(race="Gnome", race="High Elf"),1,(1-MIN(TblMili[[#This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45281.916666666613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45281.916666666613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ROUNDUP(IF(OR(race="Gnome", race="High Elf"),1,(1-MIN(TblMili[[#This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ROUNDUP(IF(OR(race="Gnome", race="High Elf"),1,(1-MIN(TblMili[[#This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ROUNDUP(IF(OR(race="Gnome", race="High Elf"),1,(1-MIN(TblMili[[#This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ROUNDUP(IF(OR(race="Gnome", race="High Elf"),1,(1-MIN(TblMili[[#This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45281.958333333278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45281.958333333278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ROUNDUP(IF(OR(race="Gnome", race="High Elf"),1,(1-MIN(TblMili[[#This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ROUNDUP(IF(OR(race="Gnome", race="High Elf"),1,(1-MIN(TblMili[[#This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ROUNDUP(IF(OR(race="Gnome", race="High Elf"),1,(1-MIN(TblMili[[#This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ROUNDUP(IF(OR(race="Gnome", race="High Elf"),1,(1-MIN(TblMili[[#This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45281.999999999942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45281.999999999942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ROUNDUP(IF(OR(race="Gnome", race="High Elf"),1,(1-MIN(TblMili[[#This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ROUNDUP(IF(OR(race="Gnome", race="High Elf"),1,(1-MIN(TblMili[[#This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ROUNDUP(IF(OR(race="Gnome", race="High Elf"),1,(1-MIN(TblMili[[#This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ROUNDUP(IF(OR(race="Gnome", race="High Elf"),1,(1-MIN(TblMili[[#This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45282.041666666606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45282.041666666606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ROUNDUP(IF(OR(race="Gnome", race="High Elf"),1,(1-MIN(TblMili[[#This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ROUNDUP(IF(OR(race="Gnome", race="High Elf"),1,(1-MIN(TblMili[[#This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ROUNDUP(IF(OR(race="Gnome", race="High Elf"),1,(1-MIN(TblMili[[#This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ROUNDUP(IF(OR(race="Gnome", race="High Elf"),1,(1-MIN(TblMili[[#This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45282.08333333327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45282.08333333327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ROUNDUP(IF(OR(race="Gnome", race="High Elf"),1,(1-MIN(TblMili[[#This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ROUNDUP(IF(OR(race="Gnome", race="High Elf"),1,(1-MIN(TblMili[[#This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ROUNDUP(IF(OR(race="Gnome", race="High Elf"),1,(1-MIN(TblMili[[#This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ROUNDUP(IF(OR(race="Gnome", race="High Elf"),1,(1-MIN(TblMili[[#This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45282.124999999935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45282.124999999935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ROUNDUP(IF(OR(race="Gnome", race="High Elf"),1,(1-MIN(TblMili[[#This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ROUNDUP(IF(OR(race="Gnome", race="High Elf"),1,(1-MIN(TblMili[[#This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ROUNDUP(IF(OR(race="Gnome", race="High Elf"),1,(1-MIN(TblMili[[#This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ROUNDUP(IF(OR(race="Gnome", race="High Elf"),1,(1-MIN(TblMili[[#This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45282.166666666599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45282.166666666599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ROUNDUP(IF(OR(race="Gnome", race="High Elf"),1,(1-MIN(TblMili[[#This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ROUNDUP(IF(OR(race="Gnome", race="High Elf"),1,(1-MIN(TblMili[[#This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ROUNDUP(IF(OR(race="Gnome", race="High Elf"),1,(1-MIN(TblMili[[#This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ROUNDUP(IF(OR(race="Gnome", race="High Elf"),1,(1-MIN(TblMili[[#This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45282.208333333263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45282.208333333263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ROUNDUP(IF(OR(race="Gnome", race="High Elf"),1,(1-MIN(TblMili[[#This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ROUNDUP(IF(OR(race="Gnome", race="High Elf"),1,(1-MIN(TblMili[[#This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ROUNDUP(IF(OR(race="Gnome", race="High Elf"),1,(1-MIN(TblMili[[#This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ROUNDUP(IF(OR(race="Gnome", race="High Elf"),1,(1-MIN(TblMili[[#This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45282.249999999927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45282.249999999927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ROUNDUP(IF(OR(race="Gnome", race="High Elf"),1,(1-MIN(TblMili[[#This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ROUNDUP(IF(OR(race="Gnome", race="High Elf"),1,(1-MIN(TblMili[[#This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ROUNDUP(IF(OR(race="Gnome", race="High Elf"),1,(1-MIN(TblMili[[#This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ROUNDUP(IF(OR(race="Gnome", race="High Elf"),1,(1-MIN(TblMili[[#This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45282.291666666591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45282.291666666591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ROUNDUP(IF(OR(race="Gnome", race="High Elf"),1,(1-MIN(TblMili[[#This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ROUNDUP(IF(OR(race="Gnome", race="High Elf"),1,(1-MIN(TblMili[[#This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ROUNDUP(IF(OR(race="Gnome", race="High Elf"),1,(1-MIN(TblMili[[#This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ROUNDUP(IF(OR(race="Gnome", race="High Elf"),1,(1-MIN(TblMili[[#This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45282.333333333256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45282.333333333256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ROUNDUP(IF(OR(race="Gnome", race="High Elf"),1,(1-MIN(TblMili[[#This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ROUNDUP(IF(OR(race="Gnome", race="High Elf"),1,(1-MIN(TblMili[[#This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ROUNDUP(IF(OR(race="Gnome", race="High Elf"),1,(1-MIN(TblMili[[#This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ROUNDUP(IF(OR(race="Gnome", race="High Elf"),1,(1-MIN(TblMili[[#This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45282.37499999992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45282.37499999992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ROUNDUP(IF(OR(race="Gnome", race="High Elf"),1,(1-MIN(TblMili[[#This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ROUNDUP(IF(OR(race="Gnome", race="High Elf"),1,(1-MIN(TblMili[[#This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ROUNDUP(IF(OR(race="Gnome", race="High Elf"),1,(1-MIN(TblMili[[#This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ROUNDUP(IF(OR(race="Gnome", race="High Elf"),1,(1-MIN(TblMili[[#This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45282.416666666584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45282.416666666584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ROUNDUP(IF(OR(race="Gnome", race="High Elf"),1,(1-MIN(TblMili[[#This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ROUNDUP(IF(OR(race="Gnome", race="High Elf"),1,(1-MIN(TblMili[[#This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ROUNDUP(IF(OR(race="Gnome", race="High Elf"),1,(1-MIN(TblMili[[#This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ROUNDUP(IF(OR(race="Gnome", race="High Elf"),1,(1-MIN(TblMili[[#This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45282.458333333248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45282.458333333248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ROUNDUP(IF(OR(race="Gnome", race="High Elf"),1,(1-MIN(TblMili[[#This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ROUNDUP(IF(OR(race="Gnome", race="High Elf"),1,(1-MIN(TblMili[[#This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ROUNDUP(IF(OR(race="Gnome", race="High Elf"),1,(1-MIN(TblMili[[#This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ROUNDUP(IF(OR(race="Gnome", race="High Elf"),1,(1-MIN(TblMili[[#This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45282.499999999913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45282.499999999913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ROUNDUP(IF(OR(race="Gnome", race="High Elf"),1,(1-MIN(TblMili[[#This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ROUNDUP(IF(OR(race="Gnome", race="High Elf"),1,(1-MIN(TblMili[[#This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ROUNDUP(IF(OR(race="Gnome", race="High Elf"),1,(1-MIN(TblMili[[#This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ROUNDUP(IF(OR(race="Gnome", race="High Elf"),1,(1-MIN(TblMili[[#This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45282.541666666577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45282.541666666577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ROUNDUP(IF(OR(race="Gnome", race="High Elf"),1,(1-MIN(TblMili[[#This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ROUNDUP(IF(OR(race="Gnome", race="High Elf"),1,(1-MIN(TblMili[[#This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ROUNDUP(IF(OR(race="Gnome", race="High Elf"),1,(1-MIN(TblMili[[#This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ROUNDUP(IF(OR(race="Gnome", race="High Elf"),1,(1-MIN(TblMili[[#This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45282.583333333241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45282.583333333241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ROUNDUP(IF(OR(race="Gnome", race="High Elf"),1,(1-MIN(TblMili[[#This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ROUNDUP(IF(OR(race="Gnome", race="High Elf"),1,(1-MIN(TblMili[[#This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ROUNDUP(IF(OR(race="Gnome", race="High Elf"),1,(1-MIN(TblMili[[#This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ROUNDUP(IF(OR(race="Gnome", race="High Elf"),1,(1-MIN(TblMili[[#This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45282.624999999905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45282.624999999905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ROUNDUP(IF(OR(race="Gnome", race="High Elf"),1,(1-MIN(TblMili[[#This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ROUNDUP(IF(OR(race="Gnome", race="High Elf"),1,(1-MIN(TblMili[[#This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ROUNDUP(IF(OR(race="Gnome", race="High Elf"),1,(1-MIN(TblMili[[#This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ROUNDUP(IF(OR(race="Gnome", race="High Elf"),1,(1-MIN(TblMili[[#This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45282.66666666657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45282.66666666657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ROUNDUP(IF(OR(race="Gnome", race="High Elf"),1,(1-MIN(TblMili[[#This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ROUNDUP(IF(OR(race="Gnome", race="High Elf"),1,(1-MIN(TblMili[[#This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ROUNDUP(IF(OR(race="Gnome", race="High Elf"),1,(1-MIN(TblMili[[#This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ROUNDUP(IF(OR(race="Gnome", race="High Elf"),1,(1-MIN(TblMili[[#This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45282.708333333234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45282.708333333234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ROUNDUP(IF(OR(race="Gnome", race="High Elf"),1,(1-MIN(TblMili[[#This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ROUNDUP(IF(OR(race="Gnome", race="High Elf"),1,(1-MIN(TblMili[[#This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ROUNDUP(IF(OR(race="Gnome", race="High Elf"),1,(1-MIN(TblMili[[#This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ROUNDUP(IF(OR(race="Gnome", race="High Elf"),1,(1-MIN(TblMili[[#This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45282.749999999898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45282.749999999898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ROUNDUP(IF(OR(race="Gnome", race="High Elf"),1,(1-MIN(TblMili[[#This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ROUNDUP(IF(OR(race="Gnome", race="High Elf"),1,(1-MIN(TblMili[[#This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ROUNDUP(IF(OR(race="Gnome", race="High Elf"),1,(1-MIN(TblMili[[#This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ROUNDUP(IF(OR(race="Gnome", race="High Elf"),1,(1-MIN(TblMili[[#This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45282.791666666562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45282.791666666562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ROUNDUP(IF(OR(race="Gnome", race="High Elf"),1,(1-MIN(TblMili[[#This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ROUNDUP(IF(OR(race="Gnome", race="High Elf"),1,(1-MIN(TblMili[[#This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ROUNDUP(IF(OR(race="Gnome", race="High Elf"),1,(1-MIN(TblMili[[#This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ROUNDUP(IF(OR(race="Gnome", race="High Elf"),1,(1-MIN(TblMili[[#This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45282.833333333227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45282.833333333227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ROUNDUP(IF(OR(race="Gnome", race="High Elf"),1,(1-MIN(TblMili[[#This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ROUNDUP(IF(OR(race="Gnome", race="High Elf"),1,(1-MIN(TblMili[[#This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ROUNDUP(IF(OR(race="Gnome", race="High Elf"),1,(1-MIN(TblMili[[#This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ROUNDUP(IF(OR(race="Gnome", race="High Elf"),1,(1-MIN(TblMili[[#This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45282.874999999891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45282.874999999891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ROUNDUP(IF(OR(race="Gnome", race="High Elf"),1,(1-MIN(TblMili[[#This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ROUNDUP(IF(OR(race="Gnome", race="High Elf"),1,(1-MIN(TblMili[[#This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ROUNDUP(IF(OR(race="Gnome", race="High Elf"),1,(1-MIN(TblMili[[#This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ROUNDUP(IF(OR(race="Gnome", race="High Elf"),1,(1-MIN(TblMili[[#This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45282.916666666555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45282.916666666555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ROUNDUP(IF(OR(race="Gnome", race="High Elf"),1,(1-MIN(TblMili[[#This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ROUNDUP(IF(OR(race="Gnome", race="High Elf"),1,(1-MIN(TblMili[[#This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ROUNDUP(IF(OR(race="Gnome", race="High Elf"),1,(1-MIN(TblMili[[#This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ROUNDUP(IF(OR(race="Gnome", race="High Elf"),1,(1-MIN(TblMili[[#This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45282.958333333219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45282.958333333219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ROUNDUP(IF(OR(race="Gnome", race="High Elf"),1,(1-MIN(TblMili[[#This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ROUNDUP(IF(OR(race="Gnome", race="High Elf"),1,(1-MIN(TblMili[[#This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ROUNDUP(IF(OR(race="Gnome", race="High Elf"),1,(1-MIN(TblMili[[#This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ROUNDUP(IF(OR(race="Gnome", race="High Elf"),1,(1-MIN(TblMili[[#This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45282.999999999884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45282.999999999884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ROUNDUP(IF(OR(race="Gnome", race="High Elf"),1,(1-MIN(TblMili[[#This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ROUNDUP(IF(OR(race="Gnome", race="High Elf"),1,(1-MIN(TblMili[[#This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ROUNDUP(IF(OR(race="Gnome", race="High Elf"),1,(1-MIN(TblMili[[#This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ROUNDUP(IF(OR(race="Gnome", race="High Elf"),1,(1-MIN(TblMili[[#This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45283.041666666548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45283.041666666548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ROUNDUP(IF(OR(race="Gnome", race="High Elf"),1,(1-MIN(TblMili[[#This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ROUNDUP(IF(OR(race="Gnome", race="High Elf"),1,(1-MIN(TblMili[[#This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ROUNDUP(IF(OR(race="Gnome", race="High Elf"),1,(1-MIN(TblMili[[#This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ROUNDUP(IF(OR(race="Gnome", race="High Elf"),1,(1-MIN(TblMili[[#This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45283.083333333212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45283.083333333212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ROUNDUP(IF(OR(race="Gnome", race="High Elf"),1,(1-MIN(TblMili[[#This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ROUNDUP(IF(OR(race="Gnome", race="High Elf"),1,(1-MIN(TblMili[[#This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ROUNDUP(IF(OR(race="Gnome", race="High Elf"),1,(1-MIN(TblMili[[#This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ROUNDUP(IF(OR(race="Gnome", race="High Elf"),1,(1-MIN(TblMili[[#This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45283.124999999876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45283.124999999876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ROUNDUP(IF(OR(race="Gnome", race="High Elf"),1,(1-MIN(TblMili[[#This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ROUNDUP(IF(OR(race="Gnome", race="High Elf"),1,(1-MIN(TblMili[[#This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ROUNDUP(IF(OR(race="Gnome", race="High Elf"),1,(1-MIN(TblMili[[#This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ROUNDUP(IF(OR(race="Gnome", race="High Elf"),1,(1-MIN(TblMili[[#This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45283.166666666541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45283.166666666541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ROUNDUP(IF(OR(race="Gnome", race="High Elf"),1,(1-MIN(TblMili[[#This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ROUNDUP(IF(OR(race="Gnome", race="High Elf"),1,(1-MIN(TblMili[[#This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ROUNDUP(IF(OR(race="Gnome", race="High Elf"),1,(1-MIN(TblMili[[#This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ROUNDUP(IF(OR(race="Gnome", race="High Elf"),1,(1-MIN(TblMili[[#This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45283.208333333205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45283.208333333205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ROUNDUP(IF(OR(race="Gnome", race="High Elf"),1,(1-MIN(TblMili[[#This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ROUNDUP(IF(OR(race="Gnome", race="High Elf"),1,(1-MIN(TblMili[[#This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ROUNDUP(IF(OR(race="Gnome", race="High Elf"),1,(1-MIN(TblMili[[#This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ROUNDUP(IF(OR(race="Gnome", race="High Elf"),1,(1-MIN(TblMili[[#This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45283.249999999869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45283.249999999869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ROUNDUP(IF(OR(race="Gnome", race="High Elf"),1,(1-MIN(TblMili[[#This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ROUNDUP(IF(OR(race="Gnome", race="High Elf"),1,(1-MIN(TblMili[[#This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ROUNDUP(IF(OR(race="Gnome", race="High Elf"),1,(1-MIN(TblMili[[#This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ROUNDUP(IF(OR(race="Gnome", race="High Elf"),1,(1-MIN(TblMili[[#This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45283.291666666533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45283.291666666533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ROUNDUP(IF(OR(race="Gnome", race="High Elf"),1,(1-MIN(TblMili[[#This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ROUNDUP(IF(OR(race="Gnome", race="High Elf"),1,(1-MIN(TblMili[[#This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ROUNDUP(IF(OR(race="Gnome", race="High Elf"),1,(1-MIN(TblMili[[#This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ROUNDUP(IF(OR(race="Gnome", race="High Elf"),1,(1-MIN(TblMili[[#This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45283.333333333198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45283.333333333198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ROUNDUP(IF(OR(race="Gnome", race="High Elf"),1,(1-MIN(TblMili[[#This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ROUNDUP(IF(OR(race="Gnome", race="High Elf"),1,(1-MIN(TblMili[[#This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ROUNDUP(IF(OR(race="Gnome", race="High Elf"),1,(1-MIN(TblMili[[#This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ROUNDUP(IF(OR(race="Gnome", race="High Elf"),1,(1-MIN(TblMili[[#This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45283.374999999862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45283.374999999862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ROUNDUP(IF(OR(race="Gnome", race="High Elf"),1,(1-MIN(TblMili[[#This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ROUNDUP(IF(OR(race="Gnome", race="High Elf"),1,(1-MIN(TblMili[[#This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ROUNDUP(IF(OR(race="Gnome", race="High Elf"),1,(1-MIN(TblMili[[#This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ROUNDUP(IF(OR(race="Gnome", race="High Elf"),1,(1-MIN(TblMili[[#This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45283.416666666526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45283.416666666526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ROUNDUP(IF(OR(race="Gnome", race="High Elf"),1,(1-MIN(TblMili[[#This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ROUNDUP(IF(OR(race="Gnome", race="High Elf"),1,(1-MIN(TblMili[[#This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ROUNDUP(IF(OR(race="Gnome", race="High Elf"),1,(1-MIN(TblMili[[#This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ROUNDUP(IF(OR(race="Gnome", race="High Elf"),1,(1-MIN(TblMili[[#This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45283.45833333319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45283.45833333319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ROUNDUP(IF(OR(race="Gnome", race="High Elf"),1,(1-MIN(TblMili[[#This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ROUNDUP(IF(OR(race="Gnome", race="High Elf"),1,(1-MIN(TblMili[[#This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ROUNDUP(IF(OR(race="Gnome", race="High Elf"),1,(1-MIN(TblMili[[#This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ROUNDUP(IF(OR(race="Gnome", race="High Elf"),1,(1-MIN(TblMili[[#This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45283.499999999854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45283.499999999854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ROUNDUP(IF(OR(race="Gnome", race="High Elf"),1,(1-MIN(TblMili[[#This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ROUNDUP(IF(OR(race="Gnome", race="High Elf"),1,(1-MIN(TblMili[[#This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ROUNDUP(IF(OR(race="Gnome", race="High Elf"),1,(1-MIN(TblMili[[#This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ROUNDUP(IF(OR(race="Gnome", race="High Elf"),1,(1-MIN(TblMili[[#This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45283.541666666519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45283.541666666519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ROUNDUP(IF(OR(race="Gnome", race="High Elf"),1,(1-MIN(TblMili[[#This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ROUNDUP(IF(OR(race="Gnome", race="High Elf"),1,(1-MIN(TblMili[[#This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ROUNDUP(IF(OR(race="Gnome", race="High Elf"),1,(1-MIN(TblMili[[#This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ROUNDUP(IF(OR(race="Gnome", race="High Elf"),1,(1-MIN(TblMili[[#This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45283.583333333183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45283.583333333183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ROUNDUP(IF(OR(race="Gnome", race="High Elf"),1,(1-MIN(TblMili[[#This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ROUNDUP(IF(OR(race="Gnome", race="High Elf"),1,(1-MIN(TblMili[[#This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ROUNDUP(IF(OR(race="Gnome", race="High Elf"),1,(1-MIN(TblMili[[#This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ROUNDUP(IF(OR(race="Gnome", race="High Elf"),1,(1-MIN(TblMili[[#This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45283.624999999847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45283.624999999847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ROUNDUP(IF(OR(race="Gnome", race="High Elf"),1,(1-MIN(TblMili[[#This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ROUNDUP(IF(OR(race="Gnome", race="High Elf"),1,(1-MIN(TblMili[[#This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ROUNDUP(IF(OR(race="Gnome", race="High Elf"),1,(1-MIN(TblMili[[#This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ROUNDUP(IF(OR(race="Gnome", race="High Elf"),1,(1-MIN(TblMili[[#This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45283.666666666511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45283.666666666511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ROUNDUP(IF(OR(race="Gnome", race="High Elf"),1,(1-MIN(TblMili[[#This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ROUNDUP(IF(OR(race="Gnome", race="High Elf"),1,(1-MIN(TblMili[[#This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ROUNDUP(IF(OR(race="Gnome", race="High Elf"),1,(1-MIN(TblMili[[#This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ROUNDUP(IF(OR(race="Gnome", race="High Elf"),1,(1-MIN(TblMili[[#This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45283.708333333176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45283.708333333176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ROUNDUP(IF(OR(race="Gnome", race="High Elf"),1,(1-MIN(TblMili[[#This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ROUNDUP(IF(OR(race="Gnome", race="High Elf"),1,(1-MIN(TblMili[[#This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ROUNDUP(IF(OR(race="Gnome", race="High Elf"),1,(1-MIN(TblMili[[#This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ROUNDUP(IF(OR(race="Gnome", race="High Elf"),1,(1-MIN(TblMili[[#This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45283.74999999984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45283.74999999984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ROUNDUP(IF(OR(race="Gnome", race="High Elf"),1,(1-MIN(TblMili[[#This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ROUNDUP(IF(OR(race="Gnome", race="High Elf"),1,(1-MIN(TblMili[[#This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ROUNDUP(IF(OR(race="Gnome", race="High Elf"),1,(1-MIN(TblMili[[#This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ROUNDUP(IF(OR(race="Gnome", race="High Elf"),1,(1-MIN(TblMili[[#This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45283.791666666504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45283.791666666504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ROUNDUP(IF(OR(race="Gnome", race="High Elf"),1,(1-MIN(TblMili[[#This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ROUNDUP(IF(OR(race="Gnome", race="High Elf"),1,(1-MIN(TblMili[[#This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ROUNDUP(IF(OR(race="Gnome", race="High Elf"),1,(1-MIN(TblMili[[#This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ROUNDUP(IF(OR(race="Gnome", race="High Elf"),1,(1-MIN(TblMili[[#This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45283.833333333168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45283.833333333168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ROUNDUP(IF(OR(race="Gnome", race="High Elf"),1,(1-MIN(TblMili[[#This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ROUNDUP(IF(OR(race="Gnome", race="High Elf"),1,(1-MIN(TblMili[[#This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ROUNDUP(IF(OR(race="Gnome", race="High Elf"),1,(1-MIN(TblMili[[#This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ROUNDUP(IF(OR(race="Gnome", race="High Elf"),1,(1-MIN(TblMili[[#This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45283.874999999833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45283.874999999833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ROUNDUP(IF(OR(race="Gnome", race="High Elf"),1,(1-MIN(TblMili[[#This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ROUNDUP(IF(OR(race="Gnome", race="High Elf"),1,(1-MIN(TblMili[[#This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ROUNDUP(IF(OR(race="Gnome", race="High Elf"),1,(1-MIN(TblMili[[#This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ROUNDUP(IF(OR(race="Gnome", race="High Elf"),1,(1-MIN(TblMili[[#This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45283.916666666497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45283.916666666497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ROUNDUP(IF(OR(race="Gnome", race="High Elf"),1,(1-MIN(TblMili[[#This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ROUNDUP(IF(OR(race="Gnome", race="High Elf"),1,(1-MIN(TblMili[[#This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ROUNDUP(IF(OR(race="Gnome", race="High Elf"),1,(1-MIN(TblMili[[#This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ROUNDUP(IF(OR(race="Gnome", race="High Elf"),1,(1-MIN(TblMili[[#This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45283.958333333161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45283.958333333161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ROUNDUP(IF(OR(race="Gnome", race="High Elf"),1,(1-MIN(TblMili[[#This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ROUNDUP(IF(OR(race="Gnome", race="High Elf"),1,(1-MIN(TblMili[[#This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ROUNDUP(IF(OR(race="Gnome", race="High Elf"),1,(1-MIN(TblMili[[#This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ROUNDUP(IF(OR(race="Gnome", race="High Elf"),1,(1-MIN(TblMili[[#This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45283.999999999825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45283.999999999825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ROUNDUP(IF(OR(race="Gnome", race="High Elf"),1,(1-MIN(TblMili[[#This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ROUNDUP(IF(OR(race="Gnome", race="High Elf"),1,(1-MIN(TblMili[[#This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ROUNDUP(IF(OR(race="Gnome", race="High Elf"),1,(1-MIN(TblMili[[#This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ROUNDUP(IF(OR(race="Gnome", race="High Elf"),1,(1-MIN(TblMili[[#This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45284.04166666649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45284.04166666649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ROUNDUP(IF(OR(race="Gnome", race="High Elf"),1,(1-MIN(TblMili[[#This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ROUNDUP(IF(OR(race="Gnome", race="High Elf"),1,(1-MIN(TblMili[[#This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ROUNDUP(IF(OR(race="Gnome", race="High Elf"),1,(1-MIN(TblMili[[#This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ROUNDUP(IF(OR(race="Gnome", race="High Elf"),1,(1-MIN(TblMili[[#This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45284.083333333154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45284.083333333154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ROUNDUP(IF(OR(race="Gnome", race="High Elf"),1,(1-MIN(TblMili[[#This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ROUNDUP(IF(OR(race="Gnome", race="High Elf"),1,(1-MIN(TblMili[[#This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ROUNDUP(IF(OR(race="Gnome", race="High Elf"),1,(1-MIN(TblMili[[#This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ROUNDUP(IF(OR(race="Gnome", race="High Elf"),1,(1-MIN(TblMili[[#This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45284.124999999818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45284.124999999818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ROUNDUP(IF(OR(race="Gnome", race="High Elf"),1,(1-MIN(TblMili[[#This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ROUNDUP(IF(OR(race="Gnome", race="High Elf"),1,(1-MIN(TblMili[[#This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ROUNDUP(IF(OR(race="Gnome", race="High Elf"),1,(1-MIN(TblMili[[#This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ROUNDUP(IF(OR(race="Gnome", race="High Elf"),1,(1-MIN(TblMili[[#This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45284.166666666482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45284.166666666482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ROUNDUP(IF(OR(race="Gnome", race="High Elf"),1,(1-MIN(TblMili[[#This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ROUNDUP(IF(OR(race="Gnome", race="High Elf"),1,(1-MIN(TblMili[[#This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ROUNDUP(IF(OR(race="Gnome", race="High Elf"),1,(1-MIN(TblMili[[#This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ROUNDUP(IF(OR(race="Gnome", race="High Elf"),1,(1-MIN(TblMili[[#This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45284.208333333147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45284.208333333147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ROUNDUP(IF(OR(race="Gnome", race="High Elf"),1,(1-MIN(TblMili[[#This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ROUNDUP(IF(OR(race="Gnome", race="High Elf"),1,(1-MIN(TblMili[[#This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ROUNDUP(IF(OR(race="Gnome", race="High Elf"),1,(1-MIN(TblMili[[#This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ROUNDUP(IF(OR(race="Gnome", race="High Elf"),1,(1-MIN(TblMili[[#This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45284.249999999811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45284.249999999811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ROUNDUP(IF(OR(race="Gnome", race="High Elf"),1,(1-MIN(TblMili[[#This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ROUNDUP(IF(OR(race="Gnome", race="High Elf"),1,(1-MIN(TblMili[[#This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ROUNDUP(IF(OR(race="Gnome", race="High Elf"),1,(1-MIN(TblMili[[#This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ROUNDUP(IF(OR(race="Gnome", race="High Elf"),1,(1-MIN(TblMili[[#This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45284.291666666475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45284.291666666475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ROUNDUP(IF(OR(race="Gnome", race="High Elf"),1,(1-MIN(TblMili[[#This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ROUNDUP(IF(OR(race="Gnome", race="High Elf"),1,(1-MIN(TblMili[[#This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ROUNDUP(IF(OR(race="Gnome", race="High Elf"),1,(1-MIN(TblMili[[#This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ROUNDUP(IF(OR(race="Gnome", race="High Elf"),1,(1-MIN(TblMili[[#This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45284.333333333139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45284.333333333139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ROUNDUP(IF(OR(race="Gnome", race="High Elf"),1,(1-MIN(TblMili[[#This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ROUNDUP(IF(OR(race="Gnome", race="High Elf"),1,(1-MIN(TblMili[[#This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ROUNDUP(IF(OR(race="Gnome", race="High Elf"),1,(1-MIN(TblMili[[#This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ROUNDUP(IF(OR(race="Gnome", race="High Elf"),1,(1-MIN(TblMili[[#This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45284.374999999804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45284.374999999804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ROUNDUP(IF(OR(race="Gnome", race="High Elf"),1,(1-MIN(TblMili[[#This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ROUNDUP(IF(OR(race="Gnome", race="High Elf"),1,(1-MIN(TblMili[[#This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ROUNDUP(IF(OR(race="Gnome", race="High Elf"),1,(1-MIN(TblMili[[#This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ROUNDUP(IF(OR(race="Gnome", race="High Elf"),1,(1-MIN(TblMili[[#This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45284.416666666468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45284.416666666468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ROUNDUP(IF(OR(race="Gnome", race="High Elf"),1,(1-MIN(TblMili[[#This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ROUNDUP(IF(OR(race="Gnome", race="High Elf"),1,(1-MIN(TblMili[[#This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ROUNDUP(IF(OR(race="Gnome", race="High Elf"),1,(1-MIN(TblMili[[#This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ROUNDUP(IF(OR(race="Gnome", race="High Elf"),1,(1-MIN(TblMili[[#This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45284.458333333132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45284.458333333132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ROUNDUP(IF(OR(race="Gnome", race="High Elf"),1,(1-MIN(TblMili[[#This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ROUNDUP(IF(OR(race="Gnome", race="High Elf"),1,(1-MIN(TblMili[[#This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ROUNDUP(IF(OR(race="Gnome", race="High Elf"),1,(1-MIN(TblMili[[#This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ROUNDUP(IF(OR(race="Gnome", race="High Elf"),1,(1-MIN(TblMili[[#This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45284.499999999796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45284.499999999796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ROUNDUP(IF(OR(race="Gnome", race="High Elf"),1,(1-MIN(TblMili[[#This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ROUNDUP(IF(OR(race="Gnome", race="High Elf"),1,(1-MIN(TblMili[[#This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ROUNDUP(IF(OR(race="Gnome", race="High Elf"),1,(1-MIN(TblMili[[#This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ROUNDUP(IF(OR(race="Gnome", race="High Elf"),1,(1-MIN(TblMili[[#This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45284.541666666461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45284.541666666461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ROUNDUP(IF(OR(race="Gnome", race="High Elf"),1,(1-MIN(TblMili[[#This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ROUNDUP(IF(OR(race="Gnome", race="High Elf"),1,(1-MIN(TblMili[[#This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ROUNDUP(IF(OR(race="Gnome", race="High Elf"),1,(1-MIN(TblMili[[#This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ROUNDUP(IF(OR(race="Gnome", race="High Elf"),1,(1-MIN(TblMili[[#This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45284.583333333125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45284.583333333125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ROUNDUP(IF(OR(race="Gnome", race="High Elf"),1,(1-MIN(TblMili[[#This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ROUNDUP(IF(OR(race="Gnome", race="High Elf"),1,(1-MIN(TblMili[[#This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ROUNDUP(IF(OR(race="Gnome", race="High Elf"),1,(1-MIN(TblMili[[#This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ROUNDUP(IF(OR(race="Gnome", race="High Elf"),1,(1-MIN(TblMili[[#This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45284.624999999789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45284.624999999789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ROUNDUP(IF(OR(race="Gnome", race="High Elf"),1,(1-MIN(TblMili[[#This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ROUNDUP(IF(OR(race="Gnome", race="High Elf"),1,(1-MIN(TblMili[[#This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ROUNDUP(IF(OR(race="Gnome", race="High Elf"),1,(1-MIN(TblMili[[#This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ROUNDUP(IF(OR(race="Gnome", race="High Elf"),1,(1-MIN(TblMili[[#This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45284.666666666453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45284.666666666453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ROUNDUP(IF(OR(race="Gnome", race="High Elf"),1,(1-MIN(TblMili[[#This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ROUNDUP(IF(OR(race="Gnome", race="High Elf"),1,(1-MIN(TblMili[[#This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ROUNDUP(IF(OR(race="Gnome", race="High Elf"),1,(1-MIN(TblMili[[#This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ROUNDUP(IF(OR(race="Gnome", race="High Elf"),1,(1-MIN(TblMili[[#This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45284.708333333117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45284.708333333117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ROUNDUP(IF(OR(race="Gnome", race="High Elf"),1,(1-MIN(TblMili[[#This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ROUNDUP(IF(OR(race="Gnome", race="High Elf"),1,(1-MIN(TblMili[[#This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ROUNDUP(IF(OR(race="Gnome", race="High Elf"),1,(1-MIN(TblMili[[#This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ROUNDUP(IF(OR(race="Gnome", race="High Elf"),1,(1-MIN(TblMili[[#This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45284.749999999782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45284.749999999782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ROUNDUP(IF(OR(race="Gnome", race="High Elf"),1,(1-MIN(TblMili[[#This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ROUNDUP(IF(OR(race="Gnome", race="High Elf"),1,(1-MIN(TblMili[[#This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ROUNDUP(IF(OR(race="Gnome", race="High Elf"),1,(1-MIN(TblMili[[#This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ROUNDUP(IF(OR(race="Gnome", race="High Elf"),1,(1-MIN(TblMili[[#This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45284.791666666446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45284.791666666446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ROUNDUP(IF(OR(race="Gnome", race="High Elf"),1,(1-MIN(TblMili[[#This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ROUNDUP(IF(OR(race="Gnome", race="High Elf"),1,(1-MIN(TblMili[[#This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ROUNDUP(IF(OR(race="Gnome", race="High Elf"),1,(1-MIN(TblMili[[#This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ROUNDUP(IF(OR(race="Gnome", race="High Elf"),1,(1-MIN(TblMili[[#This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45284.83333333311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45284.83333333311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ROUNDUP(IF(OR(race="Gnome", race="High Elf"),1,(1-MIN(TblMili[[#This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ROUNDUP(IF(OR(race="Gnome", race="High Elf"),1,(1-MIN(TblMili[[#This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ROUNDUP(IF(OR(race="Gnome", race="High Elf"),1,(1-MIN(TblMili[[#This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ROUNDUP(IF(OR(race="Gnome", race="High Elf"),1,(1-MIN(TblMili[[#This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45284.874999999774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45284.874999999774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ROUNDUP(IF(OR(race="Gnome", race="High Elf"),1,(1-MIN(TblMili[[#This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ROUNDUP(IF(OR(race="Gnome", race="High Elf"),1,(1-MIN(TblMili[[#This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ROUNDUP(IF(OR(race="Gnome", race="High Elf"),1,(1-MIN(TblMili[[#This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ROUNDUP(IF(OR(race="Gnome", race="High Elf"),1,(1-MIN(TblMili[[#This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45284.916666666439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45284.916666666439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ROUNDUP(IF(OR(race="Gnome", race="High Elf"),1,(1-MIN(TblMili[[#This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ROUNDUP(IF(OR(race="Gnome", race="High Elf"),1,(1-MIN(TblMili[[#This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ROUNDUP(IF(OR(race="Gnome", race="High Elf"),1,(1-MIN(TblMili[[#This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ROUNDUP(IF(OR(race="Gnome", race="High Elf"),1,(1-MIN(TblMili[[#This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45284.958333333103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45284.958333333103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ROUNDUP(IF(OR(race="Gnome", race="High Elf"),1,(1-MIN(TblMili[[#This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ROUNDUP(IF(OR(race="Gnome", race="High Elf"),1,(1-MIN(TblMili[[#This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ROUNDUP(IF(OR(race="Gnome", race="High Elf"),1,(1-MIN(TblMili[[#This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ROUNDUP(IF(OR(race="Gnome", race="High Elf"),1,(1-MIN(TblMili[[#This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45284.999999999767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45284.999999999767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ROUNDUP(IF(OR(race="Gnome", race="High Elf"),1,(1-MIN(TblMili[[#This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ROUNDUP(IF(OR(race="Gnome", race="High Elf"),1,(1-MIN(TblMili[[#This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ROUNDUP(IF(OR(race="Gnome", race="High Elf"),1,(1-MIN(TblMili[[#This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ROUNDUP(IF(OR(race="Gnome", race="High Elf"),1,(1-MIN(TblMili[[#This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45285.041666666431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45285.041666666431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ROUNDUP(IF(OR(race="Gnome", race="High Elf"),1,(1-MIN(TblMili[[#This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ROUNDUP(IF(OR(race="Gnome", race="High Elf"),1,(1-MIN(TblMili[[#This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ROUNDUP(IF(OR(race="Gnome", race="High Elf"),1,(1-MIN(TblMili[[#This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ROUNDUP(IF(OR(race="Gnome", race="High Elf"),1,(1-MIN(TblMili[[#This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45285.083333333096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45285.083333333096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ROUNDUP(IF(OR(race="Gnome", race="High Elf"),1,(1-MIN(TblMili[[#This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ROUNDUP(IF(OR(race="Gnome", race="High Elf"),1,(1-MIN(TblMili[[#This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ROUNDUP(IF(OR(race="Gnome", race="High Elf"),1,(1-MIN(TblMili[[#This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ROUNDUP(IF(OR(race="Gnome", race="High Elf"),1,(1-MIN(TblMili[[#This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45285.12499999976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45285.12499999976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ROUNDUP(IF(OR(race="Gnome", race="High Elf"),1,(1-MIN(TblMili[[#This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ROUNDUP(IF(OR(race="Gnome", race="High Elf"),1,(1-MIN(TblMili[[#This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ROUNDUP(IF(OR(race="Gnome", race="High Elf"),1,(1-MIN(TblMili[[#This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ROUNDUP(IF(OR(race="Gnome", race="High Elf"),1,(1-MIN(TblMili[[#This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45285.166666666424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45285.166666666424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ROUNDUP(IF(OR(race="Gnome", race="High Elf"),1,(1-MIN(TblMili[[#This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ROUNDUP(IF(OR(race="Gnome", race="High Elf"),1,(1-MIN(TblMili[[#This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ROUNDUP(IF(OR(race="Gnome", race="High Elf"),1,(1-MIN(TblMili[[#This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ROUNDUP(IF(OR(race="Gnome", race="High Elf"),1,(1-MIN(TblMili[[#This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45285.208333333088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45285.208333333088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ROUNDUP(IF(OR(race="Gnome", race="High Elf"),1,(1-MIN(TblMili[[#This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ROUNDUP(IF(OR(race="Gnome", race="High Elf"),1,(1-MIN(TblMili[[#This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ROUNDUP(IF(OR(race="Gnome", race="High Elf"),1,(1-MIN(TblMili[[#This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ROUNDUP(IF(OR(race="Gnome", race="High Elf"),1,(1-MIN(TblMili[[#This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45285.249999999753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45285.249999999753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ROUNDUP(IF(OR(race="Gnome", race="High Elf"),1,(1-MIN(TblMili[[#This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ROUNDUP(IF(OR(race="Gnome", race="High Elf"),1,(1-MIN(TblMili[[#This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ROUNDUP(IF(OR(race="Gnome", race="High Elf"),1,(1-MIN(TblMili[[#This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ROUNDUP(IF(OR(race="Gnome", race="High Elf"),1,(1-MIN(TblMili[[#This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45285.291666666417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45285.291666666417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ROUNDUP(IF(OR(race="Gnome", race="High Elf"),1,(1-MIN(TblMili[[#This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ROUNDUP(IF(OR(race="Gnome", race="High Elf"),1,(1-MIN(TblMili[[#This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ROUNDUP(IF(OR(race="Gnome", race="High Elf"),1,(1-MIN(TblMili[[#This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ROUNDUP(IF(OR(race="Gnome", race="High Elf"),1,(1-MIN(TblMili[[#This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45285.333333333081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45285.333333333081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ROUNDUP(IF(OR(race="Gnome", race="High Elf"),1,(1-MIN(TblMili[[#This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ROUNDUP(IF(OR(race="Gnome", race="High Elf"),1,(1-MIN(TblMili[[#This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ROUNDUP(IF(OR(race="Gnome", race="High Elf"),1,(1-MIN(TblMili[[#This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ROUNDUP(IF(OR(race="Gnome", race="High Elf"),1,(1-MIN(TblMili[[#This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45285.374999999745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45285.374999999745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ROUNDUP(IF(OR(race="Gnome", race="High Elf"),1,(1-MIN(TblMili[[#This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ROUNDUP(IF(OR(race="Gnome", race="High Elf"),1,(1-MIN(TblMili[[#This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ROUNDUP(IF(OR(race="Gnome", race="High Elf"),1,(1-MIN(TblMili[[#This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ROUNDUP(IF(OR(race="Gnome", race="High Elf"),1,(1-MIN(TblMili[[#This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45285.41666666641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45285.41666666641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ROUNDUP(IF(OR(race="Gnome", race="High Elf"),1,(1-MIN(TblMili[[#This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ROUNDUP(IF(OR(race="Gnome", race="High Elf"),1,(1-MIN(TblMili[[#This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ROUNDUP(IF(OR(race="Gnome", race="High Elf"),1,(1-MIN(TblMili[[#This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ROUNDUP(IF(OR(race="Gnome", race="High Elf"),1,(1-MIN(TblMili[[#This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45285.458333333074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45285.458333333074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ROUNDUP(IF(OR(race="Gnome", race="High Elf"),1,(1-MIN(TblMili[[#This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ROUNDUP(IF(OR(race="Gnome", race="High Elf"),1,(1-MIN(TblMili[[#This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ROUNDUP(IF(OR(race="Gnome", race="High Elf"),1,(1-MIN(TblMili[[#This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ROUNDUP(IF(OR(race="Gnome", race="High Elf"),1,(1-MIN(TblMili[[#This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45285.499999999738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45285.499999999738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ROUNDUP(IF(OR(race="Gnome", race="High Elf"),1,(1-MIN(TblMili[[#This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ROUNDUP(IF(OR(race="Gnome", race="High Elf"),1,(1-MIN(TblMili[[#This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ROUNDUP(IF(OR(race="Gnome", race="High Elf"),1,(1-MIN(TblMili[[#This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ROUNDUP(IF(OR(race="Gnome", race="High Elf"),1,(1-MIN(TblMili[[#This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45285.541666666402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45285.541666666402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ROUNDUP(IF(OR(race="Gnome", race="High Elf"),1,(1-MIN(TblMili[[#This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ROUNDUP(IF(OR(race="Gnome", race="High Elf"),1,(1-MIN(TblMili[[#This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ROUNDUP(IF(OR(race="Gnome", race="High Elf"),1,(1-MIN(TblMili[[#This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ROUNDUP(IF(OR(race="Gnome", race="High Elf"),1,(1-MIN(TblMili[[#This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45285.583333333067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45285.583333333067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ROUNDUP(IF(OR(race="Gnome", race="High Elf"),1,(1-MIN(TblMili[[#This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ROUNDUP(IF(OR(race="Gnome", race="High Elf"),1,(1-MIN(TblMili[[#This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ROUNDUP(IF(OR(race="Gnome", race="High Elf"),1,(1-MIN(TblMili[[#This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ROUNDUP(IF(OR(race="Gnome", race="High Elf"),1,(1-MIN(TblMili[[#This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45285.624999999731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45285.624999999731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ROUNDUP(IF(OR(race="Gnome", race="High Elf"),1,(1-MIN(TblMili[[#This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ROUNDUP(IF(OR(race="Gnome", race="High Elf"),1,(1-MIN(TblMili[[#This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ROUNDUP(IF(OR(race="Gnome", race="High Elf"),1,(1-MIN(TblMili[[#This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ROUNDUP(IF(OR(race="Gnome", race="High Elf"),1,(1-MIN(TblMili[[#This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45285.666666666395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45285.666666666395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ROUNDUP(IF(OR(race="Gnome", race="High Elf"),1,(1-MIN(TblMili[[#This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ROUNDUP(IF(OR(race="Gnome", race="High Elf"),1,(1-MIN(TblMili[[#This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ROUNDUP(IF(OR(race="Gnome", race="High Elf"),1,(1-MIN(TblMili[[#This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ROUNDUP(IF(OR(race="Gnome", race="High Elf"),1,(1-MIN(TblMili[[#This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45285.708333333059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45285.708333333059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ROUNDUP(IF(OR(race="Gnome", race="High Elf"),1,(1-MIN(TblMili[[#This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ROUNDUP(IF(OR(race="Gnome", race="High Elf"),1,(1-MIN(TblMili[[#This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ROUNDUP(IF(OR(race="Gnome", race="High Elf"),1,(1-MIN(TblMili[[#This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ROUNDUP(IF(OR(race="Gnome", race="High Elf"),1,(1-MIN(TblMili[[#This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45285.749999999724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45285.749999999724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ROUNDUP(IF(OR(race="Gnome", race="High Elf"),1,(1-MIN(TblMili[[#This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ROUNDUP(IF(OR(race="Gnome", race="High Elf"),1,(1-MIN(TblMili[[#This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ROUNDUP(IF(OR(race="Gnome", race="High Elf"),1,(1-MIN(TblMili[[#This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ROUNDUP(IF(OR(race="Gnome", race="High Elf"),1,(1-MIN(TblMili[[#This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45285.791666666388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45285.791666666388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ROUNDUP(IF(OR(race="Gnome", race="High Elf"),1,(1-MIN(TblMili[[#This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ROUNDUP(IF(OR(race="Gnome", race="High Elf"),1,(1-MIN(TblMili[[#This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ROUNDUP(IF(OR(race="Gnome", race="High Elf"),1,(1-MIN(TblMili[[#This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ROUNDUP(IF(OR(race="Gnome", race="High Elf"),1,(1-MIN(TblMili[[#This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45285.833333333052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45285.833333333052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ROUNDUP(IF(OR(race="Gnome", race="High Elf"),1,(1-MIN(TblMili[[#This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ROUNDUP(IF(OR(race="Gnome", race="High Elf"),1,(1-MIN(TblMili[[#This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ROUNDUP(IF(OR(race="Gnome", race="High Elf"),1,(1-MIN(TblMili[[#This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ROUNDUP(IF(OR(race="Gnome", race="High Elf"),1,(1-MIN(TblMili[[#This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45285.874999999716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45285.874999999716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ROUNDUP(IF(OR(race="Gnome", race="High Elf"),1,(1-MIN(TblMili[[#This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ROUNDUP(IF(OR(race="Gnome", race="High Elf"),1,(1-MIN(TblMili[[#This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ROUNDUP(IF(OR(race="Gnome", race="High Elf"),1,(1-MIN(TblMili[[#This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ROUNDUP(IF(OR(race="Gnome", race="High Elf"),1,(1-MIN(TblMili[[#This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45285.91666666638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45285.91666666638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ROUNDUP(IF(OR(race="Gnome", race="High Elf"),1,(1-MIN(TblMili[[#This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ROUNDUP(IF(OR(race="Gnome", race="High Elf"),1,(1-MIN(TblMili[[#This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ROUNDUP(IF(OR(race="Gnome", race="High Elf"),1,(1-MIN(TblMili[[#This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ROUNDUP(IF(OR(race="Gnome", race="High Elf"),1,(1-MIN(TblMili[[#This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45285.958333333045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45285.958333333045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ROUNDUP(IF(OR(race="Gnome", race="High Elf"),1,(1-MIN(TblMili[[#This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ROUNDUP(IF(OR(race="Gnome", race="High Elf"),1,(1-MIN(TblMili[[#This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ROUNDUP(IF(OR(race="Gnome", race="High Elf"),1,(1-MIN(TblMili[[#This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ROUNDUP(IF(OR(race="Gnome", race="High Elf"),1,(1-MIN(TblMili[[#This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45285.999999999709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45285.999999999709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ROUNDUP(IF(OR(race="Gnome", race="High Elf"),1,(1-MIN(TblMili[[#This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ROUNDUP(IF(OR(race="Gnome", race="High Elf"),1,(1-MIN(TblMili[[#This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ROUNDUP(IF(OR(race="Gnome", race="High Elf"),1,(1-MIN(TblMili[[#This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ROUNDUP(IF(OR(race="Gnome", race="High Elf"),1,(1-MIN(TblMili[[#This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45286.041666666373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45286.041666666373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ROUNDUP(IF(OR(race="Gnome", race="High Elf"),1,(1-MIN(TblMili[[#This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ROUNDUP(IF(OR(race="Gnome", race="High Elf"),1,(1-MIN(TblMili[[#This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ROUNDUP(IF(OR(race="Gnome", race="High Elf"),1,(1-MIN(TblMili[[#This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ROUNDUP(IF(OR(race="Gnome", race="High Elf"),1,(1-MIN(TblMili[[#This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45286.083333333037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45286.083333333037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ROUNDUP(IF(OR(race="Gnome", race="High Elf"),1,(1-MIN(TblMili[[#This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ROUNDUP(IF(OR(race="Gnome", race="High Elf"),1,(1-MIN(TblMili[[#This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ROUNDUP(IF(OR(race="Gnome", race="High Elf"),1,(1-MIN(TblMili[[#This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ROUNDUP(IF(OR(race="Gnome", race="High Elf"),1,(1-MIN(TblMili[[#This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45286.124999999702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45286.124999999702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ROUNDUP(IF(OR(race="Gnome", race="High Elf"),1,(1-MIN(TblMili[[#This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ROUNDUP(IF(OR(race="Gnome", race="High Elf"),1,(1-MIN(TblMili[[#This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ROUNDUP(IF(OR(race="Gnome", race="High Elf"),1,(1-MIN(TblMili[[#This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ROUNDUP(IF(OR(race="Gnome", race="High Elf"),1,(1-MIN(TblMili[[#This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45286.166666666366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45286.166666666366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ROUNDUP(IF(OR(race="Gnome", race="High Elf"),1,(1-MIN(TblMili[[#This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ROUNDUP(IF(OR(race="Gnome", race="High Elf"),1,(1-MIN(TblMili[[#This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ROUNDUP(IF(OR(race="Gnome", race="High Elf"),1,(1-MIN(TblMili[[#This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ROUNDUP(IF(OR(race="Gnome", race="High Elf"),1,(1-MIN(TblMili[[#This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45286.20833333303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45286.20833333303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ROUNDUP(IF(OR(race="Gnome", race="High Elf"),1,(1-MIN(TblMili[[#This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ROUNDUP(IF(OR(race="Gnome", race="High Elf"),1,(1-MIN(TblMili[[#This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ROUNDUP(IF(OR(race="Gnome", race="High Elf"),1,(1-MIN(TblMili[[#This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ROUNDUP(IF(OR(race="Gnome", race="High Elf"),1,(1-MIN(TblMili[[#This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45286.249999999694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45286.249999999694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ROUNDUP(IF(OR(race="Gnome", race="High Elf"),1,(1-MIN(TblMili[[#This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ROUNDUP(IF(OR(race="Gnome", race="High Elf"),1,(1-MIN(TblMili[[#This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ROUNDUP(IF(OR(race="Gnome", race="High Elf"),1,(1-MIN(TblMili[[#This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ROUNDUP(IF(OR(race="Gnome", race="High Elf"),1,(1-MIN(TblMili[[#This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45286.291666666359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45286.291666666359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ROUNDUP(IF(OR(race="Gnome", race="High Elf"),1,(1-MIN(TblMili[[#This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ROUNDUP(IF(OR(race="Gnome", race="High Elf"),1,(1-MIN(TblMili[[#This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ROUNDUP(IF(OR(race="Gnome", race="High Elf"),1,(1-MIN(TblMili[[#This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ROUNDUP(IF(OR(race="Gnome", race="High Elf"),1,(1-MIN(TblMili[[#This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45286.333333333023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45286.333333333023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ROUNDUP(IF(OR(race="Gnome", race="High Elf"),1,(1-MIN(TblMili[[#This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ROUNDUP(IF(OR(race="Gnome", race="High Elf"),1,(1-MIN(TblMili[[#This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ROUNDUP(IF(OR(race="Gnome", race="High Elf"),1,(1-MIN(TblMili[[#This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ROUNDUP(IF(OR(race="Gnome", race="High Elf"),1,(1-MIN(TblMili[[#This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45286.374999999687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45286.374999999687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ROUNDUP(IF(OR(race="Gnome", race="High Elf"),1,(1-MIN(TblMili[[#This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ROUNDUP(IF(OR(race="Gnome", race="High Elf"),1,(1-MIN(TblMili[[#This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ROUNDUP(IF(OR(race="Gnome", race="High Elf"),1,(1-MIN(TblMili[[#This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ROUNDUP(IF(OR(race="Gnome", race="High Elf"),1,(1-MIN(TblMili[[#This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45286.416666666351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45286.416666666351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ROUNDUP(IF(OR(race="Gnome", race="High Elf"),1,(1-MIN(TblMili[[#This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ROUNDUP(IF(OR(race="Gnome", race="High Elf"),1,(1-MIN(TblMili[[#This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ROUNDUP(IF(OR(race="Gnome", race="High Elf"),1,(1-MIN(TblMili[[#This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ROUNDUP(IF(OR(race="Gnome", race="High Elf"),1,(1-MIN(TblMili[[#This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45286.458333333016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45286.458333333016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ROUNDUP(IF(OR(race="Gnome", race="High Elf"),1,(1-MIN(TblMili[[#This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ROUNDUP(IF(OR(race="Gnome", race="High Elf"),1,(1-MIN(TblMili[[#This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ROUNDUP(IF(OR(race="Gnome", race="High Elf"),1,(1-MIN(TblMili[[#This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ROUNDUP(IF(OR(race="Gnome", race="High Elf"),1,(1-MIN(TblMili[[#This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45286.49999999968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45286.49999999968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ROUNDUP(IF(OR(race="Gnome", race="High Elf"),1,(1-MIN(TblMili[[#This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ROUNDUP(IF(OR(race="Gnome", race="High Elf"),1,(1-MIN(TblMili[[#This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ROUNDUP(IF(OR(race="Gnome", race="High Elf"),1,(1-MIN(TblMili[[#This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ROUNDUP(IF(OR(race="Gnome", race="High Elf"),1,(1-MIN(TblMili[[#This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31"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45281</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45281</v>
      </c>
      <c r="BZ4" s="313">
        <f>Overview!B15</f>
        <v>45281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45281.041666666664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45281.041666666664</v>
      </c>
      <c r="BZ5" s="317">
        <f ca="1">OFFSET(TblImps[[#This Row],[Servertime]],-1,0)+1/24</f>
        <v>45281.041666666664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45281.083333333328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45281.083333333328</v>
      </c>
      <c r="BZ6" s="317">
        <f ca="1">OFFSET(TblImps[[#This Row],[Servertime]],-1,0)+1/24</f>
        <v>45281.083333333328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45281.124999999993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45281.124999999993</v>
      </c>
      <c r="BZ7" s="317">
        <f ca="1">OFFSET(TblImps[[#This Row],[Servertime]],-1,0)+1/24</f>
        <v>45281.124999999993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45281.166666666657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45281.166666666657</v>
      </c>
      <c r="BZ8" s="317">
        <f ca="1">OFFSET(TblImps[[#This Row],[Servertime]],-1,0)+1/24</f>
        <v>45281.166666666657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45281.208333333321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45281.208333333321</v>
      </c>
      <c r="BZ9" s="317">
        <f ca="1">OFFSET(TblImps[[#This Row],[Servertime]],-1,0)+1/24</f>
        <v>45281.208333333321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45281.249999999985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45281.249999999985</v>
      </c>
      <c r="BZ10" s="317">
        <f ca="1">OFFSET(TblImps[[#This Row],[Servertime]],-1,0)+1/24</f>
        <v>45281.249999999985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45281.29166666665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45281.29166666665</v>
      </c>
      <c r="BZ11" s="317">
        <f ca="1">OFFSET(TblImps[[#This Row],[Servertime]],-1,0)+1/24</f>
        <v>45281.29166666665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45281.333333333314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45281.333333333314</v>
      </c>
      <c r="BZ12" s="317">
        <f ca="1">OFFSET(TblImps[[#This Row],[Servertime]],-1,0)+1/24</f>
        <v>45281.333333333314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45281.374999999978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45281.374999999978</v>
      </c>
      <c r="BZ13" s="317">
        <f ca="1">OFFSET(TblImps[[#This Row],[Servertime]],-1,0)+1/24</f>
        <v>45281.374999999978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45281.416666666642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45281.416666666642</v>
      </c>
      <c r="BZ14" s="317">
        <f ca="1">OFFSET(TblImps[[#This Row],[Servertime]],-1,0)+1/24</f>
        <v>45281.416666666642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45281.458333333307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45281.458333333307</v>
      </c>
      <c r="BZ15" s="317">
        <f ca="1">OFFSET(TblImps[[#This Row],[Servertime]],-1,0)+1/24</f>
        <v>45281.458333333307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45281.499999999971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45281.499999999971</v>
      </c>
      <c r="BZ16" s="317">
        <f ca="1">OFFSET(TblImps[[#This Row],[Servertime]],-1,0)+1/24</f>
        <v>45281.499999999971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45281.541666666635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45281.541666666635</v>
      </c>
      <c r="BZ17" s="317">
        <f ca="1">OFFSET(TblImps[[#This Row],[Servertime]],-1,0)+1/24</f>
        <v>45281.541666666635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45281.583333333299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45281.583333333299</v>
      </c>
      <c r="BZ18" s="317">
        <f ca="1">OFFSET(TblImps[[#This Row],[Servertime]],-1,0)+1/24</f>
        <v>45281.583333333299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45281.624999999964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45281.624999999964</v>
      </c>
      <c r="BZ19" s="317">
        <f ca="1">OFFSET(TblImps[[#This Row],[Servertime]],-1,0)+1/24</f>
        <v>45281.624999999964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45281.666666666628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45281.666666666628</v>
      </c>
      <c r="BZ20" s="317">
        <f ca="1">OFFSET(TblImps[[#This Row],[Servertime]],-1,0)+1/24</f>
        <v>45281.666666666628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45281.708333333292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45281.708333333292</v>
      </c>
      <c r="BZ21" s="317">
        <f ca="1">OFFSET(TblImps[[#This Row],[Servertime]],-1,0)+1/24</f>
        <v>45281.708333333292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45281.749999999956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45281.749999999956</v>
      </c>
      <c r="BZ22" s="317">
        <f ca="1">OFFSET(TblImps[[#This Row],[Servertime]],-1,0)+1/24</f>
        <v>45281.749999999956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45281.791666666621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45281.791666666621</v>
      </c>
      <c r="BZ23" s="317">
        <f ca="1">OFFSET(TblImps[[#This Row],[Servertime]],-1,0)+1/24</f>
        <v>45281.791666666621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45281.833333333285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45281.833333333285</v>
      </c>
      <c r="BZ24" s="317">
        <f ca="1">OFFSET(TblImps[[#This Row],[Servertime]],-1,0)+1/24</f>
        <v>45281.833333333285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45281.874999999949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45281.874999999949</v>
      </c>
      <c r="BZ25" s="317">
        <f ca="1">OFFSET(TblImps[[#This Row],[Servertime]],-1,0)+1/24</f>
        <v>45281.874999999949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45281.916666666613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45281.916666666613</v>
      </c>
      <c r="BZ26" s="317">
        <f ca="1">OFFSET(TblImps[[#This Row],[Servertime]],-1,0)+1/24</f>
        <v>45281.916666666613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45281.958333333278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45281.958333333278</v>
      </c>
      <c r="BZ27" s="317">
        <f ca="1">OFFSET(TblImps[[#This Row],[Servertime]],-1,0)+1/24</f>
        <v>45281.958333333278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45281.999999999942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45281.999999999942</v>
      </c>
      <c r="BZ28" s="317">
        <f ca="1">OFFSET(TblImps[[#This Row],[Servertime]],-1,0)+1/24</f>
        <v>45281.999999999942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45282.041666666606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45282.041666666606</v>
      </c>
      <c r="BZ29" s="317">
        <f ca="1">OFFSET(TblImps[[#This Row],[Servertime]],-1,0)+1/24</f>
        <v>45282.041666666606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45282.08333333327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45282.08333333327</v>
      </c>
      <c r="BZ30" s="317">
        <f ca="1">OFFSET(TblImps[[#This Row],[Servertime]],-1,0)+1/24</f>
        <v>45282.08333333327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45282.124999999935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45282.124999999935</v>
      </c>
      <c r="BZ31" s="317">
        <f ca="1">OFFSET(TblImps[[#This Row],[Servertime]],-1,0)+1/24</f>
        <v>45282.124999999935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45282.166666666599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45282.166666666599</v>
      </c>
      <c r="BZ32" s="317">
        <f ca="1">OFFSET(TblImps[[#This Row],[Servertime]],-1,0)+1/24</f>
        <v>45282.166666666599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45282.208333333263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45282.208333333263</v>
      </c>
      <c r="BZ33" s="317">
        <f ca="1">OFFSET(TblImps[[#This Row],[Servertime]],-1,0)+1/24</f>
        <v>45282.208333333263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45282.249999999927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45282.249999999927</v>
      </c>
      <c r="BZ34" s="317">
        <f ca="1">OFFSET(TblImps[[#This Row],[Servertime]],-1,0)+1/24</f>
        <v>45282.249999999927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45282.291666666591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45282.291666666591</v>
      </c>
      <c r="BZ35" s="317">
        <f ca="1">OFFSET(TblImps[[#This Row],[Servertime]],-1,0)+1/24</f>
        <v>45282.291666666591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45282.333333333256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45282.333333333256</v>
      </c>
      <c r="BZ36" s="317">
        <f ca="1">OFFSET(TblImps[[#This Row],[Servertime]],-1,0)+1/24</f>
        <v>45282.333333333256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45282.37499999992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45282.37499999992</v>
      </c>
      <c r="BZ37" s="317">
        <f ca="1">OFFSET(TblImps[[#This Row],[Servertime]],-1,0)+1/24</f>
        <v>45282.37499999992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45282.416666666584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45282.416666666584</v>
      </c>
      <c r="BZ38" s="317">
        <f ca="1">OFFSET(TblImps[[#This Row],[Servertime]],-1,0)+1/24</f>
        <v>45282.416666666584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45282.458333333248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45282.458333333248</v>
      </c>
      <c r="BZ39" s="317">
        <f ca="1">OFFSET(TblImps[[#This Row],[Servertime]],-1,0)+1/24</f>
        <v>45282.458333333248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45282.499999999913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45282.499999999913</v>
      </c>
      <c r="BZ40" s="317">
        <f ca="1">OFFSET(TblImps[[#This Row],[Servertime]],-1,0)+1/24</f>
        <v>45282.499999999913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45282.541666666577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45282.541666666577</v>
      </c>
      <c r="BZ41" s="317">
        <f ca="1">OFFSET(TblImps[[#This Row],[Servertime]],-1,0)+1/24</f>
        <v>45282.541666666577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45282.583333333241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45282.583333333241</v>
      </c>
      <c r="BZ42" s="317">
        <f ca="1">OFFSET(TblImps[[#This Row],[Servertime]],-1,0)+1/24</f>
        <v>45282.583333333241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45282.624999999905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45282.624999999905</v>
      </c>
      <c r="BZ43" s="317">
        <f ca="1">OFFSET(TblImps[[#This Row],[Servertime]],-1,0)+1/24</f>
        <v>45282.624999999905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45282.66666666657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45282.66666666657</v>
      </c>
      <c r="BZ44" s="317">
        <f ca="1">OFFSET(TblImps[[#This Row],[Servertime]],-1,0)+1/24</f>
        <v>45282.66666666657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45282.708333333234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45282.708333333234</v>
      </c>
      <c r="BZ45" s="317">
        <f ca="1">OFFSET(TblImps[[#This Row],[Servertime]],-1,0)+1/24</f>
        <v>45282.708333333234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45282.749999999898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45282.749999999898</v>
      </c>
      <c r="BZ46" s="317">
        <f ca="1">OFFSET(TblImps[[#This Row],[Servertime]],-1,0)+1/24</f>
        <v>45282.749999999898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45282.791666666562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45282.791666666562</v>
      </c>
      <c r="BZ47" s="317">
        <f ca="1">OFFSET(TblImps[[#This Row],[Servertime]],-1,0)+1/24</f>
        <v>45282.791666666562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45282.833333333227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45282.833333333227</v>
      </c>
      <c r="BZ48" s="317">
        <f ca="1">OFFSET(TblImps[[#This Row],[Servertime]],-1,0)+1/24</f>
        <v>45282.833333333227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45282.874999999891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45282.874999999891</v>
      </c>
      <c r="BZ49" s="317">
        <f ca="1">OFFSET(TblImps[[#This Row],[Servertime]],-1,0)+1/24</f>
        <v>45282.874999999891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45282.916666666555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45282.916666666555</v>
      </c>
      <c r="BZ50" s="317">
        <f ca="1">OFFSET(TblImps[[#This Row],[Servertime]],-1,0)+1/24</f>
        <v>45282.916666666555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45282.958333333219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45282.958333333219</v>
      </c>
      <c r="BZ51" s="317">
        <f ca="1">OFFSET(TblImps[[#This Row],[Servertime]],-1,0)+1/24</f>
        <v>45282.958333333219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45282.999999999884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45282.999999999884</v>
      </c>
      <c r="BZ52" s="317">
        <f ca="1">OFFSET(TblImps[[#This Row],[Servertime]],-1,0)+1/24</f>
        <v>45282.999999999884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45283.041666666548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45283.041666666548</v>
      </c>
      <c r="BZ53" s="317">
        <f ca="1">OFFSET(TblImps[[#This Row],[Servertime]],-1,0)+1/24</f>
        <v>45283.041666666548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45283.083333333212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45283.083333333212</v>
      </c>
      <c r="BZ54" s="317">
        <f ca="1">OFFSET(TblImps[[#This Row],[Servertime]],-1,0)+1/24</f>
        <v>45283.083333333212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45283.124999999876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45283.124999999876</v>
      </c>
      <c r="BZ55" s="317">
        <f ca="1">OFFSET(TblImps[[#This Row],[Servertime]],-1,0)+1/24</f>
        <v>45283.124999999876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45283.166666666541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45283.166666666541</v>
      </c>
      <c r="BZ56" s="317">
        <f ca="1">OFFSET(TblImps[[#This Row],[Servertime]],-1,0)+1/24</f>
        <v>45283.166666666541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45283.208333333205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45283.208333333205</v>
      </c>
      <c r="BZ57" s="317">
        <f ca="1">OFFSET(TblImps[[#This Row],[Servertime]],-1,0)+1/24</f>
        <v>45283.208333333205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45283.249999999869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45283.249999999869</v>
      </c>
      <c r="BZ58" s="317">
        <f ca="1">OFFSET(TblImps[[#This Row],[Servertime]],-1,0)+1/24</f>
        <v>45283.249999999869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45283.291666666533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45283.291666666533</v>
      </c>
      <c r="BZ59" s="317">
        <f ca="1">OFFSET(TblImps[[#This Row],[Servertime]],-1,0)+1/24</f>
        <v>45283.291666666533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45283.333333333198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45283.333333333198</v>
      </c>
      <c r="BZ60" s="317">
        <f ca="1">OFFSET(TblImps[[#This Row],[Servertime]],-1,0)+1/24</f>
        <v>45283.333333333198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45283.374999999862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45283.374999999862</v>
      </c>
      <c r="BZ61" s="317">
        <f ca="1">OFFSET(TblImps[[#This Row],[Servertime]],-1,0)+1/24</f>
        <v>45283.374999999862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45283.416666666526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45283.416666666526</v>
      </c>
      <c r="BZ62" s="317">
        <f ca="1">OFFSET(TblImps[[#This Row],[Servertime]],-1,0)+1/24</f>
        <v>45283.416666666526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45283.45833333319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45283.45833333319</v>
      </c>
      <c r="BZ63" s="317">
        <f ca="1">OFFSET(TblImps[[#This Row],[Servertime]],-1,0)+1/24</f>
        <v>45283.45833333319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45283.499999999854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45283.499999999854</v>
      </c>
      <c r="BZ64" s="317">
        <f ca="1">OFFSET(TblImps[[#This Row],[Servertime]],-1,0)+1/24</f>
        <v>45283.499999999854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45283.541666666519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45283.541666666519</v>
      </c>
      <c r="BZ65" s="317">
        <f ca="1">OFFSET(TblImps[[#This Row],[Servertime]],-1,0)+1/24</f>
        <v>45283.541666666519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45283.583333333183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45283.583333333183</v>
      </c>
      <c r="BZ66" s="317">
        <f ca="1">OFFSET(TblImps[[#This Row],[Servertime]],-1,0)+1/24</f>
        <v>45283.583333333183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45283.624999999847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45283.624999999847</v>
      </c>
      <c r="BZ67" s="317">
        <f ca="1">OFFSET(TblImps[[#This Row],[Servertime]],-1,0)+1/24</f>
        <v>45283.624999999847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45283.666666666511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45283.666666666511</v>
      </c>
      <c r="BZ68" s="317">
        <f ca="1">OFFSET(TblImps[[#This Row],[Servertime]],-1,0)+1/24</f>
        <v>45283.666666666511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45283.708333333176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45283.708333333176</v>
      </c>
      <c r="BZ69" s="317">
        <f ca="1">OFFSET(TblImps[[#This Row],[Servertime]],-1,0)+1/24</f>
        <v>45283.708333333176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45283.74999999984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45283.74999999984</v>
      </c>
      <c r="BZ70" s="317">
        <f ca="1">OFFSET(TblImps[[#This Row],[Servertime]],-1,0)+1/24</f>
        <v>45283.74999999984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45283.791666666504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45283.791666666504</v>
      </c>
      <c r="BZ71" s="317">
        <f ca="1">OFFSET(TblImps[[#This Row],[Servertime]],-1,0)+1/24</f>
        <v>45283.791666666504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45283.833333333168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45283.833333333168</v>
      </c>
      <c r="BZ72" s="317">
        <f ca="1">OFFSET(TblImps[[#This Row],[Servertime]],-1,0)+1/24</f>
        <v>45283.833333333168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45283.874999999833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45283.874999999833</v>
      </c>
      <c r="BZ73" s="317">
        <f ca="1">OFFSET(TblImps[[#This Row],[Servertime]],-1,0)+1/24</f>
        <v>45283.874999999833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45283.916666666497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45283.916666666497</v>
      </c>
      <c r="BZ74" s="317">
        <f ca="1">OFFSET(TblImps[[#This Row],[Servertime]],-1,0)+1/24</f>
        <v>45283.916666666497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45283.958333333161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45283.958333333161</v>
      </c>
      <c r="BZ75" s="317">
        <f ca="1">OFFSET(TblImps[[#This Row],[Servertime]],-1,0)+1/24</f>
        <v>45283.958333333161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45283.999999999825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45283.999999999825</v>
      </c>
      <c r="BZ76" s="327">
        <f ca="1">OFFSET(TblImps[[#This Row],[Servertime]],-1,0)+1/24</f>
        <v>45283.999999999825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45284.04166666649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45284.04166666649</v>
      </c>
      <c r="BZ77" s="317">
        <f ca="1">OFFSET(TblImps[[#This Row],[Servertime]],-1,0)+1/24</f>
        <v>45284.04166666649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45284.083333333154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45284.083333333154</v>
      </c>
      <c r="BZ78" s="317">
        <f ca="1">OFFSET(TblImps[[#This Row],[Servertime]],-1,0)+1/24</f>
        <v>45284.083333333154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45284.124999999818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45284.124999999818</v>
      </c>
      <c r="BZ79" s="317">
        <f ca="1">OFFSET(TblImps[[#This Row],[Servertime]],-1,0)+1/24</f>
        <v>45284.124999999818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45284.166666666482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45284.166666666482</v>
      </c>
      <c r="BZ80" s="317">
        <f ca="1">OFFSET(TblImps[[#This Row],[Servertime]],-1,0)+1/24</f>
        <v>45284.166666666482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45284.208333333147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45284.208333333147</v>
      </c>
      <c r="BZ81" s="317">
        <f ca="1">OFFSET(TblImps[[#This Row],[Servertime]],-1,0)+1/24</f>
        <v>45284.208333333147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45284.249999999811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45284.249999999811</v>
      </c>
      <c r="BZ82" s="317">
        <f ca="1">OFFSET(TblImps[[#This Row],[Servertime]],-1,0)+1/24</f>
        <v>45284.249999999811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45284.291666666475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45284.291666666475</v>
      </c>
      <c r="BZ83" s="317">
        <f ca="1">OFFSET(TblImps[[#This Row],[Servertime]],-1,0)+1/24</f>
        <v>45284.291666666475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45284.333333333139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45284.333333333139</v>
      </c>
      <c r="BZ84" s="317">
        <f ca="1">OFFSET(TblImps[[#This Row],[Servertime]],-1,0)+1/24</f>
        <v>45284.333333333139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45284.374999999804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45284.374999999804</v>
      </c>
      <c r="BZ85" s="317">
        <f ca="1">OFFSET(TblImps[[#This Row],[Servertime]],-1,0)+1/24</f>
        <v>45284.374999999804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45284.416666666468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45284.416666666468</v>
      </c>
      <c r="BZ86" s="317">
        <f ca="1">OFFSET(TblImps[[#This Row],[Servertime]],-1,0)+1/24</f>
        <v>45284.416666666468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45284.458333333132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45284.458333333132</v>
      </c>
      <c r="BZ87" s="317">
        <f ca="1">OFFSET(TblImps[[#This Row],[Servertime]],-1,0)+1/24</f>
        <v>45284.458333333132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45284.499999999796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45284.499999999796</v>
      </c>
      <c r="BZ88" s="317">
        <f ca="1">OFFSET(TblImps[[#This Row],[Servertime]],-1,0)+1/24</f>
        <v>45284.499999999796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45284.541666666461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45284.541666666461</v>
      </c>
      <c r="BZ89" s="317">
        <f ca="1">OFFSET(TblImps[[#This Row],[Servertime]],-1,0)+1/24</f>
        <v>45284.541666666461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45284.583333333125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45284.583333333125</v>
      </c>
      <c r="BZ90" s="317">
        <f ca="1">OFFSET(TblImps[[#This Row],[Servertime]],-1,0)+1/24</f>
        <v>45284.583333333125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45284.624999999789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45284.624999999789</v>
      </c>
      <c r="BZ91" s="317">
        <f ca="1">OFFSET(TblImps[[#This Row],[Servertime]],-1,0)+1/24</f>
        <v>45284.624999999789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45284.666666666453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45284.666666666453</v>
      </c>
      <c r="BZ92" s="317">
        <f ca="1">OFFSET(TblImps[[#This Row],[Servertime]],-1,0)+1/24</f>
        <v>45284.666666666453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45284.708333333117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45284.708333333117</v>
      </c>
      <c r="BZ93" s="317">
        <f ca="1">OFFSET(TblImps[[#This Row],[Servertime]],-1,0)+1/24</f>
        <v>45284.708333333117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45284.749999999782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45284.749999999782</v>
      </c>
      <c r="BZ94" s="317">
        <f ca="1">OFFSET(TblImps[[#This Row],[Servertime]],-1,0)+1/24</f>
        <v>45284.749999999782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45284.791666666446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45284.791666666446</v>
      </c>
      <c r="BZ95" s="317">
        <f ca="1">OFFSET(TblImps[[#This Row],[Servertime]],-1,0)+1/24</f>
        <v>45284.791666666446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45284.83333333311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45284.83333333311</v>
      </c>
      <c r="BZ96" s="317">
        <f ca="1">OFFSET(TblImps[[#This Row],[Servertime]],-1,0)+1/24</f>
        <v>45284.83333333311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45284.874999999774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45284.874999999774</v>
      </c>
      <c r="BZ97" s="317">
        <f ca="1">OFFSET(TblImps[[#This Row],[Servertime]],-1,0)+1/24</f>
        <v>45284.874999999774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45284.916666666439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45284.916666666439</v>
      </c>
      <c r="BZ98" s="317">
        <f ca="1">OFFSET(TblImps[[#This Row],[Servertime]],-1,0)+1/24</f>
        <v>45284.916666666439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45284.958333333103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45284.958333333103</v>
      </c>
      <c r="BZ99" s="317">
        <f ca="1">OFFSET(TblImps[[#This Row],[Servertime]],-1,0)+1/24</f>
        <v>45284.958333333103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45284.999999999767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45284.999999999767</v>
      </c>
      <c r="BZ100" s="317">
        <f ca="1">OFFSET(TblImps[[#This Row],[Servertime]],-1,0)+1/24</f>
        <v>45284.999999999767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45285.041666666431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45285.041666666431</v>
      </c>
      <c r="BZ101" s="317">
        <f ca="1">OFFSET(TblImps[[#This Row],[Servertime]],-1,0)+1/24</f>
        <v>45285.041666666431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45285.083333333096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45285.083333333096</v>
      </c>
      <c r="BZ102" s="317">
        <f ca="1">OFFSET(TblImps[[#This Row],[Servertime]],-1,0)+1/24</f>
        <v>45285.083333333096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45285.12499999976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45285.12499999976</v>
      </c>
      <c r="BZ103" s="317">
        <f ca="1">OFFSET(TblImps[[#This Row],[Servertime]],-1,0)+1/24</f>
        <v>45285.12499999976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45285.166666666424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45285.166666666424</v>
      </c>
      <c r="BZ104" s="317">
        <f ca="1">OFFSET(TblImps[[#This Row],[Servertime]],-1,0)+1/24</f>
        <v>45285.166666666424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45285.208333333088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45285.208333333088</v>
      </c>
      <c r="BZ105" s="317">
        <f ca="1">OFFSET(TblImps[[#This Row],[Servertime]],-1,0)+1/24</f>
        <v>45285.208333333088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45285.249999999753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45285.249999999753</v>
      </c>
      <c r="BZ106" s="317">
        <f ca="1">OFFSET(TblImps[[#This Row],[Servertime]],-1,0)+1/24</f>
        <v>45285.249999999753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45285.291666666417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45285.291666666417</v>
      </c>
      <c r="BZ107" s="317">
        <f ca="1">OFFSET(TblImps[[#This Row],[Servertime]],-1,0)+1/24</f>
        <v>45285.291666666417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45285.333333333081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45285.333333333081</v>
      </c>
      <c r="BZ108" s="317">
        <f ca="1">OFFSET(TblImps[[#This Row],[Servertime]],-1,0)+1/24</f>
        <v>45285.333333333081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45285.374999999745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45285.374999999745</v>
      </c>
      <c r="BZ109" s="317">
        <f ca="1">OFFSET(TblImps[[#This Row],[Servertime]],-1,0)+1/24</f>
        <v>45285.374999999745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45285.41666666641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45285.41666666641</v>
      </c>
      <c r="BZ110" s="317">
        <f ca="1">OFFSET(TblImps[[#This Row],[Servertime]],-1,0)+1/24</f>
        <v>45285.41666666641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45285.458333333074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45285.458333333074</v>
      </c>
      <c r="BZ111" s="317">
        <f ca="1">OFFSET(TblImps[[#This Row],[Servertime]],-1,0)+1/24</f>
        <v>45285.458333333074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45285.499999999738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45285.499999999738</v>
      </c>
      <c r="BZ112" s="317">
        <f ca="1">OFFSET(TblImps[[#This Row],[Servertime]],-1,0)+1/24</f>
        <v>45285.499999999738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45285.541666666402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45285.541666666402</v>
      </c>
      <c r="BZ113" s="317">
        <f ca="1">OFFSET(TblImps[[#This Row],[Servertime]],-1,0)+1/24</f>
        <v>45285.541666666402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45285.583333333067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45285.583333333067</v>
      </c>
      <c r="BZ114" s="317">
        <f ca="1">OFFSET(TblImps[[#This Row],[Servertime]],-1,0)+1/24</f>
        <v>45285.583333333067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45285.624999999731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45285.624999999731</v>
      </c>
      <c r="BZ115" s="317">
        <f ca="1">OFFSET(TblImps[[#This Row],[Servertime]],-1,0)+1/24</f>
        <v>45285.624999999731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45285.666666666395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45285.666666666395</v>
      </c>
      <c r="BZ116" s="317">
        <f ca="1">OFFSET(TblImps[[#This Row],[Servertime]],-1,0)+1/24</f>
        <v>45285.666666666395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45285.708333333059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45285.708333333059</v>
      </c>
      <c r="BZ117" s="317">
        <f ca="1">OFFSET(TblImps[[#This Row],[Servertime]],-1,0)+1/24</f>
        <v>45285.708333333059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45285.749999999724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45285.749999999724</v>
      </c>
      <c r="BZ118" s="317">
        <f ca="1">OFFSET(TblImps[[#This Row],[Servertime]],-1,0)+1/24</f>
        <v>45285.749999999724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45285.791666666388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45285.791666666388</v>
      </c>
      <c r="BZ119" s="317">
        <f ca="1">OFFSET(TblImps[[#This Row],[Servertime]],-1,0)+1/24</f>
        <v>45285.791666666388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45285.833333333052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45285.833333333052</v>
      </c>
      <c r="BZ120" s="317">
        <f ca="1">OFFSET(TblImps[[#This Row],[Servertime]],-1,0)+1/24</f>
        <v>45285.833333333052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45285.874999999716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45285.874999999716</v>
      </c>
      <c r="BZ121" s="317">
        <f ca="1">OFFSET(TblImps[[#This Row],[Servertime]],-1,0)+1/24</f>
        <v>45285.874999999716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45285.91666666638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45285.91666666638</v>
      </c>
      <c r="BZ122" s="317">
        <f ca="1">OFFSET(TblImps[[#This Row],[Servertime]],-1,0)+1/24</f>
        <v>45285.91666666638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45285.958333333045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45285.958333333045</v>
      </c>
      <c r="BZ123" s="317">
        <f ca="1">OFFSET(TblImps[[#This Row],[Servertime]],-1,0)+1/24</f>
        <v>45285.958333333045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45285.999999999709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45285.999999999709</v>
      </c>
      <c r="BZ124" s="317">
        <f ca="1">OFFSET(TblImps[[#This Row],[Servertime]],-1,0)+1/24</f>
        <v>45285.999999999709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45286.041666666373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45286.041666666373</v>
      </c>
      <c r="BZ125" s="317">
        <f ca="1">OFFSET(TblImps[[#This Row],[Servertime]],-1,0)+1/24</f>
        <v>45286.041666666373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45286.083333333037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45286.083333333037</v>
      </c>
      <c r="BZ126" s="317">
        <f ca="1">OFFSET(TblImps[[#This Row],[Servertime]],-1,0)+1/24</f>
        <v>45286.083333333037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45286.124999999702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45286.124999999702</v>
      </c>
      <c r="BZ127" s="317">
        <f ca="1">OFFSET(TblImps[[#This Row],[Servertime]],-1,0)+1/24</f>
        <v>45286.124999999702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45286.166666666366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45286.166666666366</v>
      </c>
      <c r="BZ128" s="317">
        <f ca="1">OFFSET(TblImps[[#This Row],[Servertime]],-1,0)+1/24</f>
        <v>45286.166666666366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45286.20833333303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45286.20833333303</v>
      </c>
      <c r="BZ129" s="317">
        <f ca="1">OFFSET(TblImps[[#This Row],[Servertime]],-1,0)+1/24</f>
        <v>45286.20833333303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45286.249999999694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45286.249999999694</v>
      </c>
      <c r="BZ130" s="317">
        <f ca="1">OFFSET(TblImps[[#This Row],[Servertime]],-1,0)+1/24</f>
        <v>45286.249999999694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45286.291666666359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45286.291666666359</v>
      </c>
      <c r="BZ131" s="317">
        <f ca="1">OFFSET(TblImps[[#This Row],[Servertime]],-1,0)+1/24</f>
        <v>45286.291666666359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45286.333333333023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45286.333333333023</v>
      </c>
      <c r="BZ132" s="317">
        <f ca="1">OFFSET(TblImps[[#This Row],[Servertime]],-1,0)+1/24</f>
        <v>45286.333333333023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45286.374999999687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45286.374999999687</v>
      </c>
      <c r="BZ133" s="317">
        <f ca="1">OFFSET(TblImps[[#This Row],[Servertime]],-1,0)+1/24</f>
        <v>45286.374999999687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45286.416666666351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45286.416666666351</v>
      </c>
      <c r="BZ134" s="317">
        <f ca="1">OFFSET(TblImps[[#This Row],[Servertime]],-1,0)+1/24</f>
        <v>45286.416666666351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45286.458333333016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45286.458333333016</v>
      </c>
      <c r="BZ135" s="317">
        <f ca="1">OFFSET(TblImps[[#This Row],[Servertime]],-1,0)+1/24</f>
        <v>45286.458333333016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45286.49999999968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45286.49999999968</v>
      </c>
      <c r="BZ136" s="317">
        <f ca="1">OFFSET(TblImps[[#This Row],[Servertime]],-1,0)+1/24</f>
        <v>45286.49999999968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5"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30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2023-12-19T19:56:00Z</dcterms:modified>
</cp:coreProperties>
</file>