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7CCE15F-53DA-4717-B2F0-90BBD0F77B93}"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7" i="6"/>
  <c r="E15" i="4"/>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E98" i="4" l="1"/>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Q21" i="9"/>
  <c r="CM21" i="8" s="1"/>
  <c r="AI16" i="9"/>
  <c r="AH6" i="9"/>
  <c r="AG6" i="9"/>
  <c r="AK6" i="9"/>
  <c r="AE6" i="9"/>
  <c r="AM6" i="9"/>
  <c r="AN6" i="9" l="1"/>
  <c r="AN7" i="9" s="1"/>
  <c r="AQ22" i="9"/>
  <c r="CM22" i="8" s="1"/>
  <c r="AI17" i="9"/>
  <c r="AM7" i="9"/>
  <c r="AH7" i="9"/>
  <c r="AG7" i="9"/>
  <c r="AK7" i="9"/>
  <c r="AE7" i="9"/>
  <c r="BK7" i="11" l="1"/>
  <c r="AN8" i="9"/>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N17" i="9" l="1"/>
  <c r="BK17" i="11"/>
  <c r="AG4" i="7"/>
  <c r="AI4" i="7" s="1"/>
  <c r="AA4" i="8" s="1"/>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N18" i="9" l="1"/>
  <c r="BK18" i="11"/>
  <c r="AQ33" i="9"/>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N19" i="9" l="1"/>
  <c r="BK19" i="11"/>
  <c r="AQ34" i="9"/>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1" i="11"/>
  <c r="AQ36" i="9"/>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2" i="11"/>
  <c r="AQ37" i="9"/>
  <c r="CM37" i="8" s="1"/>
  <c r="AO10" i="5"/>
  <c r="AM10" i="5"/>
  <c r="AN10" i="5"/>
  <c r="AR10" i="5" s="1"/>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N23" i="9" l="1"/>
  <c r="BK23" i="11"/>
  <c r="AQ38" i="9"/>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N24" i="9" l="1"/>
  <c r="BK24" i="11"/>
  <c r="AS16" i="5"/>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N25" i="9" l="1"/>
  <c r="BK25" i="11"/>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6" i="11"/>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N27" i="9" l="1"/>
  <c r="BK27" i="11"/>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8" i="11"/>
  <c r="AQ43" i="9"/>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29" i="11"/>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30" i="9" l="1"/>
  <c r="BK30" i="11"/>
  <c r="AQ45" i="9"/>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N31" i="9" l="1"/>
  <c r="BK31" i="11"/>
  <c r="AQ46" i="9"/>
  <c r="CM46" i="8" s="1"/>
  <c r="AO19" i="5"/>
  <c r="AM19" i="5"/>
  <c r="AN19" i="5"/>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N32" i="9" l="1"/>
  <c r="BK32" i="11"/>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3" i="11"/>
  <c r="AQ48" i="9"/>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4" i="11"/>
  <c r="AQ49" i="9"/>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1" i="11"/>
  <c r="AQ56" i="9"/>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R108" i="5" s="1"/>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N132" i="9" l="1"/>
  <c r="BK132" i="11"/>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BJ11" i="1"/>
  <c r="P10" i="7"/>
  <c r="F10" i="9"/>
  <c r="C10" i="8"/>
  <c r="DF23" i="8" l="1"/>
  <c r="G23" i="1" s="1"/>
  <c r="N23" i="8" s="1"/>
  <c r="CG23" i="8"/>
  <c r="P23" i="8" s="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M24" i="2" s="1"/>
  <c r="Z11" i="2"/>
  <c r="Y11" i="2" s="1"/>
  <c r="X11" i="2" s="1"/>
  <c r="AO12" i="1"/>
  <c r="BJ12" i="1"/>
  <c r="C11" i="8"/>
  <c r="P11" i="7"/>
  <c r="CG24" i="8" l="1"/>
  <c r="P24" i="8" s="1"/>
  <c r="R24" i="8" s="1"/>
  <c r="DF24" i="8"/>
  <c r="G24" i="1" s="1"/>
  <c r="N24" i="8" s="1"/>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AA14" i="8" s="1"/>
  <c r="C13" i="8"/>
  <c r="F13" i="9"/>
  <c r="Y13" i="2" l="1"/>
  <c r="X13" i="2" s="1"/>
  <c r="M26" i="2"/>
  <c r="CG26" i="8"/>
  <c r="P26" i="8" s="1"/>
  <c r="R26" i="8" s="1"/>
  <c r="B14" i="8"/>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BJ15" i="1"/>
  <c r="P14" i="7"/>
  <c r="F14" i="9"/>
  <c r="C14" i="8"/>
  <c r="AK15" i="5"/>
  <c r="AQ15" i="8"/>
  <c r="C15" i="11"/>
  <c r="BI15" i="1"/>
  <c r="V15" i="10"/>
  <c r="AC15" i="7"/>
  <c r="AA15" i="8" l="1"/>
  <c r="DF27" i="8"/>
  <c r="G27" i="1" s="1"/>
  <c r="N27" i="8" s="1"/>
  <c r="CG27" i="8"/>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AA17" i="8" s="1"/>
  <c r="C16" i="8"/>
  <c r="BJ17" i="1"/>
  <c r="P16" i="7"/>
  <c r="F16" i="9"/>
  <c r="BI17" i="1"/>
  <c r="V17" i="10"/>
  <c r="AC17" i="7"/>
  <c r="AQ17" i="8"/>
  <c r="AK17" i="5"/>
  <c r="C17" i="11"/>
  <c r="DF29" i="8" l="1"/>
  <c r="G29" i="1" s="1"/>
  <c r="N29" i="8" s="1"/>
  <c r="CG29" i="8"/>
  <c r="P29" i="8" s="1"/>
  <c r="R29" i="8" s="1"/>
  <c r="M29" i="2"/>
  <c r="E31" i="8"/>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l="1"/>
  <c r="X22" i="2" s="1"/>
  <c r="D23" i="2"/>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l="1"/>
  <c r="W131" i="2" s="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<sst xmlns="http://schemas.openxmlformats.org/spreadsheetml/2006/main" count="3098" uniqueCount="1169">
  <si>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</si>
  <si>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</si>
  <si>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</si>
  <si>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</si>
  <si>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</si>
  <si>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</si>
  <si>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</si>
  <si>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</si>
  <si>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</si>
  <si>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</si>
  <si>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</si>
  <si>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</si>
  <si>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</si>
  <si>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</si>
  <si>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</si>
  <si>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</si>
  <si>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</si>
  <si>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</si>
  <si>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</si>
  <si>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</si>
  <si>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</si>
  <si>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</si>
  <si>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</si>
  <si>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</si>
  <si>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</si>
  <si>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</si>
  <si>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</si>
  <si>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</si>
  <si>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</si>
  <si>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</si>
  <si>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</si>
  <si>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</si>
  <si>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</si>
  <si>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</si>
  <si>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</si>
  <si>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</si>
  <si>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</si>
  <si>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</si>
  <si>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</si>
  <si>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</si>
  <si>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</si>
  <si>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</si>
  <si>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</si>
  <si>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</si>
  <si>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</si>
  <si>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</si>
  <si>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</si>
  <si>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</si>
  <si>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</si>
  <si>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</si>
  <si>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</si>
  <si>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</si>
  <si>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</si>
  <si>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</si>
  <si>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</si>
  <si>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</si>
  <si>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</si>
  <si>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</si>
  <si>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</si>
  <si>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</si>
  <si>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</si>
  <si>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</si>
  <si>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</si>
  <si>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</si>
  <si>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</si>
  <si>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</si>
  <si>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</si>
  <si>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</si>
  <si>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</si>
  <si>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</si>
  <si>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</si>
  <si>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</si>
  <si>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</si>
  <si>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</si>
  <si>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</si>
  <si>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</si>
  <si>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</si>
  <si>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</si>
  <si>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</si>
  <si>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</si>
  <si>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</si>
  <si>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</si>
  <si>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</si>
  <si>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</si>
  <si>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</si>
  <si>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</si>
  <si>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</si>
  <si>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</si>
  <si>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</si>
  <si>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</si>
  <si>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</si>
  <si>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</si>
  <si>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</si>
  <si>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</si>
  <si>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</si>
  <si>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</si>
  <si>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</si>
  <si>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</si>
  <si>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</si>
  <si>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</si>
  <si>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</si>
  <si>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</si>
  <si>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</si>
  <si>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</si>
  <si>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</si>
  <si>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</si>
  <si>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</si>
  <si>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</si>
  <si>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</si>
  <si>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</si>
  <si>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</si>
  <si>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</si>
  <si>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</si>
  <si>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</si>
  <si>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</si>
  <si>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</si>
  <si>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</si>
  <si>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</si>
  <si>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</si>
  <si>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</si>
  <si>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</si>
  <si>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</si>
  <si>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</si>
  <si>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</si>
  <si>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</si>
  <si>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</si>
  <si>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</si>
  <si>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</si>
  <si>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</si>
  <si>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</si>
  <si>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</si>
  <si>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</si>
  <si>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</si>
  <si>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</si>
  <si>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</si>
  <si>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</si>
  <si>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</si>
  <si>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</si>
  <si>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</si>
  <si>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</si>
  <si>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</si>
  <si>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</si>
  <si>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</si>
  <si>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</si>
  <si>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</si>
  <si>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</si>
  <si>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</si>
  <si>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</si>
  <si>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</si>
  <si>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</si>
  <si>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</si>
  <si>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</si>
  <si>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</si>
  <si>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</si>
  <si>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</si>
  <si>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</si>
  <si>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</si>
  <si>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</si>
  <si>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</si>
  <si>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</si>
  <si>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</si>
  <si>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</si>
  <si>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</si>
  <si>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</si>
  <si>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</si>
  <si>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</si>
  <si>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</si>
  <si>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</si>
  <si>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</si>
  <si>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</si>
  <si>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</si>
  <si>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</si>
  <si>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</si>
  <si>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</si>
  <si>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</si>
  <si>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</si>
  <si>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</si>
  <si>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</si>
  <si>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</si>
  <si>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</si>
  <si>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</si>
  <si>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</si>
  <si>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</si>
  <si>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</si>
  <si>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</si>
  <si>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</si>
  <si>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</si>
  <si>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</si>
  <si>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</si>
  <si>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</si>
  <si>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</si>
  <si>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</si>
  <si>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</si>
  <si>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</si>
  <si>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</si>
  <si>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</si>
  <si>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</si>
  <si>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</si>
  <si>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</si>
  <si>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</si>
  <si>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</si>
  <si>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</si>
  <si>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</si>
  <si>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</si>
  <si>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</si>
  <si>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</si>
  <si>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</si>
  <si>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</si>
  <si>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</si>
  <si>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</si>
  <si>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</si>
  <si>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</si>
  <si>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</si>
  <si>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</si>
  <si>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</si>
  <si>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</si>
  <si>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</si>
  <si>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</si>
  <si>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</si>
  <si>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</si>
  <si>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</si>
  <si>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</si>
  <si>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</si>
  <si>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</si>
  <si>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</si>
  <si>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</si>
  <si>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</si>
  <si>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</si>
  <si>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</si>
  <si>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</si>
  <si>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</si>
  <si>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</si>
  <si>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</si>
  <si>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</si>
  <si>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</si>
  <si>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</si>
  <si>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</si>
  <si>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</si>
  <si>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</si>
  <si>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</si>
  <si>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</si>
  <si>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</si>
  <si>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</si>
  <si>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</si>
  <si>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</si>
  <si>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</si>
  <si>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</si>
  <si>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</si>
  <si>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</si>
  <si>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</si>
  <si>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</si>
  <si>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</si>
  <si>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</si>
  <si>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</si>
  <si>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</si>
  <si>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</si>
  <si>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</si>
  <si>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</si>
  <si>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</si>
  <si>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</si>
  <si>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</si>
  <si>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</si>
  <si>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</si>
  <si>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</si>
  <si>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</si>
  <si>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</si>
  <si>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</si>
  <si>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</si>
  <si>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</si>
  <si>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</si>
  <si>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</si>
  <si>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</si>
  <si>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</si>
  <si>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</si>
  <si>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</si>
  <si>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</si>
  <si>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</si>
  <si>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</si>
  <si>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</si>
  <si>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</si>
  <si>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</si>
  <si>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</si>
  <si>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</si>
  <si>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</si>
  <si>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</si>
  <si>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</si>
  <si>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</si>
  <si>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</si>
  <si>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</si>
  <si>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</si>
  <si>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</si>
  <si>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</si>
  <si>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</si>
  <si>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</si>
  <si>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</si>
  <si>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</si>
  <si>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</si>
  <si>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</si>
  <si>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</si>
  <si>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</si>
  <si>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</si>
  <si>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</si>
  <si>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</si>
  <si>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</si>
  <si>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</si>
  <si>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</si>
  <si>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</si>
  <si>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</si>
  <si>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</si>
  <si>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</si>
  <si>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</si>
  <si>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</si>
  <si>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</si>
  <si>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</si>
  <si>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</si>
  <si>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</si>
  <si>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</si>
  <si>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</si>
  <si>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</si>
  <si>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</si>
  <si>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</si>
  <si>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</si>
  <si>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</si>
  <si>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</si>
  <si>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</si>
  <si>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</si>
  <si>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</si>
  <si>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</si>
  <si>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</si>
  <si>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</si>
  <si>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</si>
  <si>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</si>
  <si>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</si>
  <si>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</si>
  <si>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</si>
  <si>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</si>
  <si>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</si>
  <si>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</si>
  <si>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</si>
  <si>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</si>
  <si>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</si>
  <si>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</si>
  <si>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</si>
  <si>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</si>
  <si>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</si>
  <si>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</si>
  <si>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</si>
  <si>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</si>
  <si>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</si>
  <si>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</si>
  <si>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</si>
  <si>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</si>
  <si>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</si>
  <si>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</si>
  <si>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</si>
  <si>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</si>
  <si>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</si>
  <si>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</si>
  <si>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</si>
  <si>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</si>
  <si>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</si>
  <si>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</si>
  <si>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</si>
  <si>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</si>
  <si>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</si>
  <si>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</si>
  <si>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</si>
  <si>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</si>
  <si>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</si>
  <si>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</si>
  <si>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</si>
  <si>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</si>
  <si>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</si>
  <si>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</si>
  <si>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</si>
  <si>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</si>
  <si>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</si>
  <si>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</si>
  <si>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</si>
  <si>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</si>
  <si>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</si>
  <si>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</si>
  <si>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</si>
  <si>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</si>
  <si>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</si>
  <si>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</si>
  <si>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</si>
  <si>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</si>
  <si>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</si>
  <si>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</si>
  <si>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</si>
  <si>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</si>
  <si>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</si>
  <si>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</si>
  <si>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</si>
  <si>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</si>
  <si>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</si>
  <si>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</si>
  <si>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</si>
  <si>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</si>
  <si>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</si>
  <si>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</si>
  <si>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</si>
  <si>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</si>
  <si>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</si>
  <si>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</si>
  <si>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</si>
  <si>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</si>
  <si>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</si>
  <si>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</si>
  <si>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</si>
  <si>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</si>
  <si>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</si>
  <si>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</si>
  <si>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</si>
  <si>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</si>
  <si>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</si>
  <si>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</si>
  <si>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</si>
  <si>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</si>
  <si>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</si>
  <si>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</si>
  <si>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</si>
  <si>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</si>
  <si>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</si>
  <si>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</si>
  <si>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</si>
  <si>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</si>
  <si>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</si>
  <si>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</si>
  <si>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</si>
  <si>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</si>
  <si>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</si>
  <si>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</si>
  <si>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</si>
  <si>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</si>
  <si>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</si>
  <si>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</si>
  <si>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</si>
  <si>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</si>
  <si>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</si>
  <si>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</si>
  <si>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</si>
  <si>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</si>
  <si>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</si>
  <si>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</si>
  <si>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</si>
  <si>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</si>
  <si>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</si>
  <si>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</si>
  <si>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</si>
  <si>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</si>
  <si>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</si>
  <si>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</si>
  <si>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</si>
  <si>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</si>
  <si>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</si>
  <si>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</si>
  <si>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</si>
  <si>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</si>
  <si>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</si>
  <si>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</si>
  <si>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</si>
  <si>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</si>
  <si>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</si>
  <si>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</si>
  <si>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</si>
  <si>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</si>
  <si>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</si>
  <si>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</si>
  <si>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</si>
  <si>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</si>
  <si>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</si>
  <si>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</si>
  <si>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</si>
  <si>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</si>
  <si>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</si>
  <si>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</si>
  <si>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</si>
  <si>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</si>
  <si>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</si>
  <si>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</si>
  <si>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</si>
  <si>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</si>
  <si>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</si>
  <si>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</si>
  <si>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</si>
  <si>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</si>
  <si>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</si>
  <si>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</si>
  <si>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</si>
  <si>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</si>
  <si>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</si>
  <si>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</si>
  <si>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</si>
  <si>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</si>
  <si>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</si>
  <si>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</si>
  <si>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</si>
  <si>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</si>
  <si>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</si>
  <si>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</si>
  <si>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</si>
  <si>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</si>
  <si>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</si>
  <si>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</si>
  <si>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</si>
  <si>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</si>
  <si>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</si>
  <si>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</si>
  <si>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</si>
  <si>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</si>
  <si>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</si>
  <si>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</si>
  <si>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</si>
  <si>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</si>
  <si>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</si>
  <si>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</si>
  <si>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</si>
  <si>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</si>
  <si>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</si>
  <si>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</si>
  <si>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</si>
  <si>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</si>
  <si>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</si>
  <si>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</si>
  <si>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</si>
  <si>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</si>
  <si>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</si>
  <si>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</si>
  <si>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</si>
  <si>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</si>
  <si>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</si>
  <si>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</si>
  <si>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</si>
  <si>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</si>
  <si>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</si>
  <si>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</si>
  <si>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</si>
  <si>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</si>
  <si>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</si>
  <si>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</si>
  <si>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</si>
  <si>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</si>
  <si>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</si>
  <si>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</si>
  <si>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</si>
  <si>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</si>
  <si>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</si>
  <si>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</si>
  <si>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</si>
  <si>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</si>
  <si>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</si>
  <si>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</si>
  <si>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</si>
  <si>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</si>
  <si>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</si>
  <si>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</si>
  <si>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</si>
  <si>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</si>
  <si>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</si>
  <si>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</si>
  <si>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</si>
  <si>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</si>
  <si>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</si>
  <si>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</si>
  <si>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</si>
  <si>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</si>
  <si>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</si>
  <si>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</si>
  <si>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</si>
  <si>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</si>
  <si>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</si>
  <si>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</si>
  <si>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</si>
  <si>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</si>
  <si>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</si>
  <si>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</si>
  <si>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</si>
  <si>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</si>
  <si>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</si>
  <si>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</si>
  <si>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</si>
  <si>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</si>
  <si>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</si>
  <si>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</si>
  <si>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</si>
  <si>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</si>
  <si>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</si>
  <si>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</si>
  <si>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</si>
  <si>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</si>
  <si>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</si>
  <si>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</si>
  <si>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</si>
  <si>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</si>
  <si>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</si>
  <si>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</si>
  <si>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</si>
  <si>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</si>
  <si>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</si>
  <si>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</si>
  <si>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</si>
  <si>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</si>
  <si>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</si>
  <si>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</si>
  <si>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</si>
  <si>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</si>
  <si>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</si>
  <si>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</si>
  <si>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</si>
  <si>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</si>
  <si>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</si>
  <si>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</si>
  <si>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</si>
  <si>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</si>
  <si>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</si>
  <si>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</si>
  <si>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</si>
  <si>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</si>
  <si>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</si>
  <si>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</si>
  <si>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</si>
  <si>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</si>
  <si>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</si>
  <si>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</si>
  <si>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</si>
  <si>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</si>
  <si>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</si>
  <si>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</si>
  <si>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</si>
  <si>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</si>
  <si>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</si>
  <si>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</si>
  <si>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</si>
  <si>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</si>
  <si>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</si>
  <si>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</si>
  <si>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</si>
  <si>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</si>
  <si>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</si>
  <si>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</si>
  <si>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</si>
  <si>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</si>
  <si>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</si>
  <si>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</si>
  <si>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</si>
  <si>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</si>
  <si>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</si>
  <si>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</si>
  <si>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</si>
  <si>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</si>
  <si>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</si>
  <si>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</si>
  <si>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</si>
  <si>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</si>
  <si>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</si>
  <si>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</si>
  <si>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</si>
  <si>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</si>
  <si>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</si>
  <si>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</si>
  <si>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</si>
  <si>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</si>
  <si>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</si>
  <si>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</si>
  <si>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</si>
  <si>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</si>
  <si>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</si>
  <si>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</si>
  <si>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</si>
  <si>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</si>
  <si>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</si>
  <si>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</si>
  <si>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</si>
  <si>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</si>
  <si>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</si>
  <si>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</si>
  <si>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</si>
  <si>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</si>
  <si>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</si>
  <si>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</si>
  <si>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</si>
  <si>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</si>
  <si>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</si>
  <si>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</si>
  <si>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</si>
  <si>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</si>
  <si>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</si>
  <si>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</si>
  <si>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</si>
  <si>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</si>
  <si>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</si>
  <si>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</si>
  <si>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</si>
  <si>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</si>
  <si>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</si>
  <si>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</si>
  <si>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</si>
  <si>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</si>
  <si>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</si>
  <si>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</si>
  <si>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</si>
  <si>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</si>
  <si>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</si>
  <si>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</si>
  <si>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</si>
  <si>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</si>
  <si>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</si>
  <si>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</si>
  <si>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</si>
  <si>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</si>
  <si>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</si>
  <si>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</si>
  <si>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</si>
  <si>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</si>
  <si>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</si>
  <si>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</si>
  <si>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</si>
  <si>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</si>
  <si>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</si>
  <si>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</si>
  <si>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</si>
  <si>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</si>
  <si>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</si>
  <si>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</si>
  <si>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</si>
  <si>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</si>
  <si>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</si>
  <si>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</si>
  <si>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</si>
  <si>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</si>
  <si>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</si>
  <si>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</si>
  <si>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</si>
  <si>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</si>
  <si>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</si>
  <si>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</si>
  <si>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</si>
  <si>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</si>
  <si>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</si>
  <si>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</si>
  <si>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</si>
  <si>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</si>
  <si>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</si>
  <si>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</si>
  <si>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</si>
  <si>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</si>
  <si>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</si>
  <si>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</si>
  <si>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</si>
  <si>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</si>
  <si>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</si>
  <si>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</si>
  <si>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</si>
  <si>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</si>
  <si>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</si>
  <si>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</si>
  <si>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</si>
  <si>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</si>
  <si>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</si>
  <si>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</si>
  <si>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</si>
  <si>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</si>
  <si>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</si>
  <si>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</si>
  <si>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</si>
  <si>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</si>
  <si>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</si>
  <si>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</si>
  <si>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</si>
  <si>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</si>
  <si>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</si>
  <si>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</si>
  <si>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</si>
  <si>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</si>
  <si>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</si>
  <si>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</si>
  <si>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</si>
  <si>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</si>
  <si>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</si>
  <si>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</si>
  <si>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</si>
  <si>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</si>
  <si>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</si>
  <si>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</si>
  <si>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</si>
  <si>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</si>
  <si>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</si>
  <si>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</si>
  <si>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</si>
  <si>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</si>
  <si>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</si>
  <si>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</si>
  <si>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</si>
  <si>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</si>
  <si>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</si>
  <si>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</si>
  <si>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</si>
  <si>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</si>
  <si>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</si>
  <si>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</si>
  <si>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</si>
  <si>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</si>
  <si>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</si>
  <si>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</si>
  <si>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</si>
  <si>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</si>
  <si>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</si>
  <si>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</si>
  <si>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</si>
  <si>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</si>
  <si>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</si>
  <si>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</si>
  <si>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</si>
  <si>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</si>
  <si>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</si>
  <si>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</si>
  <si>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</si>
  <si>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</si>
  <si>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</si>
  <si>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</si>
  <si>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</si>
  <si>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</si>
  <si>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</si>
  <si>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</si>
  <si>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</si>
  <si>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</si>
  <si>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</si>
  <si>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</si>
  <si>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</si>
  <si>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</si>
  <si>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</si>
  <si>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</si>
  <si>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</si>
  <si>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</si>
  <si>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</si>
  <si>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</si>
  <si>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</si>
  <si>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</si>
  <si>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</si>
  <si>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</si>
  <si>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</si>
  <si>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</si>
  <si>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</si>
  <si>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</si>
  <si>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</si>
  <si>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</si>
  <si>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</si>
  <si>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</si>
  <si>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</si>
  <si>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</si>
  <si>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</si>
  <si>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</si>
  <si>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</si>
  <si>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</si>
  <si>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</si>
  <si>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</si>
  <si>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</si>
  <si>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</si>
  <si>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</si>
  <si>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</si>
  <si>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</si>
  <si>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</si>
  <si>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</si>
  <si>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</si>
  <si>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</si>
  <si>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</si>
  <si>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</si>
  <si>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</si>
  <si>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</si>
  <si>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</si>
  <si>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</si>
  <si>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</si>
  <si>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</si>
  <si>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</si>
  <si>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</si>
  <si>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</si>
  <si>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</si>
  <si>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</si>
  <si>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</si>
  <si>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</si>
  <si>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</si>
  <si>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</si>
  <si>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</si>
  <si>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</si>
  <si>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</si>
  <si>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</si>
  <si>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</si>
  <si>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</si>
  <si>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</si>
  <si>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</si>
  <si>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</si>
  <si>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</si>
  <si>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</si>
  <si>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</si>
  <si>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</si>
  <si>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</si>
  <si>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</si>
  <si>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</si>
  <si>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</si>
  <si>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</si>
  <si>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</si>
  <si>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</si>
  <si>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</si>
  <si>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</si>
  <si>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</si>
  <si>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</si>
  <si>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</si>
  <si>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</si>
  <si>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</si>
  <si>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</si>
  <si>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</si>
  <si>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</si>
  <si>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</si>
  <si>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</si>
  <si>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</si>
  <si>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</si>
  <si>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</si>
  <si>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</si>
  <si>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</si>
  <si>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</si>
  <si>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</si>
  <si>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</si>
  <si>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</si>
  <si>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</si>
  <si>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</si>
  <si>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</si>
  <si>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</si>
  <si>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</si>
  <si>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</si>
  <si>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</si>
  <si>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</si>
  <si>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</si>
  <si>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</si>
  <si>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</si>
  <si>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</si>
  <si>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</si>
  <si>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</si>
  <si>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</si>
  <si>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</si>
  <si>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</si>
  <si>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</si>
  <si>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</si>
  <si>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</si>
  <si>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</si>
  <si>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</si>
  <si>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</si>
  <si>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</si>
  <si>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</si>
  <si>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</si>
  <si>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</si>
  <si>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</si>
  <si>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</si>
  <si>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</si>
  <si>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</si>
  <si>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</si>
  <si>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</si>
  <si>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</si>
  <si>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</si>
  <si>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</si>
  <si>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</si>
  <si>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</si>
  <si>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</si>
  <si>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</si>
  <si>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</si>
  <si>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</si>
  <si>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</si>
  <si>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</si>
  <si>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</si>
  <si>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</si>
  <si>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</si>
  <si>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</si>
  <si>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</si>
  <si>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</si>
  <si>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</si>
  <si>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</si>
  <si>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</si>
  <si>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</si>
  <si>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</si>
  <si>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</si>
  <si>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</si>
  <si>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</si>
  <si>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</si>
  <si>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</si>
  <si>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</si>
  <si>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</si>
  <si>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</si>
  <si>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</si>
  <si>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</si>
  <si>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</si>
  <si>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</si>
  <si>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</si>
  <si>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</si>
  <si>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</si>
  <si>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</si>
  <si>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</si>
  <si>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</si>
  <si>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</si>
  <si>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</si>
  <si>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</si>
  <si>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</si>
  <si>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</si>
  <si>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</si>
  <si>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</si>
  <si>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</si>
  <si>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</si>
  <si>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</si>
  <si>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</si>
  <si>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</si>
  <si>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</si>
  <si>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</si>
  <si>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</si>
  <si>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</si>
  <si>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</si>
  <si>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</si>
  <si>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</si>
  <si>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</si>
  <si>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</si>
  <si>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</si>
  <si>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</si>
  <si>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</si>
  <si>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</si>
  <si>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</si>
  <si>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</si>
  <si>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</si>
  <si>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</si>
  <si>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</si>
  <si>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</si>
  <si>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</si>
  <si>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</si>
  <si>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</si>
  <si>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</si>
  <si>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</si>
  <si>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</si>
  <si>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</si>
  <si>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</si>
  <si>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</si>
  <si>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</si>
  <si>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</si>
  <si>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</si>
  <si>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</si>
  <si>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</si>
  <si>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</si>
  <si>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</si>
  <si>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</si>
  <si>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</si>
  <si>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</si>
  <si>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</si>
  <si>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</si>
  <si>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</si>
  <si>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</si>
  <si>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</si>
  <si>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</si>
  <si>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</si>
  <si>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</si>
  <si>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</si>
  <si>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</si>
  <si>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</si>
  <si>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</si>
  <si>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</si>
  <si>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</si>
  <si>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</si>
  <si>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</si>
  <si>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</si>
  <si>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</si>
  <si>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</si>
  <si>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</si>
  <si>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</si>
  <si>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</si>
  <si>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</si>
  <si>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</si>
  <si>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</si>
  <si>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</si>
  <si>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</si>
  <si>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</si>
  <si>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</si>
  <si>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</si>
  <si>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</si>
  <si>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</si>
  <si>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</si>
  <si>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</si>
  <si>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</si>
  <si>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</si>
  <si>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</si>
  <si>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</si>
  <si>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</si>
  <si>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</si>
  <si>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</si>
  <si>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</si>
  <si>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</si>
  <si>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</si>
  <si>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</si>
  <si>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</si>
  <si>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</si>
  <si>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</si>
  <si>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</si>
  <si>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</si>
  <si>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</si>
  <si>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</si>
  <si>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</si>
  <si>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</si>
  <si>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</si>
  <si>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</si>
  <si>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</si>
  <si>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</si>
  <si>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</si>
  <si>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</si>
  <si>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</si>
  <si>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</si>
  <si>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</si>
  <si>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</si>
  <si>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</si>
  <si>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</si>
  <si>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</si>
  <si>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</si>
  <si>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</si>
  <si>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</si>
  <si>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</si>
  <si>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</si>
  <si>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</si>
  <si>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</si>
  <si>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</si>
  <si>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</si>
  <si>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</si>
  <si>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</si>
  <si>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</si>
  <si>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</si>
  <si>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</si>
  <si>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</si>
  <si>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</si>
  <si>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</si>
  <si>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</si>
  <si>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</si>
  <si>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</si>
  <si>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</si>
  <si>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</si>
  <si>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</si>
  <si>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</si>
  <si>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</si>
  <si>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</si>
  <si>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</si>
  <si>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</si>
  <si>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</si>
  <si>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</si>
  <si>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</si>
  <si>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</si>
  <si>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</si>
  <si>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</si>
  <si>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</si>
  <si>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</si>
  <si>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</si>
  <si>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</si>
  <si>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</si>
  <si>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</si>
  <si>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</si>
  <si>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</si>
  <si>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</si>
  <si>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</si>
  <si>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</si>
  <si>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</si>
  <si>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</si>
  <si>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</si>
  <si>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</si>
  <si>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</si>
  <si>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</si>
  <si>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</si>
  <si>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</si>
  <si>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OD Round 50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</si>
</sst>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1168</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46180</v>
      </c>
      <c r="D15" s="45" t="s">
        <v>322</v>
      </c>
      <c r="E15" s="53">
        <f>B15+(1+B16-1)/24+B18-0/24</f>
        <v>46180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46172.472004398151</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46172</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46180</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46180.041666666664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46180.083333333328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46180.124999999993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46180.166666666657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46180.208333333321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46180.249999999985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46180.29166666665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46180.333333333314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46180.374999999978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46180.416666666642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46180.458333333307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46180.499999999971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46180.541666666635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46180.583333333299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46180.624999999964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46180.666666666628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46180.708333333292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46180.749999999956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46180.791666666621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46180.833333333285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46180.874999999949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46180.916666666613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46180.958333333278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46180.999999999942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46181.041666666606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46181.08333333327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46181.124999999935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46181.166666666599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46181.208333333263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46181.249999999927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46181.291666666591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46181.333333333256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46181.37499999992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46181.416666666584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46181.458333333248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46181.499999999913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46181.541666666577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46181.583333333241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46181.624999999905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46181.66666666657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46181.708333333234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46181.749999999898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46181.791666666562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46181.833333333227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46181.874999999891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46181.916666666555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46181.958333333219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46181.999999999884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46182.041666666548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46182.083333333212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46182.124999999876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46182.166666666541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46182.208333333205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46182.249999999869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46182.291666666533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46182.333333333198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46182.374999999862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46182.416666666526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46182.45833333319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46182.499999999854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46182.541666666519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46182.583333333183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46182.624999999847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46182.666666666511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46182.708333333176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46182.74999999984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46182.791666666504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46182.833333333168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46182.874999999833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46182.916666666497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46182.958333333161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46182.999999999825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46183.04166666649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46183.083333333154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46183.124999999818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46183.166666666482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46183.208333333147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46183.249999999811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46183.291666666475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46183.333333333139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46183.374999999804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46183.416666666468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46183.458333333132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46183.499999999796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46183.541666666461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46183.583333333125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46183.624999999789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46183.666666666453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46183.708333333117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46183.749999999782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46183.791666666446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46183.83333333311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46183.874999999774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46183.916666666439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46183.958333333103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46183.999999999767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46184.041666666431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46184.083333333096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46184.12499999976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46184.166666666424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46184.208333333088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46184.249999999753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46184.291666666417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46184.333333333081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46184.374999999745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46184.41666666641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46184.458333333074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46184.499999999738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46184.541666666402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46184.583333333067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46184.624999999731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46184.666666666395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46184.708333333059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46184.749999999724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46184.791666666388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46184.833333333052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46184.874999999716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46184.91666666638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46184.958333333045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46184.999999999709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46185.041666666373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46185.083333333037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46185.124999999702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46185.166666666366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46185.20833333303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46185.249999999694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46185.291666666359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46185.333333333023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46185.374999999687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46185.416666666351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46185.458333333016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46185.49999999968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46180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46180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46180.041666666664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46180.041666666664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46180.083333333328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46180.083333333328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46180.124999999993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46180.124999999993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46180.166666666657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46180.166666666657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46180.208333333321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46180.208333333321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46180.249999999985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46180.249999999985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46180.29166666665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46180.29166666665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46180.333333333314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46180.333333333314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46180.374999999978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46180.374999999978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46180.416666666642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46180.416666666642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46180.458333333307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46180.458333333307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46180.499999999971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46180.499999999971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46180.541666666635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46180.541666666635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46180.583333333299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46180.583333333299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46180.624999999964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46180.624999999964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46180.666666666628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46180.666666666628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46180.708333333292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46180.708333333292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46180.749999999956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46180.749999999956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46180.791666666621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46180.791666666621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46180.833333333285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46180.833333333285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46180.874999999949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46180.874999999949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46180.916666666613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46180.916666666613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46180.958333333278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46180.958333333278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46180.999999999942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46180.999999999942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46181.041666666606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46181.041666666606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46181.08333333327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46181.08333333327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46181.124999999935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46181.124999999935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46181.166666666599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46181.166666666599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46181.208333333263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46181.208333333263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46181.249999999927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46181.249999999927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46181.291666666591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46181.291666666591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46181.333333333256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46181.333333333256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46181.37499999992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46181.37499999992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46181.416666666584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46181.416666666584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46181.458333333248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46181.458333333248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46181.499999999913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46181.499999999913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46181.541666666577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46181.541666666577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46181.583333333241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46181.583333333241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46181.624999999905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46181.624999999905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46181.66666666657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46181.66666666657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46181.708333333234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46181.708333333234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46181.749999999898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46181.749999999898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46181.791666666562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46181.791666666562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46181.833333333227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46181.833333333227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46181.874999999891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46181.874999999891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46181.916666666555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46181.916666666555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46181.958333333219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46181.958333333219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46181.999999999884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46181.999999999884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46182.041666666548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46182.041666666548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46182.083333333212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46182.083333333212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46182.124999999876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46182.124999999876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46182.166666666541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46182.166666666541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46182.208333333205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46182.208333333205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46182.249999999869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46182.249999999869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46182.291666666533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46182.291666666533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46182.333333333198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46182.333333333198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46182.374999999862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46182.374999999862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46182.416666666526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46182.416666666526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46182.45833333319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46182.45833333319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46182.499999999854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46182.499999999854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46182.541666666519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46182.541666666519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46182.583333333183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46182.583333333183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46182.624999999847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46182.624999999847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46182.666666666511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46182.666666666511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46182.708333333176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46182.708333333176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46182.74999999984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46182.74999999984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46182.791666666504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46182.791666666504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46182.833333333168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46182.833333333168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46182.874999999833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46182.874999999833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46182.916666666497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46182.916666666497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46182.958333333161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46182.958333333161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46182.999999999825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46182.999999999825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46183.04166666649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46183.04166666649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46183.083333333154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46183.083333333154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46183.124999999818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46183.124999999818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46183.166666666482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46183.166666666482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46183.208333333147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46183.208333333147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46183.249999999811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46183.249999999811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46183.291666666475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46183.291666666475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46183.333333333139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46183.333333333139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46183.374999999804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46183.374999999804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46183.416666666468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46183.416666666468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46183.458333333132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46183.458333333132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46183.499999999796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46183.499999999796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46183.541666666461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46183.541666666461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46183.583333333125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46183.583333333125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46183.624999999789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46183.624999999789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46183.666666666453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46183.666666666453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46183.708333333117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46183.708333333117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46183.749999999782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46183.749999999782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46183.791666666446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46183.791666666446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46183.83333333311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46183.83333333311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46183.874999999774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46183.874999999774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46183.916666666439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46183.916666666439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46183.958333333103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46183.958333333103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46183.999999999767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46183.999999999767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46184.041666666431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46184.041666666431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46184.083333333096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46184.083333333096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46184.12499999976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46184.12499999976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46184.166666666424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46184.166666666424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46184.208333333088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46184.208333333088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46184.249999999753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46184.249999999753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46184.291666666417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46184.291666666417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46184.333333333081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46184.333333333081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46184.374999999745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46184.374999999745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46184.41666666641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46184.41666666641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46184.458333333074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46184.458333333074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46184.499999999738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46184.499999999738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46184.541666666402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46184.541666666402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46184.583333333067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46184.583333333067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46184.624999999731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46184.624999999731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46184.666666666395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46184.666666666395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46184.708333333059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46184.708333333059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46184.749999999724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46184.749999999724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46184.791666666388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46184.791666666388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46184.833333333052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46184.833333333052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46184.874999999716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46184.874999999716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46184.91666666638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46184.91666666638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46184.958333333045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46184.958333333045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46184.999999999709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46184.999999999709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46185.041666666373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46185.041666666373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46185.083333333037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46185.083333333037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46185.124999999702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46185.124999999702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46185.166666666366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46185.166666666366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46185.20833333303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46185.20833333303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46185.249999999694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46185.249999999694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46185.291666666359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46185.291666666359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46185.333333333023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46185.333333333023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46185.374999999687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46185.374999999687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46185.416666666351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46185.416666666351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46185.458333333016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46185.458333333016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46185.49999999968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46185.49999999968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46180</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46180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46180.041666666664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46180.041666666664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46180.083333333328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46180.083333333328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46180.124999999993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46180.124999999993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46180.166666666657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46180.166666666657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46180.208333333321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46180.208333333321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46180.249999999985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46180.249999999985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46180.29166666665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46180.29166666665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46180.333333333314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46180.333333333314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46180.374999999978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46180.374999999978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46180.416666666642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46180.416666666642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46180.458333333307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46180.458333333307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46180.499999999971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46180.499999999971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46180.541666666635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46180.541666666635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46180.583333333299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46180.583333333299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46180.624999999964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46180.624999999964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46180.666666666628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46180.666666666628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46180.708333333292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46180.708333333292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46180.749999999956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46180.749999999956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46180.791666666621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46180.791666666621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46180.833333333285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46180.833333333285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46180.874999999949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46180.874999999949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46180.916666666613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46180.916666666613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46180.958333333278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46180.958333333278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46180.999999999942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46180.999999999942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46181.041666666606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46181.041666666606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46181.08333333327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46181.08333333327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46181.124999999935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46181.124999999935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46181.166666666599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46181.166666666599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46181.208333333263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46181.208333333263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46181.249999999927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46181.249999999927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46181.291666666591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46181.291666666591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46181.333333333256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46181.333333333256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46181.37499999992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46181.37499999992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46181.416666666584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46181.416666666584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46181.458333333248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46181.458333333248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46181.499999999913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46181.499999999913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46181.541666666577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46181.541666666577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46181.583333333241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46181.583333333241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46181.624999999905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46181.624999999905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46181.66666666657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46181.66666666657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46181.708333333234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46181.708333333234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46181.749999999898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46181.749999999898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46181.791666666562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46181.791666666562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46181.833333333227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46181.833333333227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46181.874999999891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46181.874999999891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46181.916666666555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46181.916666666555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46181.958333333219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46181.958333333219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46181.999999999884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46181.999999999884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46182.041666666548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46182.041666666548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46182.083333333212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46182.083333333212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46182.124999999876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46182.124999999876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46182.166666666541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46182.166666666541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46182.208333333205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46182.208333333205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46182.249999999869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46182.249999999869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46182.291666666533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46182.291666666533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46182.333333333198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46182.333333333198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46182.374999999862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46182.374999999862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46182.416666666526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46182.416666666526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46182.45833333319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46182.45833333319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46182.499999999854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46182.499999999854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46182.541666666519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46182.541666666519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46182.583333333183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46182.583333333183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46182.624999999847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46182.624999999847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46182.666666666511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46182.666666666511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46182.708333333176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46182.708333333176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46182.74999999984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46182.74999999984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46182.791666666504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46182.791666666504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46182.833333333168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46182.833333333168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46182.874999999833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46182.874999999833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46182.916666666497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46182.916666666497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46182.958333333161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46182.958333333161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46182.999999999825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46182.999999999825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46183.04166666649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46183.04166666649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46183.083333333154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46183.083333333154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46183.124999999818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46183.124999999818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46183.166666666482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46183.166666666482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46183.208333333147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46183.208333333147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46183.249999999811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46183.249999999811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46183.291666666475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46183.291666666475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46183.333333333139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46183.333333333139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46183.374999999804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46183.374999999804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46183.416666666468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46183.416666666468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46183.458333333132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46183.458333333132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46183.499999999796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46183.499999999796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46183.541666666461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46183.541666666461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46183.583333333125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46183.583333333125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46183.624999999789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46183.624999999789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46183.666666666453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46183.666666666453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46183.708333333117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46183.708333333117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46183.749999999782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46183.749999999782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46183.791666666446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46183.791666666446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46183.83333333311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46183.83333333311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46183.874999999774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46183.874999999774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46183.916666666439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46183.916666666439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46183.958333333103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46183.958333333103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46183.999999999767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46183.999999999767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46184.041666666431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46184.041666666431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46184.083333333096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46184.083333333096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46184.12499999976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46184.12499999976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46184.166666666424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46184.166666666424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46184.208333333088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46184.208333333088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46184.249999999753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46184.249999999753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46184.291666666417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46184.291666666417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46184.333333333081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46184.333333333081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46184.374999999745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46184.374999999745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46184.41666666641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46184.41666666641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46184.458333333074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46184.458333333074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46184.499999999738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46184.499999999738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46184.541666666402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46184.541666666402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46184.583333333067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46184.583333333067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46184.624999999731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46184.624999999731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46184.666666666395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46184.666666666395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46184.708333333059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46184.708333333059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46184.749999999724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46184.749999999724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46184.791666666388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46184.791666666388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46184.833333333052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46184.833333333052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46184.874999999716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46184.874999999716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46184.91666666638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46184.91666666638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46184.958333333045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46184.958333333045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46184.999999999709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46184.999999999709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46185.041666666373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46185.041666666373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46185.083333333037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46185.083333333037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46185.124999999702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46185.124999999702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46185.166666666366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46185.166666666366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46185.20833333303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46185.20833333303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46185.249999999694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46185.249999999694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46185.291666666359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46185.291666666359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46185.333333333023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46185.333333333023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46185.374999999687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46185.374999999687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46185.416666666351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46185.416666666351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46185.458333333016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46185.458333333016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46185.49999999968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46185.49999999968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46180</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46180.041666666664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46180.083333333328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46180.124999999993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46180.166666666657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46180.208333333321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46180.249999999985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46180.29166666665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46180.333333333314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46180.374999999978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46180.416666666642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46180.458333333307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46180.499999999971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46180.541666666635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46180.583333333299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46180.624999999964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46180.666666666628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46180.708333333292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46180.749999999956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46180.791666666621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46180.833333333285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46180.874999999949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46180.916666666613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46180.958333333278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46180.999999999942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46181.041666666606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46181.08333333327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46181.124999999935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46181.166666666599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46181.208333333263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46181.249999999927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46181.291666666591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46181.333333333256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46181.37499999992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46181.416666666584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46181.458333333248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46181.499999999913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46181.541666666577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46181.583333333241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46181.624999999905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46181.66666666657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46181.708333333234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46181.749999999898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46181.791666666562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46181.833333333227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46181.874999999891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46181.916666666555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46181.958333333219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46181.999999999884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46182.041666666548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46182.083333333212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46182.124999999876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46182.166666666541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46182.208333333205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46182.249999999869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46182.291666666533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46182.333333333198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46182.374999999862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46182.416666666526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46182.45833333319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46182.499999999854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46182.541666666519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46182.583333333183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46182.624999999847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46182.666666666511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46182.708333333176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46182.74999999984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46182.791666666504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46182.833333333168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46182.874999999833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46182.916666666497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46182.958333333161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46182.999999999825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46183.04166666649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46183.083333333154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46183.124999999818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46183.166666666482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46183.208333333147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46183.249999999811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46183.291666666475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46183.333333333139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46183.374999999804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46183.416666666468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46183.458333333132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46183.499999999796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46183.541666666461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46183.583333333125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46183.624999999789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46183.666666666453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46183.708333333117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46183.749999999782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46183.791666666446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46183.83333333311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46183.874999999774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46183.916666666439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46183.958333333103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46183.999999999767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46184.041666666431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46184.083333333096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46184.12499999976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46184.166666666424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46184.208333333088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46184.249999999753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46184.291666666417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46184.333333333081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46184.374999999745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46184.41666666641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46184.458333333074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46184.499999999738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46184.541666666402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46184.583333333067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46184.624999999731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46184.666666666395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46184.708333333059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46184.749999999724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46184.791666666388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46184.833333333052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46184.874999999716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46184.91666666638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46184.958333333045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46184.999999999709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46185.041666666373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46185.083333333037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46185.124999999702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46185.166666666366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46185.20833333303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46185.249999999694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46185.291666666359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46185.333333333023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46185.374999999687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46185.416666666351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46185.458333333016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46185.49999999968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46180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46180.041666666664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46180.083333333328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46180.124999999993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46180.166666666657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46180.208333333321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46180.249999999985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46180.29166666665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46180.333333333314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46180.374999999978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46180.416666666642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46180.458333333307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46180.499999999971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46180.541666666635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46180.583333333299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46180.624999999964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46180.666666666628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46180.708333333292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46180.749999999956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46180.791666666621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46180.833333333285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46180.874999999949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46180.916666666613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46180.958333333278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46180.999999999942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46181.041666666606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46181.08333333327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46181.124999999935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46181.166666666599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46181.208333333263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46181.249999999927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46181.291666666591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46181.333333333256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46181.37499999992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46181.416666666584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46181.458333333248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46181.499999999913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46181.541666666577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46181.583333333241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46181.624999999905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46181.66666666657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46181.708333333234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46181.749999999898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46181.791666666562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46181.833333333227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46181.874999999891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46181.916666666555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46181.958333333219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46181.999999999884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46182.041666666548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46182.083333333212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46182.124999999876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46182.166666666541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46182.208333333205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46182.249999999869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46182.291666666533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46182.333333333198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46182.374999999862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46182.416666666526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46182.45833333319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46182.499999999854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46182.541666666519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46182.583333333183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46182.624999999847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46182.666666666511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46182.708333333176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46182.74999999984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46182.791666666504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46182.833333333168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46182.874999999833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46182.916666666497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46182.958333333161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46182.999999999825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46183.04166666649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46183.083333333154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46183.124999999818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46183.166666666482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46183.208333333147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46183.249999999811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46183.291666666475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46183.333333333139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46183.374999999804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46183.416666666468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46183.458333333132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46183.499999999796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46183.541666666461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46183.583333333125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46183.624999999789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46183.666666666453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46183.708333333117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46183.749999999782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46183.791666666446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46183.83333333311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46183.874999999774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46183.916666666439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46183.958333333103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46183.999999999767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46184.041666666431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46184.083333333096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46184.12499999976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46184.166666666424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46184.208333333088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46184.249999999753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46184.291666666417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46184.333333333081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46184.374999999745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46184.41666666641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46184.458333333074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46184.499999999738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46184.541666666402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46184.583333333067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46184.624999999731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46184.666666666395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46184.708333333059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46184.749999999724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46184.791666666388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46184.833333333052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46184.874999999716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46184.91666666638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46184.958333333045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46184.999999999709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46185.041666666373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46185.083333333037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46185.124999999702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46185.166666666366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46185.20833333303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46185.249999999694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46185.291666666359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46185.333333333023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46185.374999999687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46185.416666666351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46185.458333333016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46185.49999999968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46180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46180</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46180.041666666664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46180.041666666664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46180.083333333328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46180.083333333328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46180.124999999993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46180.124999999993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46180.166666666657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46180.166666666657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46180.208333333321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46180.208333333321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46180.249999999985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46180.249999999985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46180.29166666665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46180.29166666665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46180.333333333314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46180.333333333314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46180.374999999978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46180.374999999978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46180.416666666642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46180.416666666642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46180.458333333307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46180.458333333307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46180.499999999971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46180.499999999971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46180.541666666635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46180.541666666635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46180.583333333299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46180.583333333299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46180.624999999964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46180.624999999964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46180.666666666628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46180.666666666628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46180.708333333292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46180.708333333292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46180.749999999956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46180.749999999956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46180.791666666621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46180.791666666621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46180.833333333285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46180.833333333285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46180.874999999949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46180.874999999949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46180.916666666613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46180.916666666613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46180.958333333278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46180.958333333278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46180.999999999942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46180.999999999942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46181.041666666606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46181.041666666606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46181.08333333327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46181.08333333327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46181.124999999935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46181.124999999935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46181.166666666599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46181.166666666599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46181.208333333263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46181.208333333263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46181.249999999927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46181.249999999927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46181.291666666591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46181.291666666591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46181.333333333256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46181.333333333256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46181.37499999992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46181.37499999992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46181.416666666584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46181.416666666584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46181.458333333248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46181.458333333248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46181.499999999913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46181.499999999913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46181.541666666577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46181.541666666577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46181.583333333241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46181.583333333241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46181.624999999905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46181.624999999905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46181.66666666657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46181.66666666657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46181.708333333234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46181.708333333234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46181.749999999898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46181.749999999898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46181.791666666562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46181.791666666562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46181.833333333227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46181.833333333227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46181.874999999891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46181.874999999891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46181.916666666555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46181.916666666555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46181.958333333219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46181.958333333219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46181.999999999884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46181.999999999884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46182.041666666548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46182.041666666548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46182.083333333212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46182.083333333212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46182.124999999876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46182.124999999876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46182.166666666541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46182.166666666541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46182.208333333205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46182.208333333205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46182.249999999869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46182.249999999869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46182.291666666533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46182.291666666533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46182.333333333198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46182.333333333198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46182.374999999862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46182.374999999862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46182.416666666526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46182.416666666526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46182.45833333319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46182.45833333319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46182.499999999854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46182.499999999854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46182.541666666519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46182.541666666519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46182.583333333183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46182.583333333183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46182.624999999847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46182.624999999847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46182.666666666511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46182.666666666511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46182.708333333176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46182.708333333176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46182.74999999984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46182.74999999984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46182.791666666504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46182.791666666504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46182.833333333168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46182.833333333168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46182.874999999833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46182.874999999833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46182.916666666497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46182.916666666497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46182.958333333161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46182.958333333161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46182.999999999825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46182.999999999825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46183.04166666649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46183.04166666649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46183.083333333154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46183.083333333154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46183.124999999818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46183.124999999818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46183.166666666482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46183.166666666482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46183.208333333147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46183.208333333147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46183.249999999811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46183.249999999811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46183.291666666475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46183.291666666475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46183.333333333139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46183.333333333139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46183.374999999804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46183.374999999804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46183.416666666468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46183.416666666468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46183.458333333132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46183.458333333132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46183.499999999796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46183.499999999796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46183.541666666461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46183.541666666461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46183.583333333125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46183.583333333125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46183.624999999789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46183.624999999789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46183.666666666453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46183.666666666453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46183.708333333117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46183.708333333117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46183.749999999782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46183.749999999782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46183.791666666446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46183.791666666446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46183.83333333311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46183.83333333311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46183.874999999774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46183.874999999774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46183.916666666439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46183.916666666439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46183.958333333103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46183.958333333103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46183.999999999767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46183.999999999767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46184.041666666431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46184.041666666431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46184.083333333096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46184.083333333096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46184.12499999976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46184.12499999976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46184.166666666424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46184.166666666424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46184.208333333088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46184.208333333088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46184.249999999753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46184.249999999753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46184.291666666417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46184.291666666417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46184.333333333081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46184.333333333081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46184.374999999745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46184.374999999745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46184.41666666641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46184.41666666641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46184.458333333074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46184.458333333074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46184.499999999738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46184.499999999738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46184.541666666402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46184.541666666402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46184.583333333067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46184.583333333067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46184.624999999731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46184.624999999731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46184.666666666395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46184.666666666395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46184.708333333059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46184.708333333059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46184.749999999724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46184.749999999724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46184.791666666388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46184.791666666388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46184.833333333052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46184.833333333052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46184.874999999716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46184.874999999716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46184.91666666638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46184.91666666638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46184.958333333045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46184.958333333045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46184.999999999709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46184.999999999709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46185.041666666373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46185.041666666373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46185.083333333037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46185.083333333037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46185.124999999702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46185.124999999702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46185.166666666366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46185.166666666366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46185.20833333303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46185.20833333303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46185.249999999694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46185.249999999694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46185.291666666359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46185.291666666359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46185.333333333023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46185.333333333023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46185.374999999687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46185.374999999687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46185.416666666351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46185.416666666351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46185.458333333016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46185.458333333016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46185.49999999968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46185.49999999968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46180</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46180.041666666664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46180.083333333328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46180.124999999993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46180.166666666657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46180.208333333321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46180.249999999985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46180.29166666665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46180.333333333314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46180.374999999978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46180.416666666642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46180.458333333307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46180.499999999971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46180.541666666635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46180.583333333299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46180.624999999964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46180.666666666628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46180.708333333292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46180.749999999956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46180.791666666621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46180.833333333285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46180.874999999949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46180.916666666613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46180.958333333278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46180.999999999942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46181.041666666606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46181.08333333327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46181.124999999935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46181.166666666599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46181.208333333263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46181.249999999927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46181.291666666591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46181.333333333256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46181.37499999992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46181.416666666584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46181.458333333248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46181.499999999913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46181.541666666577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46181.583333333241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46181.624999999905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46181.66666666657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46181.708333333234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46181.749999999898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46181.791666666562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46181.833333333227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46181.874999999891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46181.916666666555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46181.958333333219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46181.999999999884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46182.041666666548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46182.083333333212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46182.124999999876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46182.166666666541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46182.208333333205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46182.249999999869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46182.291666666533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46182.333333333198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46182.374999999862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46182.416666666526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46182.45833333319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46182.499999999854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46182.541666666519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46182.583333333183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46182.624999999847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46182.666666666511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46182.708333333176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46182.74999999984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46182.791666666504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46182.833333333168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46182.874999999833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46182.916666666497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46182.958333333161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46182.999999999825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46183.04166666649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46183.083333333154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46183.124999999818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46183.166666666482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46183.208333333147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46183.249999999811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46183.291666666475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46183.333333333139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46183.374999999804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46183.416666666468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46183.458333333132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46183.499999999796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46183.541666666461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46183.583333333125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46183.624999999789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46183.666666666453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46183.708333333117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46183.749999999782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46183.791666666446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46183.83333333311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46183.874999999774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46183.916666666439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46183.958333333103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46183.999999999767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46184.041666666431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46184.083333333096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46184.12499999976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46184.166666666424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46184.208333333088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46184.249999999753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46184.291666666417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46184.333333333081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46184.374999999745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46184.41666666641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46184.458333333074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46184.499999999738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46184.541666666402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46184.583333333067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46184.624999999731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46184.666666666395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46184.708333333059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46184.749999999724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46184.791666666388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46184.833333333052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46184.874999999716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46184.91666666638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46184.958333333045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46184.999999999709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46185.041666666373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46185.083333333037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46185.124999999702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46185.166666666366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46185.20833333303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46185.249999999694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46185.291666666359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46185.333333333023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46185.374999999687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46185.416666666351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46185.458333333016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46185.49999999968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$A4=37</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1166</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46180</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46180</v>
      </c>
      <c r="CA4" s="290">
        <f>Overview!B15</f>
        <v>46180</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46180.041666666664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46180.041666666664</v>
      </c>
      <c r="CA5" s="294">
        <f ca="1">OFFSET(TblImps[[#This Row],[Servertime]],-1,0)+1/24</f>
        <v>46180.041666666664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46180.083333333328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46180.083333333328</v>
      </c>
      <c r="CA6" s="294">
        <f ca="1">OFFSET(TblImps[[#This Row],[Servertime]],-1,0)+1/24</f>
        <v>46180.083333333328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46180.124999999993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46180.124999999993</v>
      </c>
      <c r="CA7" s="294">
        <f ca="1">OFFSET(TblImps[[#This Row],[Servertime]],-1,0)+1/24</f>
        <v>46180.124999999993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46180.166666666657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46180.166666666657</v>
      </c>
      <c r="CA8" s="294">
        <f ca="1">OFFSET(TblImps[[#This Row],[Servertime]],-1,0)+1/24</f>
        <v>46180.166666666657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46180.208333333321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46180.208333333321</v>
      </c>
      <c r="CA9" s="294">
        <f ca="1">OFFSET(TblImps[[#This Row],[Servertime]],-1,0)+1/24</f>
        <v>46180.208333333321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46180.249999999985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46180.249999999985</v>
      </c>
      <c r="CA10" s="294">
        <f ca="1">OFFSET(TblImps[[#This Row],[Servertime]],-1,0)+1/24</f>
        <v>46180.249999999985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46180.29166666665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46180.29166666665</v>
      </c>
      <c r="CA11" s="294">
        <f ca="1">OFFSET(TblImps[[#This Row],[Servertime]],-1,0)+1/24</f>
        <v>46180.29166666665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46180.333333333314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46180.333333333314</v>
      </c>
      <c r="CA12" s="294">
        <f ca="1">OFFSET(TblImps[[#This Row],[Servertime]],-1,0)+1/24</f>
        <v>46180.333333333314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46180.374999999978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46180.374999999978</v>
      </c>
      <c r="CA13" s="294">
        <f ca="1">OFFSET(TblImps[[#This Row],[Servertime]],-1,0)+1/24</f>
        <v>46180.374999999978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46180.416666666642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46180.416666666642</v>
      </c>
      <c r="CA14" s="294">
        <f ca="1">OFFSET(TblImps[[#This Row],[Servertime]],-1,0)+1/24</f>
        <v>46180.416666666642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46180.458333333307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46180.458333333307</v>
      </c>
      <c r="CA15" s="294">
        <f ca="1">OFFSET(TblImps[[#This Row],[Servertime]],-1,0)+1/24</f>
        <v>46180.458333333307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46180.499999999971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46180.499999999971</v>
      </c>
      <c r="CA16" s="294">
        <f ca="1">OFFSET(TblImps[[#This Row],[Servertime]],-1,0)+1/24</f>
        <v>46180.499999999971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46180.541666666635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46180.541666666635</v>
      </c>
      <c r="CA17" s="294">
        <f ca="1">OFFSET(TblImps[[#This Row],[Servertime]],-1,0)+1/24</f>
        <v>46180.541666666635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46180.583333333299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46180.583333333299</v>
      </c>
      <c r="CA18" s="294">
        <f ca="1">OFFSET(TblImps[[#This Row],[Servertime]],-1,0)+1/24</f>
        <v>46180.583333333299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46180.624999999964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46180.624999999964</v>
      </c>
      <c r="CA19" s="294">
        <f ca="1">OFFSET(TblImps[[#This Row],[Servertime]],-1,0)+1/24</f>
        <v>46180.624999999964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46180.666666666628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46180.666666666628</v>
      </c>
      <c r="CA20" s="294">
        <f ca="1">OFFSET(TblImps[[#This Row],[Servertime]],-1,0)+1/24</f>
        <v>46180.666666666628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46180.708333333292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46180.708333333292</v>
      </c>
      <c r="CA21" s="294">
        <f ca="1">OFFSET(TblImps[[#This Row],[Servertime]],-1,0)+1/24</f>
        <v>46180.708333333292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46180.749999999956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46180.749999999956</v>
      </c>
      <c r="CA22" s="294">
        <f ca="1">OFFSET(TblImps[[#This Row],[Servertime]],-1,0)+1/24</f>
        <v>46180.749999999956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46180.791666666621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46180.791666666621</v>
      </c>
      <c r="CA23" s="294">
        <f ca="1">OFFSET(TblImps[[#This Row],[Servertime]],-1,0)+1/24</f>
        <v>46180.791666666621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46180.833333333285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46180.833333333285</v>
      </c>
      <c r="CA24" s="294">
        <f ca="1">OFFSET(TblImps[[#This Row],[Servertime]],-1,0)+1/24</f>
        <v>46180.833333333285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46180.874999999949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46180.874999999949</v>
      </c>
      <c r="CA25" s="294">
        <f ca="1">OFFSET(TblImps[[#This Row],[Servertime]],-1,0)+1/24</f>
        <v>46180.874999999949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46180.916666666613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46180.916666666613</v>
      </c>
      <c r="CA26" s="294">
        <f ca="1">OFFSET(TblImps[[#This Row],[Servertime]],-1,0)+1/24</f>
        <v>46180.916666666613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46180.958333333278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46180.958333333278</v>
      </c>
      <c r="CA27" s="294">
        <f ca="1">OFFSET(TblImps[[#This Row],[Servertime]],-1,0)+1/24</f>
        <v>46180.958333333278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46180.999999999942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46180.999999999942</v>
      </c>
      <c r="CA28" s="294">
        <f ca="1">OFFSET(TblImps[[#This Row],[Servertime]],-1,0)+1/24</f>
        <v>46180.999999999942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46181.041666666606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46181.041666666606</v>
      </c>
      <c r="CA29" s="294">
        <f ca="1">OFFSET(TblImps[[#This Row],[Servertime]],-1,0)+1/24</f>
        <v>46181.041666666606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46181.08333333327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46181.08333333327</v>
      </c>
      <c r="CA30" s="294">
        <f ca="1">OFFSET(TblImps[[#This Row],[Servertime]],-1,0)+1/24</f>
        <v>46181.08333333327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46181.124999999935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46181.124999999935</v>
      </c>
      <c r="CA31" s="294">
        <f ca="1">OFFSET(TblImps[[#This Row],[Servertime]],-1,0)+1/24</f>
        <v>46181.124999999935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46181.166666666599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46181.166666666599</v>
      </c>
      <c r="CA32" s="294">
        <f ca="1">OFFSET(TblImps[[#This Row],[Servertime]],-1,0)+1/24</f>
        <v>46181.166666666599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46181.208333333263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46181.208333333263</v>
      </c>
      <c r="CA33" s="294">
        <f ca="1">OFFSET(TblImps[[#This Row],[Servertime]],-1,0)+1/24</f>
        <v>46181.208333333263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46181.249999999927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46181.249999999927</v>
      </c>
      <c r="CA34" s="294">
        <f ca="1">OFFSET(TblImps[[#This Row],[Servertime]],-1,0)+1/24</f>
        <v>46181.249999999927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46181.291666666591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46181.291666666591</v>
      </c>
      <c r="CA35" s="294">
        <f ca="1">OFFSET(TblImps[[#This Row],[Servertime]],-1,0)+1/24</f>
        <v>46181.291666666591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46181.333333333256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46181.333333333256</v>
      </c>
      <c r="CA36" s="294">
        <f ca="1">OFFSET(TblImps[[#This Row],[Servertime]],-1,0)+1/24</f>
        <v>46181.333333333256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46181.37499999992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46181.37499999992</v>
      </c>
      <c r="CA37" s="294">
        <f ca="1">OFFSET(TblImps[[#This Row],[Servertime]],-1,0)+1/24</f>
        <v>46181.37499999992</v>
      </c>
      <c r="CB37" s="57"/>
      <c r="CC37" s="292"/>
      <c r="CD37" s="292"/>
      <c r="CE37" s="45" t="s">
        <v>1107</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46181.416666666584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46181.416666666584</v>
      </c>
      <c r="CA38" s="294">
        <f ca="1">OFFSET(TblImps[[#This Row],[Servertime]],-1,0)+1/24</f>
        <v>46181.416666666584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46181.458333333248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46181.458333333248</v>
      </c>
      <c r="CA39" s="294">
        <f ca="1">OFFSET(TblImps[[#This Row],[Servertime]],-1,0)+1/24</f>
        <v>46181.458333333248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46181.499999999913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46181.499999999913</v>
      </c>
      <c r="CA40" s="460">
        <f ca="1">OFFSET(TblImps[[#This Row],[Servertime]],-1,0)+1/24</f>
        <v>46181.499999999913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46181.541666666577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46181.541666666577</v>
      </c>
      <c r="CA41" s="294">
        <f ca="1">OFFSET(TblImps[[#This Row],[Servertime]],-1,0)+1/24</f>
        <v>46181.541666666577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46181.583333333241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46181.583333333241</v>
      </c>
      <c r="CA42" s="294">
        <f ca="1">OFFSET(TblImps[[#This Row],[Servertime]],-1,0)+1/24</f>
        <v>46181.583333333241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46181.624999999905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46181.624999999905</v>
      </c>
      <c r="CA43" s="294">
        <f ca="1">OFFSET(TblImps[[#This Row],[Servertime]],-1,0)+1/24</f>
        <v>46181.624999999905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46181.66666666657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46181.66666666657</v>
      </c>
      <c r="CA44" s="294">
        <f ca="1">OFFSET(TblImps[[#This Row],[Servertime]],-1,0)+1/24</f>
        <v>46181.66666666657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46181.708333333234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46181.708333333234</v>
      </c>
      <c r="CA45" s="294">
        <f ca="1">OFFSET(TblImps[[#This Row],[Servertime]],-1,0)+1/24</f>
        <v>46181.708333333234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46181.749999999898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46181.749999999898</v>
      </c>
      <c r="CA46" s="294">
        <f ca="1">OFFSET(TblImps[[#This Row],[Servertime]],-1,0)+1/24</f>
        <v>46181.749999999898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46181.791666666562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46181.791666666562</v>
      </c>
      <c r="CA47" s="294">
        <f ca="1">OFFSET(TblImps[[#This Row],[Servertime]],-1,0)+1/24</f>
        <v>46181.791666666562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46181.833333333227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46181.833333333227</v>
      </c>
      <c r="CA48" s="294">
        <f ca="1">OFFSET(TblImps[[#This Row],[Servertime]],-1,0)+1/24</f>
        <v>46181.833333333227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46181.874999999891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46181.874999999891</v>
      </c>
      <c r="CA49" s="294">
        <f ca="1">OFFSET(TblImps[[#This Row],[Servertime]],-1,0)+1/24</f>
        <v>46181.874999999891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46181.916666666555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46181.916666666555</v>
      </c>
      <c r="CA50" s="294">
        <f ca="1">OFFSET(TblImps[[#This Row],[Servertime]],-1,0)+1/24</f>
        <v>46181.916666666555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46181.958333333219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46181.958333333219</v>
      </c>
      <c r="CA51" s="294">
        <f ca="1">OFFSET(TblImps[[#This Row],[Servertime]],-1,0)+1/24</f>
        <v>46181.958333333219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46181.999999999884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46181.999999999884</v>
      </c>
      <c r="CA52" s="294">
        <f ca="1">OFFSET(TblImps[[#This Row],[Servertime]],-1,0)+1/24</f>
        <v>46181.999999999884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46182.041666666548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46182.041666666548</v>
      </c>
      <c r="CA53" s="294">
        <f ca="1">OFFSET(TblImps[[#This Row],[Servertime]],-1,0)+1/24</f>
        <v>46182.041666666548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46182.083333333212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46182.083333333212</v>
      </c>
      <c r="CA54" s="294">
        <f ca="1">OFFSET(TblImps[[#This Row],[Servertime]],-1,0)+1/24</f>
        <v>46182.083333333212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46182.124999999876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46182.124999999876</v>
      </c>
      <c r="CA55" s="294">
        <f ca="1">OFFSET(TblImps[[#This Row],[Servertime]],-1,0)+1/24</f>
        <v>46182.124999999876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46182.166666666541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46182.166666666541</v>
      </c>
      <c r="CA56" s="294">
        <f ca="1">OFFSET(TblImps[[#This Row],[Servertime]],-1,0)+1/24</f>
        <v>46182.166666666541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46182.208333333205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46182.208333333205</v>
      </c>
      <c r="CA57" s="294">
        <f ca="1">OFFSET(TblImps[[#This Row],[Servertime]],-1,0)+1/24</f>
        <v>46182.208333333205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46182.249999999869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46182.249999999869</v>
      </c>
      <c r="CA58" s="294">
        <f ca="1">OFFSET(TblImps[[#This Row],[Servertime]],-1,0)+1/24</f>
        <v>46182.249999999869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46182.291666666533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46182.291666666533</v>
      </c>
      <c r="CA59" s="294">
        <f ca="1">OFFSET(TblImps[[#This Row],[Servertime]],-1,0)+1/24</f>
        <v>46182.291666666533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46182.333333333198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46182.333333333198</v>
      </c>
      <c r="CA60" s="294">
        <f ca="1">OFFSET(TblImps[[#This Row],[Servertime]],-1,0)+1/24</f>
        <v>46182.333333333198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46182.374999999862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46182.374999999862</v>
      </c>
      <c r="CA61" s="294">
        <f ca="1">OFFSET(TblImps[[#This Row],[Servertime]],-1,0)+1/24</f>
        <v>46182.374999999862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46182.416666666526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46182.416666666526</v>
      </c>
      <c r="CA62" s="294">
        <f ca="1">OFFSET(TblImps[[#This Row],[Servertime]],-1,0)+1/24</f>
        <v>46182.416666666526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46182.45833333319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46182.45833333319</v>
      </c>
      <c r="CA63" s="294">
        <f ca="1">OFFSET(TblImps[[#This Row],[Servertime]],-1,0)+1/24</f>
        <v>46182.45833333319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46182.499999999854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46182.499999999854</v>
      </c>
      <c r="CA64" s="294">
        <f ca="1">OFFSET(TblImps[[#This Row],[Servertime]],-1,0)+1/24</f>
        <v>46182.499999999854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46182.541666666519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46182.541666666519</v>
      </c>
      <c r="CA65" s="294">
        <f ca="1">OFFSET(TblImps[[#This Row],[Servertime]],-1,0)+1/24</f>
        <v>46182.541666666519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46182.583333333183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46182.583333333183</v>
      </c>
      <c r="CA66" s="294">
        <f ca="1">OFFSET(TblImps[[#This Row],[Servertime]],-1,0)+1/24</f>
        <v>46182.583333333183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46182.624999999847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46182.624999999847</v>
      </c>
      <c r="CA67" s="294">
        <f ca="1">OFFSET(TblImps[[#This Row],[Servertime]],-1,0)+1/24</f>
        <v>46182.624999999847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46182.666666666511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46182.666666666511</v>
      </c>
      <c r="CA68" s="294">
        <f ca="1">OFFSET(TblImps[[#This Row],[Servertime]],-1,0)+1/24</f>
        <v>46182.666666666511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46182.708333333176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46182.708333333176</v>
      </c>
      <c r="CA69" s="294">
        <f ca="1">OFFSET(TblImps[[#This Row],[Servertime]],-1,0)+1/24</f>
        <v>46182.708333333176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46182.74999999984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46182.74999999984</v>
      </c>
      <c r="CA70" s="294">
        <f ca="1">OFFSET(TblImps[[#This Row],[Servertime]],-1,0)+1/24</f>
        <v>46182.74999999984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46182.791666666504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46182.791666666504</v>
      </c>
      <c r="CA71" s="294">
        <f ca="1">OFFSET(TblImps[[#This Row],[Servertime]],-1,0)+1/24</f>
        <v>46182.791666666504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46182.833333333168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46182.833333333168</v>
      </c>
      <c r="CA72" s="294">
        <f ca="1">OFFSET(TblImps[[#This Row],[Servertime]],-1,0)+1/24</f>
        <v>46182.833333333168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46182.874999999833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46182.874999999833</v>
      </c>
      <c r="CA73" s="294">
        <f ca="1">OFFSET(TblImps[[#This Row],[Servertime]],-1,0)+1/24</f>
        <v>46182.874999999833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46182.916666666497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46182.916666666497</v>
      </c>
      <c r="CA74" s="294">
        <f ca="1">OFFSET(TblImps[[#This Row],[Servertime]],-1,0)+1/24</f>
        <v>46182.916666666497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46182.958333333161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46182.958333333161</v>
      </c>
      <c r="CA75" s="294">
        <f ca="1">OFFSET(TblImps[[#This Row],[Servertime]],-1,0)+1/24</f>
        <v>46182.958333333161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46182.999999999825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46182.999999999825</v>
      </c>
      <c r="CA76" s="457">
        <f ca="1">OFFSET(TblImps[[#This Row],[Servertime]],-1,0)+1/24</f>
        <v>46182.999999999825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46183.04166666649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46183.04166666649</v>
      </c>
      <c r="CA77" s="294">
        <f ca="1">OFFSET(TblImps[[#This Row],[Servertime]],-1,0)+1/24</f>
        <v>46183.04166666649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46183.083333333154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46183.083333333154</v>
      </c>
      <c r="CA78" s="294">
        <f ca="1">OFFSET(TblImps[[#This Row],[Servertime]],-1,0)+1/24</f>
        <v>46183.083333333154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46183.124999999818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46183.124999999818</v>
      </c>
      <c r="CA79" s="294">
        <f ca="1">OFFSET(TblImps[[#This Row],[Servertime]],-1,0)+1/24</f>
        <v>46183.124999999818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46183.166666666482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46183.166666666482</v>
      </c>
      <c r="CA80" s="294">
        <f ca="1">OFFSET(TblImps[[#This Row],[Servertime]],-1,0)+1/24</f>
        <v>46183.166666666482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46183.208333333147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46183.208333333147</v>
      </c>
      <c r="CA81" s="294">
        <f ca="1">OFFSET(TblImps[[#This Row],[Servertime]],-1,0)+1/24</f>
        <v>46183.208333333147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46183.249999999811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46183.249999999811</v>
      </c>
      <c r="CA82" s="294">
        <f ca="1">OFFSET(TblImps[[#This Row],[Servertime]],-1,0)+1/24</f>
        <v>46183.249999999811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46183.291666666475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46183.291666666475</v>
      </c>
      <c r="CA83" s="294">
        <f ca="1">OFFSET(TblImps[[#This Row],[Servertime]],-1,0)+1/24</f>
        <v>46183.291666666475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46183.333333333139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46183.333333333139</v>
      </c>
      <c r="CA84" s="294">
        <f ca="1">OFFSET(TblImps[[#This Row],[Servertime]],-1,0)+1/24</f>
        <v>46183.333333333139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46183.374999999804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46183.374999999804</v>
      </c>
      <c r="CA85" s="294">
        <f ca="1">OFFSET(TblImps[[#This Row],[Servertime]],-1,0)+1/24</f>
        <v>46183.374999999804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46183.416666666468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46183.416666666468</v>
      </c>
      <c r="CA86" s="294">
        <f ca="1">OFFSET(TblImps[[#This Row],[Servertime]],-1,0)+1/24</f>
        <v>46183.416666666468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46183.458333333132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46183.458333333132</v>
      </c>
      <c r="CA87" s="294">
        <f ca="1">OFFSET(TblImps[[#This Row],[Servertime]],-1,0)+1/24</f>
        <v>46183.458333333132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46183.499999999796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46183.499999999796</v>
      </c>
      <c r="CA88" s="294">
        <f ca="1">OFFSET(TblImps[[#This Row],[Servertime]],-1,0)+1/24</f>
        <v>46183.499999999796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46183.541666666461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46183.541666666461</v>
      </c>
      <c r="CA89" s="294">
        <f ca="1">OFFSET(TblImps[[#This Row],[Servertime]],-1,0)+1/24</f>
        <v>46183.541666666461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46183.583333333125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46183.583333333125</v>
      </c>
      <c r="CA90" s="294">
        <f ca="1">OFFSET(TblImps[[#This Row],[Servertime]],-1,0)+1/24</f>
        <v>46183.583333333125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46183.624999999789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46183.624999999789</v>
      </c>
      <c r="CA91" s="294">
        <f ca="1">OFFSET(TblImps[[#This Row],[Servertime]],-1,0)+1/24</f>
        <v>46183.624999999789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46183.666666666453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46183.666666666453</v>
      </c>
      <c r="CA92" s="294">
        <f ca="1">OFFSET(TblImps[[#This Row],[Servertime]],-1,0)+1/24</f>
        <v>46183.666666666453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46183.708333333117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46183.708333333117</v>
      </c>
      <c r="CA93" s="294">
        <f ca="1">OFFSET(TblImps[[#This Row],[Servertime]],-1,0)+1/24</f>
        <v>46183.708333333117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46183.749999999782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46183.749999999782</v>
      </c>
      <c r="CA94" s="294">
        <f ca="1">OFFSET(TblImps[[#This Row],[Servertime]],-1,0)+1/24</f>
        <v>46183.749999999782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46183.791666666446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46183.791666666446</v>
      </c>
      <c r="CA95" s="294">
        <f ca="1">OFFSET(TblImps[[#This Row],[Servertime]],-1,0)+1/24</f>
        <v>46183.791666666446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46183.83333333311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46183.83333333311</v>
      </c>
      <c r="CA96" s="294">
        <f ca="1">OFFSET(TblImps[[#This Row],[Servertime]],-1,0)+1/24</f>
        <v>46183.83333333311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46183.874999999774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46183.874999999774</v>
      </c>
      <c r="CA97" s="294">
        <f ca="1">OFFSET(TblImps[[#This Row],[Servertime]],-1,0)+1/24</f>
        <v>46183.874999999774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46183.916666666439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46183.916666666439</v>
      </c>
      <c r="CA98" s="294">
        <f ca="1">OFFSET(TblImps[[#This Row],[Servertime]],-1,0)+1/24</f>
        <v>46183.916666666439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46183.958333333103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46183.958333333103</v>
      </c>
      <c r="CA99" s="294">
        <f ca="1">OFFSET(TblImps[[#This Row],[Servertime]],-1,0)+1/24</f>
        <v>46183.958333333103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46183.999999999767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46183.999999999767</v>
      </c>
      <c r="CA100" s="294">
        <f ca="1">OFFSET(TblImps[[#This Row],[Servertime]],-1,0)+1/24</f>
        <v>46183.999999999767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46184.041666666431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46184.041666666431</v>
      </c>
      <c r="CA101" s="294">
        <f ca="1">OFFSET(TblImps[[#This Row],[Servertime]],-1,0)+1/24</f>
        <v>46184.041666666431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46184.083333333096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46184.083333333096</v>
      </c>
      <c r="CA102" s="294">
        <f ca="1">OFFSET(TblImps[[#This Row],[Servertime]],-1,0)+1/24</f>
        <v>46184.083333333096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46184.12499999976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46184.12499999976</v>
      </c>
      <c r="CA103" s="294">
        <f ca="1">OFFSET(TblImps[[#This Row],[Servertime]],-1,0)+1/24</f>
        <v>46184.12499999976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46184.166666666424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46184.166666666424</v>
      </c>
      <c r="CA104" s="294">
        <f ca="1">OFFSET(TblImps[[#This Row],[Servertime]],-1,0)+1/24</f>
        <v>46184.166666666424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46184.208333333088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46184.208333333088</v>
      </c>
      <c r="CA105" s="294">
        <f ca="1">OFFSET(TblImps[[#This Row],[Servertime]],-1,0)+1/24</f>
        <v>46184.208333333088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46184.249999999753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46184.249999999753</v>
      </c>
      <c r="CA106" s="294">
        <f ca="1">OFFSET(TblImps[[#This Row],[Servertime]],-1,0)+1/24</f>
        <v>46184.249999999753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46184.291666666417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46184.291666666417</v>
      </c>
      <c r="CA107" s="294">
        <f ca="1">OFFSET(TblImps[[#This Row],[Servertime]],-1,0)+1/24</f>
        <v>46184.291666666417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46184.333333333081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46184.333333333081</v>
      </c>
      <c r="CA108" s="294">
        <f ca="1">OFFSET(TblImps[[#This Row],[Servertime]],-1,0)+1/24</f>
        <v>46184.333333333081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46184.374999999745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46184.374999999745</v>
      </c>
      <c r="CA109" s="294">
        <f ca="1">OFFSET(TblImps[[#This Row],[Servertime]],-1,0)+1/24</f>
        <v>46184.374999999745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46184.41666666641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46184.41666666641</v>
      </c>
      <c r="CA110" s="294">
        <f ca="1">OFFSET(TblImps[[#This Row],[Servertime]],-1,0)+1/24</f>
        <v>46184.41666666641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46184.458333333074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46184.458333333074</v>
      </c>
      <c r="CA111" s="294">
        <f ca="1">OFFSET(TblImps[[#This Row],[Servertime]],-1,0)+1/24</f>
        <v>46184.458333333074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46184.499999999738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46184.499999999738</v>
      </c>
      <c r="CA112" s="294">
        <f ca="1">OFFSET(TblImps[[#This Row],[Servertime]],-1,0)+1/24</f>
        <v>46184.499999999738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46184.541666666402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46184.541666666402</v>
      </c>
      <c r="CA113" s="294">
        <f ca="1">OFFSET(TblImps[[#This Row],[Servertime]],-1,0)+1/24</f>
        <v>46184.541666666402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46184.583333333067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46184.583333333067</v>
      </c>
      <c r="CA114" s="294">
        <f ca="1">OFFSET(TblImps[[#This Row],[Servertime]],-1,0)+1/24</f>
        <v>46184.583333333067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46184.624999999731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46184.624999999731</v>
      </c>
      <c r="CA115" s="294">
        <f ca="1">OFFSET(TblImps[[#This Row],[Servertime]],-1,0)+1/24</f>
        <v>46184.624999999731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46184.666666666395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46184.666666666395</v>
      </c>
      <c r="CA116" s="294">
        <f ca="1">OFFSET(TblImps[[#This Row],[Servertime]],-1,0)+1/24</f>
        <v>46184.666666666395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46184.708333333059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46184.708333333059</v>
      </c>
      <c r="CA117" s="294">
        <f ca="1">OFFSET(TblImps[[#This Row],[Servertime]],-1,0)+1/24</f>
        <v>46184.708333333059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46184.749999999724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46184.749999999724</v>
      </c>
      <c r="CA118" s="294">
        <f ca="1">OFFSET(TblImps[[#This Row],[Servertime]],-1,0)+1/24</f>
        <v>46184.749999999724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46184.791666666388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46184.791666666388</v>
      </c>
      <c r="CA119" s="294">
        <f ca="1">OFFSET(TblImps[[#This Row],[Servertime]],-1,0)+1/24</f>
        <v>46184.791666666388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46184.833333333052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46184.833333333052</v>
      </c>
      <c r="CA120" s="294">
        <f ca="1">OFFSET(TblImps[[#This Row],[Servertime]],-1,0)+1/24</f>
        <v>46184.833333333052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46184.874999999716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46184.874999999716</v>
      </c>
      <c r="CA121" s="294">
        <f ca="1">OFFSET(TblImps[[#This Row],[Servertime]],-1,0)+1/24</f>
        <v>46184.874999999716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46184.91666666638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46184.91666666638</v>
      </c>
      <c r="CA122" s="294">
        <f ca="1">OFFSET(TblImps[[#This Row],[Servertime]],-1,0)+1/24</f>
        <v>46184.91666666638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46184.958333333045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46184.958333333045</v>
      </c>
      <c r="CA123" s="294">
        <f ca="1">OFFSET(TblImps[[#This Row],[Servertime]],-1,0)+1/24</f>
        <v>46184.958333333045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46184.999999999709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46184.999999999709</v>
      </c>
      <c r="CA124" s="294">
        <f ca="1">OFFSET(TblImps[[#This Row],[Servertime]],-1,0)+1/24</f>
        <v>46184.999999999709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46185.041666666373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46185.041666666373</v>
      </c>
      <c r="CA125" s="294">
        <f ca="1">OFFSET(TblImps[[#This Row],[Servertime]],-1,0)+1/24</f>
        <v>46185.041666666373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46185.083333333037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46185.083333333037</v>
      </c>
      <c r="CA126" s="294">
        <f ca="1">OFFSET(TblImps[[#This Row],[Servertime]],-1,0)+1/24</f>
        <v>46185.083333333037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46185.124999999702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46185.124999999702</v>
      </c>
      <c r="CA127" s="294">
        <f ca="1">OFFSET(TblImps[[#This Row],[Servertime]],-1,0)+1/24</f>
        <v>46185.124999999702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46185.166666666366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46185.166666666366</v>
      </c>
      <c r="CA128" s="294">
        <f ca="1">OFFSET(TblImps[[#This Row],[Servertime]],-1,0)+1/24</f>
        <v>46185.166666666366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46185.20833333303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46185.20833333303</v>
      </c>
      <c r="CA129" s="294">
        <f ca="1">OFFSET(TblImps[[#This Row],[Servertime]],-1,0)+1/24</f>
        <v>46185.20833333303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46185.249999999694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46185.249999999694</v>
      </c>
      <c r="CA130" s="294">
        <f ca="1">OFFSET(TblImps[[#This Row],[Servertime]],-1,0)+1/24</f>
        <v>46185.249999999694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46185.291666666359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46185.291666666359</v>
      </c>
      <c r="CA131" s="294">
        <f ca="1">OFFSET(TblImps[[#This Row],[Servertime]],-1,0)+1/24</f>
        <v>46185.291666666359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46185.333333333023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46185.333333333023</v>
      </c>
      <c r="CA132" s="294">
        <f ca="1">OFFSET(TblImps[[#This Row],[Servertime]],-1,0)+1/24</f>
        <v>46185.333333333023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46185.374999999687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46185.374999999687</v>
      </c>
      <c r="CA133" s="294">
        <f ca="1">OFFSET(TblImps[[#This Row],[Servertime]],-1,0)+1/24</f>
        <v>46185.374999999687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46185.416666666351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46185.416666666351</v>
      </c>
      <c r="CA134" s="294">
        <f ca="1">OFFSET(TblImps[[#This Row],[Servertime]],-1,0)+1/24</f>
        <v>46185.416666666351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46185.458333333016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46185.458333333016</v>
      </c>
      <c r="CA135" s="294">
        <f ca="1">OFFSET(TblImps[[#This Row],[Servertime]],-1,0)+1/24</f>
        <v>46185.458333333016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46185.49999999968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46185.49999999968</v>
      </c>
      <c r="CA136" s="294">
        <f ca="1">OFFSET(TblImps[[#This Row],[Servertime]],-1,0)+1/24</f>
        <v>46185.49999999968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$K4=37</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87"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25</v>
      </c>
      <c r="G88" s="45" t="s">
        <v>1165</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0.15</v>
      </c>
      <c r="G91" s="45" t="s">
        <v>106</v>
      </c>
      <c r="L91" s="45" t="s">
        <v>568</v>
      </c>
      <c r="M91" s="407">
        <v>2.5000000000000001E-2</v>
      </c>
      <c r="N91" s="45" t="s">
        <v>646</v>
      </c>
      <c r="S91" s="108" t="s">
        <v>699</v>
      </c>
      <c r="T91" s="108"/>
      <c r="U91" s="157"/>
    </row>
    <row r="92" spans="1:23" x14ac:dyDescent="0.2">
      <c r="A92" s="303" t="s">
        <v>1136</v>
      </c>
      <c r="B92" s="45">
        <v>5</v>
      </c>
      <c r="C92" s="45" t="str">
        <f>C91</f>
        <v>* Landsize</v>
      </c>
      <c r="F92" s="156">
        <v>-0.05</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1137</v>
      </c>
      <c r="L93" s="45" t="s">
        <v>571</v>
      </c>
      <c r="M93" s="407">
        <v>0.1</v>
      </c>
      <c r="N93" s="45" t="s">
        <v>631</v>
      </c>
      <c r="O93" s="156">
        <v>0.05</v>
      </c>
      <c r="P93" s="45" t="s">
        <v>649</v>
      </c>
      <c r="S93" s="108" t="s">
        <v>701</v>
      </c>
      <c r="T93" s="108"/>
      <c r="U93" s="157"/>
      <c r="W93" s="156"/>
    </row>
    <row r="94" spans="1:23" x14ac:dyDescent="0.2">
      <c r="F94" s="45">
        <v>0.75</v>
      </c>
      <c r="G94" s="45" t="s">
        <v>1138</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IF(race="Halfling",5,0) + IF(race="Undead",20,0)</f>
        <v>30</v>
      </c>
      <c r="C97" s="45" t="s">
        <v>239</v>
      </c>
      <c r="L97" s="45" t="s">
        <v>575</v>
      </c>
      <c r="M97" s="2">
        <v>0.15</v>
      </c>
      <c r="N97" s="45" t="s">
        <v>1123</v>
      </c>
      <c r="S97" s="108" t="s">
        <v>1121</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1086</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1129</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1133</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1116</v>
      </c>
      <c r="B158" s="45" t="s">
        <v>12</v>
      </c>
    </row>
    <row r="159" spans="1:13" x14ac:dyDescent="0.2">
      <c r="A159" s="303" t="s">
        <v>1132</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1105</v>
      </c>
    </row>
    <row r="171" spans="1:5" x14ac:dyDescent="0.2">
      <c r="A171" s="303" t="s">
        <v>452</v>
      </c>
      <c r="B171" s="45">
        <v>0</v>
      </c>
    </row>
    <row r="173" spans="1:5" x14ac:dyDescent="0.2">
      <c r="A173" s="302" t="s">
        <v>1130</v>
      </c>
      <c r="E173" s="45" t="s">
        <v>462</v>
      </c>
    </row>
    <row r="174" spans="1:5" x14ac:dyDescent="0.2">
      <c r="A174" s="303" t="s">
        <v>1128</v>
      </c>
      <c r="B174" s="45" t="s">
        <v>7</v>
      </c>
      <c r="C174" s="319">
        <v>0.2</v>
      </c>
      <c r="D174" s="45" t="s">
        <v>466</v>
      </c>
      <c r="E174" s="45">
        <v>1</v>
      </c>
    </row>
    <row r="176" spans="1:5" x14ac:dyDescent="0.2">
      <c r="A176" s="302" t="s">
        <v>1154</v>
      </c>
      <c r="B176"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14" activePane="bottomLeft" state="frozenSplit"/>
      <selection pane="bottomLeft" activeCell="G50" sqref="G50"/>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v>0.1</v>
      </c>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725</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970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2026-05-30T15:19:42Z</dcterms:modified>
</cp:coreProperties>
</file>