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1LNSGroup\CyberMice\mice\Mice_FullDof_1110 _muscleV1\"/>
    </mc:Choice>
  </mc:AlternateContent>
  <xr:revisionPtr revIDLastSave="0" documentId="13_ncr:1_{46F4D51A-A55A-4E41-B288-A1FE22AE719B}" xr6:coauthVersionLast="47" xr6:coauthVersionMax="47" xr10:uidLastSave="{00000000-0000-0000-0000-000000000000}"/>
  <bookViews>
    <workbookView xWindow="-17388" yWindow="-4800" windowWidth="17496" windowHeight="30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" i="1"/>
  <c r="B252" i="1"/>
</calcChain>
</file>

<file path=xl/sharedStrings.xml><?xml version="1.0" encoding="utf-8"?>
<sst xmlns="http://schemas.openxmlformats.org/spreadsheetml/2006/main" count="390" uniqueCount="390">
  <si>
    <t>代号</t>
  </si>
  <si>
    <t>RBicepsLongus</t>
  </si>
  <si>
    <t>肱二头肌长头</t>
  </si>
  <si>
    <t>LBicepsLongus</t>
  </si>
  <si>
    <t>RBicepsBrevis</t>
  </si>
  <si>
    <t>肱二头肌短头</t>
  </si>
  <si>
    <t>LBicepsBrevis</t>
  </si>
  <si>
    <t>RTri_Long</t>
  </si>
  <si>
    <t>肱三头肌长头</t>
  </si>
  <si>
    <t xml:space="preserve">RTri_Lateral </t>
  </si>
  <si>
    <t>肱三头肌外侧头</t>
  </si>
  <si>
    <t xml:space="preserve">RTri_Medial </t>
  </si>
  <si>
    <t>肱三头肌内侧头</t>
  </si>
  <si>
    <t>RBrachialis</t>
  </si>
  <si>
    <t>肱肌</t>
  </si>
  <si>
    <t xml:space="preserve">RAnconeus </t>
  </si>
  <si>
    <t>肘肌</t>
  </si>
  <si>
    <t xml:space="preserve">RCoracobrachialis </t>
  </si>
  <si>
    <t> 喙肱肌</t>
  </si>
  <si>
    <t>RDeltoideusSpinal</t>
  </si>
  <si>
    <t>三角肌后束</t>
  </si>
  <si>
    <t>RDeltoideusAcromial</t>
  </si>
  <si>
    <t>三角肌中束</t>
  </si>
  <si>
    <t>RDeltoideusClavicle</t>
  </si>
  <si>
    <t>三角肌前束</t>
  </si>
  <si>
    <t>RInfraspinatus</t>
  </si>
  <si>
    <t>冈下肌</t>
  </si>
  <si>
    <t xml:space="preserve">RSupraspinatus </t>
  </si>
  <si>
    <t>冈上肌</t>
  </si>
  <si>
    <t xml:space="preserve">RSubscapularis </t>
  </si>
  <si>
    <t>肩胛下肌</t>
  </si>
  <si>
    <t>RTeresMajor</t>
  </si>
  <si>
    <t>大圆肌</t>
  </si>
  <si>
    <t>RTeresMinor</t>
  </si>
  <si>
    <t>小圆肌</t>
  </si>
  <si>
    <t>RPronatorTeres</t>
  </si>
  <si>
    <t>圆形旋前肌</t>
  </si>
  <si>
    <t xml:space="preserve">RPronatorQuadratus </t>
  </si>
  <si>
    <t>方形旋前肌</t>
  </si>
  <si>
    <t>RFlaxorCarpiUlnar</t>
  </si>
  <si>
    <t>尺侧腕屈肌</t>
  </si>
  <si>
    <t xml:space="preserve">RPalmarLongus </t>
  </si>
  <si>
    <t>掌长肌</t>
  </si>
  <si>
    <t xml:space="preserve">RFlaxorCarpiRadialis </t>
  </si>
  <si>
    <t>桡侧腕屈肌</t>
  </si>
  <si>
    <t xml:space="preserve">RFlexorDigitumProfundusHumerus </t>
  </si>
  <si>
    <t>RFlexorDigitumProfundusUlnar</t>
  </si>
  <si>
    <t>尺侧深指屈肌</t>
  </si>
  <si>
    <t>RFlexorDigitumProfundusRadial</t>
  </si>
  <si>
    <t>桡侧深指屈肌</t>
  </si>
  <si>
    <t>RFlexorDigitumsSuperficial</t>
  </si>
  <si>
    <t>RExtensorCarpiRadialisLongus</t>
  </si>
  <si>
    <t>桡侧伸腕长肌</t>
  </si>
  <si>
    <t>RExtensorCarpiRadialisBrevis</t>
  </si>
  <si>
    <t>桡侧伸腕短肌</t>
  </si>
  <si>
    <t>RExtensorDigitorumCommunis</t>
  </si>
  <si>
    <t xml:space="preserve">总指伸肌 </t>
  </si>
  <si>
    <t>RExtensorDigitorumLateralis</t>
  </si>
  <si>
    <t>外侧指伸肌</t>
  </si>
  <si>
    <t>尺侧腕伸肌</t>
  </si>
  <si>
    <t>RSupinator</t>
  </si>
  <si>
    <t>旋后肌</t>
  </si>
  <si>
    <t>RAbductorPollicisLongus</t>
  </si>
  <si>
    <t>外展拇长肌</t>
  </si>
  <si>
    <t>Rintercostal</t>
  </si>
  <si>
    <t>肋间肌</t>
  </si>
  <si>
    <t>Rrectusabdominis</t>
  </si>
  <si>
    <t>腹直肌</t>
  </si>
  <si>
    <t>Rexternaloblique</t>
  </si>
  <si>
    <t>腹外斜肌</t>
  </si>
  <si>
    <t>Rinternaloblique</t>
  </si>
  <si>
    <t>腹内斜肌</t>
  </si>
  <si>
    <t>Rtransversusabdominis</t>
  </si>
  <si>
    <t>腹横肌</t>
  </si>
  <si>
    <t>RLatissimusDorsi</t>
  </si>
  <si>
    <t>背阔肌</t>
  </si>
  <si>
    <t>RSerratusVentralisThoracis</t>
  </si>
  <si>
    <t>胸腹侧锯肌</t>
  </si>
  <si>
    <t>RSerratusVentralisCervicis</t>
  </si>
  <si>
    <t>颈腹侧锯肌</t>
  </si>
  <si>
    <t>RPectoralisMajor</t>
  </si>
  <si>
    <t>胸大肌</t>
  </si>
  <si>
    <t>胸小肌</t>
  </si>
  <si>
    <t>RScalenusAnterior</t>
  </si>
  <si>
    <t>前斜角肌</t>
  </si>
  <si>
    <t>RScalenusMedius</t>
  </si>
  <si>
    <t>中斜角肌</t>
  </si>
  <si>
    <t>RScalenusPosterior</t>
  </si>
  <si>
    <t>后斜角肌</t>
  </si>
  <si>
    <t>RRectusCapitisPosteriorMajor</t>
  </si>
  <si>
    <t>头后大直肌</t>
  </si>
  <si>
    <t>RRectusCapitisPosteriorMinor</t>
  </si>
  <si>
    <t>头后小直肌</t>
  </si>
  <si>
    <t>RObliquusCapitisSuperior</t>
  </si>
  <si>
    <t>头上斜肌</t>
  </si>
  <si>
    <t>RObliquusCapitisInferior</t>
  </si>
  <si>
    <t>头下斜肌</t>
  </si>
  <si>
    <t>RSemispinalisCapitisMedial</t>
  </si>
  <si>
    <t>内侧头半棘肌</t>
  </si>
  <si>
    <t>RSemispinalisCapitisLateral</t>
  </si>
  <si>
    <t>外侧头半棘肌</t>
  </si>
  <si>
    <t>RCleidomastoideus</t>
  </si>
  <si>
    <t>锁乳突肌</t>
  </si>
  <si>
    <t>RCleidocephalicus</t>
  </si>
  <si>
    <t>锁头肌</t>
  </si>
  <si>
    <t>RSternomastoideus</t>
  </si>
  <si>
    <t>胸乳突肌</t>
  </si>
  <si>
    <t>RSpleniusCapitis</t>
  </si>
  <si>
    <t>头夹肌</t>
  </si>
  <si>
    <t>RRhomboideusCapitis</t>
  </si>
  <si>
    <t>头菱形肌</t>
  </si>
  <si>
    <t>RRhomboideusCervicis</t>
  </si>
  <si>
    <t>颈菱形肌</t>
  </si>
  <si>
    <t>RRhomboideusThoracis</t>
  </si>
  <si>
    <t>胸菱形肌</t>
  </si>
  <si>
    <t>ROmotransversarius</t>
  </si>
  <si>
    <t>肩胛横突肌</t>
  </si>
  <si>
    <t>RSubclavius</t>
  </si>
  <si>
    <t>锁骨下肌</t>
  </si>
  <si>
    <t>RTrapeziusCervical</t>
  </si>
  <si>
    <t>颈斜方肌</t>
  </si>
  <si>
    <t>RTrapeziusThoracic</t>
  </si>
  <si>
    <t>胸斜方肌</t>
  </si>
  <si>
    <t>RLongusCapitis</t>
  </si>
  <si>
    <t>头长肌</t>
  </si>
  <si>
    <t>RLongusCapitisSuperiorOblique</t>
  </si>
  <si>
    <t>头长上斜肌</t>
  </si>
  <si>
    <t>RLongusCapitisInferiorOblique</t>
  </si>
  <si>
    <t>头长下斜肌</t>
  </si>
  <si>
    <t>RLongusCapitisVertical</t>
  </si>
  <si>
    <t>头长垂直肌</t>
  </si>
  <si>
    <t>RIntertransversariCervicis</t>
  </si>
  <si>
    <t>颈横突间肌</t>
  </si>
  <si>
    <t>RLongissimusCapitis</t>
  </si>
  <si>
    <t>头最长肌</t>
  </si>
  <si>
    <t>RLongissimusThoracis</t>
  </si>
  <si>
    <t>胸最长肌</t>
  </si>
  <si>
    <t>RLongissimusLumborum</t>
  </si>
  <si>
    <t>腰最长肌</t>
  </si>
  <si>
    <t>RMultifidusCervicis</t>
  </si>
  <si>
    <t>颈多裂肌</t>
  </si>
  <si>
    <t>RMultifidusLumborum</t>
  </si>
  <si>
    <t>腰多裂肌</t>
  </si>
  <si>
    <t>RIliocostalisThoracis</t>
  </si>
  <si>
    <t>胸髂肋肌</t>
  </si>
  <si>
    <t>腰方肌</t>
  </si>
  <si>
    <t>RSCVentralMedial</t>
  </si>
  <si>
    <t>尾骨腹内侧肌肉</t>
  </si>
  <si>
    <t>LSCVentralMedial</t>
  </si>
  <si>
    <t>RSCVentralLateral</t>
  </si>
  <si>
    <t>尾骨腹外侧肌</t>
  </si>
  <si>
    <t>LSCVentralLateral</t>
  </si>
  <si>
    <t>RSCDorsalMedial</t>
  </si>
  <si>
    <t>尾骨背内侧肌</t>
  </si>
  <si>
    <t>LSCDorsalMedial</t>
  </si>
  <si>
    <t>RSCDorsalLateral</t>
  </si>
  <si>
    <t>尾骨背外侧肌</t>
  </si>
  <si>
    <t>LSCDorsalLateral</t>
  </si>
  <si>
    <t>RIntertransversariiDorsalesCaudae</t>
  </si>
  <si>
    <t>后背侧横突间肌</t>
  </si>
  <si>
    <t>LIntertransversariiDorsalesCaudae</t>
  </si>
  <si>
    <t>RIntertransversariiVentralesCaudae</t>
  </si>
  <si>
    <t>后腹侧横突间肌</t>
  </si>
  <si>
    <t>LIntertransversariiVentralesCaudae</t>
  </si>
  <si>
    <t>尾骨肌</t>
  </si>
  <si>
    <t>LCoccygeus</t>
  </si>
  <si>
    <t>臀大肌（背侧）</t>
  </si>
  <si>
    <t>RGM_mid</t>
  </si>
  <si>
    <t>臀大肌（中间）</t>
  </si>
  <si>
    <t>RGM_ventral</t>
  </si>
  <si>
    <t>臀大肌（腹侧）</t>
  </si>
  <si>
    <t>ROE</t>
  </si>
  <si>
    <t>闭孔外肌obturator externus</t>
  </si>
  <si>
    <t>ROI</t>
  </si>
  <si>
    <t>闭孔内肌obturator internus</t>
  </si>
  <si>
    <t>RGEM</t>
  </si>
  <si>
    <t>RQF</t>
  </si>
  <si>
    <t>股方肌quadratus femoris</t>
  </si>
  <si>
    <t>RAM</t>
  </si>
  <si>
    <t>内收大肌adductor magnus</t>
  </si>
  <si>
    <t>RAL</t>
  </si>
  <si>
    <t>内收长肌adductor longus</t>
  </si>
  <si>
    <t>RAB</t>
  </si>
  <si>
    <t>短收肌adductor brevis</t>
  </si>
  <si>
    <t>RGP</t>
  </si>
  <si>
    <t>股薄肌后段gracilis posterior</t>
  </si>
  <si>
    <t>RGA</t>
  </si>
  <si>
    <t>股薄肌前段gracilis anterior</t>
  </si>
  <si>
    <t>RPMA</t>
  </si>
  <si>
    <t>腰大肌psoas major</t>
  </si>
  <si>
    <t>RPMI</t>
  </si>
  <si>
    <t>腰小肌psoas minor</t>
  </si>
  <si>
    <t>RILI</t>
  </si>
  <si>
    <t>髂肌iliopsoas</t>
  </si>
  <si>
    <t>RPECT</t>
  </si>
  <si>
    <t>耻骨肌pectineus</t>
  </si>
  <si>
    <t>RCF</t>
  </si>
  <si>
    <t>RSM</t>
  </si>
  <si>
    <t>半膜肌semimembranosus</t>
  </si>
  <si>
    <t>RST</t>
  </si>
  <si>
    <t>半腱肌semitendinosus</t>
  </si>
  <si>
    <t>RBFA</t>
  </si>
  <si>
    <t>股二头肌前部biceps femoris anterior</t>
  </si>
  <si>
    <t>RBFP_cranial</t>
  </si>
  <si>
    <t>股二头肌后部头端biceps femoris posterior</t>
  </si>
  <si>
    <t>RBFP_mid</t>
  </si>
  <si>
    <t>股二头肌后部中间biceps femoris posterior</t>
  </si>
  <si>
    <t>RBFP_caudal</t>
  </si>
  <si>
    <t>股二头肌后部尾端biceps femoris posterior</t>
  </si>
  <si>
    <t>RRF</t>
  </si>
  <si>
    <t>股直肌rectus femoris</t>
  </si>
  <si>
    <t>RVM</t>
  </si>
  <si>
    <t>股内侧肌vastus medialis</t>
  </si>
  <si>
    <t>RVL</t>
  </si>
  <si>
    <t>股外侧肌vastus lateralis</t>
  </si>
  <si>
    <t>RVI</t>
  </si>
  <si>
    <t>股中间肌vastus intermedius</t>
  </si>
  <si>
    <t>RPOP</t>
  </si>
  <si>
    <t>腘肌popliteus</t>
  </si>
  <si>
    <t>RTA</t>
  </si>
  <si>
    <t xml:space="preserve">胫骨前肌tibialis anterior </t>
  </si>
  <si>
    <t>REDL</t>
  </si>
  <si>
    <t>趾长伸肌extensor digitorum longus</t>
  </si>
  <si>
    <t>REHL</t>
  </si>
  <si>
    <t>拇趾长伸肌extensor hallucis longus</t>
  </si>
  <si>
    <t>RMG</t>
  </si>
  <si>
    <t>腓肠肌内侧medial gastrocnemius</t>
  </si>
  <si>
    <t>RLG</t>
  </si>
  <si>
    <t>腓肠肌外侧lateral gastrocnemius</t>
  </si>
  <si>
    <t>RSOL</t>
  </si>
  <si>
    <t>比目鱼肌soleus</t>
  </si>
  <si>
    <t>RPLANT</t>
  </si>
  <si>
    <t>跖肌plantaris</t>
  </si>
  <si>
    <t>RFDL</t>
  </si>
  <si>
    <t>趾长屈肌flexor digitalis longus</t>
  </si>
  <si>
    <t>RTP</t>
  </si>
  <si>
    <t>胫骨后肌tibialis posterior</t>
  </si>
  <si>
    <t>RPL</t>
  </si>
  <si>
    <t>腓骨长肌peronaeus longus</t>
  </si>
  <si>
    <t>RPT</t>
  </si>
  <si>
    <t>第三腓骨肌peronaeus tertius</t>
  </si>
  <si>
    <t>RPB</t>
  </si>
  <si>
    <t>腓骨短肌peronaeus brevis</t>
  </si>
  <si>
    <t>RPDQA</t>
  </si>
  <si>
    <t>腓骨四趾肌peroneus digiti quarti</t>
  </si>
  <si>
    <t>RPDQI</t>
  </si>
  <si>
    <t>腓骨肌第五指peroneus digiti quinti</t>
  </si>
  <si>
    <t>RTensorFasciaeLatae</t>
  </si>
  <si>
    <t>阔筋膜张肌</t>
  </si>
  <si>
    <t>孖肌gemellus</t>
    <phoneticPr fontId="7" type="noConversion"/>
  </si>
  <si>
    <t>尾骨肌caudofemoralis</t>
    <phoneticPr fontId="7" type="noConversion"/>
  </si>
  <si>
    <t>RCoccygeus</t>
    <phoneticPr fontId="7" type="noConversion"/>
  </si>
  <si>
    <t xml:space="preserve">LCoracobrachialis </t>
    <phoneticPr fontId="7" type="noConversion"/>
  </si>
  <si>
    <t>LDeltoideusSpinal</t>
    <phoneticPr fontId="7" type="noConversion"/>
  </si>
  <si>
    <t>LTri_Long</t>
    <phoneticPr fontId="7" type="noConversion"/>
  </si>
  <si>
    <t>LQF</t>
    <phoneticPr fontId="7" type="noConversion"/>
  </si>
  <si>
    <t>LAM</t>
    <phoneticPr fontId="7" type="noConversion"/>
  </si>
  <si>
    <t>LAL</t>
    <phoneticPr fontId="7" type="noConversion"/>
  </si>
  <si>
    <t>LAB</t>
    <phoneticPr fontId="7" type="noConversion"/>
  </si>
  <si>
    <t>LGP</t>
    <phoneticPr fontId="7" type="noConversion"/>
  </si>
  <si>
    <t>LGA</t>
    <phoneticPr fontId="7" type="noConversion"/>
  </si>
  <si>
    <t>LPMA</t>
    <phoneticPr fontId="7" type="noConversion"/>
  </si>
  <si>
    <t>LPMI</t>
    <phoneticPr fontId="7" type="noConversion"/>
  </si>
  <si>
    <t>LILI</t>
    <phoneticPr fontId="7" type="noConversion"/>
  </si>
  <si>
    <t>LPECT</t>
    <phoneticPr fontId="7" type="noConversion"/>
  </si>
  <si>
    <t>LCF</t>
    <phoneticPr fontId="7" type="noConversion"/>
  </si>
  <si>
    <t>LSM</t>
    <phoneticPr fontId="7" type="noConversion"/>
  </si>
  <si>
    <t>LST</t>
    <phoneticPr fontId="7" type="noConversion"/>
  </si>
  <si>
    <t>LBFA</t>
    <phoneticPr fontId="7" type="noConversion"/>
  </si>
  <si>
    <t>LBFP cranial</t>
    <phoneticPr fontId="7" type="noConversion"/>
  </si>
  <si>
    <t>LBFP_mid</t>
    <phoneticPr fontId="7" type="noConversion"/>
  </si>
  <si>
    <t>LBFP_caudal</t>
    <phoneticPr fontId="7" type="noConversion"/>
  </si>
  <si>
    <t>LRF</t>
    <phoneticPr fontId="7" type="noConversion"/>
  </si>
  <si>
    <t>LVM</t>
    <phoneticPr fontId="7" type="noConversion"/>
  </si>
  <si>
    <t>LVL</t>
    <phoneticPr fontId="7" type="noConversion"/>
  </si>
  <si>
    <t>LVI</t>
    <phoneticPr fontId="7" type="noConversion"/>
  </si>
  <si>
    <t>LPOP</t>
    <phoneticPr fontId="7" type="noConversion"/>
  </si>
  <si>
    <t>LTA</t>
    <phoneticPr fontId="7" type="noConversion"/>
  </si>
  <si>
    <t>LEDL</t>
    <phoneticPr fontId="7" type="noConversion"/>
  </si>
  <si>
    <t>LEHL</t>
    <phoneticPr fontId="7" type="noConversion"/>
  </si>
  <si>
    <t>LMG</t>
    <phoneticPr fontId="7" type="noConversion"/>
  </si>
  <si>
    <t>LLG</t>
    <phoneticPr fontId="7" type="noConversion"/>
  </si>
  <si>
    <t>LSOL</t>
    <phoneticPr fontId="7" type="noConversion"/>
  </si>
  <si>
    <t>LPLANT</t>
    <phoneticPr fontId="7" type="noConversion"/>
  </si>
  <si>
    <t>LFDL</t>
    <phoneticPr fontId="7" type="noConversion"/>
  </si>
  <si>
    <t>LTP</t>
    <phoneticPr fontId="7" type="noConversion"/>
  </si>
  <si>
    <t>LPL</t>
    <phoneticPr fontId="7" type="noConversion"/>
  </si>
  <si>
    <t>LPT</t>
    <phoneticPr fontId="7" type="noConversion"/>
  </si>
  <si>
    <t>LPB</t>
    <phoneticPr fontId="7" type="noConversion"/>
  </si>
  <si>
    <t>LPDQA</t>
    <phoneticPr fontId="7" type="noConversion"/>
  </si>
  <si>
    <t>LPDQI</t>
    <phoneticPr fontId="7" type="noConversion"/>
  </si>
  <si>
    <t>LTensorFasciaeLatae</t>
    <phoneticPr fontId="7" type="noConversion"/>
  </si>
  <si>
    <t xml:space="preserve">LTri_Lateral </t>
    <phoneticPr fontId="7" type="noConversion"/>
  </si>
  <si>
    <t xml:space="preserve">LTri_Medial </t>
    <phoneticPr fontId="7" type="noConversion"/>
  </si>
  <si>
    <t>LBrachialis</t>
    <phoneticPr fontId="7" type="noConversion"/>
  </si>
  <si>
    <t xml:space="preserve">LAnconeus </t>
    <phoneticPr fontId="7" type="noConversion"/>
  </si>
  <si>
    <t>LDeltoideusAcromial</t>
    <phoneticPr fontId="7" type="noConversion"/>
  </si>
  <si>
    <t>LDeltoideusClavicle</t>
    <phoneticPr fontId="7" type="noConversion"/>
  </si>
  <si>
    <t>LInfraspinatus</t>
    <phoneticPr fontId="7" type="noConversion"/>
  </si>
  <si>
    <t xml:space="preserve">LSupraspinatus </t>
    <phoneticPr fontId="7" type="noConversion"/>
  </si>
  <si>
    <t xml:space="preserve">LSubscapularis </t>
    <phoneticPr fontId="7" type="noConversion"/>
  </si>
  <si>
    <t>LTeresMajor</t>
    <phoneticPr fontId="7" type="noConversion"/>
  </si>
  <si>
    <t>LTeresMinor</t>
    <phoneticPr fontId="7" type="noConversion"/>
  </si>
  <si>
    <t>LPronatorTeres</t>
    <phoneticPr fontId="7" type="noConversion"/>
  </si>
  <si>
    <t xml:space="preserve">LPronatorQuadratus </t>
    <phoneticPr fontId="7" type="noConversion"/>
  </si>
  <si>
    <t>LFlaxorCarpiUlnar</t>
    <phoneticPr fontId="7" type="noConversion"/>
  </si>
  <si>
    <t xml:space="preserve">LPalmarLongus </t>
    <phoneticPr fontId="7" type="noConversion"/>
  </si>
  <si>
    <t xml:space="preserve">LFlaxorCarpiRadialis </t>
    <phoneticPr fontId="7" type="noConversion"/>
  </si>
  <si>
    <t xml:space="preserve">LFlexorDigitumProfundusHumerus </t>
    <phoneticPr fontId="7" type="noConversion"/>
  </si>
  <si>
    <t>LFlexorDigitumProfundusUlnar</t>
    <phoneticPr fontId="7" type="noConversion"/>
  </si>
  <si>
    <t>LFlexorDigitumProfundusRadial</t>
    <phoneticPr fontId="7" type="noConversion"/>
  </si>
  <si>
    <t>LFlexorDigitumsSuperficial</t>
    <phoneticPr fontId="7" type="noConversion"/>
  </si>
  <si>
    <t>LExtensorCarpiRadialisLongus</t>
    <phoneticPr fontId="7" type="noConversion"/>
  </si>
  <si>
    <t>LExtensorCarpiRadialisBrevis</t>
    <phoneticPr fontId="7" type="noConversion"/>
  </si>
  <si>
    <t>LExtensorDigitorumCommunis</t>
    <phoneticPr fontId="7" type="noConversion"/>
  </si>
  <si>
    <t>LExtensorDigitorumLateralis</t>
    <phoneticPr fontId="7" type="noConversion"/>
  </si>
  <si>
    <t>LExtensorCarpiUlnar</t>
    <phoneticPr fontId="7" type="noConversion"/>
  </si>
  <si>
    <t>RExtensorCarpiUlnar</t>
    <phoneticPr fontId="7" type="noConversion"/>
  </si>
  <si>
    <t>LSupinator</t>
    <phoneticPr fontId="7" type="noConversion"/>
  </si>
  <si>
    <t>LAbductorPollicisLongus</t>
    <phoneticPr fontId="7" type="noConversion"/>
  </si>
  <si>
    <t>Lintercostal</t>
    <phoneticPr fontId="7" type="noConversion"/>
  </si>
  <si>
    <t>Lrectusabdominis</t>
    <phoneticPr fontId="7" type="noConversion"/>
  </si>
  <si>
    <t>Lexternaloblique</t>
    <phoneticPr fontId="7" type="noConversion"/>
  </si>
  <si>
    <t>Linternaloblique</t>
    <phoneticPr fontId="7" type="noConversion"/>
  </si>
  <si>
    <t>Ltransversusabdominis</t>
    <phoneticPr fontId="7" type="noConversion"/>
  </si>
  <si>
    <t>LLatissimusDorsi</t>
    <phoneticPr fontId="7" type="noConversion"/>
  </si>
  <si>
    <t>LSerratusVentralisThoracis</t>
    <phoneticPr fontId="7" type="noConversion"/>
  </si>
  <si>
    <t>LSerratusVentralisCervicis</t>
    <phoneticPr fontId="7" type="noConversion"/>
  </si>
  <si>
    <t>LPectoralisMajor</t>
    <phoneticPr fontId="7" type="noConversion"/>
  </si>
  <si>
    <t>RPectoralisMinimus</t>
    <phoneticPr fontId="7" type="noConversion"/>
  </si>
  <si>
    <t>LPectoralisMinimus</t>
    <phoneticPr fontId="7" type="noConversion"/>
  </si>
  <si>
    <t>LScalenusAnterior</t>
    <phoneticPr fontId="7" type="noConversion"/>
  </si>
  <si>
    <t>LScalenusMedius</t>
    <phoneticPr fontId="7" type="noConversion"/>
  </si>
  <si>
    <t>LScalenusPosterior</t>
    <phoneticPr fontId="7" type="noConversion"/>
  </si>
  <si>
    <t>LRectusCapitisPosteriorMajor</t>
    <phoneticPr fontId="7" type="noConversion"/>
  </si>
  <si>
    <t>LRectusCapitisPosteriorMinor</t>
    <phoneticPr fontId="7" type="noConversion"/>
  </si>
  <si>
    <t>LObliquusCapitisSuperior</t>
    <phoneticPr fontId="7" type="noConversion"/>
  </si>
  <si>
    <t>LObliquusCapitisInferior</t>
    <phoneticPr fontId="7" type="noConversion"/>
  </si>
  <si>
    <t>LSemispinalisCapitisMedial</t>
    <phoneticPr fontId="7" type="noConversion"/>
  </si>
  <si>
    <t>LSemispinalisCapitisLateral</t>
    <phoneticPr fontId="7" type="noConversion"/>
  </si>
  <si>
    <t>LCleidomastoideus</t>
    <phoneticPr fontId="7" type="noConversion"/>
  </si>
  <si>
    <t>LCleidocephalicus</t>
    <phoneticPr fontId="7" type="noConversion"/>
  </si>
  <si>
    <t>LSternomastoideus</t>
    <phoneticPr fontId="7" type="noConversion"/>
  </si>
  <si>
    <t>LSpleniusCapitis</t>
    <phoneticPr fontId="7" type="noConversion"/>
  </si>
  <si>
    <t>LRhomboideusCapitis</t>
    <phoneticPr fontId="7" type="noConversion"/>
  </si>
  <si>
    <t>LRhomboideusCervicis</t>
    <phoneticPr fontId="7" type="noConversion"/>
  </si>
  <si>
    <t>LRhomboideusThoracis</t>
    <phoneticPr fontId="7" type="noConversion"/>
  </si>
  <si>
    <t>LOmotransversarius</t>
    <phoneticPr fontId="7" type="noConversion"/>
  </si>
  <si>
    <t>LSubclavius</t>
    <phoneticPr fontId="7" type="noConversion"/>
  </si>
  <si>
    <t>LTrapeziusCervical</t>
    <phoneticPr fontId="7" type="noConversion"/>
  </si>
  <si>
    <t>LTrapeziusThoracic</t>
    <phoneticPr fontId="7" type="noConversion"/>
  </si>
  <si>
    <t>LLongusCapitis</t>
    <phoneticPr fontId="7" type="noConversion"/>
  </si>
  <si>
    <t>LLongusCapitisSuperiorOblique</t>
    <phoneticPr fontId="7" type="noConversion"/>
  </si>
  <si>
    <t>LLongusCapitisInferiorOblique</t>
    <phoneticPr fontId="7" type="noConversion"/>
  </si>
  <si>
    <t>LLongusCapitisVertical</t>
    <phoneticPr fontId="7" type="noConversion"/>
  </si>
  <si>
    <t>LIntertransversariCervicis</t>
    <phoneticPr fontId="7" type="noConversion"/>
  </si>
  <si>
    <t>LLongissimusCapitis</t>
    <phoneticPr fontId="7" type="noConversion"/>
  </si>
  <si>
    <t>LLongissimusThoracis</t>
    <phoneticPr fontId="7" type="noConversion"/>
  </si>
  <si>
    <t>LLongissimusLumborum</t>
    <phoneticPr fontId="7" type="noConversion"/>
  </si>
  <si>
    <t>LMultifidusCervicis</t>
    <phoneticPr fontId="7" type="noConversion"/>
  </si>
  <si>
    <t>LMultifidusLumborum</t>
    <phoneticPr fontId="7" type="noConversion"/>
  </si>
  <si>
    <t>LIliocostalisThoracis</t>
    <phoneticPr fontId="7" type="noConversion"/>
  </si>
  <si>
    <t>RQuadratusLumborum</t>
    <phoneticPr fontId="7" type="noConversion"/>
  </si>
  <si>
    <t>LQuadratusLumborum</t>
    <phoneticPr fontId="7" type="noConversion"/>
  </si>
  <si>
    <t>LGM_dorsal</t>
    <phoneticPr fontId="7" type="noConversion"/>
  </si>
  <si>
    <t>LGM_mid</t>
    <phoneticPr fontId="7" type="noConversion"/>
  </si>
  <si>
    <t>LGM_ventral</t>
    <phoneticPr fontId="7" type="noConversion"/>
  </si>
  <si>
    <t>LOE</t>
    <phoneticPr fontId="7" type="noConversion"/>
  </si>
  <si>
    <t>LOI</t>
    <phoneticPr fontId="7" type="noConversion"/>
  </si>
  <si>
    <t>LGEM</t>
    <phoneticPr fontId="7" type="noConversion"/>
  </si>
  <si>
    <t>[1]A Whole-Body Musculoskeletal Model of the Mouse</t>
    <phoneticPr fontId="7" type="noConversion"/>
  </si>
  <si>
    <t>Muscle_v1</t>
    <phoneticPr fontId="7" type="noConversion"/>
  </si>
  <si>
    <t>浅指屈肌</t>
    <phoneticPr fontId="7" type="noConversion"/>
  </si>
  <si>
    <t>肱侧深指屈肌</t>
    <phoneticPr fontId="7" type="noConversion"/>
  </si>
  <si>
    <t>F</t>
    <phoneticPr fontId="7" type="noConversion"/>
  </si>
  <si>
    <t>Lm</t>
    <phoneticPr fontId="7" type="noConversion"/>
  </si>
  <si>
    <t>Lt</t>
    <phoneticPr fontId="7" type="noConversion"/>
  </si>
  <si>
    <t>lengthrange0</t>
    <phoneticPr fontId="7" type="noConversion"/>
  </si>
  <si>
    <t>lengthrange1</t>
    <phoneticPr fontId="7" type="noConversion"/>
  </si>
  <si>
    <t>中文名</t>
    <phoneticPr fontId="7" type="noConversion"/>
  </si>
  <si>
    <t>序号</t>
    <phoneticPr fontId="7" type="noConversion"/>
  </si>
  <si>
    <t>RGM_dorsal</t>
    <phoneticPr fontId="7" type="noConversion"/>
  </si>
  <si>
    <t>42-44</t>
    <phoneticPr fontId="7" type="noConversion"/>
  </si>
  <si>
    <t>61-68</t>
    <phoneticPr fontId="7" type="noConversion"/>
  </si>
  <si>
    <t>74-82</t>
    <phoneticPr fontId="7" type="noConversion"/>
  </si>
  <si>
    <t>101-103</t>
    <phoneticPr fontId="7" type="noConversion"/>
  </si>
  <si>
    <t>120-127</t>
    <phoneticPr fontId="7" type="noConversion"/>
  </si>
  <si>
    <t>133-141</t>
    <phoneticPr fontId="7" type="noConversion"/>
  </si>
  <si>
    <t>RPectoralisMinor</t>
  </si>
  <si>
    <t>LPectoralisMinor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</si>
</sst>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zoomScale="120" zoomScaleNormal="120" workbookViewId="0">
      <selection activeCell="I84" sqref="I84:I85"/>
    </sheetView>
  </sheetViews>
  <sheetFormatPr defaultColWidth="8.85546875" defaultRowHeight="14.15" x14ac:dyDescent="0.35"/>
  <cols>
    <col min="1" max="1" width="36.0703125" style="1" customWidth="1"/>
    <col min="2" max="2" width="8.85546875" style="1" customWidth="1"/>
    <col min="3" max="3" width="43.78515625" style="1" hidden="1" customWidth="1"/>
    <col min="4" max="4" width="16.92578125" style="1" customWidth="1"/>
    <col min="5" max="5" width="14.85546875" style="1" customWidth="1"/>
    <col min="6" max="6" width="8.85546875" style="1" customWidth="1"/>
    <col min="7" max="8" width="8.85546875" style="1" hidden="1" customWidth="1"/>
    <col min="9" max="9" width="14.5703125" style="1" customWidth="1"/>
    <col min="10" max="10" width="12.28515625" style="1" customWidth="1"/>
    <col min="11" max="16384" width="8.85546875" style="1"/>
  </cols>
  <sheetData>
    <row r="1" spans="1:13" x14ac:dyDescent="0.35">
      <c r="A1" s="2" t="s">
        <v>0</v>
      </c>
      <c r="B1" s="2"/>
      <c r="C1" s="2" t="s">
        <v>379</v>
      </c>
      <c r="D1" s="2" t="s">
        <v>380</v>
      </c>
      <c r="E1" s="20" t="s">
        <v>371</v>
      </c>
      <c r="F1" s="21" t="s">
        <v>374</v>
      </c>
      <c r="G1" s="21" t="s">
        <v>375</v>
      </c>
      <c r="H1" s="21" t="s">
        <v>376</v>
      </c>
      <c r="I1" s="21" t="s">
        <v>377</v>
      </c>
      <c r="J1" s="21" t="s">
        <v>378</v>
      </c>
    </row>
    <row r="2" spans="1:13" x14ac:dyDescent="0.35">
      <c r="A2" s="3" t="s">
        <v>1</v>
      </c>
      <c r="B2" s="4">
        <v>1</v>
      </c>
      <c r="C2" s="19" t="s">
        <v>2</v>
      </c>
      <c r="D2" s="22">
        <v>0</v>
      </c>
      <c r="E2" s="23">
        <v>1</v>
      </c>
      <c r="F2" s="23">
        <v>0.78</v>
      </c>
      <c r="G2" s="23">
        <v>11.63</v>
      </c>
      <c r="H2" s="23">
        <v>7.52</v>
      </c>
      <c r="I2" s="23">
        <f>0.5*G2+H2</f>
        <v>13.335000000000001</v>
      </c>
      <c r="J2" s="23">
        <f>1.5*G2+H2</f>
        <v>24.965</v>
      </c>
      <c r="K2" s="10"/>
      <c r="L2" s="10"/>
      <c r="M2" s="10"/>
    </row>
    <row r="3" spans="1:13" x14ac:dyDescent="0.35">
      <c r="A3" s="3" t="s">
        <v>3</v>
      </c>
      <c r="B3" s="4">
        <v>1</v>
      </c>
      <c r="C3" s="19"/>
      <c r="D3" s="22">
        <v>15</v>
      </c>
      <c r="E3" s="23"/>
      <c r="F3" s="23"/>
      <c r="G3" s="23"/>
      <c r="H3" s="23"/>
      <c r="I3" s="23"/>
      <c r="J3" s="23"/>
      <c r="K3" s="10"/>
      <c r="L3" s="10"/>
      <c r="M3" s="10"/>
    </row>
    <row r="4" spans="1:13" x14ac:dyDescent="0.35">
      <c r="A4" s="3" t="s">
        <v>4</v>
      </c>
      <c r="B4" s="4">
        <v>1</v>
      </c>
      <c r="C4" s="19" t="s">
        <v>5</v>
      </c>
      <c r="D4" s="22">
        <v>1</v>
      </c>
      <c r="E4" s="23">
        <v>1</v>
      </c>
      <c r="F4" s="23">
        <v>0.84</v>
      </c>
      <c r="G4" s="23">
        <v>9.08</v>
      </c>
      <c r="H4" s="23">
        <v>6.07</v>
      </c>
      <c r="I4" s="23">
        <f t="shared" ref="I4" si="0">0.5*G4+H4</f>
        <v>10.61</v>
      </c>
      <c r="J4" s="23">
        <f t="shared" ref="J4:J67" si="1">1.5*G4+H4</f>
        <v>19.690000000000001</v>
      </c>
      <c r="K4" s="10"/>
      <c r="L4" s="10"/>
      <c r="M4" s="10"/>
    </row>
    <row r="5" spans="1:13" x14ac:dyDescent="0.35">
      <c r="A5" s="3" t="s">
        <v>6</v>
      </c>
      <c r="B5" s="4">
        <v>1</v>
      </c>
      <c r="C5" s="19"/>
      <c r="D5" s="22">
        <v>16</v>
      </c>
      <c r="E5" s="23"/>
      <c r="F5" s="23"/>
      <c r="G5" s="23"/>
      <c r="H5" s="23"/>
      <c r="I5" s="23"/>
      <c r="J5" s="23"/>
      <c r="K5" s="10"/>
      <c r="L5" s="10"/>
      <c r="M5" s="10"/>
    </row>
    <row r="6" spans="1:13" x14ac:dyDescent="0.35">
      <c r="A6" s="3" t="s">
        <v>7</v>
      </c>
      <c r="B6" s="4">
        <v>1</v>
      </c>
      <c r="C6" s="19" t="s">
        <v>8</v>
      </c>
      <c r="D6" s="22">
        <v>2</v>
      </c>
      <c r="E6" s="23">
        <v>1</v>
      </c>
      <c r="F6" s="23">
        <v>4.6500000000000004</v>
      </c>
      <c r="G6" s="23">
        <v>7.01</v>
      </c>
      <c r="H6" s="23">
        <v>4.88</v>
      </c>
      <c r="I6" s="23">
        <f t="shared" ref="I6" si="2">0.5*G6+H6</f>
        <v>8.3849999999999998</v>
      </c>
      <c r="J6" s="23">
        <f t="shared" ref="J6:J69" si="3">1.5*G6+H6</f>
        <v>15.395</v>
      </c>
      <c r="K6" s="10"/>
      <c r="L6" s="10"/>
      <c r="M6" s="10"/>
    </row>
    <row r="7" spans="1:13" x14ac:dyDescent="0.35">
      <c r="A7" s="3" t="s">
        <v>254</v>
      </c>
      <c r="B7" s="4">
        <v>1</v>
      </c>
      <c r="C7" s="19"/>
      <c r="D7" s="22">
        <v>17</v>
      </c>
      <c r="E7" s="23"/>
      <c r="F7" s="23"/>
      <c r="G7" s="23"/>
      <c r="H7" s="23"/>
      <c r="I7" s="23"/>
      <c r="J7" s="23"/>
      <c r="K7" s="10"/>
      <c r="L7" s="10"/>
      <c r="M7" s="10"/>
    </row>
    <row r="8" spans="1:13" x14ac:dyDescent="0.35">
      <c r="A8" s="3" t="s">
        <v>9</v>
      </c>
      <c r="B8" s="4">
        <v>1</v>
      </c>
      <c r="C8" s="19" t="s">
        <v>10</v>
      </c>
      <c r="D8" s="22">
        <v>3</v>
      </c>
      <c r="E8" s="23">
        <v>1</v>
      </c>
      <c r="F8" s="23">
        <v>0.71</v>
      </c>
      <c r="G8" s="23">
        <v>8.17</v>
      </c>
      <c r="H8" s="23">
        <v>4.53</v>
      </c>
      <c r="I8" s="23">
        <f t="shared" ref="I8" si="4">0.5*G8+H8</f>
        <v>8.6150000000000002</v>
      </c>
      <c r="J8" s="23">
        <f t="shared" ref="J8:J71" si="5">1.5*G8+H8</f>
        <v>16.785</v>
      </c>
      <c r="K8" s="10"/>
      <c r="L8" s="10"/>
      <c r="M8" s="10"/>
    </row>
    <row r="9" spans="1:13" x14ac:dyDescent="0.35">
      <c r="A9" s="3" t="s">
        <v>292</v>
      </c>
      <c r="B9" s="4">
        <v>1</v>
      </c>
      <c r="C9" s="19"/>
      <c r="D9" s="22">
        <v>18</v>
      </c>
      <c r="E9" s="23"/>
      <c r="F9" s="23"/>
      <c r="G9" s="23"/>
      <c r="H9" s="23"/>
      <c r="I9" s="23"/>
      <c r="J9" s="23"/>
      <c r="K9" s="10"/>
      <c r="L9" s="10"/>
      <c r="M9" s="10"/>
    </row>
    <row r="10" spans="1:13" x14ac:dyDescent="0.35">
      <c r="A10" s="3" t="s">
        <v>11</v>
      </c>
      <c r="B10" s="4">
        <v>1</v>
      </c>
      <c r="C10" s="19" t="s">
        <v>12</v>
      </c>
      <c r="D10" s="22">
        <v>4</v>
      </c>
      <c r="E10" s="23">
        <v>0.1</v>
      </c>
      <c r="F10" s="23">
        <v>0.45</v>
      </c>
      <c r="G10" s="23">
        <v>4.93</v>
      </c>
      <c r="H10" s="23">
        <v>6.43</v>
      </c>
      <c r="I10" s="23">
        <f t="shared" ref="I10" si="6">0.5*G10+H10</f>
        <v>8.8949999999999996</v>
      </c>
      <c r="J10" s="23">
        <f t="shared" ref="J10:J73" si="7">1.5*G10+H10</f>
        <v>13.824999999999999</v>
      </c>
      <c r="K10" s="10"/>
      <c r="L10" s="10"/>
      <c r="M10" s="10"/>
    </row>
    <row r="11" spans="1:13" x14ac:dyDescent="0.35">
      <c r="A11" s="3" t="s">
        <v>293</v>
      </c>
      <c r="B11" s="4">
        <v>1</v>
      </c>
      <c r="C11" s="19"/>
      <c r="D11" s="22">
        <v>19</v>
      </c>
      <c r="E11" s="23"/>
      <c r="F11" s="23"/>
      <c r="G11" s="23"/>
      <c r="H11" s="23"/>
      <c r="I11" s="23"/>
      <c r="J11" s="23"/>
      <c r="K11" s="10"/>
      <c r="L11" s="10"/>
      <c r="M11" s="10"/>
    </row>
    <row r="12" spans="1:13" x14ac:dyDescent="0.35">
      <c r="A12" s="3" t="s">
        <v>13</v>
      </c>
      <c r="B12" s="4">
        <v>1</v>
      </c>
      <c r="C12" s="19" t="s">
        <v>14</v>
      </c>
      <c r="D12" s="22">
        <v>5</v>
      </c>
      <c r="E12" s="23">
        <v>0.1</v>
      </c>
      <c r="F12" s="23">
        <v>0.25</v>
      </c>
      <c r="G12" s="23">
        <v>10.06</v>
      </c>
      <c r="H12" s="23">
        <v>5.58</v>
      </c>
      <c r="I12" s="23">
        <f t="shared" ref="I12" si="8">0.5*G12+H12</f>
        <v>10.61</v>
      </c>
      <c r="J12" s="23">
        <f t="shared" ref="J12:J75" si="9">1.5*G12+H12</f>
        <v>20.67</v>
      </c>
      <c r="K12" s="10"/>
      <c r="L12" s="10"/>
      <c r="M12" s="10"/>
    </row>
    <row r="13" spans="1:13" x14ac:dyDescent="0.35">
      <c r="A13" s="3" t="s">
        <v>294</v>
      </c>
      <c r="B13" s="4">
        <v>1</v>
      </c>
      <c r="C13" s="19"/>
      <c r="D13" s="22">
        <v>20</v>
      </c>
      <c r="E13" s="23"/>
      <c r="F13" s="23"/>
      <c r="G13" s="23"/>
      <c r="H13" s="23"/>
      <c r="I13" s="23"/>
      <c r="J13" s="23"/>
      <c r="K13" s="10"/>
      <c r="L13" s="10"/>
      <c r="M13" s="10"/>
    </row>
    <row r="14" spans="1:13" x14ac:dyDescent="0.35">
      <c r="A14" s="3" t="s">
        <v>15</v>
      </c>
      <c r="B14" s="4">
        <v>1</v>
      </c>
      <c r="C14" s="19" t="s">
        <v>16</v>
      </c>
      <c r="D14" s="22">
        <v>6</v>
      </c>
      <c r="E14" s="23">
        <v>0.1</v>
      </c>
      <c r="F14" s="23">
        <v>0.15</v>
      </c>
      <c r="G14" s="23">
        <v>1.42</v>
      </c>
      <c r="H14" s="23">
        <v>1.49</v>
      </c>
      <c r="I14" s="23">
        <f t="shared" ref="I14" si="10">0.5*G14+H14</f>
        <v>2.2000000000000002</v>
      </c>
      <c r="J14" s="23">
        <f t="shared" ref="J14:J77" si="11">1.5*G14+H14</f>
        <v>3.62</v>
      </c>
      <c r="K14" s="10"/>
      <c r="L14" s="10"/>
      <c r="M14" s="10"/>
    </row>
    <row r="15" spans="1:13" x14ac:dyDescent="0.35">
      <c r="A15" s="3" t="s">
        <v>295</v>
      </c>
      <c r="B15" s="4">
        <v>1</v>
      </c>
      <c r="C15" s="19"/>
      <c r="D15" s="22">
        <v>21</v>
      </c>
      <c r="E15" s="23"/>
      <c r="F15" s="23"/>
      <c r="G15" s="23"/>
      <c r="H15" s="23"/>
      <c r="I15" s="23"/>
      <c r="J15" s="23"/>
      <c r="K15" s="10"/>
      <c r="L15" s="10"/>
      <c r="M15" s="10"/>
    </row>
    <row r="16" spans="1:13" x14ac:dyDescent="0.35">
      <c r="A16" s="3" t="s">
        <v>17</v>
      </c>
      <c r="B16" s="4">
        <v>1</v>
      </c>
      <c r="C16" s="19" t="s">
        <v>18</v>
      </c>
      <c r="D16" s="22">
        <v>7</v>
      </c>
      <c r="E16" s="23">
        <v>0.1</v>
      </c>
      <c r="F16" s="23">
        <v>0.28000000000000003</v>
      </c>
      <c r="G16" s="23">
        <v>5.18</v>
      </c>
      <c r="H16" s="23">
        <v>4.6399999999999997</v>
      </c>
      <c r="I16" s="23">
        <f t="shared" ref="I16" si="12">0.5*G16+H16</f>
        <v>7.2299999999999995</v>
      </c>
      <c r="J16" s="23">
        <f t="shared" ref="J16:J79" si="13">1.5*G16+H16</f>
        <v>12.41</v>
      </c>
      <c r="K16" s="10"/>
      <c r="L16" s="10"/>
      <c r="M16" s="10"/>
    </row>
    <row r="17" spans="1:13" x14ac:dyDescent="0.35">
      <c r="A17" s="3" t="s">
        <v>252</v>
      </c>
      <c r="B17" s="4">
        <v>1</v>
      </c>
      <c r="C17" s="19"/>
      <c r="D17" s="22">
        <v>22</v>
      </c>
      <c r="E17" s="23"/>
      <c r="F17" s="23"/>
      <c r="G17" s="23"/>
      <c r="H17" s="23"/>
      <c r="I17" s="23"/>
      <c r="J17" s="23"/>
      <c r="K17" s="10"/>
      <c r="L17" s="10"/>
      <c r="M17" s="10"/>
    </row>
    <row r="18" spans="1:13" x14ac:dyDescent="0.35">
      <c r="A18" s="5" t="s">
        <v>19</v>
      </c>
      <c r="B18" s="9">
        <v>1</v>
      </c>
      <c r="C18" s="17" t="s">
        <v>20</v>
      </c>
      <c r="D18" s="22"/>
      <c r="E18" s="23">
        <v>1</v>
      </c>
      <c r="F18" s="24"/>
      <c r="G18" s="23"/>
      <c r="H18" s="23"/>
      <c r="I18" s="23">
        <f t="shared" ref="I18" si="14">0.5*G18+H18</f>
        <v>0</v>
      </c>
      <c r="J18" s="23">
        <f t="shared" ref="J18:J81" si="15">1.5*G18+H18</f>
        <v>0</v>
      </c>
      <c r="K18" s="10"/>
      <c r="L18" s="10"/>
      <c r="M18" s="10"/>
    </row>
    <row r="19" spans="1:13" x14ac:dyDescent="0.35">
      <c r="A19" s="5" t="s">
        <v>253</v>
      </c>
      <c r="B19" s="9">
        <v>1</v>
      </c>
      <c r="C19" s="17"/>
      <c r="D19" s="22"/>
      <c r="E19" s="23"/>
      <c r="F19" s="24"/>
      <c r="G19" s="23"/>
      <c r="H19" s="23"/>
      <c r="I19" s="23"/>
      <c r="J19" s="23"/>
      <c r="K19" s="10"/>
      <c r="L19" s="10"/>
      <c r="M19" s="10"/>
    </row>
    <row r="20" spans="1:13" x14ac:dyDescent="0.35">
      <c r="A20" s="5" t="s">
        <v>21</v>
      </c>
      <c r="B20" s="9">
        <v>1</v>
      </c>
      <c r="C20" s="17" t="s">
        <v>22</v>
      </c>
      <c r="D20" s="22"/>
      <c r="E20" s="23">
        <v>1</v>
      </c>
      <c r="F20" s="24"/>
      <c r="G20" s="23"/>
      <c r="H20" s="23"/>
      <c r="I20" s="23">
        <f t="shared" ref="I20" si="16">0.5*G20+H20</f>
        <v>0</v>
      </c>
      <c r="J20" s="23">
        <f t="shared" ref="J20:J83" si="17">1.5*G20+H20</f>
        <v>0</v>
      </c>
      <c r="K20" s="10"/>
      <c r="L20" s="10"/>
      <c r="M20" s="10"/>
    </row>
    <row r="21" spans="1:13" x14ac:dyDescent="0.35">
      <c r="A21" s="5" t="s">
        <v>296</v>
      </c>
      <c r="B21" s="9">
        <v>1</v>
      </c>
      <c r="C21" s="17"/>
      <c r="D21" s="22"/>
      <c r="E21" s="23"/>
      <c r="F21" s="24"/>
      <c r="G21" s="23"/>
      <c r="H21" s="23"/>
      <c r="I21" s="23"/>
      <c r="J21" s="23"/>
      <c r="K21" s="10"/>
      <c r="L21" s="10"/>
      <c r="M21" s="10"/>
    </row>
    <row r="22" spans="1:13" x14ac:dyDescent="0.35">
      <c r="A22" s="5" t="s">
        <v>23</v>
      </c>
      <c r="B22" s="9">
        <v>1</v>
      </c>
      <c r="C22" s="17" t="s">
        <v>24</v>
      </c>
      <c r="D22" s="22"/>
      <c r="E22" s="23">
        <v>1</v>
      </c>
      <c r="F22" s="24"/>
      <c r="G22" s="23"/>
      <c r="H22" s="23"/>
      <c r="I22" s="23">
        <f t="shared" ref="I22" si="18">0.5*G22+H22</f>
        <v>0</v>
      </c>
      <c r="J22" s="23">
        <f t="shared" ref="J22:J87" si="19">1.5*G22+H22</f>
        <v>0</v>
      </c>
      <c r="K22" s="10"/>
      <c r="L22" s="10"/>
      <c r="M22" s="10"/>
    </row>
    <row r="23" spans="1:13" x14ac:dyDescent="0.35">
      <c r="A23" s="5" t="s">
        <v>297</v>
      </c>
      <c r="B23" s="9">
        <v>1</v>
      </c>
      <c r="C23" s="17"/>
      <c r="D23" s="22"/>
      <c r="E23" s="23"/>
      <c r="F23" s="24"/>
      <c r="G23" s="23"/>
      <c r="H23" s="23"/>
      <c r="I23" s="23"/>
      <c r="J23" s="23"/>
      <c r="K23" s="10"/>
      <c r="L23" s="10"/>
      <c r="M23" s="10"/>
    </row>
    <row r="24" spans="1:13" x14ac:dyDescent="0.35">
      <c r="A24" s="5" t="s">
        <v>25</v>
      </c>
      <c r="B24" s="9">
        <v>1</v>
      </c>
      <c r="C24" s="17" t="s">
        <v>26</v>
      </c>
      <c r="D24" s="22"/>
      <c r="E24" s="23">
        <v>0.1</v>
      </c>
      <c r="F24" s="24"/>
      <c r="G24" s="23"/>
      <c r="H24" s="23"/>
      <c r="I24" s="23">
        <f t="shared" ref="I24" si="20">0.5*G24+H24</f>
        <v>0</v>
      </c>
      <c r="J24" s="23">
        <f t="shared" ref="J24:J89" si="21">1.5*G24+H24</f>
        <v>0</v>
      </c>
      <c r="K24" s="10"/>
      <c r="L24" s="10"/>
      <c r="M24" s="10"/>
    </row>
    <row r="25" spans="1:13" x14ac:dyDescent="0.35">
      <c r="A25" s="5" t="s">
        <v>298</v>
      </c>
      <c r="B25" s="9">
        <v>1</v>
      </c>
      <c r="C25" s="17"/>
      <c r="D25" s="22"/>
      <c r="E25" s="23"/>
      <c r="F25" s="24"/>
      <c r="G25" s="23"/>
      <c r="H25" s="23"/>
      <c r="I25" s="23"/>
      <c r="J25" s="23"/>
      <c r="K25" s="10"/>
      <c r="L25" s="10"/>
      <c r="M25" s="10"/>
    </row>
    <row r="26" spans="1:13" x14ac:dyDescent="0.35">
      <c r="A26" s="5" t="s">
        <v>27</v>
      </c>
      <c r="B26" s="9">
        <v>1</v>
      </c>
      <c r="C26" s="17" t="s">
        <v>28</v>
      </c>
      <c r="D26" s="22"/>
      <c r="E26" s="23">
        <v>0.1</v>
      </c>
      <c r="F26" s="24"/>
      <c r="G26" s="23"/>
      <c r="H26" s="23"/>
      <c r="I26" s="23">
        <f t="shared" ref="I26" si="22">0.5*G26+H26</f>
        <v>0</v>
      </c>
      <c r="J26" s="23">
        <f t="shared" ref="J26:J91" si="23">1.5*G26+H26</f>
        <v>0</v>
      </c>
      <c r="K26" s="10"/>
      <c r="L26" s="10"/>
      <c r="M26" s="10"/>
    </row>
    <row r="27" spans="1:13" x14ac:dyDescent="0.35">
      <c r="A27" s="5" t="s">
        <v>299</v>
      </c>
      <c r="B27" s="9">
        <v>1</v>
      </c>
      <c r="C27" s="17"/>
      <c r="D27" s="22"/>
      <c r="E27" s="23"/>
      <c r="F27" s="24"/>
      <c r="G27" s="23"/>
      <c r="H27" s="23"/>
      <c r="I27" s="23"/>
      <c r="J27" s="23"/>
      <c r="K27" s="10"/>
      <c r="L27" s="10"/>
      <c r="M27" s="10"/>
    </row>
    <row r="28" spans="1:13" x14ac:dyDescent="0.35">
      <c r="A28" s="5" t="s">
        <v>29</v>
      </c>
      <c r="B28" s="9">
        <v>1</v>
      </c>
      <c r="C28" s="17" t="s">
        <v>30</v>
      </c>
      <c r="D28" s="22"/>
      <c r="E28" s="23">
        <v>0.1</v>
      </c>
      <c r="F28" s="24"/>
      <c r="G28" s="23"/>
      <c r="H28" s="23"/>
      <c r="I28" s="23">
        <f t="shared" ref="I28" si="24">0.5*G28+H28</f>
        <v>0</v>
      </c>
      <c r="J28" s="23">
        <f t="shared" ref="J28:J93" si="25">1.5*G28+H28</f>
        <v>0</v>
      </c>
      <c r="K28" s="10"/>
      <c r="L28" s="10"/>
      <c r="M28" s="10"/>
    </row>
    <row r="29" spans="1:13" x14ac:dyDescent="0.35">
      <c r="A29" s="5" t="s">
        <v>300</v>
      </c>
      <c r="B29" s="9">
        <v>1</v>
      </c>
      <c r="C29" s="17"/>
      <c r="D29" s="22"/>
      <c r="E29" s="23"/>
      <c r="F29" s="24"/>
      <c r="G29" s="23"/>
      <c r="H29" s="23"/>
      <c r="I29" s="23"/>
      <c r="J29" s="23"/>
      <c r="K29" s="10"/>
      <c r="L29" s="10"/>
      <c r="M29" s="10"/>
    </row>
    <row r="30" spans="1:13" x14ac:dyDescent="0.35">
      <c r="A30" s="5" t="s">
        <v>31</v>
      </c>
      <c r="B30" s="9">
        <v>1</v>
      </c>
      <c r="C30" s="17" t="s">
        <v>32</v>
      </c>
      <c r="D30" s="22"/>
      <c r="E30" s="23">
        <v>1</v>
      </c>
      <c r="F30" s="24"/>
      <c r="G30" s="23"/>
      <c r="H30" s="23"/>
      <c r="I30" s="23">
        <f t="shared" ref="I30" si="26">0.5*G30+H30</f>
        <v>0</v>
      </c>
      <c r="J30" s="23">
        <f t="shared" ref="J30:J95" si="27">1.5*G30+H30</f>
        <v>0</v>
      </c>
      <c r="K30" s="10"/>
      <c r="L30" s="10"/>
      <c r="M30" s="10"/>
    </row>
    <row r="31" spans="1:13" x14ac:dyDescent="0.35">
      <c r="A31" s="5" t="s">
        <v>301</v>
      </c>
      <c r="B31" s="9">
        <v>1</v>
      </c>
      <c r="C31" s="17"/>
      <c r="D31" s="22"/>
      <c r="E31" s="23"/>
      <c r="F31" s="24"/>
      <c r="G31" s="23"/>
      <c r="H31" s="23"/>
      <c r="I31" s="23"/>
      <c r="J31" s="23"/>
      <c r="K31" s="10"/>
      <c r="L31" s="10"/>
      <c r="M31" s="10"/>
    </row>
    <row r="32" spans="1:13" x14ac:dyDescent="0.35">
      <c r="A32" s="5" t="s">
        <v>33</v>
      </c>
      <c r="B32" s="9">
        <v>1</v>
      </c>
      <c r="C32" s="17" t="s">
        <v>34</v>
      </c>
      <c r="D32" s="22"/>
      <c r="E32" s="23">
        <v>1</v>
      </c>
      <c r="F32" s="24"/>
      <c r="G32" s="23"/>
      <c r="H32" s="23"/>
      <c r="I32" s="23">
        <f t="shared" ref="I32" si="28">0.5*G32+H32</f>
        <v>0</v>
      </c>
      <c r="J32" s="23">
        <f t="shared" ref="J32:J97" si="29">1.5*G32+H32</f>
        <v>0</v>
      </c>
      <c r="K32" s="10"/>
      <c r="L32" s="10"/>
      <c r="M32" s="10"/>
    </row>
    <row r="33" spans="1:13" x14ac:dyDescent="0.35">
      <c r="A33" s="5" t="s">
        <v>302</v>
      </c>
      <c r="B33" s="9">
        <v>1</v>
      </c>
      <c r="C33" s="17"/>
      <c r="D33" s="22"/>
      <c r="E33" s="23"/>
      <c r="F33" s="24"/>
      <c r="G33" s="23"/>
      <c r="H33" s="23"/>
      <c r="I33" s="23"/>
      <c r="J33" s="23"/>
      <c r="K33" s="10"/>
      <c r="L33" s="10"/>
      <c r="M33" s="10"/>
    </row>
    <row r="34" spans="1:13" x14ac:dyDescent="0.35">
      <c r="A34" s="3" t="s">
        <v>35</v>
      </c>
      <c r="B34" s="4">
        <v>1</v>
      </c>
      <c r="C34" s="19" t="s">
        <v>36</v>
      </c>
      <c r="D34" s="22">
        <v>8</v>
      </c>
      <c r="E34" s="23">
        <v>1</v>
      </c>
      <c r="F34" s="23">
        <v>0.55000000000000004</v>
      </c>
      <c r="G34" s="23">
        <v>2.75</v>
      </c>
      <c r="H34" s="23">
        <v>4.96</v>
      </c>
      <c r="I34" s="23">
        <f t="shared" ref="I34" si="30">0.5*G34+H34</f>
        <v>6.335</v>
      </c>
      <c r="J34" s="23">
        <f t="shared" ref="J34:J99" si="31">1.5*G34+H34</f>
        <v>9.0850000000000009</v>
      </c>
      <c r="K34" s="10"/>
      <c r="L34" s="10"/>
      <c r="M34" s="10"/>
    </row>
    <row r="35" spans="1:13" x14ac:dyDescent="0.35">
      <c r="A35" s="3" t="s">
        <v>303</v>
      </c>
      <c r="B35" s="4">
        <v>1</v>
      </c>
      <c r="C35" s="19"/>
      <c r="D35" s="22">
        <v>23</v>
      </c>
      <c r="E35" s="23"/>
      <c r="F35" s="23"/>
      <c r="G35" s="23"/>
      <c r="H35" s="23"/>
      <c r="I35" s="23"/>
      <c r="J35" s="23"/>
      <c r="K35" s="10"/>
      <c r="L35" s="10"/>
      <c r="M35" s="10"/>
    </row>
    <row r="36" spans="1:13" x14ac:dyDescent="0.35">
      <c r="A36" s="5" t="s">
        <v>37</v>
      </c>
      <c r="B36" s="9">
        <v>1</v>
      </c>
      <c r="C36" s="17" t="s">
        <v>38</v>
      </c>
      <c r="D36" s="22"/>
      <c r="E36" s="23">
        <v>1</v>
      </c>
      <c r="F36" s="24"/>
      <c r="G36" s="23"/>
      <c r="H36" s="23"/>
      <c r="I36" s="23">
        <f t="shared" ref="I36" si="32">0.5*G36+H36</f>
        <v>0</v>
      </c>
      <c r="J36" s="23">
        <f t="shared" ref="J36:J101" si="33">1.5*G36+H36</f>
        <v>0</v>
      </c>
      <c r="K36" s="10"/>
      <c r="L36" s="10"/>
      <c r="M36" s="10"/>
    </row>
    <row r="37" spans="1:13" x14ac:dyDescent="0.35">
      <c r="A37" s="5" t="s">
        <v>304</v>
      </c>
      <c r="B37" s="9">
        <v>1</v>
      </c>
      <c r="C37" s="17"/>
      <c r="D37" s="22"/>
      <c r="E37" s="23"/>
      <c r="F37" s="24"/>
      <c r="G37" s="23"/>
      <c r="H37" s="23"/>
      <c r="I37" s="23"/>
      <c r="J37" s="23"/>
      <c r="K37" s="10"/>
      <c r="L37" s="10"/>
      <c r="M37" s="10"/>
    </row>
    <row r="38" spans="1:13" x14ac:dyDescent="0.35">
      <c r="A38" s="3" t="s">
        <v>39</v>
      </c>
      <c r="B38" s="4">
        <v>1</v>
      </c>
      <c r="C38" s="19" t="s">
        <v>40</v>
      </c>
      <c r="D38" s="22">
        <v>9</v>
      </c>
      <c r="E38" s="23">
        <v>1</v>
      </c>
      <c r="F38" s="23">
        <v>0.69</v>
      </c>
      <c r="G38" s="23">
        <v>8.2799999999999994</v>
      </c>
      <c r="H38" s="23">
        <v>10.29</v>
      </c>
      <c r="I38" s="23">
        <f t="shared" ref="I38" si="34">0.5*G38+H38</f>
        <v>14.43</v>
      </c>
      <c r="J38" s="23">
        <f t="shared" ref="J38:J103" si="35">1.5*G38+H38</f>
        <v>22.709999999999997</v>
      </c>
      <c r="K38" s="10"/>
      <c r="L38" s="10"/>
      <c r="M38" s="10"/>
    </row>
    <row r="39" spans="1:13" x14ac:dyDescent="0.35">
      <c r="A39" s="3" t="s">
        <v>305</v>
      </c>
      <c r="B39" s="4">
        <v>1</v>
      </c>
      <c r="C39" s="19"/>
      <c r="D39" s="22">
        <v>24</v>
      </c>
      <c r="E39" s="23"/>
      <c r="F39" s="23"/>
      <c r="G39" s="23"/>
      <c r="H39" s="23"/>
      <c r="I39" s="23"/>
      <c r="J39" s="23"/>
      <c r="K39" s="10"/>
      <c r="L39" s="10"/>
      <c r="M39" s="10"/>
    </row>
    <row r="40" spans="1:13" x14ac:dyDescent="0.35">
      <c r="A40" s="3" t="s">
        <v>41</v>
      </c>
      <c r="B40" s="4">
        <v>1</v>
      </c>
      <c r="C40" s="19" t="s">
        <v>42</v>
      </c>
      <c r="D40" s="22">
        <v>10</v>
      </c>
      <c r="E40" s="23">
        <v>0.1</v>
      </c>
      <c r="F40" s="23">
        <v>0.27</v>
      </c>
      <c r="G40" s="23">
        <v>10.9</v>
      </c>
      <c r="H40" s="23">
        <v>9.1199999999999992</v>
      </c>
      <c r="I40" s="23">
        <f t="shared" ref="I40" si="36">0.5*G40+H40</f>
        <v>14.57</v>
      </c>
      <c r="J40" s="23">
        <f t="shared" ref="J40:J105" si="37">1.5*G40+H40</f>
        <v>25.47</v>
      </c>
      <c r="K40" s="10"/>
      <c r="L40" s="10"/>
      <c r="M40" s="10"/>
    </row>
    <row r="41" spans="1:13" x14ac:dyDescent="0.35">
      <c r="A41" s="3" t="s">
        <v>306</v>
      </c>
      <c r="B41" s="4">
        <v>1</v>
      </c>
      <c r="C41" s="19"/>
      <c r="D41" s="22">
        <v>25</v>
      </c>
      <c r="E41" s="23"/>
      <c r="F41" s="23"/>
      <c r="G41" s="23"/>
      <c r="H41" s="23"/>
      <c r="I41" s="23"/>
      <c r="J41" s="23"/>
      <c r="K41" s="10"/>
      <c r="L41" s="10"/>
      <c r="M41" s="10"/>
    </row>
    <row r="42" spans="1:13" x14ac:dyDescent="0.35">
      <c r="A42" s="3" t="s">
        <v>43</v>
      </c>
      <c r="B42" s="4">
        <v>1</v>
      </c>
      <c r="C42" s="19" t="s">
        <v>44</v>
      </c>
      <c r="D42" s="22">
        <v>11</v>
      </c>
      <c r="E42" s="23">
        <v>0.1</v>
      </c>
      <c r="F42" s="23">
        <v>0.38</v>
      </c>
      <c r="G42" s="23">
        <v>8.92</v>
      </c>
      <c r="H42" s="23">
        <v>10.74</v>
      </c>
      <c r="I42" s="23">
        <f t="shared" ref="I42" si="38">0.5*G42+H42</f>
        <v>15.2</v>
      </c>
      <c r="J42" s="23">
        <f t="shared" ref="J42:J107" si="39">1.5*G42+H42</f>
        <v>24.119999999999997</v>
      </c>
      <c r="K42" s="10"/>
      <c r="L42" s="10"/>
      <c r="M42" s="10"/>
    </row>
    <row r="43" spans="1:13" x14ac:dyDescent="0.35">
      <c r="A43" s="3" t="s">
        <v>307</v>
      </c>
      <c r="B43" s="4">
        <v>1</v>
      </c>
      <c r="C43" s="19"/>
      <c r="D43" s="22">
        <v>26</v>
      </c>
      <c r="E43" s="23"/>
      <c r="F43" s="23"/>
      <c r="G43" s="23"/>
      <c r="H43" s="23"/>
      <c r="I43" s="23"/>
      <c r="J43" s="23"/>
      <c r="K43" s="10"/>
      <c r="L43" s="10"/>
      <c r="M43" s="10"/>
    </row>
    <row r="44" spans="1:13" x14ac:dyDescent="0.35">
      <c r="A44" s="5" t="s">
        <v>45</v>
      </c>
      <c r="B44" s="9">
        <v>4</v>
      </c>
      <c r="C44" s="18" t="s">
        <v>373</v>
      </c>
      <c r="D44" s="25"/>
      <c r="E44" s="23">
        <v>0.1</v>
      </c>
      <c r="F44" s="24"/>
      <c r="G44" s="23"/>
      <c r="H44" s="23"/>
      <c r="I44" s="23">
        <f t="shared" ref="I44" si="40">0.5*G44+H44</f>
        <v>0</v>
      </c>
      <c r="J44" s="23">
        <f t="shared" ref="J44:J109" si="41">1.5*G44+H44</f>
        <v>0</v>
      </c>
      <c r="K44" s="10"/>
      <c r="L44" s="10"/>
      <c r="M44" s="10"/>
    </row>
    <row r="45" spans="1:13" x14ac:dyDescent="0.35">
      <c r="A45" s="5" t="s">
        <v>308</v>
      </c>
      <c r="B45" s="9">
        <v>4</v>
      </c>
      <c r="C45" s="17"/>
      <c r="D45" s="22"/>
      <c r="E45" s="23"/>
      <c r="F45" s="24"/>
      <c r="G45" s="23"/>
      <c r="H45" s="23"/>
      <c r="I45" s="23"/>
      <c r="J45" s="23"/>
      <c r="K45" s="10"/>
      <c r="L45" s="10"/>
      <c r="M45" s="10"/>
    </row>
    <row r="46" spans="1:13" ht="16.3" customHeight="1" x14ac:dyDescent="0.35">
      <c r="A46" s="5" t="s">
        <v>46</v>
      </c>
      <c r="B46" s="9">
        <v>4</v>
      </c>
      <c r="C46" s="17" t="s">
        <v>47</v>
      </c>
      <c r="D46" s="22"/>
      <c r="E46" s="23">
        <v>0.1</v>
      </c>
      <c r="F46" s="24"/>
      <c r="G46" s="23"/>
      <c r="H46" s="23"/>
      <c r="I46" s="23">
        <f t="shared" ref="I46" si="42">0.5*G46+H46</f>
        <v>0</v>
      </c>
      <c r="J46" s="23">
        <f t="shared" ref="J46:J111" si="43">1.5*G46+H46</f>
        <v>0</v>
      </c>
      <c r="K46" s="10"/>
      <c r="L46" s="10"/>
      <c r="M46" s="10"/>
    </row>
    <row r="47" spans="1:13" x14ac:dyDescent="0.35">
      <c r="A47" s="5" t="s">
        <v>309</v>
      </c>
      <c r="B47" s="9">
        <v>4</v>
      </c>
      <c r="C47" s="17"/>
      <c r="D47" s="22"/>
      <c r="E47" s="23"/>
      <c r="F47" s="24"/>
      <c r="G47" s="23"/>
      <c r="H47" s="23"/>
      <c r="I47" s="23"/>
      <c r="J47" s="23"/>
      <c r="K47" s="10"/>
      <c r="L47" s="10"/>
      <c r="M47" s="10"/>
    </row>
    <row r="48" spans="1:13" x14ac:dyDescent="0.35">
      <c r="A48" s="5" t="s">
        <v>48</v>
      </c>
      <c r="B48" s="9">
        <v>4</v>
      </c>
      <c r="C48" s="17" t="s">
        <v>49</v>
      </c>
      <c r="D48" s="22"/>
      <c r="E48" s="23">
        <v>0.1</v>
      </c>
      <c r="F48" s="24"/>
      <c r="G48" s="23"/>
      <c r="H48" s="23"/>
      <c r="I48" s="23">
        <f t="shared" ref="I48" si="44">0.5*G48+H48</f>
        <v>0</v>
      </c>
      <c r="J48" s="23">
        <f t="shared" ref="J48:J79" si="45">1.5*G48+H48</f>
        <v>0</v>
      </c>
      <c r="K48" s="10"/>
      <c r="L48" s="10"/>
      <c r="M48" s="10"/>
    </row>
    <row r="49" spans="1:13" x14ac:dyDescent="0.35">
      <c r="A49" s="5" t="s">
        <v>310</v>
      </c>
      <c r="B49" s="9">
        <v>4</v>
      </c>
      <c r="C49" s="17"/>
      <c r="D49" s="22"/>
      <c r="E49" s="23"/>
      <c r="F49" s="24"/>
      <c r="G49" s="23"/>
      <c r="H49" s="23"/>
      <c r="I49" s="23"/>
      <c r="J49" s="23"/>
      <c r="K49" s="10"/>
      <c r="L49" s="10"/>
      <c r="M49" s="10"/>
    </row>
    <row r="50" spans="1:13" x14ac:dyDescent="0.35">
      <c r="A50" s="5" t="s">
        <v>50</v>
      </c>
      <c r="B50" s="9">
        <v>4</v>
      </c>
      <c r="C50" s="18" t="s">
        <v>372</v>
      </c>
      <c r="D50" s="25"/>
      <c r="E50" s="23">
        <v>0.1</v>
      </c>
      <c r="F50" s="24"/>
      <c r="G50" s="23"/>
      <c r="H50" s="23"/>
      <c r="I50" s="23">
        <f t="shared" ref="I50" si="46">0.5*G50+H50</f>
        <v>0</v>
      </c>
      <c r="J50" s="23">
        <f t="shared" ref="J50:J81" si="47">1.5*G50+H50</f>
        <v>0</v>
      </c>
      <c r="K50" s="10"/>
      <c r="L50" s="10"/>
      <c r="M50" s="10"/>
    </row>
    <row r="51" spans="1:13" x14ac:dyDescent="0.35">
      <c r="A51" s="5" t="s">
        <v>311</v>
      </c>
      <c r="B51" s="9">
        <v>4</v>
      </c>
      <c r="C51" s="17"/>
      <c r="D51" s="22"/>
      <c r="E51" s="23"/>
      <c r="F51" s="24"/>
      <c r="G51" s="23"/>
      <c r="H51" s="23"/>
      <c r="I51" s="23"/>
      <c r="J51" s="23"/>
      <c r="K51" s="10"/>
      <c r="L51" s="10"/>
      <c r="M51" s="10"/>
    </row>
    <row r="52" spans="1:13" x14ac:dyDescent="0.35">
      <c r="A52" s="3" t="s">
        <v>51</v>
      </c>
      <c r="B52" s="4">
        <v>1</v>
      </c>
      <c r="C52" s="19" t="s">
        <v>52</v>
      </c>
      <c r="D52" s="22">
        <v>12</v>
      </c>
      <c r="E52" s="23">
        <v>0.1</v>
      </c>
      <c r="F52" s="23">
        <v>0.38</v>
      </c>
      <c r="G52" s="23">
        <v>13.86</v>
      </c>
      <c r="H52" s="23">
        <v>7.29</v>
      </c>
      <c r="I52" s="23">
        <f t="shared" ref="I52" si="48">0.5*G52+H52</f>
        <v>14.219999999999999</v>
      </c>
      <c r="J52" s="23">
        <f t="shared" ref="J52:J83" si="49">1.5*G52+H52</f>
        <v>28.08</v>
      </c>
      <c r="K52" s="10"/>
      <c r="L52" s="10"/>
      <c r="M52" s="10"/>
    </row>
    <row r="53" spans="1:13" x14ac:dyDescent="0.35">
      <c r="A53" s="3" t="s">
        <v>312</v>
      </c>
      <c r="B53" s="4">
        <v>1</v>
      </c>
      <c r="C53" s="19"/>
      <c r="D53" s="22">
        <v>27</v>
      </c>
      <c r="E53" s="23"/>
      <c r="F53" s="23"/>
      <c r="G53" s="23"/>
      <c r="H53" s="23"/>
      <c r="I53" s="23"/>
      <c r="J53" s="23"/>
      <c r="K53" s="10"/>
      <c r="L53" s="10"/>
      <c r="M53" s="10"/>
    </row>
    <row r="54" spans="1:13" x14ac:dyDescent="0.35">
      <c r="A54" s="3" t="s">
        <v>53</v>
      </c>
      <c r="B54" s="4">
        <v>1</v>
      </c>
      <c r="C54" s="19" t="s">
        <v>54</v>
      </c>
      <c r="D54" s="22">
        <v>13</v>
      </c>
      <c r="E54" s="23">
        <v>0.1</v>
      </c>
      <c r="F54" s="23">
        <v>0.35</v>
      </c>
      <c r="G54" s="23">
        <v>14.45</v>
      </c>
      <c r="H54" s="23">
        <v>7.71</v>
      </c>
      <c r="I54" s="23">
        <f t="shared" ref="I54" si="50">0.5*G54+H54</f>
        <v>14.934999999999999</v>
      </c>
      <c r="J54" s="23">
        <f t="shared" ref="J54:J87" si="51">1.5*G54+H54</f>
        <v>29.384999999999998</v>
      </c>
      <c r="K54" s="10"/>
      <c r="L54" s="10"/>
      <c r="M54" s="10"/>
    </row>
    <row r="55" spans="1:13" x14ac:dyDescent="0.35">
      <c r="A55" s="3" t="s">
        <v>313</v>
      </c>
      <c r="B55" s="4">
        <v>1</v>
      </c>
      <c r="C55" s="19"/>
      <c r="D55" s="22">
        <v>28</v>
      </c>
      <c r="E55" s="23"/>
      <c r="F55" s="23"/>
      <c r="G55" s="23"/>
      <c r="H55" s="23"/>
      <c r="I55" s="23"/>
      <c r="J55" s="23"/>
      <c r="K55" s="10"/>
      <c r="L55" s="10"/>
      <c r="M55" s="10"/>
    </row>
    <row r="56" spans="1:13" x14ac:dyDescent="0.35">
      <c r="A56" s="5" t="s">
        <v>55</v>
      </c>
      <c r="B56" s="9">
        <v>8</v>
      </c>
      <c r="C56" s="17" t="s">
        <v>56</v>
      </c>
      <c r="D56" s="22"/>
      <c r="E56" s="23">
        <v>0.1</v>
      </c>
      <c r="F56" s="24"/>
      <c r="G56" s="23"/>
      <c r="H56" s="23"/>
      <c r="I56" s="23">
        <f t="shared" ref="I56" si="52">0.5*G56+H56</f>
        <v>0</v>
      </c>
      <c r="J56" s="23">
        <f t="shared" ref="J56:J89" si="53">1.5*G56+H56</f>
        <v>0</v>
      </c>
      <c r="K56" s="10"/>
      <c r="L56" s="10"/>
      <c r="M56" s="10"/>
    </row>
    <row r="57" spans="1:13" x14ac:dyDescent="0.35">
      <c r="A57" s="5" t="s">
        <v>314</v>
      </c>
      <c r="B57" s="9">
        <v>8</v>
      </c>
      <c r="C57" s="17"/>
      <c r="D57" s="22"/>
      <c r="E57" s="23"/>
      <c r="F57" s="24"/>
      <c r="G57" s="23"/>
      <c r="H57" s="23"/>
      <c r="I57" s="23"/>
      <c r="J57" s="23"/>
      <c r="K57" s="10"/>
      <c r="L57" s="10"/>
      <c r="M57" s="10"/>
    </row>
    <row r="58" spans="1:13" x14ac:dyDescent="0.35">
      <c r="A58" s="5" t="s">
        <v>57</v>
      </c>
      <c r="B58" s="9">
        <v>4</v>
      </c>
      <c r="C58" s="17" t="s">
        <v>58</v>
      </c>
      <c r="D58" s="22"/>
      <c r="E58" s="23">
        <v>0.1</v>
      </c>
      <c r="F58" s="24"/>
      <c r="G58" s="23"/>
      <c r="H58" s="23"/>
      <c r="I58" s="23">
        <f t="shared" ref="I58" si="54">0.5*G58+H58</f>
        <v>0</v>
      </c>
      <c r="J58" s="23">
        <f t="shared" ref="J58:J91" si="55">1.5*G58+H58</f>
        <v>0</v>
      </c>
      <c r="K58" s="10"/>
      <c r="L58" s="10"/>
      <c r="M58" s="10"/>
    </row>
    <row r="59" spans="1:13" x14ac:dyDescent="0.35">
      <c r="A59" s="5" t="s">
        <v>315</v>
      </c>
      <c r="B59" s="9">
        <v>4</v>
      </c>
      <c r="C59" s="17"/>
      <c r="D59" s="22"/>
      <c r="E59" s="23"/>
      <c r="F59" s="24"/>
      <c r="G59" s="23"/>
      <c r="H59" s="23"/>
      <c r="I59" s="23"/>
      <c r="J59" s="23"/>
      <c r="K59" s="10"/>
      <c r="L59" s="10"/>
      <c r="M59" s="10"/>
    </row>
    <row r="60" spans="1:13" x14ac:dyDescent="0.35">
      <c r="A60" s="3" t="s">
        <v>317</v>
      </c>
      <c r="B60" s="4">
        <v>1</v>
      </c>
      <c r="C60" s="19" t="s">
        <v>59</v>
      </c>
      <c r="D60" s="22">
        <v>14</v>
      </c>
      <c r="E60" s="23">
        <v>1</v>
      </c>
      <c r="F60" s="23">
        <v>0.52</v>
      </c>
      <c r="G60" s="23">
        <v>7.67</v>
      </c>
      <c r="H60" s="23">
        <v>10.84</v>
      </c>
      <c r="I60" s="23">
        <f t="shared" ref="I60" si="56">0.5*G60+H60</f>
        <v>14.675000000000001</v>
      </c>
      <c r="J60" s="23">
        <f t="shared" ref="J60:J93" si="57">1.5*G60+H60</f>
        <v>22.344999999999999</v>
      </c>
      <c r="K60" s="10"/>
      <c r="L60" s="10"/>
      <c r="M60" s="10"/>
    </row>
    <row r="61" spans="1:13" x14ac:dyDescent="0.35">
      <c r="A61" s="3" t="s">
        <v>316</v>
      </c>
      <c r="B61" s="4">
        <v>1</v>
      </c>
      <c r="C61" s="19"/>
      <c r="D61" s="22">
        <v>29</v>
      </c>
      <c r="E61" s="23"/>
      <c r="F61" s="23"/>
      <c r="G61" s="23"/>
      <c r="H61" s="23"/>
      <c r="I61" s="23"/>
      <c r="J61" s="23"/>
      <c r="K61" s="10"/>
      <c r="L61" s="10"/>
      <c r="M61" s="10"/>
    </row>
    <row r="62" spans="1:13" x14ac:dyDescent="0.35">
      <c r="A62" s="5" t="s">
        <v>60</v>
      </c>
      <c r="B62" s="9">
        <v>1</v>
      </c>
      <c r="C62" s="17" t="s">
        <v>61</v>
      </c>
      <c r="D62" s="22"/>
      <c r="E62" s="23">
        <v>1</v>
      </c>
      <c r="F62" s="24"/>
      <c r="G62" s="23"/>
      <c r="H62" s="23"/>
      <c r="I62" s="23">
        <f t="shared" ref="I62" si="58">0.5*G62+H62</f>
        <v>0</v>
      </c>
      <c r="J62" s="23">
        <f t="shared" ref="J62:J95" si="59">1.5*G62+H62</f>
        <v>0</v>
      </c>
      <c r="K62" s="10"/>
      <c r="L62" s="10"/>
      <c r="M62" s="10"/>
    </row>
    <row r="63" spans="1:13" x14ac:dyDescent="0.35">
      <c r="A63" s="5" t="s">
        <v>318</v>
      </c>
      <c r="B63" s="9">
        <v>1</v>
      </c>
      <c r="C63" s="17"/>
      <c r="D63" s="22"/>
      <c r="E63" s="23"/>
      <c r="F63" s="24"/>
      <c r="G63" s="23"/>
      <c r="H63" s="23"/>
      <c r="I63" s="23"/>
      <c r="J63" s="23"/>
      <c r="K63" s="10"/>
      <c r="L63" s="10"/>
      <c r="M63" s="10"/>
    </row>
    <row r="64" spans="1:13" x14ac:dyDescent="0.35">
      <c r="A64" s="5" t="s">
        <v>62</v>
      </c>
      <c r="B64" s="9">
        <v>1</v>
      </c>
      <c r="C64" s="17" t="s">
        <v>63</v>
      </c>
      <c r="D64" s="22"/>
      <c r="E64" s="23">
        <v>0.1</v>
      </c>
      <c r="F64" s="24"/>
      <c r="G64" s="23"/>
      <c r="H64" s="23"/>
      <c r="I64" s="23">
        <f t="shared" ref="I64" si="60">0.5*G64+H64</f>
        <v>0</v>
      </c>
      <c r="J64" s="23">
        <f t="shared" ref="J64:J97" si="61">1.5*G64+H64</f>
        <v>0</v>
      </c>
      <c r="K64" s="10"/>
      <c r="L64" s="10"/>
      <c r="M64" s="10"/>
    </row>
    <row r="65" spans="1:13" x14ac:dyDescent="0.35">
      <c r="A65" s="5" t="s">
        <v>319</v>
      </c>
      <c r="B65" s="9">
        <v>1</v>
      </c>
      <c r="C65" s="17"/>
      <c r="D65" s="22"/>
      <c r="E65" s="23"/>
      <c r="F65" s="24"/>
      <c r="G65" s="23"/>
      <c r="H65" s="23"/>
      <c r="I65" s="23"/>
      <c r="J65" s="23"/>
      <c r="K65" s="10"/>
      <c r="L65" s="10"/>
      <c r="M65" s="10"/>
    </row>
    <row r="66" spans="1:13" x14ac:dyDescent="0.35">
      <c r="A66" s="5" t="s">
        <v>64</v>
      </c>
      <c r="B66" s="9">
        <v>1</v>
      </c>
      <c r="C66" s="17" t="s">
        <v>65</v>
      </c>
      <c r="D66" s="22"/>
      <c r="E66" s="26"/>
      <c r="F66" s="24"/>
      <c r="G66" s="23"/>
      <c r="H66" s="23"/>
      <c r="I66" s="23">
        <f t="shared" ref="I66" si="62">0.5*G66+H66</f>
        <v>0</v>
      </c>
      <c r="J66" s="23">
        <f t="shared" ref="J66:J99" si="63">1.5*G66+H66</f>
        <v>0</v>
      </c>
      <c r="K66" s="10"/>
      <c r="L66" s="10"/>
      <c r="M66" s="10"/>
    </row>
    <row r="67" spans="1:13" x14ac:dyDescent="0.35">
      <c r="A67" s="5" t="s">
        <v>320</v>
      </c>
      <c r="B67" s="9">
        <v>1</v>
      </c>
      <c r="C67" s="17"/>
      <c r="D67" s="22"/>
      <c r="E67" s="24"/>
      <c r="F67" s="24"/>
      <c r="G67" s="23"/>
      <c r="H67" s="23"/>
      <c r="I67" s="23"/>
      <c r="J67" s="23"/>
      <c r="K67" s="10"/>
      <c r="L67" s="10"/>
      <c r="M67" s="10"/>
    </row>
    <row r="68" spans="1:13" x14ac:dyDescent="0.35">
      <c r="A68" s="5" t="s">
        <v>66</v>
      </c>
      <c r="B68" s="9">
        <v>1</v>
      </c>
      <c r="C68" s="17" t="s">
        <v>67</v>
      </c>
      <c r="D68" s="22"/>
      <c r="E68" s="24"/>
      <c r="F68" s="24"/>
      <c r="G68" s="23"/>
      <c r="H68" s="23"/>
      <c r="I68" s="23">
        <f t="shared" ref="I68" si="64">0.5*G68+H68</f>
        <v>0</v>
      </c>
      <c r="J68" s="23">
        <f t="shared" ref="J68:J101" si="65">1.5*G68+H68</f>
        <v>0</v>
      </c>
      <c r="K68" s="10"/>
      <c r="L68" s="10"/>
      <c r="M68" s="10"/>
    </row>
    <row r="69" spans="1:13" x14ac:dyDescent="0.35">
      <c r="A69" s="5" t="s">
        <v>321</v>
      </c>
      <c r="B69" s="9">
        <v>1</v>
      </c>
      <c r="C69" s="17"/>
      <c r="D69" s="22"/>
      <c r="E69" s="24"/>
      <c r="F69" s="24"/>
      <c r="G69" s="23"/>
      <c r="H69" s="23"/>
      <c r="I69" s="23"/>
      <c r="J69" s="23"/>
      <c r="K69" s="10"/>
      <c r="L69" s="10"/>
      <c r="M69" s="10"/>
    </row>
    <row r="70" spans="1:13" x14ac:dyDescent="0.35">
      <c r="A70" s="5" t="s">
        <v>68</v>
      </c>
      <c r="B70" s="9">
        <v>2</v>
      </c>
      <c r="C70" s="17" t="s">
        <v>69</v>
      </c>
      <c r="D70" s="22"/>
      <c r="E70" s="24"/>
      <c r="F70" s="24"/>
      <c r="G70" s="23"/>
      <c r="H70" s="23"/>
      <c r="I70" s="23">
        <f t="shared" ref="I70" si="66">0.5*G70+H70</f>
        <v>0</v>
      </c>
      <c r="J70" s="23">
        <f t="shared" ref="J70:J103" si="67">1.5*G70+H70</f>
        <v>0</v>
      </c>
      <c r="K70" s="10"/>
      <c r="L70" s="10"/>
      <c r="M70" s="10"/>
    </row>
    <row r="71" spans="1:13" x14ac:dyDescent="0.35">
      <c r="A71" s="5" t="s">
        <v>322</v>
      </c>
      <c r="B71" s="9">
        <v>2</v>
      </c>
      <c r="C71" s="17"/>
      <c r="D71" s="22"/>
      <c r="E71" s="24"/>
      <c r="F71" s="24"/>
      <c r="G71" s="23"/>
      <c r="H71" s="23"/>
      <c r="I71" s="23"/>
      <c r="J71" s="23"/>
      <c r="K71" s="10"/>
      <c r="L71" s="10"/>
      <c r="M71" s="10"/>
    </row>
    <row r="72" spans="1:13" x14ac:dyDescent="0.35">
      <c r="A72" s="5" t="s">
        <v>70</v>
      </c>
      <c r="B72" s="9">
        <v>2</v>
      </c>
      <c r="C72" s="17" t="s">
        <v>71</v>
      </c>
      <c r="D72" s="22"/>
      <c r="E72" s="24"/>
      <c r="F72" s="24"/>
      <c r="G72" s="23"/>
      <c r="H72" s="23"/>
      <c r="I72" s="23">
        <f t="shared" ref="I72" si="68">0.5*G72+H72</f>
        <v>0</v>
      </c>
      <c r="J72" s="23">
        <f t="shared" ref="J72:J105" si="69">1.5*G72+H72</f>
        <v>0</v>
      </c>
      <c r="K72" s="10"/>
      <c r="L72" s="10"/>
      <c r="M72" s="10"/>
    </row>
    <row r="73" spans="1:13" x14ac:dyDescent="0.35">
      <c r="A73" s="5" t="s">
        <v>323</v>
      </c>
      <c r="B73" s="9">
        <v>2</v>
      </c>
      <c r="C73" s="17"/>
      <c r="D73" s="22"/>
      <c r="E73" s="24"/>
      <c r="F73" s="24"/>
      <c r="G73" s="23"/>
      <c r="H73" s="23"/>
      <c r="I73" s="23"/>
      <c r="J73" s="23"/>
      <c r="K73" s="10"/>
      <c r="L73" s="10"/>
      <c r="M73" s="10"/>
    </row>
    <row r="74" spans="1:13" x14ac:dyDescent="0.35">
      <c r="A74" s="5" t="s">
        <v>72</v>
      </c>
      <c r="B74" s="9">
        <v>2</v>
      </c>
      <c r="C74" s="17" t="s">
        <v>73</v>
      </c>
      <c r="D74" s="22"/>
      <c r="E74" s="24"/>
      <c r="F74" s="24"/>
      <c r="G74" s="23"/>
      <c r="H74" s="23"/>
      <c r="I74" s="23">
        <f t="shared" ref="I74" si="70">0.5*G74+H74</f>
        <v>0</v>
      </c>
      <c r="J74" s="23">
        <f t="shared" ref="J74:J107" si="71">1.5*G74+H74</f>
        <v>0</v>
      </c>
      <c r="K74" s="10"/>
      <c r="L74" s="10"/>
      <c r="M74" s="10"/>
    </row>
    <row r="75" spans="1:13" x14ac:dyDescent="0.35">
      <c r="A75" s="5" t="s">
        <v>324</v>
      </c>
      <c r="B75" s="9">
        <v>2</v>
      </c>
      <c r="C75" s="17"/>
      <c r="D75" s="22"/>
      <c r="E75" s="24"/>
      <c r="F75" s="24"/>
      <c r="G75" s="23"/>
      <c r="H75" s="23"/>
      <c r="I75" s="23"/>
      <c r="J75" s="23"/>
      <c r="K75" s="10"/>
      <c r="L75" s="10"/>
      <c r="M75" s="10"/>
    </row>
    <row r="76" spans="1:13" x14ac:dyDescent="0.35">
      <c r="A76" s="5" t="s">
        <v>74</v>
      </c>
      <c r="B76" s="9">
        <v>5</v>
      </c>
      <c r="C76" s="17" t="s">
        <v>75</v>
      </c>
      <c r="D76" s="22"/>
      <c r="E76" s="24"/>
      <c r="F76" s="24"/>
      <c r="G76" s="23"/>
      <c r="H76" s="23"/>
      <c r="I76" s="23">
        <f t="shared" ref="I76" si="72">0.5*G76+H76</f>
        <v>0</v>
      </c>
      <c r="J76" s="23">
        <f t="shared" ref="J76:J109" si="73">1.5*G76+H76</f>
        <v>0</v>
      </c>
      <c r="K76" s="10"/>
      <c r="L76" s="10"/>
      <c r="M76" s="10"/>
    </row>
    <row r="77" spans="1:13" x14ac:dyDescent="0.35">
      <c r="A77" s="5" t="s">
        <v>325</v>
      </c>
      <c r="B77" s="9">
        <v>5</v>
      </c>
      <c r="C77" s="17"/>
      <c r="D77" s="22"/>
      <c r="E77" s="24"/>
      <c r="F77" s="24"/>
      <c r="G77" s="23"/>
      <c r="H77" s="23"/>
      <c r="I77" s="23"/>
      <c r="J77" s="23"/>
      <c r="K77" s="10"/>
      <c r="L77" s="10"/>
      <c r="M77" s="10"/>
    </row>
    <row r="78" spans="1:13" x14ac:dyDescent="0.35">
      <c r="A78" s="5" t="s">
        <v>76</v>
      </c>
      <c r="B78" s="9">
        <v>7</v>
      </c>
      <c r="C78" s="17" t="s">
        <v>77</v>
      </c>
      <c r="D78" s="22"/>
      <c r="E78" s="24"/>
      <c r="F78" s="24"/>
      <c r="G78" s="23"/>
      <c r="H78" s="23"/>
      <c r="I78" s="23">
        <f t="shared" ref="I78" si="74">0.5*G78+H78</f>
        <v>0</v>
      </c>
      <c r="J78" s="23">
        <f t="shared" ref="J78:J111" si="75">1.5*G78+H78</f>
        <v>0</v>
      </c>
      <c r="K78" s="10"/>
      <c r="L78" s="10"/>
      <c r="M78" s="10"/>
    </row>
    <row r="79" spans="1:13" x14ac:dyDescent="0.35">
      <c r="A79" s="5" t="s">
        <v>326</v>
      </c>
      <c r="B79" s="9">
        <v>7</v>
      </c>
      <c r="C79" s="17"/>
      <c r="D79" s="22"/>
      <c r="E79" s="24"/>
      <c r="F79" s="24"/>
      <c r="G79" s="23"/>
      <c r="H79" s="23"/>
      <c r="I79" s="23"/>
      <c r="J79" s="23"/>
      <c r="K79" s="10"/>
      <c r="L79" s="10"/>
      <c r="M79" s="10"/>
    </row>
    <row r="80" spans="1:13" x14ac:dyDescent="0.35">
      <c r="A80" s="5" t="s">
        <v>78</v>
      </c>
      <c r="B80" s="9">
        <v>5</v>
      </c>
      <c r="C80" s="17" t="s">
        <v>79</v>
      </c>
      <c r="D80" s="22"/>
      <c r="E80" s="24"/>
      <c r="F80" s="24"/>
      <c r="G80" s="23"/>
      <c r="H80" s="23"/>
      <c r="I80" s="23">
        <f t="shared" ref="I80" si="76">0.5*G80+H80</f>
        <v>0</v>
      </c>
      <c r="J80" s="23">
        <f t="shared" ref="J80:J113" si="77">1.5*G80+H80</f>
        <v>0</v>
      </c>
      <c r="K80" s="10"/>
      <c r="L80" s="10"/>
      <c r="M80" s="10"/>
    </row>
    <row r="81" spans="1:13" x14ac:dyDescent="0.35">
      <c r="A81" s="5" t="s">
        <v>327</v>
      </c>
      <c r="B81" s="9">
        <v>5</v>
      </c>
      <c r="C81" s="17"/>
      <c r="D81" s="22"/>
      <c r="E81" s="24"/>
      <c r="F81" s="24"/>
      <c r="G81" s="23"/>
      <c r="H81" s="23"/>
      <c r="I81" s="23"/>
      <c r="J81" s="23"/>
      <c r="K81" s="10"/>
      <c r="L81" s="10"/>
      <c r="M81" s="10"/>
    </row>
    <row r="82" spans="1:13" x14ac:dyDescent="0.35">
      <c r="A82" s="5" t="s">
        <v>80</v>
      </c>
      <c r="B82" s="9">
        <v>4</v>
      </c>
      <c r="C82" s="17" t="s">
        <v>81</v>
      </c>
      <c r="D82" s="22"/>
      <c r="E82" s="24"/>
      <c r="F82" s="24"/>
      <c r="G82" s="23"/>
      <c r="H82" s="23"/>
      <c r="I82" s="23">
        <f t="shared" ref="I82" si="78">0.5*G82+H82</f>
        <v>0</v>
      </c>
      <c r="J82" s="23">
        <f t="shared" ref="J82:J115" si="79">1.5*G82+H82</f>
        <v>0</v>
      </c>
      <c r="K82" s="10"/>
      <c r="L82" s="10"/>
      <c r="M82" s="10"/>
    </row>
    <row r="83" spans="1:13" x14ac:dyDescent="0.35">
      <c r="A83" s="5" t="s">
        <v>328</v>
      </c>
      <c r="B83" s="9">
        <v>4</v>
      </c>
      <c r="C83" s="17"/>
      <c r="D83" s="22"/>
      <c r="E83" s="24"/>
      <c r="F83" s="24"/>
      <c r="G83" s="23"/>
      <c r="H83" s="23"/>
      <c r="I83" s="23"/>
      <c r="J83" s="23"/>
      <c r="K83" s="10"/>
      <c r="L83" s="10"/>
      <c r="M83" s="10"/>
    </row>
    <row r="84" spans="1:13" x14ac:dyDescent="0.35">
      <c r="A84" s="40" t="s">
        <v>388</v>
      </c>
      <c r="B84" s="9">
        <v>1</v>
      </c>
      <c r="C84" s="8"/>
      <c r="D84" s="22"/>
      <c r="E84" s="24"/>
      <c r="F84" s="38"/>
      <c r="G84" s="37"/>
      <c r="H84" s="37"/>
      <c r="I84" s="38"/>
      <c r="J84" s="38"/>
      <c r="K84" s="10"/>
      <c r="L84" s="10"/>
      <c r="M84" s="10"/>
    </row>
    <row r="85" spans="1:13" x14ac:dyDescent="0.35">
      <c r="A85" s="40" t="s">
        <v>389</v>
      </c>
      <c r="B85" s="9">
        <v>1</v>
      </c>
      <c r="C85" s="8"/>
      <c r="D85" s="22"/>
      <c r="E85" s="24"/>
      <c r="F85" s="39"/>
      <c r="G85" s="37"/>
      <c r="H85" s="37"/>
      <c r="I85" s="39"/>
      <c r="J85" s="39"/>
      <c r="K85" s="10"/>
      <c r="L85" s="10"/>
      <c r="M85" s="10"/>
    </row>
    <row r="86" spans="1:13" x14ac:dyDescent="0.35">
      <c r="A86" s="5" t="s">
        <v>329</v>
      </c>
      <c r="B86" s="9">
        <v>1</v>
      </c>
      <c r="C86" s="17" t="s">
        <v>82</v>
      </c>
      <c r="D86" s="22"/>
      <c r="E86" s="24"/>
      <c r="F86" s="24"/>
      <c r="G86" s="23"/>
      <c r="H86" s="23"/>
      <c r="I86" s="23">
        <f t="shared" ref="I86" si="80">0.5*G86+H86</f>
        <v>0</v>
      </c>
      <c r="J86" s="23">
        <f t="shared" ref="J86:J117" si="81">1.5*G86+H86</f>
        <v>0</v>
      </c>
      <c r="K86" s="10"/>
      <c r="L86" s="10"/>
      <c r="M86" s="10"/>
    </row>
    <row r="87" spans="1:13" x14ac:dyDescent="0.35">
      <c r="A87" s="5" t="s">
        <v>330</v>
      </c>
      <c r="B87" s="9">
        <v>1</v>
      </c>
      <c r="C87" s="17"/>
      <c r="D87" s="22"/>
      <c r="E87" s="24"/>
      <c r="F87" s="24"/>
      <c r="G87" s="23"/>
      <c r="H87" s="23"/>
      <c r="I87" s="23"/>
      <c r="J87" s="23"/>
      <c r="K87" s="10"/>
      <c r="L87" s="10"/>
      <c r="M87" s="10"/>
    </row>
    <row r="88" spans="1:13" x14ac:dyDescent="0.35">
      <c r="A88" s="5" t="s">
        <v>83</v>
      </c>
      <c r="B88" s="9">
        <v>4</v>
      </c>
      <c r="C88" s="17" t="s">
        <v>84</v>
      </c>
      <c r="D88" s="22"/>
      <c r="E88" s="24"/>
      <c r="F88" s="24"/>
      <c r="G88" s="23"/>
      <c r="H88" s="23"/>
      <c r="I88" s="23">
        <f t="shared" ref="I88" si="82">0.5*G88+H88</f>
        <v>0</v>
      </c>
      <c r="J88" s="23">
        <f t="shared" ref="J88:J119" si="83">1.5*G88+H88</f>
        <v>0</v>
      </c>
      <c r="K88" s="10"/>
      <c r="L88" s="10"/>
      <c r="M88" s="10"/>
    </row>
    <row r="89" spans="1:13" x14ac:dyDescent="0.35">
      <c r="A89" s="5" t="s">
        <v>331</v>
      </c>
      <c r="B89" s="9">
        <v>4</v>
      </c>
      <c r="C89" s="17"/>
      <c r="D89" s="22"/>
      <c r="E89" s="24"/>
      <c r="F89" s="24"/>
      <c r="G89" s="23"/>
      <c r="H89" s="23"/>
      <c r="I89" s="23"/>
      <c r="J89" s="23"/>
      <c r="K89" s="10"/>
      <c r="L89" s="10"/>
      <c r="M89" s="10"/>
    </row>
    <row r="90" spans="1:13" x14ac:dyDescent="0.35">
      <c r="A90" s="5" t="s">
        <v>85</v>
      </c>
      <c r="B90" s="9">
        <v>6</v>
      </c>
      <c r="C90" s="17" t="s">
        <v>86</v>
      </c>
      <c r="D90" s="22"/>
      <c r="E90" s="24"/>
      <c r="F90" s="24"/>
      <c r="G90" s="23"/>
      <c r="H90" s="23"/>
      <c r="I90" s="23">
        <f t="shared" ref="I90" si="84">0.5*G90+H90</f>
        <v>0</v>
      </c>
      <c r="J90" s="23">
        <f t="shared" ref="J90:J121" si="85">1.5*G90+H90</f>
        <v>0</v>
      </c>
      <c r="K90" s="10"/>
      <c r="L90" s="10"/>
      <c r="M90" s="10"/>
    </row>
    <row r="91" spans="1:13" x14ac:dyDescent="0.35">
      <c r="A91" s="5" t="s">
        <v>332</v>
      </c>
      <c r="B91" s="9">
        <v>6</v>
      </c>
      <c r="C91" s="17"/>
      <c r="D91" s="22"/>
      <c r="E91" s="24"/>
      <c r="F91" s="24"/>
      <c r="G91" s="23"/>
      <c r="H91" s="23"/>
      <c r="I91" s="23"/>
      <c r="J91" s="23"/>
      <c r="K91" s="10"/>
      <c r="L91" s="10"/>
      <c r="M91" s="10"/>
    </row>
    <row r="92" spans="1:13" x14ac:dyDescent="0.35">
      <c r="A92" s="5" t="s">
        <v>87</v>
      </c>
      <c r="B92" s="9">
        <v>3</v>
      </c>
      <c r="C92" s="17" t="s">
        <v>88</v>
      </c>
      <c r="D92" s="22"/>
      <c r="E92" s="24"/>
      <c r="F92" s="24"/>
      <c r="G92" s="23"/>
      <c r="H92" s="23"/>
      <c r="I92" s="23">
        <f t="shared" ref="I92" si="86">0.5*G92+H92</f>
        <v>0</v>
      </c>
      <c r="J92" s="23">
        <f t="shared" ref="J92:J123" si="87">1.5*G92+H92</f>
        <v>0</v>
      </c>
      <c r="K92" s="10"/>
      <c r="L92" s="10"/>
      <c r="M92" s="10"/>
    </row>
    <row r="93" spans="1:13" x14ac:dyDescent="0.35">
      <c r="A93" s="5" t="s">
        <v>333</v>
      </c>
      <c r="B93" s="9">
        <v>3</v>
      </c>
      <c r="C93" s="17"/>
      <c r="D93" s="22"/>
      <c r="E93" s="24"/>
      <c r="F93" s="24"/>
      <c r="G93" s="23"/>
      <c r="H93" s="23"/>
      <c r="I93" s="23"/>
      <c r="J93" s="23"/>
      <c r="K93" s="10"/>
      <c r="L93" s="10"/>
      <c r="M93" s="10"/>
    </row>
    <row r="94" spans="1:13" x14ac:dyDescent="0.35">
      <c r="A94" s="5" t="s">
        <v>89</v>
      </c>
      <c r="B94" s="9">
        <v>1</v>
      </c>
      <c r="C94" s="17" t="s">
        <v>90</v>
      </c>
      <c r="D94" s="22"/>
      <c r="E94" s="24"/>
      <c r="F94" s="24"/>
      <c r="G94" s="23"/>
      <c r="H94" s="23"/>
      <c r="I94" s="23">
        <f t="shared" ref="I94" si="88">0.5*G94+H94</f>
        <v>0</v>
      </c>
      <c r="J94" s="23">
        <f t="shared" ref="J94:J125" si="89">1.5*G94+H94</f>
        <v>0</v>
      </c>
      <c r="K94" s="10"/>
      <c r="L94" s="10"/>
      <c r="M94" s="10"/>
    </row>
    <row r="95" spans="1:13" x14ac:dyDescent="0.35">
      <c r="A95" s="5" t="s">
        <v>334</v>
      </c>
      <c r="B95" s="9">
        <v>1</v>
      </c>
      <c r="C95" s="17"/>
      <c r="D95" s="22"/>
      <c r="E95" s="24"/>
      <c r="F95" s="24"/>
      <c r="G95" s="23"/>
      <c r="H95" s="23"/>
      <c r="I95" s="23"/>
      <c r="J95" s="23"/>
      <c r="K95" s="10"/>
      <c r="L95" s="10"/>
      <c r="M95" s="10"/>
    </row>
    <row r="96" spans="1:13" x14ac:dyDescent="0.35">
      <c r="A96" s="5" t="s">
        <v>91</v>
      </c>
      <c r="B96" s="9">
        <v>1</v>
      </c>
      <c r="C96" s="17" t="s">
        <v>92</v>
      </c>
      <c r="D96" s="22"/>
      <c r="E96" s="24"/>
      <c r="F96" s="24"/>
      <c r="G96" s="23"/>
      <c r="H96" s="23"/>
      <c r="I96" s="23">
        <f t="shared" ref="I96" si="90">0.5*G96+H96</f>
        <v>0</v>
      </c>
      <c r="J96" s="23">
        <f t="shared" ref="J96:J127" si="91">1.5*G96+H96</f>
        <v>0</v>
      </c>
      <c r="K96" s="10"/>
      <c r="L96" s="10"/>
      <c r="M96" s="10"/>
    </row>
    <row r="97" spans="1:13" x14ac:dyDescent="0.35">
      <c r="A97" s="5" t="s">
        <v>335</v>
      </c>
      <c r="B97" s="9">
        <v>1</v>
      </c>
      <c r="C97" s="17"/>
      <c r="D97" s="22"/>
      <c r="E97" s="24"/>
      <c r="F97" s="24"/>
      <c r="G97" s="23"/>
      <c r="H97" s="23"/>
      <c r="I97" s="23"/>
      <c r="J97" s="23"/>
      <c r="K97" s="10"/>
      <c r="L97" s="10"/>
      <c r="M97" s="10"/>
    </row>
    <row r="98" spans="1:13" x14ac:dyDescent="0.35">
      <c r="A98" s="5" t="s">
        <v>93</v>
      </c>
      <c r="B98" s="9">
        <v>1</v>
      </c>
      <c r="C98" s="17" t="s">
        <v>94</v>
      </c>
      <c r="D98" s="22"/>
      <c r="E98" s="24"/>
      <c r="F98" s="24"/>
      <c r="G98" s="23"/>
      <c r="H98" s="23"/>
      <c r="I98" s="23">
        <f t="shared" ref="I98" si="92">0.5*G98+H98</f>
        <v>0</v>
      </c>
      <c r="J98" s="23">
        <f t="shared" ref="J98:J129" si="93">1.5*G98+H98</f>
        <v>0</v>
      </c>
      <c r="K98" s="10"/>
      <c r="L98" s="10"/>
      <c r="M98" s="10"/>
    </row>
    <row r="99" spans="1:13" x14ac:dyDescent="0.35">
      <c r="A99" s="5" t="s">
        <v>336</v>
      </c>
      <c r="B99" s="9">
        <v>1</v>
      </c>
      <c r="C99" s="17"/>
      <c r="D99" s="22"/>
      <c r="E99" s="24"/>
      <c r="F99" s="24"/>
      <c r="G99" s="23"/>
      <c r="H99" s="23"/>
      <c r="I99" s="23"/>
      <c r="J99" s="23"/>
      <c r="K99" s="10"/>
      <c r="L99" s="10"/>
      <c r="M99" s="10"/>
    </row>
    <row r="100" spans="1:13" x14ac:dyDescent="0.35">
      <c r="A100" s="5" t="s">
        <v>95</v>
      </c>
      <c r="B100" s="9">
        <v>1</v>
      </c>
      <c r="C100" s="17" t="s">
        <v>96</v>
      </c>
      <c r="D100" s="22"/>
      <c r="E100" s="24"/>
      <c r="F100" s="24"/>
      <c r="G100" s="23"/>
      <c r="H100" s="23"/>
      <c r="I100" s="23">
        <f t="shared" ref="I100" si="94">0.5*G100+H100</f>
        <v>0</v>
      </c>
      <c r="J100" s="23">
        <f t="shared" ref="J100:J131" si="95">1.5*G100+H100</f>
        <v>0</v>
      </c>
      <c r="K100" s="10"/>
      <c r="L100" s="10"/>
      <c r="M100" s="10"/>
    </row>
    <row r="101" spans="1:13" x14ac:dyDescent="0.35">
      <c r="A101" s="5" t="s">
        <v>337</v>
      </c>
      <c r="B101" s="9">
        <v>1</v>
      </c>
      <c r="C101" s="17"/>
      <c r="D101" s="22"/>
      <c r="E101" s="24"/>
      <c r="F101" s="24"/>
      <c r="G101" s="23"/>
      <c r="H101" s="23"/>
      <c r="I101" s="23"/>
      <c r="J101" s="23"/>
      <c r="K101" s="10"/>
      <c r="L101" s="10"/>
      <c r="M101" s="10"/>
    </row>
    <row r="102" spans="1:13" x14ac:dyDescent="0.35">
      <c r="A102" s="5" t="s">
        <v>97</v>
      </c>
      <c r="B102" s="6">
        <v>2</v>
      </c>
      <c r="C102" s="16" t="s">
        <v>98</v>
      </c>
      <c r="D102" s="27"/>
      <c r="E102" s="24"/>
      <c r="F102" s="24"/>
      <c r="G102" s="23"/>
      <c r="H102" s="23"/>
      <c r="I102" s="23">
        <f t="shared" ref="I102" si="96">0.5*G102+H102</f>
        <v>0</v>
      </c>
      <c r="J102" s="23">
        <f t="shared" ref="J102:J133" si="97">1.5*G102+H102</f>
        <v>0</v>
      </c>
      <c r="K102" s="10"/>
      <c r="L102" s="10"/>
      <c r="M102" s="10"/>
    </row>
    <row r="103" spans="1:13" x14ac:dyDescent="0.35">
      <c r="A103" s="5" t="s">
        <v>338</v>
      </c>
      <c r="B103" s="6">
        <v>2</v>
      </c>
      <c r="C103" s="16"/>
      <c r="D103" s="27"/>
      <c r="E103" s="24"/>
      <c r="F103" s="24"/>
      <c r="G103" s="23"/>
      <c r="H103" s="23"/>
      <c r="I103" s="23"/>
      <c r="J103" s="23"/>
      <c r="K103" s="10"/>
      <c r="L103" s="10"/>
      <c r="M103" s="10"/>
    </row>
    <row r="104" spans="1:13" x14ac:dyDescent="0.35">
      <c r="A104" s="5" t="s">
        <v>99</v>
      </c>
      <c r="B104" s="6">
        <v>6</v>
      </c>
      <c r="C104" s="16" t="s">
        <v>100</v>
      </c>
      <c r="D104" s="27"/>
      <c r="E104" s="24"/>
      <c r="F104" s="24"/>
      <c r="G104" s="23"/>
      <c r="H104" s="23"/>
      <c r="I104" s="23">
        <f t="shared" ref="I104" si="98">0.5*G104+H104</f>
        <v>0</v>
      </c>
      <c r="J104" s="23">
        <f t="shared" ref="J104:J135" si="99">1.5*G104+H104</f>
        <v>0</v>
      </c>
      <c r="K104" s="10"/>
      <c r="L104" s="10"/>
      <c r="M104" s="10"/>
    </row>
    <row r="105" spans="1:13" x14ac:dyDescent="0.35">
      <c r="A105" s="5" t="s">
        <v>339</v>
      </c>
      <c r="B105" s="6">
        <v>6</v>
      </c>
      <c r="C105" s="16"/>
      <c r="D105" s="27"/>
      <c r="E105" s="24"/>
      <c r="F105" s="24"/>
      <c r="G105" s="23"/>
      <c r="H105" s="23"/>
      <c r="I105" s="23"/>
      <c r="J105" s="23"/>
      <c r="K105" s="10"/>
      <c r="L105" s="10"/>
      <c r="M105" s="10"/>
    </row>
    <row r="106" spans="1:13" x14ac:dyDescent="0.35">
      <c r="A106" s="5" t="s">
        <v>101</v>
      </c>
      <c r="B106" s="6">
        <v>1</v>
      </c>
      <c r="C106" s="16" t="s">
        <v>102</v>
      </c>
      <c r="D106" s="27"/>
      <c r="E106" s="24"/>
      <c r="F106" s="24"/>
      <c r="G106" s="23"/>
      <c r="H106" s="23"/>
      <c r="I106" s="23">
        <f t="shared" ref="I106" si="100">0.5*G106+H106</f>
        <v>0</v>
      </c>
      <c r="J106" s="23">
        <f t="shared" ref="J106:J137" si="101">1.5*G106+H106</f>
        <v>0</v>
      </c>
      <c r="K106" s="10"/>
      <c r="L106" s="10"/>
      <c r="M106" s="10"/>
    </row>
    <row r="107" spans="1:13" x14ac:dyDescent="0.35">
      <c r="A107" s="5" t="s">
        <v>340</v>
      </c>
      <c r="B107" s="6">
        <v>1</v>
      </c>
      <c r="C107" s="16"/>
      <c r="D107" s="27"/>
      <c r="E107" s="24"/>
      <c r="F107" s="24"/>
      <c r="G107" s="23"/>
      <c r="H107" s="23"/>
      <c r="I107" s="23"/>
      <c r="J107" s="23"/>
      <c r="K107" s="10"/>
      <c r="L107" s="10"/>
      <c r="M107" s="10"/>
    </row>
    <row r="108" spans="1:13" x14ac:dyDescent="0.35">
      <c r="A108" s="5" t="s">
        <v>103</v>
      </c>
      <c r="B108" s="6">
        <v>1</v>
      </c>
      <c r="C108" s="16" t="s">
        <v>104</v>
      </c>
      <c r="D108" s="27"/>
      <c r="E108" s="24"/>
      <c r="F108" s="24"/>
      <c r="G108" s="23"/>
      <c r="H108" s="23"/>
      <c r="I108" s="23">
        <f t="shared" ref="I108" si="102">0.5*G108+H108</f>
        <v>0</v>
      </c>
      <c r="J108" s="23">
        <f t="shared" ref="J108:J139" si="103">1.5*G108+H108</f>
        <v>0</v>
      </c>
      <c r="K108" s="10"/>
      <c r="L108" s="10"/>
      <c r="M108" s="10"/>
    </row>
    <row r="109" spans="1:13" x14ac:dyDescent="0.35">
      <c r="A109" s="5" t="s">
        <v>341</v>
      </c>
      <c r="B109" s="6">
        <v>1</v>
      </c>
      <c r="C109" s="16"/>
      <c r="D109" s="27"/>
      <c r="E109" s="24"/>
      <c r="F109" s="24"/>
      <c r="G109" s="23"/>
      <c r="H109" s="23"/>
      <c r="I109" s="23"/>
      <c r="J109" s="23"/>
      <c r="K109" s="10"/>
      <c r="L109" s="10"/>
      <c r="M109" s="10"/>
    </row>
    <row r="110" spans="1:13" x14ac:dyDescent="0.35">
      <c r="A110" s="5" t="s">
        <v>105</v>
      </c>
      <c r="B110" s="6">
        <v>1</v>
      </c>
      <c r="C110" s="16" t="s">
        <v>106</v>
      </c>
      <c r="D110" s="27"/>
      <c r="E110" s="24"/>
      <c r="F110" s="24"/>
      <c r="G110" s="23"/>
      <c r="H110" s="23"/>
      <c r="I110" s="23">
        <f t="shared" ref="I110" si="104">0.5*G110+H110</f>
        <v>0</v>
      </c>
      <c r="J110" s="23">
        <f t="shared" ref="J110:J141" si="105">1.5*G110+H110</f>
        <v>0</v>
      </c>
      <c r="K110" s="10"/>
      <c r="L110" s="10"/>
      <c r="M110" s="10"/>
    </row>
    <row r="111" spans="1:13" x14ac:dyDescent="0.35">
      <c r="A111" s="5" t="s">
        <v>342</v>
      </c>
      <c r="B111" s="6">
        <v>1</v>
      </c>
      <c r="C111" s="16"/>
      <c r="D111" s="27"/>
      <c r="E111" s="24"/>
      <c r="F111" s="24"/>
      <c r="G111" s="23"/>
      <c r="H111" s="23"/>
      <c r="I111" s="23"/>
      <c r="J111" s="23"/>
      <c r="K111" s="10"/>
      <c r="L111" s="10"/>
      <c r="M111" s="10"/>
    </row>
    <row r="112" spans="1:13" x14ac:dyDescent="0.35">
      <c r="A112" s="5" t="s">
        <v>107</v>
      </c>
      <c r="B112" s="6">
        <v>5</v>
      </c>
      <c r="C112" s="16" t="s">
        <v>108</v>
      </c>
      <c r="D112" s="27"/>
      <c r="E112" s="24"/>
      <c r="F112" s="24"/>
      <c r="G112" s="23"/>
      <c r="H112" s="23"/>
      <c r="I112" s="23">
        <f t="shared" ref="I112" si="106">0.5*G112+H112</f>
        <v>0</v>
      </c>
      <c r="J112" s="23">
        <f t="shared" ref="J112:J143" si="107">1.5*G112+H112</f>
        <v>0</v>
      </c>
      <c r="K112" s="10"/>
      <c r="L112" s="10"/>
      <c r="M112" s="10"/>
    </row>
    <row r="113" spans="1:13" x14ac:dyDescent="0.35">
      <c r="A113" s="5" t="s">
        <v>343</v>
      </c>
      <c r="B113" s="6">
        <v>5</v>
      </c>
      <c r="C113" s="16"/>
      <c r="D113" s="27"/>
      <c r="E113" s="24"/>
      <c r="F113" s="24"/>
      <c r="G113" s="23"/>
      <c r="H113" s="23"/>
      <c r="I113" s="23"/>
      <c r="J113" s="23"/>
      <c r="K113" s="10"/>
      <c r="L113" s="10"/>
      <c r="M113" s="10"/>
    </row>
    <row r="114" spans="1:13" x14ac:dyDescent="0.35">
      <c r="A114" s="5" t="s">
        <v>109</v>
      </c>
      <c r="B114" s="6">
        <v>2</v>
      </c>
      <c r="C114" s="16" t="s">
        <v>110</v>
      </c>
      <c r="D114" s="27"/>
      <c r="E114" s="24"/>
      <c r="F114" s="24"/>
      <c r="G114" s="23"/>
      <c r="H114" s="23"/>
      <c r="I114" s="23">
        <f t="shared" ref="I114" si="108">0.5*G114+H114</f>
        <v>0</v>
      </c>
      <c r="J114" s="23">
        <f t="shared" ref="J114:J145" si="109">1.5*G114+H114</f>
        <v>0</v>
      </c>
      <c r="K114" s="10"/>
      <c r="L114" s="10"/>
      <c r="M114" s="10"/>
    </row>
    <row r="115" spans="1:13" x14ac:dyDescent="0.35">
      <c r="A115" s="5" t="s">
        <v>344</v>
      </c>
      <c r="B115" s="6">
        <v>2</v>
      </c>
      <c r="C115" s="16"/>
      <c r="D115" s="27"/>
      <c r="E115" s="24"/>
      <c r="F115" s="24"/>
      <c r="G115" s="23"/>
      <c r="H115" s="23"/>
      <c r="I115" s="23"/>
      <c r="J115" s="23"/>
      <c r="K115" s="10"/>
      <c r="L115" s="10"/>
      <c r="M115" s="10"/>
    </row>
    <row r="116" spans="1:13" x14ac:dyDescent="0.35">
      <c r="A116" s="5" t="s">
        <v>111</v>
      </c>
      <c r="B116" s="6">
        <v>3</v>
      </c>
      <c r="C116" s="16" t="s">
        <v>112</v>
      </c>
      <c r="D116" s="27"/>
      <c r="E116" s="24"/>
      <c r="F116" s="24"/>
      <c r="G116" s="23"/>
      <c r="H116" s="23"/>
      <c r="I116" s="23">
        <f t="shared" ref="I116" si="110">0.5*G116+H116</f>
        <v>0</v>
      </c>
      <c r="J116" s="23">
        <f t="shared" ref="J116:J147" si="111">1.5*G116+H116</f>
        <v>0</v>
      </c>
      <c r="K116" s="10"/>
      <c r="L116" s="10"/>
      <c r="M116" s="10"/>
    </row>
    <row r="117" spans="1:13" x14ac:dyDescent="0.35">
      <c r="A117" s="5" t="s">
        <v>345</v>
      </c>
      <c r="B117" s="6">
        <v>3</v>
      </c>
      <c r="C117" s="16"/>
      <c r="D117" s="27"/>
      <c r="E117" s="24"/>
      <c r="F117" s="24"/>
      <c r="G117" s="23"/>
      <c r="H117" s="23"/>
      <c r="I117" s="23"/>
      <c r="J117" s="23"/>
      <c r="K117" s="10"/>
      <c r="L117" s="10"/>
      <c r="M117" s="10"/>
    </row>
    <row r="118" spans="1:13" x14ac:dyDescent="0.35">
      <c r="A118" s="5" t="s">
        <v>113</v>
      </c>
      <c r="B118" s="6">
        <v>3</v>
      </c>
      <c r="C118" s="16" t="s">
        <v>114</v>
      </c>
      <c r="D118" s="27"/>
      <c r="E118" s="24"/>
      <c r="F118" s="24"/>
      <c r="G118" s="23"/>
      <c r="H118" s="23"/>
      <c r="I118" s="23">
        <f t="shared" ref="I118" si="112">0.5*G118+H118</f>
        <v>0</v>
      </c>
      <c r="J118" s="23">
        <f t="shared" ref="J118:J149" si="113">1.5*G118+H118</f>
        <v>0</v>
      </c>
      <c r="K118" s="10"/>
      <c r="L118" s="10"/>
      <c r="M118" s="10"/>
    </row>
    <row r="119" spans="1:13" x14ac:dyDescent="0.35">
      <c r="A119" s="5" t="s">
        <v>346</v>
      </c>
      <c r="B119" s="6">
        <v>3</v>
      </c>
      <c r="C119" s="16"/>
      <c r="D119" s="27"/>
      <c r="E119" s="24"/>
      <c r="F119" s="24"/>
      <c r="G119" s="23"/>
      <c r="H119" s="23"/>
      <c r="I119" s="23"/>
      <c r="J119" s="23"/>
      <c r="K119" s="10"/>
      <c r="L119" s="10"/>
      <c r="M119" s="10"/>
    </row>
    <row r="120" spans="1:13" x14ac:dyDescent="0.35">
      <c r="A120" s="5" t="s">
        <v>115</v>
      </c>
      <c r="B120" s="6">
        <v>1</v>
      </c>
      <c r="C120" s="16" t="s">
        <v>116</v>
      </c>
      <c r="D120" s="27"/>
      <c r="E120" s="24"/>
      <c r="F120" s="24"/>
      <c r="G120" s="23"/>
      <c r="H120" s="23"/>
      <c r="I120" s="23">
        <f t="shared" ref="I120" si="114">0.5*G120+H120</f>
        <v>0</v>
      </c>
      <c r="J120" s="23">
        <f t="shared" ref="J120:J151" si="115">1.5*G120+H120</f>
        <v>0</v>
      </c>
      <c r="K120" s="10"/>
      <c r="L120" s="10"/>
      <c r="M120" s="10"/>
    </row>
    <row r="121" spans="1:13" x14ac:dyDescent="0.35">
      <c r="A121" s="5" t="s">
        <v>347</v>
      </c>
      <c r="B121" s="6">
        <v>1</v>
      </c>
      <c r="C121" s="16"/>
      <c r="D121" s="27"/>
      <c r="E121" s="24"/>
      <c r="F121" s="24"/>
      <c r="G121" s="23"/>
      <c r="H121" s="23"/>
      <c r="I121" s="23"/>
      <c r="J121" s="23"/>
      <c r="K121" s="10"/>
      <c r="L121" s="10"/>
      <c r="M121" s="10"/>
    </row>
    <row r="122" spans="1:13" x14ac:dyDescent="0.35">
      <c r="A122" s="5" t="s">
        <v>117</v>
      </c>
      <c r="B122" s="6">
        <v>1</v>
      </c>
      <c r="C122" s="16" t="s">
        <v>118</v>
      </c>
      <c r="D122" s="27"/>
      <c r="E122" s="24"/>
      <c r="F122" s="24"/>
      <c r="G122" s="23"/>
      <c r="H122" s="23"/>
      <c r="I122" s="23">
        <f t="shared" ref="I122" si="116">0.5*G122+H122</f>
        <v>0</v>
      </c>
      <c r="J122" s="23">
        <f t="shared" ref="J122:J153" si="117">1.5*G122+H122</f>
        <v>0</v>
      </c>
      <c r="K122" s="10"/>
      <c r="L122" s="10"/>
      <c r="M122" s="10"/>
    </row>
    <row r="123" spans="1:13" x14ac:dyDescent="0.35">
      <c r="A123" s="5" t="s">
        <v>348</v>
      </c>
      <c r="B123" s="6">
        <v>1</v>
      </c>
      <c r="C123" s="16"/>
      <c r="D123" s="27"/>
      <c r="E123" s="24"/>
      <c r="F123" s="24"/>
      <c r="G123" s="23"/>
      <c r="H123" s="23"/>
      <c r="I123" s="23"/>
      <c r="J123" s="23"/>
      <c r="K123" s="10"/>
      <c r="L123" s="10"/>
      <c r="M123" s="10"/>
    </row>
    <row r="124" spans="1:13" x14ac:dyDescent="0.35">
      <c r="A124" s="5" t="s">
        <v>119</v>
      </c>
      <c r="B124" s="6">
        <v>3</v>
      </c>
      <c r="C124" s="16" t="s">
        <v>120</v>
      </c>
      <c r="D124" s="27"/>
      <c r="E124" s="24"/>
      <c r="F124" s="24"/>
      <c r="G124" s="23"/>
      <c r="H124" s="23"/>
      <c r="I124" s="23">
        <f t="shared" ref="I124" si="118">0.5*G124+H124</f>
        <v>0</v>
      </c>
      <c r="J124" s="23">
        <f t="shared" ref="J124:J155" si="119">1.5*G124+H124</f>
        <v>0</v>
      </c>
      <c r="K124" s="10"/>
      <c r="L124" s="10"/>
      <c r="M124" s="10"/>
    </row>
    <row r="125" spans="1:13" x14ac:dyDescent="0.35">
      <c r="A125" s="5" t="s">
        <v>349</v>
      </c>
      <c r="B125" s="6">
        <v>3</v>
      </c>
      <c r="C125" s="16"/>
      <c r="D125" s="27"/>
      <c r="E125" s="24"/>
      <c r="F125" s="24"/>
      <c r="G125" s="23"/>
      <c r="H125" s="23"/>
      <c r="I125" s="23"/>
      <c r="J125" s="23"/>
      <c r="K125" s="10"/>
      <c r="L125" s="10"/>
      <c r="M125" s="10"/>
    </row>
    <row r="126" spans="1:13" x14ac:dyDescent="0.35">
      <c r="A126" s="5" t="s">
        <v>121</v>
      </c>
      <c r="B126" s="6">
        <v>4</v>
      </c>
      <c r="C126" s="16" t="s">
        <v>122</v>
      </c>
      <c r="D126" s="27"/>
      <c r="E126" s="24"/>
      <c r="F126" s="24"/>
      <c r="G126" s="23"/>
      <c r="H126" s="23"/>
      <c r="I126" s="23">
        <f t="shared" ref="I126" si="120">0.5*G126+H126</f>
        <v>0</v>
      </c>
      <c r="J126" s="23">
        <f t="shared" ref="J126:J157" si="121">1.5*G126+H126</f>
        <v>0</v>
      </c>
      <c r="K126" s="10"/>
      <c r="L126" s="10"/>
      <c r="M126" s="10"/>
    </row>
    <row r="127" spans="1:13" x14ac:dyDescent="0.35">
      <c r="A127" s="5" t="s">
        <v>350</v>
      </c>
      <c r="B127" s="6">
        <v>4</v>
      </c>
      <c r="C127" s="16"/>
      <c r="D127" s="27"/>
      <c r="E127" s="24"/>
      <c r="F127" s="24"/>
      <c r="G127" s="23"/>
      <c r="H127" s="23"/>
      <c r="I127" s="23"/>
      <c r="J127" s="23"/>
      <c r="K127" s="10"/>
      <c r="L127" s="10"/>
      <c r="M127" s="10"/>
    </row>
    <row r="128" spans="1:13" x14ac:dyDescent="0.35">
      <c r="A128" s="5" t="s">
        <v>123</v>
      </c>
      <c r="B128" s="6">
        <v>4</v>
      </c>
      <c r="C128" s="16" t="s">
        <v>124</v>
      </c>
      <c r="D128" s="27"/>
      <c r="E128" s="24"/>
      <c r="F128" s="24"/>
      <c r="G128" s="23"/>
      <c r="H128" s="23"/>
      <c r="I128" s="23">
        <f t="shared" ref="I128" si="122">0.5*G128+H128</f>
        <v>0</v>
      </c>
      <c r="J128" s="23">
        <f t="shared" ref="J128:J159" si="123">1.5*G128+H128</f>
        <v>0</v>
      </c>
      <c r="K128" s="10"/>
      <c r="L128" s="10"/>
      <c r="M128" s="10"/>
    </row>
    <row r="129" spans="1:13" x14ac:dyDescent="0.35">
      <c r="A129" s="5" t="s">
        <v>351</v>
      </c>
      <c r="B129" s="6">
        <v>4</v>
      </c>
      <c r="C129" s="16"/>
      <c r="D129" s="27"/>
      <c r="E129" s="24"/>
      <c r="F129" s="24"/>
      <c r="G129" s="23"/>
      <c r="H129" s="23"/>
      <c r="I129" s="23"/>
      <c r="J129" s="23"/>
      <c r="K129" s="10"/>
      <c r="L129" s="10"/>
      <c r="M129" s="10"/>
    </row>
    <row r="130" spans="1:13" x14ac:dyDescent="0.35">
      <c r="A130" s="5" t="s">
        <v>125</v>
      </c>
      <c r="B130" s="6">
        <v>3</v>
      </c>
      <c r="C130" s="15" t="s">
        <v>126</v>
      </c>
      <c r="D130" s="28"/>
      <c r="E130" s="24"/>
      <c r="F130" s="24"/>
      <c r="G130" s="23"/>
      <c r="H130" s="23"/>
      <c r="I130" s="23">
        <f t="shared" ref="I130" si="124">0.5*G130+H130</f>
        <v>0</v>
      </c>
      <c r="J130" s="23">
        <f t="shared" ref="J130:J161" si="125">1.5*G130+H130</f>
        <v>0</v>
      </c>
      <c r="K130" s="10"/>
      <c r="L130" s="10"/>
      <c r="M130" s="10"/>
    </row>
    <row r="131" spans="1:13" x14ac:dyDescent="0.35">
      <c r="A131" s="5" t="s">
        <v>352</v>
      </c>
      <c r="B131" s="6">
        <v>3</v>
      </c>
      <c r="C131" s="15"/>
      <c r="D131" s="28"/>
      <c r="E131" s="24"/>
      <c r="F131" s="24"/>
      <c r="G131" s="23"/>
      <c r="H131" s="23"/>
      <c r="I131" s="23"/>
      <c r="J131" s="23"/>
      <c r="K131" s="10"/>
      <c r="L131" s="10"/>
      <c r="M131" s="10"/>
    </row>
    <row r="132" spans="1:13" x14ac:dyDescent="0.35">
      <c r="A132" s="5" t="s">
        <v>127</v>
      </c>
      <c r="B132" s="6">
        <v>3</v>
      </c>
      <c r="C132" s="16" t="s">
        <v>128</v>
      </c>
      <c r="D132" s="27"/>
      <c r="E132" s="24"/>
      <c r="F132" s="24"/>
      <c r="G132" s="23"/>
      <c r="H132" s="23"/>
      <c r="I132" s="23">
        <f t="shared" ref="I132" si="126">0.5*G132+H132</f>
        <v>0</v>
      </c>
      <c r="J132" s="23">
        <f t="shared" ref="J132:J163" si="127">1.5*G132+H132</f>
        <v>0</v>
      </c>
      <c r="K132" s="10"/>
      <c r="L132" s="10"/>
      <c r="M132" s="10"/>
    </row>
    <row r="133" spans="1:13" x14ac:dyDescent="0.35">
      <c r="A133" s="5" t="s">
        <v>353</v>
      </c>
      <c r="B133" s="6">
        <v>3</v>
      </c>
      <c r="C133" s="16"/>
      <c r="D133" s="27"/>
      <c r="E133" s="24"/>
      <c r="F133" s="24"/>
      <c r="G133" s="23"/>
      <c r="H133" s="23"/>
      <c r="I133" s="23"/>
      <c r="J133" s="23"/>
      <c r="K133" s="10"/>
      <c r="L133" s="10"/>
      <c r="M133" s="10"/>
    </row>
    <row r="134" spans="1:13" x14ac:dyDescent="0.35">
      <c r="A134" s="5" t="s">
        <v>129</v>
      </c>
      <c r="B134" s="6">
        <v>10</v>
      </c>
      <c r="C134" s="16" t="s">
        <v>130</v>
      </c>
      <c r="D134" s="27"/>
      <c r="E134" s="5"/>
      <c r="F134" s="24"/>
      <c r="G134" s="23"/>
      <c r="H134" s="23"/>
      <c r="I134" s="23">
        <f t="shared" ref="I134" si="128">0.5*G134+H134</f>
        <v>0</v>
      </c>
      <c r="J134" s="23">
        <f t="shared" ref="J134:J165" si="129">1.5*G134+H134</f>
        <v>0</v>
      </c>
      <c r="K134" s="10"/>
      <c r="L134" s="10"/>
      <c r="M134" s="10"/>
    </row>
    <row r="135" spans="1:13" x14ac:dyDescent="0.35">
      <c r="A135" s="5" t="s">
        <v>354</v>
      </c>
      <c r="B135" s="6">
        <v>10</v>
      </c>
      <c r="C135" s="16"/>
      <c r="D135" s="27"/>
      <c r="E135" s="24"/>
      <c r="F135" s="24"/>
      <c r="G135" s="23"/>
      <c r="H135" s="23"/>
      <c r="I135" s="23"/>
      <c r="J135" s="23"/>
      <c r="K135" s="10"/>
      <c r="L135" s="10"/>
      <c r="M135" s="10"/>
    </row>
    <row r="136" spans="1:13" x14ac:dyDescent="0.35">
      <c r="A136" s="5" t="s">
        <v>131</v>
      </c>
      <c r="B136" s="6">
        <v>1</v>
      </c>
      <c r="C136" s="16" t="s">
        <v>132</v>
      </c>
      <c r="D136" s="27"/>
      <c r="E136" s="24"/>
      <c r="F136" s="24"/>
      <c r="G136" s="23"/>
      <c r="H136" s="23"/>
      <c r="I136" s="23">
        <f t="shared" ref="I136" si="130">0.5*G136+H136</f>
        <v>0</v>
      </c>
      <c r="J136" s="23">
        <f t="shared" ref="J136:J167" si="131">1.5*G136+H136</f>
        <v>0</v>
      </c>
      <c r="K136" s="10"/>
      <c r="L136" s="10"/>
      <c r="M136" s="10"/>
    </row>
    <row r="137" spans="1:13" x14ac:dyDescent="0.35">
      <c r="A137" s="5" t="s">
        <v>355</v>
      </c>
      <c r="B137" s="6">
        <v>1</v>
      </c>
      <c r="C137" s="16"/>
      <c r="D137" s="27"/>
      <c r="E137" s="24"/>
      <c r="F137" s="24"/>
      <c r="G137" s="23"/>
      <c r="H137" s="23"/>
      <c r="I137" s="23"/>
      <c r="J137" s="23"/>
      <c r="K137" s="10"/>
      <c r="L137" s="10"/>
      <c r="M137" s="10"/>
    </row>
    <row r="138" spans="1:13" x14ac:dyDescent="0.35">
      <c r="A138" s="5" t="s">
        <v>133</v>
      </c>
      <c r="B138" s="6">
        <v>7</v>
      </c>
      <c r="C138" s="16" t="s">
        <v>134</v>
      </c>
      <c r="D138" s="27"/>
      <c r="E138" s="24"/>
      <c r="F138" s="24"/>
      <c r="G138" s="23"/>
      <c r="H138" s="23"/>
      <c r="I138" s="23">
        <f t="shared" ref="I138" si="132">0.5*G138+H138</f>
        <v>0</v>
      </c>
      <c r="J138" s="23">
        <f t="shared" ref="J138:J169" si="133">1.5*G138+H138</f>
        <v>0</v>
      </c>
      <c r="K138" s="10"/>
      <c r="L138" s="10"/>
      <c r="M138" s="10"/>
    </row>
    <row r="139" spans="1:13" x14ac:dyDescent="0.35">
      <c r="A139" s="5" t="s">
        <v>356</v>
      </c>
      <c r="B139" s="6">
        <v>7</v>
      </c>
      <c r="C139" s="16"/>
      <c r="D139" s="27"/>
      <c r="E139" s="24"/>
      <c r="F139" s="24"/>
      <c r="G139" s="23"/>
      <c r="H139" s="23"/>
      <c r="I139" s="23"/>
      <c r="J139" s="23"/>
      <c r="K139" s="10"/>
      <c r="L139" s="10"/>
      <c r="M139" s="10"/>
    </row>
    <row r="140" spans="1:13" x14ac:dyDescent="0.35">
      <c r="A140" s="5" t="s">
        <v>135</v>
      </c>
      <c r="B140" s="6">
        <v>1</v>
      </c>
      <c r="C140" s="16" t="s">
        <v>136</v>
      </c>
      <c r="D140" s="27"/>
      <c r="E140" s="24"/>
      <c r="F140" s="24"/>
      <c r="G140" s="23"/>
      <c r="H140" s="23"/>
      <c r="I140" s="23">
        <f t="shared" ref="I140" si="134">0.5*G140+H140</f>
        <v>0</v>
      </c>
      <c r="J140" s="23">
        <f t="shared" ref="J140:J171" si="135">1.5*G140+H140</f>
        <v>0</v>
      </c>
      <c r="K140" s="10"/>
      <c r="L140" s="10"/>
      <c r="M140" s="10"/>
    </row>
    <row r="141" spans="1:13" x14ac:dyDescent="0.35">
      <c r="A141" s="5" t="s">
        <v>357</v>
      </c>
      <c r="B141" s="6">
        <v>1</v>
      </c>
      <c r="C141" s="16"/>
      <c r="D141" s="27"/>
      <c r="E141" s="24"/>
      <c r="F141" s="24"/>
      <c r="G141" s="23"/>
      <c r="H141" s="23"/>
      <c r="I141" s="23"/>
      <c r="J141" s="23"/>
      <c r="K141" s="10"/>
      <c r="L141" s="10"/>
      <c r="M141" s="10"/>
    </row>
    <row r="142" spans="1:13" x14ac:dyDescent="0.35">
      <c r="A142" s="5" t="s">
        <v>137</v>
      </c>
      <c r="B142" s="6">
        <v>2</v>
      </c>
      <c r="C142" s="16" t="s">
        <v>138</v>
      </c>
      <c r="D142" s="27"/>
      <c r="E142" s="24"/>
      <c r="F142" s="24"/>
      <c r="G142" s="23"/>
      <c r="H142" s="23"/>
      <c r="I142" s="23">
        <f t="shared" ref="I142" si="136">0.5*G142+H142</f>
        <v>0</v>
      </c>
      <c r="J142" s="23">
        <f t="shared" ref="J142:J173" si="137">1.5*G142+H142</f>
        <v>0</v>
      </c>
      <c r="K142" s="10"/>
      <c r="L142" s="10"/>
      <c r="M142" s="10"/>
    </row>
    <row r="143" spans="1:13" x14ac:dyDescent="0.35">
      <c r="A143" s="5" t="s">
        <v>358</v>
      </c>
      <c r="B143" s="6">
        <v>2</v>
      </c>
      <c r="C143" s="16"/>
      <c r="D143" s="27"/>
      <c r="E143" s="24"/>
      <c r="F143" s="24"/>
      <c r="G143" s="23"/>
      <c r="H143" s="23"/>
      <c r="I143" s="23"/>
      <c r="J143" s="23"/>
      <c r="K143" s="10"/>
      <c r="L143" s="10"/>
      <c r="M143" s="10"/>
    </row>
    <row r="144" spans="1:13" x14ac:dyDescent="0.35">
      <c r="A144" s="5" t="s">
        <v>139</v>
      </c>
      <c r="B144" s="6">
        <v>13</v>
      </c>
      <c r="C144" s="16" t="s">
        <v>140</v>
      </c>
      <c r="D144" s="27"/>
      <c r="E144" s="24"/>
      <c r="F144" s="24"/>
      <c r="G144" s="23"/>
      <c r="H144" s="23"/>
      <c r="I144" s="23">
        <f t="shared" ref="I144" si="138">0.5*G144+H144</f>
        <v>0</v>
      </c>
      <c r="J144" s="23">
        <f t="shared" ref="J144:J175" si="139">1.5*G144+H144</f>
        <v>0</v>
      </c>
      <c r="K144" s="10"/>
      <c r="L144" s="10"/>
      <c r="M144" s="10"/>
    </row>
    <row r="145" spans="1:13" x14ac:dyDescent="0.35">
      <c r="A145" s="5" t="s">
        <v>359</v>
      </c>
      <c r="B145" s="6">
        <v>13</v>
      </c>
      <c r="C145" s="16"/>
      <c r="D145" s="27"/>
      <c r="E145" s="24"/>
      <c r="F145" s="24"/>
      <c r="G145" s="23"/>
      <c r="H145" s="23"/>
      <c r="I145" s="23"/>
      <c r="J145" s="23"/>
      <c r="K145" s="10"/>
      <c r="L145" s="10"/>
      <c r="M145" s="10"/>
    </row>
    <row r="146" spans="1:13" x14ac:dyDescent="0.35">
      <c r="A146" s="5" t="s">
        <v>141</v>
      </c>
      <c r="B146" s="6">
        <v>21</v>
      </c>
      <c r="C146" s="16" t="s">
        <v>142</v>
      </c>
      <c r="D146" s="27"/>
      <c r="E146" s="24"/>
      <c r="F146" s="24"/>
      <c r="G146" s="23"/>
      <c r="H146" s="23"/>
      <c r="I146" s="23">
        <f t="shared" ref="I146" si="140">0.5*G146+H146</f>
        <v>0</v>
      </c>
      <c r="J146" s="23">
        <f t="shared" ref="J146:J177" si="141">1.5*G146+H146</f>
        <v>0</v>
      </c>
      <c r="K146" s="10"/>
      <c r="L146" s="10"/>
      <c r="M146" s="10"/>
    </row>
    <row r="147" spans="1:13" x14ac:dyDescent="0.35">
      <c r="A147" s="5" t="s">
        <v>360</v>
      </c>
      <c r="B147" s="6">
        <v>21</v>
      </c>
      <c r="C147" s="16"/>
      <c r="D147" s="27"/>
      <c r="E147" s="24"/>
      <c r="F147" s="24"/>
      <c r="G147" s="23"/>
      <c r="H147" s="23"/>
      <c r="I147" s="23"/>
      <c r="J147" s="23"/>
      <c r="K147" s="10"/>
      <c r="L147" s="10"/>
      <c r="M147" s="10"/>
    </row>
    <row r="148" spans="1:13" x14ac:dyDescent="0.35">
      <c r="A148" s="5" t="s">
        <v>143</v>
      </c>
      <c r="B148" s="6">
        <v>1</v>
      </c>
      <c r="C148" s="16" t="s">
        <v>144</v>
      </c>
      <c r="D148" s="27"/>
      <c r="E148" s="24"/>
      <c r="F148" s="24"/>
      <c r="G148" s="23"/>
      <c r="H148" s="23"/>
      <c r="I148" s="23">
        <f t="shared" ref="I148" si="142">0.5*G148+H148</f>
        <v>0</v>
      </c>
      <c r="J148" s="23">
        <f t="shared" ref="J148:J179" si="143">1.5*G148+H148</f>
        <v>0</v>
      </c>
      <c r="K148" s="10"/>
      <c r="L148" s="10"/>
      <c r="M148" s="10"/>
    </row>
    <row r="149" spans="1:13" x14ac:dyDescent="0.35">
      <c r="A149" s="5" t="s">
        <v>361</v>
      </c>
      <c r="B149" s="6">
        <v>1</v>
      </c>
      <c r="C149" s="16"/>
      <c r="D149" s="27"/>
      <c r="E149" s="24"/>
      <c r="F149" s="24"/>
      <c r="G149" s="23"/>
      <c r="H149" s="23"/>
      <c r="I149" s="23"/>
      <c r="J149" s="23"/>
      <c r="K149" s="10"/>
      <c r="L149" s="10"/>
      <c r="M149" s="10"/>
    </row>
    <row r="150" spans="1:13" x14ac:dyDescent="0.35">
      <c r="A150" s="5" t="s">
        <v>362</v>
      </c>
      <c r="B150" s="6">
        <v>2</v>
      </c>
      <c r="C150" s="16" t="s">
        <v>145</v>
      </c>
      <c r="D150" s="27"/>
      <c r="E150" s="24"/>
      <c r="F150" s="24"/>
      <c r="G150" s="23"/>
      <c r="H150" s="23"/>
      <c r="I150" s="23">
        <f t="shared" ref="I150" si="144">0.5*G150+H150</f>
        <v>0</v>
      </c>
      <c r="J150" s="23">
        <f t="shared" ref="J150:J181" si="145">1.5*G150+H150</f>
        <v>0</v>
      </c>
      <c r="K150" s="10"/>
      <c r="L150" s="10"/>
      <c r="M150" s="10"/>
    </row>
    <row r="151" spans="1:13" x14ac:dyDescent="0.35">
      <c r="A151" s="5" t="s">
        <v>363</v>
      </c>
      <c r="B151" s="6">
        <v>2</v>
      </c>
      <c r="C151" s="16"/>
      <c r="D151" s="27"/>
      <c r="E151" s="24"/>
      <c r="F151" s="24"/>
      <c r="G151" s="23"/>
      <c r="H151" s="23"/>
      <c r="I151" s="23"/>
      <c r="J151" s="23"/>
      <c r="K151" s="10"/>
      <c r="L151" s="10"/>
      <c r="M151" s="10"/>
    </row>
    <row r="152" spans="1:13" x14ac:dyDescent="0.35">
      <c r="A152" s="5" t="s">
        <v>146</v>
      </c>
      <c r="B152" s="6">
        <v>1</v>
      </c>
      <c r="C152" s="16" t="s">
        <v>147</v>
      </c>
      <c r="D152" s="27"/>
      <c r="E152" s="24"/>
      <c r="F152" s="24"/>
      <c r="G152" s="23"/>
      <c r="H152" s="23"/>
      <c r="I152" s="23">
        <f t="shared" ref="I152" si="146">0.5*G152+H152</f>
        <v>0</v>
      </c>
      <c r="J152" s="23">
        <f t="shared" ref="J152:J183" si="147">1.5*G152+H152</f>
        <v>0</v>
      </c>
      <c r="K152" s="10"/>
      <c r="L152" s="10"/>
      <c r="M152" s="10"/>
    </row>
    <row r="153" spans="1:13" x14ac:dyDescent="0.35">
      <c r="A153" s="5" t="s">
        <v>148</v>
      </c>
      <c r="B153" s="6">
        <v>1</v>
      </c>
      <c r="C153" s="16"/>
      <c r="D153" s="27"/>
      <c r="E153" s="24"/>
      <c r="F153" s="24"/>
      <c r="G153" s="23"/>
      <c r="H153" s="23"/>
      <c r="I153" s="23"/>
      <c r="J153" s="23"/>
      <c r="K153" s="10"/>
      <c r="L153" s="10"/>
      <c r="M153" s="10"/>
    </row>
    <row r="154" spans="1:13" x14ac:dyDescent="0.35">
      <c r="A154" s="5" t="s">
        <v>149</v>
      </c>
      <c r="B154" s="6">
        <v>1</v>
      </c>
      <c r="C154" s="16" t="s">
        <v>150</v>
      </c>
      <c r="D154" s="27"/>
      <c r="E154" s="24"/>
      <c r="F154" s="24"/>
      <c r="G154" s="23"/>
      <c r="H154" s="23"/>
      <c r="I154" s="23">
        <f t="shared" ref="I154" si="148">0.5*G154+H154</f>
        <v>0</v>
      </c>
      <c r="J154" s="23">
        <f t="shared" ref="J154:J185" si="149">1.5*G154+H154</f>
        <v>0</v>
      </c>
      <c r="K154" s="10"/>
      <c r="L154" s="10"/>
      <c r="M154" s="10"/>
    </row>
    <row r="155" spans="1:13" x14ac:dyDescent="0.35">
      <c r="A155" s="5" t="s">
        <v>151</v>
      </c>
      <c r="B155" s="6">
        <v>1</v>
      </c>
      <c r="C155" s="16"/>
      <c r="D155" s="27"/>
      <c r="E155" s="24"/>
      <c r="F155" s="24"/>
      <c r="G155" s="23"/>
      <c r="H155" s="23"/>
      <c r="I155" s="23"/>
      <c r="J155" s="23"/>
      <c r="K155" s="10"/>
      <c r="L155" s="10"/>
      <c r="M155" s="10"/>
    </row>
    <row r="156" spans="1:13" x14ac:dyDescent="0.35">
      <c r="A156" s="5" t="s">
        <v>152</v>
      </c>
      <c r="B156" s="6">
        <v>1</v>
      </c>
      <c r="C156" s="16" t="s">
        <v>153</v>
      </c>
      <c r="D156" s="27"/>
      <c r="E156" s="24"/>
      <c r="F156" s="24"/>
      <c r="G156" s="23"/>
      <c r="H156" s="23"/>
      <c r="I156" s="23">
        <f t="shared" ref="I156" si="150">0.5*G156+H156</f>
        <v>0</v>
      </c>
      <c r="J156" s="23">
        <f t="shared" ref="J156:J187" si="151">1.5*G156+H156</f>
        <v>0</v>
      </c>
      <c r="K156" s="10"/>
      <c r="L156" s="10"/>
      <c r="M156" s="10"/>
    </row>
    <row r="157" spans="1:13" x14ac:dyDescent="0.35">
      <c r="A157" s="5" t="s">
        <v>154</v>
      </c>
      <c r="B157" s="6">
        <v>1</v>
      </c>
      <c r="C157" s="16"/>
      <c r="D157" s="27"/>
      <c r="E157" s="24"/>
      <c r="F157" s="24"/>
      <c r="G157" s="23"/>
      <c r="H157" s="23"/>
      <c r="I157" s="23"/>
      <c r="J157" s="23"/>
      <c r="K157" s="10"/>
      <c r="L157" s="10"/>
      <c r="M157" s="10"/>
    </row>
    <row r="158" spans="1:13" x14ac:dyDescent="0.35">
      <c r="A158" s="5" t="s">
        <v>155</v>
      </c>
      <c r="B158" s="6">
        <v>1</v>
      </c>
      <c r="C158" s="15" t="s">
        <v>156</v>
      </c>
      <c r="D158" s="28"/>
      <c r="E158" s="24"/>
      <c r="F158" s="24"/>
      <c r="G158" s="23"/>
      <c r="H158" s="23"/>
      <c r="I158" s="23">
        <f t="shared" ref="I158" si="152">0.5*G158+H158</f>
        <v>0</v>
      </c>
      <c r="J158" s="23">
        <f t="shared" ref="J158:J189" si="153">1.5*G158+H158</f>
        <v>0</v>
      </c>
      <c r="K158" s="10"/>
      <c r="L158" s="10"/>
      <c r="M158" s="10"/>
    </row>
    <row r="159" spans="1:13" x14ac:dyDescent="0.35">
      <c r="A159" s="5" t="s">
        <v>157</v>
      </c>
      <c r="B159" s="6">
        <v>1</v>
      </c>
      <c r="C159" s="15"/>
      <c r="D159" s="28"/>
      <c r="E159" s="24"/>
      <c r="F159" s="24"/>
      <c r="G159" s="23"/>
      <c r="H159" s="23"/>
      <c r="I159" s="23"/>
      <c r="J159" s="23"/>
      <c r="K159" s="10"/>
      <c r="L159" s="10"/>
      <c r="M159" s="10"/>
    </row>
    <row r="160" spans="1:13" x14ac:dyDescent="0.35">
      <c r="A160" s="5" t="s">
        <v>158</v>
      </c>
      <c r="B160" s="6">
        <v>1</v>
      </c>
      <c r="C160" s="15" t="s">
        <v>159</v>
      </c>
      <c r="D160" s="28"/>
      <c r="E160" s="24"/>
      <c r="F160" s="24"/>
      <c r="G160" s="23"/>
      <c r="H160" s="23"/>
      <c r="I160" s="23">
        <f t="shared" ref="I160" si="154">0.5*G160+H160</f>
        <v>0</v>
      </c>
      <c r="J160" s="23">
        <f t="shared" ref="J160:J191" si="155">1.5*G160+H160</f>
        <v>0</v>
      </c>
      <c r="K160" s="10"/>
      <c r="L160" s="10"/>
      <c r="M160" s="10"/>
    </row>
    <row r="161" spans="1:13" x14ac:dyDescent="0.35">
      <c r="A161" s="5" t="s">
        <v>160</v>
      </c>
      <c r="B161" s="6">
        <v>1</v>
      </c>
      <c r="C161" s="15"/>
      <c r="D161" s="28"/>
      <c r="E161" s="24"/>
      <c r="F161" s="24"/>
      <c r="G161" s="23"/>
      <c r="H161" s="23"/>
      <c r="I161" s="23"/>
      <c r="J161" s="23"/>
      <c r="K161" s="10"/>
      <c r="L161" s="10"/>
      <c r="M161" s="10"/>
    </row>
    <row r="162" spans="1:13" x14ac:dyDescent="0.35">
      <c r="A162" s="5" t="s">
        <v>161</v>
      </c>
      <c r="B162" s="6">
        <v>1</v>
      </c>
      <c r="C162" s="16" t="s">
        <v>162</v>
      </c>
      <c r="D162" s="27"/>
      <c r="E162" s="24"/>
      <c r="F162" s="24"/>
      <c r="G162" s="23"/>
      <c r="H162" s="23"/>
      <c r="I162" s="23">
        <f t="shared" ref="I162" si="156">0.5*G162+H162</f>
        <v>0</v>
      </c>
      <c r="J162" s="23">
        <f t="shared" ref="J162:J193" si="157">1.5*G162+H162</f>
        <v>0</v>
      </c>
      <c r="K162" s="10"/>
      <c r="L162" s="10"/>
      <c r="M162" s="10"/>
    </row>
    <row r="163" spans="1:13" x14ac:dyDescent="0.35">
      <c r="A163" s="5" t="s">
        <v>163</v>
      </c>
      <c r="B163" s="6">
        <v>1</v>
      </c>
      <c r="C163" s="16"/>
      <c r="D163" s="27"/>
      <c r="E163" s="24"/>
      <c r="F163" s="24"/>
      <c r="G163" s="23"/>
      <c r="H163" s="23"/>
      <c r="I163" s="23"/>
      <c r="J163" s="23"/>
      <c r="K163" s="10"/>
      <c r="L163" s="10"/>
      <c r="M163" s="10"/>
    </row>
    <row r="164" spans="1:13" x14ac:dyDescent="0.35">
      <c r="A164" s="5" t="s">
        <v>251</v>
      </c>
      <c r="B164" s="6">
        <v>1</v>
      </c>
      <c r="C164" s="15" t="s">
        <v>164</v>
      </c>
      <c r="D164" s="28"/>
      <c r="E164" s="24"/>
      <c r="F164" s="24"/>
      <c r="G164" s="23"/>
      <c r="H164" s="23"/>
      <c r="I164" s="23">
        <f t="shared" ref="I164" si="158">0.5*G164+H164</f>
        <v>0</v>
      </c>
      <c r="J164" s="23">
        <f t="shared" ref="J164:J195" si="159">1.5*G164+H164</f>
        <v>0</v>
      </c>
      <c r="K164" s="10"/>
      <c r="L164" s="10"/>
      <c r="M164" s="10"/>
    </row>
    <row r="165" spans="1:13" x14ac:dyDescent="0.35">
      <c r="A165" s="5" t="s">
        <v>165</v>
      </c>
      <c r="B165" s="6">
        <v>1</v>
      </c>
      <c r="C165" s="15"/>
      <c r="D165" s="28"/>
      <c r="E165" s="24"/>
      <c r="F165" s="24"/>
      <c r="G165" s="23"/>
      <c r="H165" s="23"/>
      <c r="I165" s="23"/>
      <c r="J165" s="23"/>
      <c r="K165" s="10"/>
      <c r="L165" s="10"/>
      <c r="M165" s="10"/>
    </row>
    <row r="166" spans="1:13" x14ac:dyDescent="0.35">
      <c r="A166" s="3" t="s">
        <v>381</v>
      </c>
      <c r="B166" s="7">
        <v>1</v>
      </c>
      <c r="C166" s="11" t="s">
        <v>166</v>
      </c>
      <c r="D166" s="27">
        <v>30</v>
      </c>
      <c r="E166" s="23">
        <v>1</v>
      </c>
      <c r="F166" s="23">
        <v>0.94</v>
      </c>
      <c r="G166" s="23">
        <v>14.99</v>
      </c>
      <c r="H166" s="23">
        <v>5.75</v>
      </c>
      <c r="I166" s="23">
        <f t="shared" ref="I166" si="160">0.5*G166+H166</f>
        <v>13.245000000000001</v>
      </c>
      <c r="J166" s="23">
        <f t="shared" ref="J166:J197" si="161">1.5*G166+H166</f>
        <v>28.234999999999999</v>
      </c>
      <c r="K166" s="10"/>
      <c r="L166" s="10"/>
      <c r="M166" s="10"/>
    </row>
    <row r="167" spans="1:13" x14ac:dyDescent="0.35">
      <c r="A167" s="3" t="s">
        <v>364</v>
      </c>
      <c r="B167" s="7">
        <v>1</v>
      </c>
      <c r="C167" s="11"/>
      <c r="D167" s="27">
        <v>89</v>
      </c>
      <c r="E167" s="23"/>
      <c r="F167" s="23"/>
      <c r="G167" s="23"/>
      <c r="H167" s="23"/>
      <c r="I167" s="23"/>
      <c r="J167" s="23"/>
      <c r="K167" s="10"/>
      <c r="L167" s="10"/>
      <c r="M167" s="10"/>
    </row>
    <row r="168" spans="1:13" x14ac:dyDescent="0.35">
      <c r="A168" s="3" t="s">
        <v>167</v>
      </c>
      <c r="B168" s="7">
        <v>1</v>
      </c>
      <c r="C168" s="11" t="s">
        <v>168</v>
      </c>
      <c r="D168" s="27">
        <v>31</v>
      </c>
      <c r="E168" s="23">
        <v>1</v>
      </c>
      <c r="F168" s="23">
        <v>1.03</v>
      </c>
      <c r="G168" s="23">
        <v>14.28</v>
      </c>
      <c r="H168" s="23">
        <v>5.5</v>
      </c>
      <c r="I168" s="23">
        <f t="shared" ref="I168" si="162">0.5*G168+H168</f>
        <v>12.64</v>
      </c>
      <c r="J168" s="23">
        <f t="shared" ref="J168:J199" si="163">1.5*G168+H168</f>
        <v>26.919999999999998</v>
      </c>
      <c r="K168" s="10"/>
      <c r="L168" s="10"/>
      <c r="M168" s="10"/>
    </row>
    <row r="169" spans="1:13" x14ac:dyDescent="0.35">
      <c r="A169" s="3" t="s">
        <v>365</v>
      </c>
      <c r="B169" s="7">
        <v>1</v>
      </c>
      <c r="C169" s="11"/>
      <c r="D169" s="27">
        <v>90</v>
      </c>
      <c r="E169" s="23"/>
      <c r="F169" s="23"/>
      <c r="G169" s="23"/>
      <c r="H169" s="23"/>
      <c r="I169" s="23"/>
      <c r="J169" s="23"/>
      <c r="K169" s="10"/>
      <c r="L169" s="10"/>
      <c r="M169" s="10"/>
    </row>
    <row r="170" spans="1:13" x14ac:dyDescent="0.35">
      <c r="A170" s="3" t="s">
        <v>169</v>
      </c>
      <c r="B170" s="7">
        <v>1</v>
      </c>
      <c r="C170" s="11" t="s">
        <v>170</v>
      </c>
      <c r="D170" s="27">
        <v>32</v>
      </c>
      <c r="E170" s="23">
        <v>1</v>
      </c>
      <c r="F170" s="23">
        <v>1.05</v>
      </c>
      <c r="G170" s="23">
        <v>14.59</v>
      </c>
      <c r="H170" s="23">
        <v>5.61</v>
      </c>
      <c r="I170" s="23">
        <f t="shared" ref="I170" si="164">0.5*G170+H170</f>
        <v>12.905000000000001</v>
      </c>
      <c r="J170" s="23">
        <f t="shared" ref="J170:J201" si="165">1.5*G170+H170</f>
        <v>27.494999999999997</v>
      </c>
      <c r="K170" s="10"/>
      <c r="L170" s="10"/>
      <c r="M170" s="10"/>
    </row>
    <row r="171" spans="1:13" x14ac:dyDescent="0.35">
      <c r="A171" s="3" t="s">
        <v>366</v>
      </c>
      <c r="B171" s="7">
        <v>1</v>
      </c>
      <c r="C171" s="11"/>
      <c r="D171" s="27">
        <v>91</v>
      </c>
      <c r="E171" s="23"/>
      <c r="F171" s="23"/>
      <c r="G171" s="23"/>
      <c r="H171" s="23"/>
      <c r="I171" s="23"/>
      <c r="J171" s="23"/>
      <c r="K171" s="10"/>
      <c r="L171" s="10"/>
      <c r="M171" s="10"/>
    </row>
    <row r="172" spans="1:13" x14ac:dyDescent="0.35">
      <c r="A172" s="3" t="s">
        <v>171</v>
      </c>
      <c r="B172" s="7">
        <v>1</v>
      </c>
      <c r="C172" s="11" t="s">
        <v>172</v>
      </c>
      <c r="D172" s="27">
        <v>33</v>
      </c>
      <c r="E172" s="23">
        <v>0.1</v>
      </c>
      <c r="F172" s="23">
        <v>0.09</v>
      </c>
      <c r="G172" s="23">
        <v>4.37</v>
      </c>
      <c r="H172" s="23">
        <v>1.71</v>
      </c>
      <c r="I172" s="23">
        <f t="shared" ref="I172" si="166">0.5*G172+H172</f>
        <v>3.895</v>
      </c>
      <c r="J172" s="23">
        <f t="shared" ref="J172:J203" si="167">1.5*G172+H172</f>
        <v>8.2650000000000006</v>
      </c>
      <c r="K172" s="10"/>
      <c r="L172" s="10"/>
      <c r="M172" s="10"/>
    </row>
    <row r="173" spans="1:13" x14ac:dyDescent="0.35">
      <c r="A173" s="3" t="s">
        <v>367</v>
      </c>
      <c r="B173" s="7">
        <v>1</v>
      </c>
      <c r="C173" s="11"/>
      <c r="D173" s="27">
        <v>92</v>
      </c>
      <c r="E173" s="23"/>
      <c r="F173" s="23"/>
      <c r="G173" s="23"/>
      <c r="H173" s="23"/>
      <c r="I173" s="23"/>
      <c r="J173" s="23"/>
      <c r="K173" s="10"/>
      <c r="L173" s="10"/>
      <c r="M173" s="10"/>
    </row>
    <row r="174" spans="1:13" x14ac:dyDescent="0.35">
      <c r="A174" s="3" t="s">
        <v>173</v>
      </c>
      <c r="B174" s="7">
        <v>1</v>
      </c>
      <c r="C174" s="11" t="s">
        <v>174</v>
      </c>
      <c r="D174" s="27">
        <v>34</v>
      </c>
      <c r="E174" s="23">
        <v>0.1</v>
      </c>
      <c r="F174" s="23">
        <v>0.31</v>
      </c>
      <c r="G174" s="23">
        <v>6.3</v>
      </c>
      <c r="H174" s="23">
        <v>0.72</v>
      </c>
      <c r="I174" s="23">
        <f t="shared" ref="I174" si="168">0.5*G174+H174</f>
        <v>3.87</v>
      </c>
      <c r="J174" s="23">
        <f t="shared" ref="J174:J205" si="169">1.5*G174+H174</f>
        <v>10.17</v>
      </c>
      <c r="K174" s="10"/>
      <c r="L174" s="10"/>
      <c r="M174" s="10"/>
    </row>
    <row r="175" spans="1:13" x14ac:dyDescent="0.35">
      <c r="A175" s="3" t="s">
        <v>368</v>
      </c>
      <c r="B175" s="7">
        <v>1</v>
      </c>
      <c r="C175" s="11"/>
      <c r="D175" s="27">
        <v>93</v>
      </c>
      <c r="E175" s="23"/>
      <c r="F175" s="23"/>
      <c r="G175" s="23"/>
      <c r="H175" s="23"/>
      <c r="I175" s="23"/>
      <c r="J175" s="23"/>
      <c r="K175" s="10"/>
      <c r="L175" s="10"/>
      <c r="M175" s="10"/>
    </row>
    <row r="176" spans="1:13" x14ac:dyDescent="0.35">
      <c r="A176" s="3" t="s">
        <v>175</v>
      </c>
      <c r="B176" s="7">
        <v>1</v>
      </c>
      <c r="C176" s="13" t="s">
        <v>249</v>
      </c>
      <c r="D176" s="29">
        <v>35</v>
      </c>
      <c r="E176" s="23">
        <v>0.1</v>
      </c>
      <c r="F176" s="23">
        <v>0.18</v>
      </c>
      <c r="G176" s="23">
        <v>3.33</v>
      </c>
      <c r="H176" s="23">
        <v>0.02</v>
      </c>
      <c r="I176" s="23">
        <f t="shared" ref="I176" si="170">0.5*G176+H176</f>
        <v>1.6850000000000001</v>
      </c>
      <c r="J176" s="23">
        <f t="shared" ref="J176:J207" si="171">1.5*G176+H176</f>
        <v>5.0149999999999997</v>
      </c>
      <c r="K176" s="10"/>
      <c r="L176" s="10"/>
      <c r="M176" s="10"/>
    </row>
    <row r="177" spans="1:13" x14ac:dyDescent="0.35">
      <c r="A177" s="3" t="s">
        <v>369</v>
      </c>
      <c r="B177" s="7">
        <v>1</v>
      </c>
      <c r="C177" s="14"/>
      <c r="D177" s="30">
        <v>94</v>
      </c>
      <c r="E177" s="23"/>
      <c r="F177" s="23"/>
      <c r="G177" s="23"/>
      <c r="H177" s="23"/>
      <c r="I177" s="23"/>
      <c r="J177" s="23"/>
      <c r="K177" s="10"/>
      <c r="L177" s="10"/>
      <c r="M177" s="10"/>
    </row>
    <row r="178" spans="1:13" x14ac:dyDescent="0.35">
      <c r="A178" s="3" t="s">
        <v>176</v>
      </c>
      <c r="B178" s="7">
        <v>1</v>
      </c>
      <c r="C178" s="11" t="s">
        <v>177</v>
      </c>
      <c r="D178" s="27">
        <v>36</v>
      </c>
      <c r="E178" s="23">
        <v>1</v>
      </c>
      <c r="F178" s="23">
        <v>2.0299999999999998</v>
      </c>
      <c r="G178" s="23">
        <v>4.99</v>
      </c>
      <c r="H178" s="23">
        <v>1.18</v>
      </c>
      <c r="I178" s="23">
        <f t="shared" ref="I178" si="172">0.5*G178+H178</f>
        <v>3.6749999999999998</v>
      </c>
      <c r="J178" s="23">
        <f t="shared" ref="J178:J209" si="173">1.5*G178+H178</f>
        <v>8.6650000000000009</v>
      </c>
      <c r="K178" s="10"/>
      <c r="L178" s="10"/>
      <c r="M178" s="10"/>
    </row>
    <row r="179" spans="1:13" x14ac:dyDescent="0.35">
      <c r="A179" s="3" t="s">
        <v>255</v>
      </c>
      <c r="B179" s="7">
        <v>1</v>
      </c>
      <c r="C179" s="11"/>
      <c r="D179" s="27">
        <v>95</v>
      </c>
      <c r="E179" s="23"/>
      <c r="F179" s="23"/>
      <c r="G179" s="23"/>
      <c r="H179" s="23"/>
      <c r="I179" s="23"/>
      <c r="J179" s="23"/>
      <c r="K179" s="10"/>
      <c r="L179" s="10"/>
      <c r="M179" s="10"/>
    </row>
    <row r="180" spans="1:13" x14ac:dyDescent="0.35">
      <c r="A180" s="3" t="s">
        <v>178</v>
      </c>
      <c r="B180" s="7">
        <v>1</v>
      </c>
      <c r="C180" s="11" t="s">
        <v>179</v>
      </c>
      <c r="D180" s="27">
        <v>37</v>
      </c>
      <c r="E180" s="23">
        <v>1</v>
      </c>
      <c r="F180" s="23">
        <v>0.61</v>
      </c>
      <c r="G180" s="23">
        <v>12.2</v>
      </c>
      <c r="H180" s="23">
        <v>4.8499999999999996</v>
      </c>
      <c r="I180" s="23">
        <f t="shared" ref="I180" si="174">0.5*G180+H180</f>
        <v>10.95</v>
      </c>
      <c r="J180" s="23">
        <f t="shared" ref="J180:J211" si="175">1.5*G180+H180</f>
        <v>23.15</v>
      </c>
      <c r="K180" s="10"/>
      <c r="L180" s="10"/>
      <c r="M180" s="10"/>
    </row>
    <row r="181" spans="1:13" x14ac:dyDescent="0.35">
      <c r="A181" s="3" t="s">
        <v>256</v>
      </c>
      <c r="B181" s="7">
        <v>1</v>
      </c>
      <c r="C181" s="11"/>
      <c r="D181" s="27">
        <v>96</v>
      </c>
      <c r="E181" s="23"/>
      <c r="F181" s="23"/>
      <c r="G181" s="23"/>
      <c r="H181" s="23"/>
      <c r="I181" s="23"/>
      <c r="J181" s="23"/>
      <c r="K181" s="10"/>
      <c r="L181" s="10"/>
      <c r="M181" s="10"/>
    </row>
    <row r="182" spans="1:13" x14ac:dyDescent="0.35">
      <c r="A182" s="3" t="s">
        <v>180</v>
      </c>
      <c r="B182" s="7">
        <v>1</v>
      </c>
      <c r="C182" s="11" t="s">
        <v>181</v>
      </c>
      <c r="D182" s="27">
        <v>38</v>
      </c>
      <c r="E182" s="23">
        <v>0.1</v>
      </c>
      <c r="F182" s="23">
        <v>0.4</v>
      </c>
      <c r="G182" s="23">
        <v>11.9</v>
      </c>
      <c r="H182" s="23">
        <v>4.1500000000000004</v>
      </c>
      <c r="I182" s="23">
        <f t="shared" ref="I182" si="176">0.5*G182+H182</f>
        <v>10.100000000000001</v>
      </c>
      <c r="J182" s="23">
        <f t="shared" ref="J182:J213" si="177">1.5*G182+H182</f>
        <v>22</v>
      </c>
      <c r="K182" s="10"/>
      <c r="L182" s="10"/>
      <c r="M182" s="10"/>
    </row>
    <row r="183" spans="1:13" x14ac:dyDescent="0.35">
      <c r="A183" s="3" t="s">
        <v>257</v>
      </c>
      <c r="B183" s="7">
        <v>1</v>
      </c>
      <c r="C183" s="11"/>
      <c r="D183" s="27">
        <v>97</v>
      </c>
      <c r="E183" s="23"/>
      <c r="F183" s="23"/>
      <c r="G183" s="23"/>
      <c r="H183" s="23"/>
      <c r="I183" s="23"/>
      <c r="J183" s="23"/>
      <c r="K183" s="10"/>
      <c r="L183" s="10"/>
      <c r="M183" s="10"/>
    </row>
    <row r="184" spans="1:13" x14ac:dyDescent="0.35">
      <c r="A184" s="3" t="s">
        <v>182</v>
      </c>
      <c r="B184" s="7">
        <v>1</v>
      </c>
      <c r="C184" s="11" t="s">
        <v>183</v>
      </c>
      <c r="D184" s="27">
        <v>39</v>
      </c>
      <c r="E184" s="23">
        <v>0.1</v>
      </c>
      <c r="F184" s="23">
        <v>0.23</v>
      </c>
      <c r="G184" s="23">
        <v>9.5</v>
      </c>
      <c r="H184" s="23">
        <v>2.66</v>
      </c>
      <c r="I184" s="23">
        <f t="shared" ref="I184" si="178">0.5*G184+H184</f>
        <v>7.41</v>
      </c>
      <c r="J184" s="23">
        <f t="shared" ref="J184:J215" si="179">1.5*G184+H184</f>
        <v>16.91</v>
      </c>
      <c r="K184" s="10"/>
      <c r="L184" s="10"/>
      <c r="M184" s="10"/>
    </row>
    <row r="185" spans="1:13" x14ac:dyDescent="0.35">
      <c r="A185" s="3" t="s">
        <v>258</v>
      </c>
      <c r="B185" s="7">
        <v>1</v>
      </c>
      <c r="C185" s="11"/>
      <c r="D185" s="27">
        <v>98</v>
      </c>
      <c r="E185" s="23"/>
      <c r="F185" s="23"/>
      <c r="G185" s="23"/>
      <c r="H185" s="23"/>
      <c r="I185" s="23"/>
      <c r="J185" s="23"/>
      <c r="K185" s="10"/>
      <c r="L185" s="10"/>
      <c r="M185" s="10"/>
    </row>
    <row r="186" spans="1:13" x14ac:dyDescent="0.35">
      <c r="A186" s="3" t="s">
        <v>184</v>
      </c>
      <c r="B186" s="7">
        <v>1</v>
      </c>
      <c r="C186" s="11" t="s">
        <v>185</v>
      </c>
      <c r="D186" s="27">
        <v>40</v>
      </c>
      <c r="E186" s="23">
        <v>0.1</v>
      </c>
      <c r="F186" s="23">
        <v>0.34</v>
      </c>
      <c r="G186" s="23">
        <v>15.92</v>
      </c>
      <c r="H186" s="23">
        <v>7.68</v>
      </c>
      <c r="I186" s="23">
        <f t="shared" ref="I186" si="180">0.5*G186+H186</f>
        <v>15.64</v>
      </c>
      <c r="J186" s="23">
        <f t="shared" ref="J186:J217" si="181">1.5*G186+H186</f>
        <v>31.56</v>
      </c>
      <c r="K186" s="10"/>
      <c r="L186" s="10"/>
      <c r="M186" s="10"/>
    </row>
    <row r="187" spans="1:13" x14ac:dyDescent="0.35">
      <c r="A187" s="3" t="s">
        <v>259</v>
      </c>
      <c r="B187" s="7">
        <v>1</v>
      </c>
      <c r="C187" s="11"/>
      <c r="D187" s="27">
        <v>99</v>
      </c>
      <c r="E187" s="23"/>
      <c r="F187" s="23"/>
      <c r="G187" s="23"/>
      <c r="H187" s="23"/>
      <c r="I187" s="23"/>
      <c r="J187" s="23"/>
      <c r="K187" s="10"/>
      <c r="L187" s="10"/>
      <c r="M187" s="10"/>
    </row>
    <row r="188" spans="1:13" x14ac:dyDescent="0.35">
      <c r="A188" s="3" t="s">
        <v>186</v>
      </c>
      <c r="B188" s="7">
        <v>1</v>
      </c>
      <c r="C188" s="12" t="s">
        <v>187</v>
      </c>
      <c r="D188" s="31">
        <v>41</v>
      </c>
      <c r="E188" s="23">
        <v>0.1</v>
      </c>
      <c r="F188" s="23">
        <v>0.4</v>
      </c>
      <c r="G188" s="23">
        <v>14.76</v>
      </c>
      <c r="H188" s="23">
        <v>10.16</v>
      </c>
      <c r="I188" s="23">
        <f t="shared" ref="I188" si="182">0.5*G188+H188</f>
        <v>17.54</v>
      </c>
      <c r="J188" s="23">
        <f t="shared" ref="J188:J219" si="183">1.5*G188+H188</f>
        <v>32.299999999999997</v>
      </c>
      <c r="K188" s="10"/>
      <c r="L188" s="10"/>
      <c r="M188" s="10"/>
    </row>
    <row r="189" spans="1:13" x14ac:dyDescent="0.35">
      <c r="A189" s="3" t="s">
        <v>260</v>
      </c>
      <c r="B189" s="7">
        <v>1</v>
      </c>
      <c r="C189" s="12"/>
      <c r="D189" s="31">
        <v>100</v>
      </c>
      <c r="E189" s="23"/>
      <c r="F189" s="23"/>
      <c r="G189" s="23"/>
      <c r="H189" s="23"/>
      <c r="I189" s="23"/>
      <c r="J189" s="23"/>
      <c r="K189" s="10"/>
      <c r="L189" s="10"/>
      <c r="M189" s="10"/>
    </row>
    <row r="190" spans="1:13" x14ac:dyDescent="0.35">
      <c r="A190" s="3" t="s">
        <v>188</v>
      </c>
      <c r="B190" s="7">
        <v>3</v>
      </c>
      <c r="C190" s="11" t="s">
        <v>189</v>
      </c>
      <c r="D190" s="36" t="s">
        <v>382</v>
      </c>
      <c r="E190" s="23">
        <v>1</v>
      </c>
      <c r="F190" s="23">
        <v>1.34</v>
      </c>
      <c r="G190" s="23">
        <v>8.01</v>
      </c>
      <c r="H190" s="23">
        <v>5.76</v>
      </c>
      <c r="I190" s="23">
        <f t="shared" ref="I190" si="184">0.5*G190+H190</f>
        <v>9.7650000000000006</v>
      </c>
      <c r="J190" s="23">
        <f t="shared" ref="J190:J221" si="185">1.5*G190+H190</f>
        <v>17.774999999999999</v>
      </c>
      <c r="K190" s="10"/>
      <c r="L190" s="10"/>
      <c r="M190" s="10"/>
    </row>
    <row r="191" spans="1:13" x14ac:dyDescent="0.35">
      <c r="A191" s="3" t="s">
        <v>261</v>
      </c>
      <c r="B191" s="7">
        <v>3</v>
      </c>
      <c r="C191" s="11"/>
      <c r="D191" s="36" t="s">
        <v>385</v>
      </c>
      <c r="E191" s="23"/>
      <c r="F191" s="23"/>
      <c r="G191" s="23"/>
      <c r="H191" s="23"/>
      <c r="I191" s="23"/>
      <c r="J191" s="23"/>
      <c r="K191" s="10"/>
      <c r="L191" s="10"/>
      <c r="M191" s="10"/>
    </row>
    <row r="192" spans="1:13" x14ac:dyDescent="0.35">
      <c r="A192" s="3" t="s">
        <v>190</v>
      </c>
      <c r="B192" s="7">
        <v>1</v>
      </c>
      <c r="C192" s="11" t="s">
        <v>191</v>
      </c>
      <c r="D192" s="27">
        <v>45</v>
      </c>
      <c r="E192" s="23">
        <v>1</v>
      </c>
      <c r="F192" s="23">
        <v>1.0900000000000001</v>
      </c>
      <c r="G192" s="23">
        <v>6.79</v>
      </c>
      <c r="H192" s="23">
        <v>4.58</v>
      </c>
      <c r="I192" s="23">
        <f t="shared" ref="I192" si="186">0.5*G192+H192</f>
        <v>7.9749999999999996</v>
      </c>
      <c r="J192" s="23">
        <f t="shared" ref="J192:J223" si="187">1.5*G192+H192</f>
        <v>14.765000000000001</v>
      </c>
      <c r="K192" s="10"/>
      <c r="L192" s="10"/>
      <c r="M192" s="10"/>
    </row>
    <row r="193" spans="1:13" x14ac:dyDescent="0.35">
      <c r="A193" s="3" t="s">
        <v>262</v>
      </c>
      <c r="B193" s="7">
        <v>1</v>
      </c>
      <c r="C193" s="11"/>
      <c r="D193" s="27">
        <v>104</v>
      </c>
      <c r="E193" s="23"/>
      <c r="F193" s="23"/>
      <c r="G193" s="23"/>
      <c r="H193" s="23"/>
      <c r="I193" s="23"/>
      <c r="J193" s="23"/>
      <c r="K193" s="10"/>
      <c r="L193" s="10"/>
      <c r="M193" s="10"/>
    </row>
    <row r="194" spans="1:13" x14ac:dyDescent="0.35">
      <c r="A194" s="3" t="s">
        <v>192</v>
      </c>
      <c r="B194" s="7">
        <v>1</v>
      </c>
      <c r="C194" s="11" t="s">
        <v>193</v>
      </c>
      <c r="D194" s="27">
        <v>46</v>
      </c>
      <c r="E194" s="23">
        <v>1</v>
      </c>
      <c r="F194" s="23">
        <v>0.55000000000000004</v>
      </c>
      <c r="G194" s="23">
        <v>9.67</v>
      </c>
      <c r="H194" s="23">
        <v>3.1</v>
      </c>
      <c r="I194" s="23">
        <f t="shared" ref="I194" si="188">0.5*G194+H194</f>
        <v>7.9350000000000005</v>
      </c>
      <c r="J194" s="23">
        <f t="shared" ref="J194:J225" si="189">1.5*G194+H194</f>
        <v>17.605</v>
      </c>
      <c r="K194" s="10"/>
      <c r="L194" s="10"/>
      <c r="M194" s="10"/>
    </row>
    <row r="195" spans="1:13" x14ac:dyDescent="0.35">
      <c r="A195" s="3" t="s">
        <v>263</v>
      </c>
      <c r="B195" s="7">
        <v>1</v>
      </c>
      <c r="C195" s="11"/>
      <c r="D195" s="27">
        <v>105</v>
      </c>
      <c r="E195" s="23"/>
      <c r="F195" s="23"/>
      <c r="G195" s="23"/>
      <c r="H195" s="23"/>
      <c r="I195" s="23"/>
      <c r="J195" s="23"/>
      <c r="K195" s="10"/>
      <c r="L195" s="10"/>
      <c r="M195" s="10"/>
    </row>
    <row r="196" spans="1:13" x14ac:dyDescent="0.35">
      <c r="A196" s="3" t="s">
        <v>194</v>
      </c>
      <c r="B196" s="7">
        <v>1</v>
      </c>
      <c r="C196" s="11" t="s">
        <v>195</v>
      </c>
      <c r="D196" s="27">
        <v>47</v>
      </c>
      <c r="E196" s="23">
        <v>0.1</v>
      </c>
      <c r="F196" s="23">
        <v>0.36</v>
      </c>
      <c r="G196" s="23">
        <v>4.2699999999999996</v>
      </c>
      <c r="H196" s="23">
        <v>2.79</v>
      </c>
      <c r="I196" s="23">
        <f t="shared" ref="I196" si="190">0.5*G196+H196</f>
        <v>4.9249999999999998</v>
      </c>
      <c r="J196" s="23">
        <f t="shared" ref="J196:J227" si="191">1.5*G196+H196</f>
        <v>9.1950000000000003</v>
      </c>
      <c r="K196" s="10"/>
      <c r="L196" s="10"/>
      <c r="M196" s="10"/>
    </row>
    <row r="197" spans="1:13" x14ac:dyDescent="0.35">
      <c r="A197" s="3" t="s">
        <v>264</v>
      </c>
      <c r="B197" s="7">
        <v>1</v>
      </c>
      <c r="C197" s="11"/>
      <c r="D197" s="27">
        <v>106</v>
      </c>
      <c r="E197" s="23"/>
      <c r="F197" s="23"/>
      <c r="G197" s="23"/>
      <c r="H197" s="23"/>
      <c r="I197" s="23"/>
      <c r="J197" s="23"/>
      <c r="K197" s="10"/>
      <c r="L197" s="10"/>
      <c r="M197" s="10"/>
    </row>
    <row r="198" spans="1:13" x14ac:dyDescent="0.35">
      <c r="A198" s="3" t="s">
        <v>196</v>
      </c>
      <c r="B198" s="7">
        <v>1</v>
      </c>
      <c r="C198" s="13" t="s">
        <v>250</v>
      </c>
      <c r="D198" s="29">
        <v>48</v>
      </c>
      <c r="E198" s="23">
        <v>1</v>
      </c>
      <c r="F198" s="23">
        <v>0.55000000000000004</v>
      </c>
      <c r="G198" s="23">
        <v>17.850000000000001</v>
      </c>
      <c r="H198" s="23">
        <v>4.82</v>
      </c>
      <c r="I198" s="23">
        <f t="shared" ref="I198" si="192">0.5*G198+H198</f>
        <v>13.745000000000001</v>
      </c>
      <c r="J198" s="23">
        <f t="shared" ref="J198:J229" si="193">1.5*G198+H198</f>
        <v>31.595000000000002</v>
      </c>
      <c r="K198" s="10"/>
      <c r="L198" s="10"/>
      <c r="M198" s="10"/>
    </row>
    <row r="199" spans="1:13" x14ac:dyDescent="0.35">
      <c r="A199" s="3" t="s">
        <v>265</v>
      </c>
      <c r="B199" s="7">
        <v>1</v>
      </c>
      <c r="C199" s="11"/>
      <c r="D199" s="27">
        <v>107</v>
      </c>
      <c r="E199" s="23"/>
      <c r="F199" s="23"/>
      <c r="G199" s="23"/>
      <c r="H199" s="23"/>
      <c r="I199" s="23"/>
      <c r="J199" s="23"/>
      <c r="K199" s="10"/>
      <c r="L199" s="10"/>
      <c r="M199" s="10"/>
    </row>
    <row r="200" spans="1:13" x14ac:dyDescent="0.35">
      <c r="A200" s="3" t="s">
        <v>197</v>
      </c>
      <c r="B200" s="7">
        <v>1</v>
      </c>
      <c r="C200" s="11" t="s">
        <v>198</v>
      </c>
      <c r="D200" s="27">
        <v>49</v>
      </c>
      <c r="E200" s="23">
        <v>1</v>
      </c>
      <c r="F200" s="23">
        <v>1.92</v>
      </c>
      <c r="G200" s="23">
        <v>20.14</v>
      </c>
      <c r="H200" s="23">
        <v>7.07</v>
      </c>
      <c r="I200" s="23">
        <f t="shared" ref="I200" si="194">0.5*G200+H200</f>
        <v>17.14</v>
      </c>
      <c r="J200" s="23">
        <f t="shared" ref="J200:J231" si="195">1.5*G200+H200</f>
        <v>37.28</v>
      </c>
      <c r="K200" s="10"/>
      <c r="L200" s="10"/>
      <c r="M200" s="10"/>
    </row>
    <row r="201" spans="1:13" x14ac:dyDescent="0.35">
      <c r="A201" s="3" t="s">
        <v>266</v>
      </c>
      <c r="B201" s="7">
        <v>1</v>
      </c>
      <c r="C201" s="11"/>
      <c r="D201" s="27">
        <v>108</v>
      </c>
      <c r="E201" s="23"/>
      <c r="F201" s="23"/>
      <c r="G201" s="23"/>
      <c r="H201" s="23"/>
      <c r="I201" s="23"/>
      <c r="J201" s="23"/>
      <c r="K201" s="10"/>
      <c r="L201" s="10"/>
      <c r="M201" s="10"/>
    </row>
    <row r="202" spans="1:13" x14ac:dyDescent="0.35">
      <c r="A202" s="3" t="s">
        <v>199</v>
      </c>
      <c r="B202" s="7">
        <v>1</v>
      </c>
      <c r="C202" s="11" t="s">
        <v>200</v>
      </c>
      <c r="D202" s="27">
        <v>50</v>
      </c>
      <c r="E202" s="23">
        <v>1</v>
      </c>
      <c r="F202" s="23">
        <v>1.3</v>
      </c>
      <c r="G202" s="23">
        <v>19.100000000000001</v>
      </c>
      <c r="H202" s="23">
        <v>8.25</v>
      </c>
      <c r="I202" s="23">
        <f t="shared" ref="I202" si="196">0.5*G202+H202</f>
        <v>17.8</v>
      </c>
      <c r="J202" s="23">
        <f t="shared" ref="J202:J249" si="197">1.5*G202+H202</f>
        <v>36.900000000000006</v>
      </c>
      <c r="K202" s="10"/>
      <c r="L202" s="10"/>
      <c r="M202" s="10"/>
    </row>
    <row r="203" spans="1:13" x14ac:dyDescent="0.35">
      <c r="A203" s="3" t="s">
        <v>267</v>
      </c>
      <c r="B203" s="7">
        <v>1</v>
      </c>
      <c r="C203" s="11"/>
      <c r="D203" s="27">
        <v>109</v>
      </c>
      <c r="E203" s="23"/>
      <c r="F203" s="23"/>
      <c r="G203" s="23"/>
      <c r="H203" s="23"/>
      <c r="I203" s="23"/>
      <c r="J203" s="23"/>
      <c r="K203" s="10"/>
      <c r="L203" s="10"/>
      <c r="M203" s="10"/>
    </row>
    <row r="204" spans="1:13" x14ac:dyDescent="0.35">
      <c r="A204" s="3" t="s">
        <v>201</v>
      </c>
      <c r="B204" s="7">
        <v>1</v>
      </c>
      <c r="C204" s="11" t="s">
        <v>202</v>
      </c>
      <c r="D204" s="27">
        <v>51</v>
      </c>
      <c r="E204" s="23">
        <v>1</v>
      </c>
      <c r="F204" s="23">
        <v>0.88</v>
      </c>
      <c r="G204" s="23">
        <v>17.84</v>
      </c>
      <c r="H204" s="23">
        <v>5.97</v>
      </c>
      <c r="I204" s="23">
        <f t="shared" ref="I204" si="198">0.5*G204+H204</f>
        <v>14.89</v>
      </c>
      <c r="J204" s="23">
        <f t="shared" ref="J204:J249" si="199">1.5*G204+H204</f>
        <v>32.729999999999997</v>
      </c>
      <c r="K204" s="10"/>
      <c r="L204" s="10"/>
      <c r="M204" s="10"/>
    </row>
    <row r="205" spans="1:13" x14ac:dyDescent="0.35">
      <c r="A205" s="3" t="s">
        <v>268</v>
      </c>
      <c r="B205" s="7">
        <v>1</v>
      </c>
      <c r="C205" s="11"/>
      <c r="D205" s="27">
        <v>110</v>
      </c>
      <c r="E205" s="23"/>
      <c r="F205" s="23"/>
      <c r="G205" s="23"/>
      <c r="H205" s="23"/>
      <c r="I205" s="23"/>
      <c r="J205" s="23"/>
      <c r="K205" s="10"/>
      <c r="L205" s="10"/>
      <c r="M205" s="10"/>
    </row>
    <row r="206" spans="1:13" x14ac:dyDescent="0.35">
      <c r="A206" s="3" t="s">
        <v>203</v>
      </c>
      <c r="B206" s="7">
        <v>1</v>
      </c>
      <c r="C206" s="11" t="s">
        <v>204</v>
      </c>
      <c r="D206" s="27">
        <v>52</v>
      </c>
      <c r="E206" s="23">
        <v>1</v>
      </c>
      <c r="F206" s="23">
        <v>0.72</v>
      </c>
      <c r="G206" s="23">
        <v>16.46</v>
      </c>
      <c r="H206" s="23">
        <v>8.02</v>
      </c>
      <c r="I206" s="23">
        <f t="shared" ref="I206" si="200">0.5*G206+H206</f>
        <v>16.25</v>
      </c>
      <c r="J206" s="23">
        <f t="shared" ref="J206:J249" si="201">1.5*G206+H206</f>
        <v>32.71</v>
      </c>
      <c r="K206" s="10"/>
      <c r="L206" s="10"/>
      <c r="M206" s="10"/>
    </row>
    <row r="207" spans="1:13" x14ac:dyDescent="0.35">
      <c r="A207" s="3" t="s">
        <v>269</v>
      </c>
      <c r="B207" s="7">
        <v>1</v>
      </c>
      <c r="C207" s="11"/>
      <c r="D207" s="27">
        <v>111</v>
      </c>
      <c r="E207" s="23"/>
      <c r="F207" s="23"/>
      <c r="G207" s="23"/>
      <c r="H207" s="23"/>
      <c r="I207" s="23"/>
      <c r="J207" s="23"/>
      <c r="K207" s="10"/>
      <c r="L207" s="10"/>
      <c r="M207" s="10"/>
    </row>
    <row r="208" spans="1:13" x14ac:dyDescent="0.35">
      <c r="A208" s="3" t="s">
        <v>205</v>
      </c>
      <c r="B208" s="7">
        <v>1</v>
      </c>
      <c r="C208" s="11" t="s">
        <v>206</v>
      </c>
      <c r="D208" s="27">
        <v>53</v>
      </c>
      <c r="E208" s="23">
        <v>1</v>
      </c>
      <c r="F208" s="23">
        <v>0.73</v>
      </c>
      <c r="G208" s="23">
        <v>16.899999999999999</v>
      </c>
      <c r="H208" s="23">
        <v>8.08</v>
      </c>
      <c r="I208" s="23">
        <f t="shared" ref="I208" si="202">0.5*G208+H208</f>
        <v>16.53</v>
      </c>
      <c r="J208" s="23">
        <f t="shared" ref="J208:J249" si="203">1.5*G208+H208</f>
        <v>33.43</v>
      </c>
      <c r="K208" s="10"/>
      <c r="L208" s="10"/>
      <c r="M208" s="10"/>
    </row>
    <row r="209" spans="1:13" x14ac:dyDescent="0.35">
      <c r="A209" s="3" t="s">
        <v>270</v>
      </c>
      <c r="B209" s="7">
        <v>1</v>
      </c>
      <c r="C209" s="11"/>
      <c r="D209" s="27">
        <v>112</v>
      </c>
      <c r="E209" s="23"/>
      <c r="F209" s="23"/>
      <c r="G209" s="23"/>
      <c r="H209" s="23"/>
      <c r="I209" s="23"/>
      <c r="J209" s="23"/>
      <c r="K209" s="10"/>
      <c r="L209" s="10"/>
      <c r="M209" s="10"/>
    </row>
    <row r="210" spans="1:13" x14ac:dyDescent="0.35">
      <c r="A210" s="3" t="s">
        <v>207</v>
      </c>
      <c r="B210" s="7">
        <v>1</v>
      </c>
      <c r="C210" s="11" t="s">
        <v>208</v>
      </c>
      <c r="D210" s="27">
        <v>54</v>
      </c>
      <c r="E210" s="23">
        <v>1</v>
      </c>
      <c r="F210" s="23">
        <v>0.61</v>
      </c>
      <c r="G210" s="23">
        <v>19.809999999999999</v>
      </c>
      <c r="H210" s="23">
        <v>6.72</v>
      </c>
      <c r="I210" s="23">
        <f t="shared" ref="I210" si="204">0.5*G210+H210</f>
        <v>16.625</v>
      </c>
      <c r="J210" s="23">
        <f t="shared" ref="J210:J249" si="205">1.5*G210+H210</f>
        <v>36.434999999999995</v>
      </c>
      <c r="K210" s="10"/>
      <c r="L210" s="10"/>
      <c r="M210" s="10"/>
    </row>
    <row r="211" spans="1:13" x14ac:dyDescent="0.35">
      <c r="A211" s="3" t="s">
        <v>271</v>
      </c>
      <c r="B211" s="7">
        <v>1</v>
      </c>
      <c r="C211" s="11"/>
      <c r="D211" s="27">
        <v>113</v>
      </c>
      <c r="E211" s="23"/>
      <c r="F211" s="23"/>
      <c r="G211" s="23"/>
      <c r="H211" s="23"/>
      <c r="I211" s="23"/>
      <c r="J211" s="23"/>
      <c r="K211" s="10"/>
      <c r="L211" s="10"/>
      <c r="M211" s="10"/>
    </row>
    <row r="212" spans="1:13" x14ac:dyDescent="0.35">
      <c r="A212" s="3" t="s">
        <v>209</v>
      </c>
      <c r="B212" s="7">
        <v>1</v>
      </c>
      <c r="C212" s="12" t="s">
        <v>210</v>
      </c>
      <c r="D212" s="31">
        <v>55</v>
      </c>
      <c r="E212" s="23">
        <v>1</v>
      </c>
      <c r="F212" s="23">
        <v>4.16</v>
      </c>
      <c r="G212" s="23">
        <v>9.8699999999999992</v>
      </c>
      <c r="H212" s="23">
        <v>15.77</v>
      </c>
      <c r="I212" s="23">
        <f t="shared" ref="I212" si="206">0.5*G212+H212</f>
        <v>20.704999999999998</v>
      </c>
      <c r="J212" s="23">
        <f t="shared" ref="J212:J249" si="207">1.5*G212+H212</f>
        <v>30.574999999999999</v>
      </c>
      <c r="K212" s="10"/>
      <c r="L212" s="10"/>
      <c r="M212" s="10"/>
    </row>
    <row r="213" spans="1:13" x14ac:dyDescent="0.35">
      <c r="A213" s="3" t="s">
        <v>272</v>
      </c>
      <c r="B213" s="7">
        <v>1</v>
      </c>
      <c r="C213" s="12"/>
      <c r="D213" s="31">
        <v>114</v>
      </c>
      <c r="E213" s="23"/>
      <c r="F213" s="23"/>
      <c r="G213" s="23"/>
      <c r="H213" s="23"/>
      <c r="I213" s="23"/>
      <c r="J213" s="23"/>
      <c r="K213" s="10"/>
      <c r="L213" s="10"/>
      <c r="M213" s="10"/>
    </row>
    <row r="214" spans="1:13" x14ac:dyDescent="0.35">
      <c r="A214" s="3" t="s">
        <v>211</v>
      </c>
      <c r="B214" s="7">
        <v>1</v>
      </c>
      <c r="C214" s="11" t="s">
        <v>212</v>
      </c>
      <c r="D214" s="27">
        <v>56</v>
      </c>
      <c r="E214" s="23">
        <v>1</v>
      </c>
      <c r="F214" s="23">
        <v>1.1000000000000001</v>
      </c>
      <c r="G214" s="23">
        <v>10.77</v>
      </c>
      <c r="H214" s="23">
        <v>12.67</v>
      </c>
      <c r="I214" s="23">
        <f t="shared" ref="I214" si="208">0.5*G214+H214</f>
        <v>18.055</v>
      </c>
      <c r="J214" s="23">
        <f t="shared" ref="J214:J249" si="209">1.5*G214+H214</f>
        <v>28.825000000000003</v>
      </c>
      <c r="K214" s="10"/>
      <c r="L214" s="10"/>
      <c r="M214" s="10"/>
    </row>
    <row r="215" spans="1:13" x14ac:dyDescent="0.35">
      <c r="A215" s="3" t="s">
        <v>273</v>
      </c>
      <c r="B215" s="7">
        <v>1</v>
      </c>
      <c r="C215" s="11"/>
      <c r="D215" s="27">
        <v>115</v>
      </c>
      <c r="E215" s="23"/>
      <c r="F215" s="23"/>
      <c r="G215" s="23"/>
      <c r="H215" s="23"/>
      <c r="I215" s="23"/>
      <c r="J215" s="23"/>
      <c r="K215" s="10"/>
      <c r="L215" s="10"/>
      <c r="M215" s="10"/>
    </row>
    <row r="216" spans="1:13" x14ac:dyDescent="0.35">
      <c r="A216" s="3" t="s">
        <v>213</v>
      </c>
      <c r="B216" s="7">
        <v>1</v>
      </c>
      <c r="C216" s="11" t="s">
        <v>214</v>
      </c>
      <c r="D216" s="27">
        <v>57</v>
      </c>
      <c r="E216" s="23">
        <v>1</v>
      </c>
      <c r="F216" s="23">
        <v>2.83</v>
      </c>
      <c r="G216" s="23">
        <v>11.18</v>
      </c>
      <c r="H216" s="23">
        <v>12.07</v>
      </c>
      <c r="I216" s="23">
        <f t="shared" ref="I216" si="210">0.5*G216+H216</f>
        <v>17.66</v>
      </c>
      <c r="J216" s="23">
        <f t="shared" ref="J216:J249" si="211">1.5*G216+H216</f>
        <v>28.84</v>
      </c>
      <c r="K216" s="10"/>
      <c r="L216" s="10"/>
      <c r="M216" s="10"/>
    </row>
    <row r="217" spans="1:13" x14ac:dyDescent="0.35">
      <c r="A217" s="3" t="s">
        <v>274</v>
      </c>
      <c r="B217" s="7">
        <v>1</v>
      </c>
      <c r="C217" s="11"/>
      <c r="D217" s="27">
        <v>116</v>
      </c>
      <c r="E217" s="23"/>
      <c r="F217" s="23"/>
      <c r="G217" s="23"/>
      <c r="H217" s="23"/>
      <c r="I217" s="23"/>
      <c r="J217" s="23"/>
      <c r="K217" s="10"/>
      <c r="L217" s="10"/>
      <c r="M217" s="10"/>
    </row>
    <row r="218" spans="1:13" x14ac:dyDescent="0.35">
      <c r="A218" s="3" t="s">
        <v>215</v>
      </c>
      <c r="B218" s="7">
        <v>1</v>
      </c>
      <c r="C218" s="11" t="s">
        <v>216</v>
      </c>
      <c r="D218" s="27">
        <v>58</v>
      </c>
      <c r="E218" s="23">
        <v>1</v>
      </c>
      <c r="F218" s="23">
        <v>0.37</v>
      </c>
      <c r="G218" s="23">
        <v>10.08</v>
      </c>
      <c r="H218" s="23">
        <v>11.68</v>
      </c>
      <c r="I218" s="23">
        <f t="shared" ref="I218" si="212">0.5*G218+H218</f>
        <v>16.72</v>
      </c>
      <c r="J218" s="23">
        <f t="shared" ref="J218:J249" si="213">1.5*G218+H218</f>
        <v>26.8</v>
      </c>
      <c r="K218" s="10"/>
      <c r="L218" s="10"/>
      <c r="M218" s="10"/>
    </row>
    <row r="219" spans="1:13" x14ac:dyDescent="0.35">
      <c r="A219" s="3" t="s">
        <v>275</v>
      </c>
      <c r="B219" s="7">
        <v>1</v>
      </c>
      <c r="C219" s="11"/>
      <c r="D219" s="27">
        <v>117</v>
      </c>
      <c r="E219" s="23"/>
      <c r="F219" s="23"/>
      <c r="G219" s="23"/>
      <c r="H219" s="23"/>
      <c r="I219" s="23"/>
      <c r="J219" s="23"/>
      <c r="K219" s="10"/>
      <c r="L219" s="10"/>
      <c r="M219" s="10"/>
    </row>
    <row r="220" spans="1:13" x14ac:dyDescent="0.35">
      <c r="A220" s="3" t="s">
        <v>217</v>
      </c>
      <c r="B220" s="7">
        <v>1</v>
      </c>
      <c r="C220" s="11" t="s">
        <v>218</v>
      </c>
      <c r="D220" s="27">
        <v>59</v>
      </c>
      <c r="E220" s="23">
        <v>0.1</v>
      </c>
      <c r="F220" s="23">
        <v>0.31</v>
      </c>
      <c r="G220" s="23">
        <v>3.3</v>
      </c>
      <c r="H220" s="23">
        <v>3.26</v>
      </c>
      <c r="I220" s="23">
        <f t="shared" ref="I220" si="214">0.5*G220+H220</f>
        <v>4.91</v>
      </c>
      <c r="J220" s="23">
        <f t="shared" ref="J220:J249" si="215">1.5*G220+H220</f>
        <v>8.2099999999999991</v>
      </c>
      <c r="K220" s="10"/>
      <c r="L220" s="10"/>
      <c r="M220" s="10"/>
    </row>
    <row r="221" spans="1:13" x14ac:dyDescent="0.35">
      <c r="A221" s="3" t="s">
        <v>276</v>
      </c>
      <c r="B221" s="7">
        <v>1</v>
      </c>
      <c r="C221" s="11"/>
      <c r="D221" s="27">
        <v>118</v>
      </c>
      <c r="E221" s="23"/>
      <c r="F221" s="23"/>
      <c r="G221" s="23"/>
      <c r="H221" s="23"/>
      <c r="I221" s="23"/>
      <c r="J221" s="23"/>
      <c r="K221" s="10"/>
      <c r="L221" s="10"/>
      <c r="M221" s="10"/>
    </row>
    <row r="222" spans="1:13" x14ac:dyDescent="0.35">
      <c r="A222" s="3" t="s">
        <v>219</v>
      </c>
      <c r="B222" s="7">
        <v>1</v>
      </c>
      <c r="C222" s="11" t="s">
        <v>220</v>
      </c>
      <c r="D222" s="27">
        <v>60</v>
      </c>
      <c r="E222" s="23">
        <v>1</v>
      </c>
      <c r="F222" s="23">
        <v>2.42</v>
      </c>
      <c r="G222" s="23">
        <v>6.61</v>
      </c>
      <c r="H222" s="23">
        <v>15.92</v>
      </c>
      <c r="I222" s="23">
        <f t="shared" ref="I222" si="216">0.5*G222+H222</f>
        <v>19.225000000000001</v>
      </c>
      <c r="J222" s="23">
        <f t="shared" ref="J222:J249" si="217">1.5*G222+H222</f>
        <v>25.835000000000001</v>
      </c>
      <c r="K222" s="10"/>
      <c r="L222" s="10"/>
      <c r="M222" s="10"/>
    </row>
    <row r="223" spans="1:13" x14ac:dyDescent="0.35">
      <c r="A223" s="3" t="s">
        <v>277</v>
      </c>
      <c r="B223" s="7">
        <v>1</v>
      </c>
      <c r="C223" s="11"/>
      <c r="D223" s="27">
        <v>119</v>
      </c>
      <c r="E223" s="23"/>
      <c r="F223" s="23"/>
      <c r="G223" s="23"/>
      <c r="H223" s="23"/>
      <c r="I223" s="23"/>
      <c r="J223" s="23"/>
      <c r="K223" s="10"/>
      <c r="L223" s="10"/>
      <c r="M223" s="10"/>
    </row>
    <row r="224" spans="1:13" x14ac:dyDescent="0.35">
      <c r="A224" s="3" t="s">
        <v>221</v>
      </c>
      <c r="B224" s="7">
        <v>8</v>
      </c>
      <c r="C224" s="11" t="s">
        <v>222</v>
      </c>
      <c r="D224" s="36" t="s">
        <v>383</v>
      </c>
      <c r="E224" s="23">
        <v>0.1</v>
      </c>
      <c r="F224" s="23">
        <v>0.37</v>
      </c>
      <c r="G224" s="23">
        <v>8.1199999999999992</v>
      </c>
      <c r="H224" s="23">
        <v>30.42</v>
      </c>
      <c r="I224" s="23">
        <f t="shared" ref="I224" si="218">0.5*G224+H224</f>
        <v>34.480000000000004</v>
      </c>
      <c r="J224" s="23">
        <f t="shared" ref="J224:J249" si="219">1.5*G224+H224</f>
        <v>42.6</v>
      </c>
      <c r="K224" s="10"/>
      <c r="L224" s="10"/>
      <c r="M224" s="10"/>
    </row>
    <row r="225" spans="1:13" x14ac:dyDescent="0.35">
      <c r="A225" s="3" t="s">
        <v>278</v>
      </c>
      <c r="B225" s="7">
        <v>8</v>
      </c>
      <c r="C225" s="11"/>
      <c r="D225" s="36" t="s">
        <v>386</v>
      </c>
      <c r="E225" s="23"/>
      <c r="F225" s="23"/>
      <c r="G225" s="23"/>
      <c r="H225" s="23"/>
      <c r="I225" s="23"/>
      <c r="J225" s="23"/>
      <c r="K225" s="10"/>
      <c r="L225" s="10"/>
      <c r="M225" s="10"/>
    </row>
    <row r="226" spans="1:13" x14ac:dyDescent="0.35">
      <c r="A226" s="3" t="s">
        <v>223</v>
      </c>
      <c r="B226" s="7">
        <v>1</v>
      </c>
      <c r="C226" s="11" t="s">
        <v>224</v>
      </c>
      <c r="D226" s="27">
        <v>69</v>
      </c>
      <c r="E226" s="23">
        <v>0.1</v>
      </c>
      <c r="F226" s="23">
        <v>7.0000000000000007E-2</v>
      </c>
      <c r="G226" s="23">
        <v>7.71</v>
      </c>
      <c r="H226" s="23">
        <v>23.32</v>
      </c>
      <c r="I226" s="23">
        <f t="shared" ref="I226" si="220">0.5*G226+H226</f>
        <v>27.175000000000001</v>
      </c>
      <c r="J226" s="23">
        <f t="shared" ref="J226:J249" si="221">1.5*G226+H226</f>
        <v>34.884999999999998</v>
      </c>
      <c r="K226" s="10"/>
      <c r="L226" s="10"/>
      <c r="M226" s="10"/>
    </row>
    <row r="227" spans="1:13" x14ac:dyDescent="0.35">
      <c r="A227" s="3" t="s">
        <v>279</v>
      </c>
      <c r="B227" s="7">
        <v>1</v>
      </c>
      <c r="C227" s="11"/>
      <c r="D227" s="27">
        <v>128</v>
      </c>
      <c r="E227" s="23"/>
      <c r="F227" s="23"/>
      <c r="G227" s="23"/>
      <c r="H227" s="23"/>
      <c r="I227" s="23"/>
      <c r="J227" s="23"/>
      <c r="K227" s="10"/>
      <c r="L227" s="10"/>
      <c r="M227" s="10"/>
    </row>
    <row r="228" spans="1:13" x14ac:dyDescent="0.35">
      <c r="A228" s="3" t="s">
        <v>225</v>
      </c>
      <c r="B228" s="7">
        <v>1</v>
      </c>
      <c r="C228" s="11" t="s">
        <v>226</v>
      </c>
      <c r="D228" s="27">
        <v>70</v>
      </c>
      <c r="E228" s="23">
        <v>1</v>
      </c>
      <c r="F228" s="23">
        <v>1.75</v>
      </c>
      <c r="G228" s="23">
        <v>7.29</v>
      </c>
      <c r="H228" s="23">
        <v>18.5</v>
      </c>
      <c r="I228" s="23">
        <f t="shared" ref="I228" si="222">0.5*G228+H228</f>
        <v>22.145</v>
      </c>
      <c r="J228" s="23">
        <f t="shared" ref="J228:J249" si="223">1.5*G228+H228</f>
        <v>29.435000000000002</v>
      </c>
      <c r="K228" s="10"/>
      <c r="L228" s="10"/>
      <c r="M228" s="10"/>
    </row>
    <row r="229" spans="1:13" x14ac:dyDescent="0.35">
      <c r="A229" s="3" t="s">
        <v>280</v>
      </c>
      <c r="B229" s="7">
        <v>1</v>
      </c>
      <c r="C229" s="11"/>
      <c r="D229" s="27">
        <v>129</v>
      </c>
      <c r="E229" s="23"/>
      <c r="F229" s="23"/>
      <c r="G229" s="23"/>
      <c r="H229" s="23"/>
      <c r="I229" s="23"/>
      <c r="J229" s="23"/>
      <c r="K229" s="10"/>
      <c r="L229" s="10"/>
      <c r="M229" s="10"/>
    </row>
    <row r="230" spans="1:13" x14ac:dyDescent="0.35">
      <c r="A230" s="3" t="s">
        <v>227</v>
      </c>
      <c r="B230" s="7">
        <v>1</v>
      </c>
      <c r="C230" s="11" t="s">
        <v>228</v>
      </c>
      <c r="D230" s="27">
        <v>71</v>
      </c>
      <c r="E230" s="23">
        <v>1</v>
      </c>
      <c r="F230" s="23">
        <v>3.78</v>
      </c>
      <c r="G230" s="23">
        <v>6.97</v>
      </c>
      <c r="H230" s="23">
        <v>17.89</v>
      </c>
      <c r="I230" s="23">
        <f t="shared" ref="I230" si="224">0.5*G230+H230</f>
        <v>21.375</v>
      </c>
      <c r="J230" s="23">
        <f t="shared" ref="J230:J249" si="225">1.5*G230+H230</f>
        <v>28.344999999999999</v>
      </c>
      <c r="K230" s="10"/>
      <c r="L230" s="10"/>
      <c r="M230" s="10"/>
    </row>
    <row r="231" spans="1:13" x14ac:dyDescent="0.35">
      <c r="A231" s="3" t="s">
        <v>281</v>
      </c>
      <c r="B231" s="7">
        <v>1</v>
      </c>
      <c r="C231" s="11"/>
      <c r="D231" s="27">
        <v>130</v>
      </c>
      <c r="E231" s="23"/>
      <c r="F231" s="23"/>
      <c r="G231" s="23"/>
      <c r="H231" s="23"/>
      <c r="I231" s="23"/>
      <c r="J231" s="23"/>
      <c r="K231" s="10"/>
      <c r="L231" s="10"/>
      <c r="M231" s="10"/>
    </row>
    <row r="232" spans="1:13" x14ac:dyDescent="0.35">
      <c r="A232" s="3" t="s">
        <v>229</v>
      </c>
      <c r="B232" s="7">
        <v>1</v>
      </c>
      <c r="C232" s="11" t="s">
        <v>230</v>
      </c>
      <c r="D232" s="27">
        <v>72</v>
      </c>
      <c r="E232" s="23">
        <v>1</v>
      </c>
      <c r="F232" s="23">
        <v>0.59</v>
      </c>
      <c r="G232" s="23">
        <v>4.5</v>
      </c>
      <c r="H232" s="23">
        <v>15.81</v>
      </c>
      <c r="I232" s="23">
        <f t="shared" ref="I232" si="226">0.5*G232+H232</f>
        <v>18.060000000000002</v>
      </c>
      <c r="J232" s="23">
        <f t="shared" ref="J232:J249" si="227">1.5*G232+H232</f>
        <v>22.560000000000002</v>
      </c>
      <c r="K232" s="10"/>
      <c r="L232" s="10"/>
      <c r="M232" s="10"/>
    </row>
    <row r="233" spans="1:13" x14ac:dyDescent="0.35">
      <c r="A233" s="3" t="s">
        <v>282</v>
      </c>
      <c r="B233" s="7">
        <v>1</v>
      </c>
      <c r="C233" s="11"/>
      <c r="D233" s="27">
        <v>131</v>
      </c>
      <c r="E233" s="23"/>
      <c r="F233" s="23"/>
      <c r="G233" s="23"/>
      <c r="H233" s="23"/>
      <c r="I233" s="23"/>
      <c r="J233" s="23"/>
      <c r="K233" s="10"/>
      <c r="L233" s="10"/>
      <c r="M233" s="10"/>
    </row>
    <row r="234" spans="1:13" x14ac:dyDescent="0.35">
      <c r="A234" s="3" t="s">
        <v>231</v>
      </c>
      <c r="B234" s="7">
        <v>1</v>
      </c>
      <c r="C234" s="11" t="s">
        <v>232</v>
      </c>
      <c r="D234" s="27">
        <v>73</v>
      </c>
      <c r="E234" s="23">
        <v>1</v>
      </c>
      <c r="F234" s="23">
        <v>0.88</v>
      </c>
      <c r="G234" s="23">
        <v>5.75</v>
      </c>
      <c r="H234" s="23">
        <v>20.23</v>
      </c>
      <c r="I234" s="23">
        <f t="shared" ref="I234" si="228">0.5*G234+H234</f>
        <v>23.105</v>
      </c>
      <c r="J234" s="23">
        <f t="shared" ref="J234:J249" si="229">1.5*G234+H234</f>
        <v>28.855</v>
      </c>
      <c r="K234" s="10"/>
      <c r="L234" s="10"/>
      <c r="M234" s="10"/>
    </row>
    <row r="235" spans="1:13" x14ac:dyDescent="0.35">
      <c r="A235" s="3" t="s">
        <v>283</v>
      </c>
      <c r="B235" s="7">
        <v>1</v>
      </c>
      <c r="C235" s="11"/>
      <c r="D235" s="27">
        <v>132</v>
      </c>
      <c r="E235" s="23"/>
      <c r="F235" s="23"/>
      <c r="G235" s="23"/>
      <c r="H235" s="23"/>
      <c r="I235" s="23"/>
      <c r="J235" s="23"/>
      <c r="K235" s="10"/>
      <c r="L235" s="10"/>
      <c r="M235" s="10"/>
    </row>
    <row r="236" spans="1:13" x14ac:dyDescent="0.35">
      <c r="A236" s="3" t="s">
        <v>233</v>
      </c>
      <c r="B236" s="7">
        <v>9</v>
      </c>
      <c r="C236" s="11" t="s">
        <v>234</v>
      </c>
      <c r="D236" s="36" t="s">
        <v>384</v>
      </c>
      <c r="E236" s="23">
        <v>1</v>
      </c>
      <c r="F236" s="23">
        <v>1.9</v>
      </c>
      <c r="G236" s="23">
        <v>5.71</v>
      </c>
      <c r="H236" s="23">
        <v>36.6</v>
      </c>
      <c r="I236" s="23">
        <f t="shared" ref="I236" si="230">0.5*G236+H236</f>
        <v>39.454999999999998</v>
      </c>
      <c r="J236" s="23">
        <f t="shared" ref="J236:J249" si="231">1.5*G236+H236</f>
        <v>45.164999999999999</v>
      </c>
      <c r="K236" s="10"/>
      <c r="L236" s="10"/>
      <c r="M236" s="10"/>
    </row>
    <row r="237" spans="1:13" x14ac:dyDescent="0.35">
      <c r="A237" s="3" t="s">
        <v>284</v>
      </c>
      <c r="B237" s="7">
        <v>9</v>
      </c>
      <c r="C237" s="11"/>
      <c r="D237" s="36" t="s">
        <v>387</v>
      </c>
      <c r="E237" s="23"/>
      <c r="F237" s="23"/>
      <c r="G237" s="23"/>
      <c r="H237" s="23"/>
      <c r="I237" s="23"/>
      <c r="J237" s="23"/>
      <c r="K237" s="10"/>
      <c r="L237" s="10"/>
      <c r="M237" s="10"/>
    </row>
    <row r="238" spans="1:13" x14ac:dyDescent="0.35">
      <c r="A238" s="3" t="s">
        <v>235</v>
      </c>
      <c r="B238" s="7">
        <v>1</v>
      </c>
      <c r="C238" s="11" t="s">
        <v>236</v>
      </c>
      <c r="D238" s="27">
        <v>83</v>
      </c>
      <c r="E238" s="23">
        <v>1</v>
      </c>
      <c r="F238" s="23">
        <v>0.55000000000000004</v>
      </c>
      <c r="G238" s="23">
        <v>4.72</v>
      </c>
      <c r="H238" s="23">
        <v>19.71</v>
      </c>
      <c r="I238" s="23">
        <f t="shared" ref="I238" si="232">0.5*G238+H238</f>
        <v>22.07</v>
      </c>
      <c r="J238" s="23">
        <f t="shared" ref="J238:J249" si="233">1.5*G238+H238</f>
        <v>26.79</v>
      </c>
      <c r="K238" s="10"/>
      <c r="L238" s="10"/>
      <c r="M238" s="10"/>
    </row>
    <row r="239" spans="1:13" x14ac:dyDescent="0.35">
      <c r="A239" s="3" t="s">
        <v>285</v>
      </c>
      <c r="B239" s="7">
        <v>1</v>
      </c>
      <c r="C239" s="11"/>
      <c r="D239" s="27">
        <v>142</v>
      </c>
      <c r="E239" s="23"/>
      <c r="F239" s="23"/>
      <c r="G239" s="23"/>
      <c r="H239" s="23"/>
      <c r="I239" s="23"/>
      <c r="J239" s="23"/>
      <c r="K239" s="10"/>
      <c r="L239" s="10"/>
      <c r="M239" s="10"/>
    </row>
    <row r="240" spans="1:13" x14ac:dyDescent="0.35">
      <c r="A240" s="3" t="s">
        <v>237</v>
      </c>
      <c r="B240" s="7">
        <v>1</v>
      </c>
      <c r="C240" s="11" t="s">
        <v>238</v>
      </c>
      <c r="D240" s="27">
        <v>84</v>
      </c>
      <c r="E240" s="23">
        <v>1</v>
      </c>
      <c r="F240" s="23">
        <v>0.65</v>
      </c>
      <c r="G240" s="23">
        <v>5.21</v>
      </c>
      <c r="H240" s="23">
        <v>19.399999999999999</v>
      </c>
      <c r="I240" s="23">
        <f t="shared" ref="I240" si="234">0.5*G240+H240</f>
        <v>22.004999999999999</v>
      </c>
      <c r="J240" s="23">
        <f t="shared" ref="J240:J249" si="235">1.5*G240+H240</f>
        <v>27.214999999999996</v>
      </c>
      <c r="K240" s="10"/>
      <c r="L240" s="10"/>
      <c r="M240" s="10"/>
    </row>
    <row r="241" spans="1:13" x14ac:dyDescent="0.35">
      <c r="A241" s="3" t="s">
        <v>286</v>
      </c>
      <c r="B241" s="7">
        <v>1</v>
      </c>
      <c r="C241" s="11"/>
      <c r="D241" s="27">
        <v>143</v>
      </c>
      <c r="E241" s="23"/>
      <c r="F241" s="23"/>
      <c r="G241" s="23"/>
      <c r="H241" s="23"/>
      <c r="I241" s="23"/>
      <c r="J241" s="23"/>
      <c r="K241" s="10"/>
      <c r="L241" s="10"/>
      <c r="M241" s="10"/>
    </row>
    <row r="242" spans="1:13" x14ac:dyDescent="0.35">
      <c r="A242" s="3" t="s">
        <v>239</v>
      </c>
      <c r="B242" s="7">
        <v>1</v>
      </c>
      <c r="C242" s="11" t="s">
        <v>240</v>
      </c>
      <c r="D242" s="27">
        <v>85</v>
      </c>
      <c r="E242" s="23">
        <v>0.1</v>
      </c>
      <c r="F242" s="23">
        <v>0.46</v>
      </c>
      <c r="G242" s="23">
        <v>4.78</v>
      </c>
      <c r="H242" s="23">
        <v>15.81</v>
      </c>
      <c r="I242" s="23">
        <f t="shared" ref="I242" si="236">0.5*G242+H242</f>
        <v>18.2</v>
      </c>
      <c r="J242" s="23">
        <f t="shared" ref="J242:J249" si="237">1.5*G242+H242</f>
        <v>22.98</v>
      </c>
      <c r="K242" s="10"/>
      <c r="L242" s="10"/>
      <c r="M242" s="10"/>
    </row>
    <row r="243" spans="1:13" x14ac:dyDescent="0.35">
      <c r="A243" s="3" t="s">
        <v>287</v>
      </c>
      <c r="B243" s="7">
        <v>1</v>
      </c>
      <c r="C243" s="11"/>
      <c r="D243" s="27">
        <v>144</v>
      </c>
      <c r="E243" s="23"/>
      <c r="F243" s="23"/>
      <c r="G243" s="23"/>
      <c r="H243" s="23"/>
      <c r="I243" s="23"/>
      <c r="J243" s="23"/>
      <c r="K243" s="10"/>
      <c r="L243" s="10"/>
      <c r="M243" s="10"/>
    </row>
    <row r="244" spans="1:13" x14ac:dyDescent="0.35">
      <c r="A244" s="3" t="s">
        <v>241</v>
      </c>
      <c r="B244" s="7">
        <v>1</v>
      </c>
      <c r="C244" s="11" t="s">
        <v>242</v>
      </c>
      <c r="D244" s="27">
        <v>86</v>
      </c>
      <c r="E244" s="23">
        <v>0.1</v>
      </c>
      <c r="F244" s="23">
        <v>0.4</v>
      </c>
      <c r="G244" s="23">
        <v>3.04</v>
      </c>
      <c r="H244" s="23">
        <v>13.33</v>
      </c>
      <c r="I244" s="23">
        <f t="shared" ref="I244" si="238">0.5*G244+H244</f>
        <v>14.85</v>
      </c>
      <c r="J244" s="23">
        <f t="shared" ref="J244:J249" si="239">1.5*G244+H244</f>
        <v>17.89</v>
      </c>
      <c r="K244" s="10"/>
      <c r="L244" s="10"/>
      <c r="M244" s="10"/>
    </row>
    <row r="245" spans="1:13" x14ac:dyDescent="0.35">
      <c r="A245" s="3" t="s">
        <v>288</v>
      </c>
      <c r="B245" s="7">
        <v>1</v>
      </c>
      <c r="C245" s="11"/>
      <c r="D245" s="27">
        <v>145</v>
      </c>
      <c r="E245" s="23"/>
      <c r="F245" s="23"/>
      <c r="G245" s="23"/>
      <c r="H245" s="23"/>
      <c r="I245" s="23"/>
      <c r="J245" s="23"/>
      <c r="K245" s="10"/>
      <c r="L245" s="10"/>
      <c r="M245" s="10"/>
    </row>
    <row r="246" spans="1:13" x14ac:dyDescent="0.35">
      <c r="A246" s="3" t="s">
        <v>243</v>
      </c>
      <c r="B246" s="7">
        <v>1</v>
      </c>
      <c r="C246" s="11" t="s">
        <v>244</v>
      </c>
      <c r="D246" s="27">
        <v>87</v>
      </c>
      <c r="E246" s="23">
        <v>0.1</v>
      </c>
      <c r="F246" s="23">
        <v>0.11</v>
      </c>
      <c r="G246" s="23">
        <v>5.05</v>
      </c>
      <c r="H246" s="23">
        <v>30.31</v>
      </c>
      <c r="I246" s="23">
        <f t="shared" ref="I246" si="240">0.5*G246+H246</f>
        <v>32.835000000000001</v>
      </c>
      <c r="J246" s="23">
        <f t="shared" ref="J246:J249" si="241">1.5*G246+H246</f>
        <v>37.884999999999998</v>
      </c>
      <c r="K246" s="10"/>
      <c r="L246" s="10"/>
      <c r="M246" s="10"/>
    </row>
    <row r="247" spans="1:13" x14ac:dyDescent="0.35">
      <c r="A247" s="3" t="s">
        <v>289</v>
      </c>
      <c r="B247" s="7">
        <v>1</v>
      </c>
      <c r="C247" s="11"/>
      <c r="D247" s="27">
        <v>146</v>
      </c>
      <c r="E247" s="23"/>
      <c r="F247" s="23"/>
      <c r="G247" s="23"/>
      <c r="H247" s="23"/>
      <c r="I247" s="23"/>
      <c r="J247" s="23"/>
      <c r="K247" s="10"/>
      <c r="L247" s="10"/>
      <c r="M247" s="10"/>
    </row>
    <row r="248" spans="1:13" x14ac:dyDescent="0.35">
      <c r="A248" s="3" t="s">
        <v>245</v>
      </c>
      <c r="B248" s="7">
        <v>1</v>
      </c>
      <c r="C248" s="11" t="s">
        <v>246</v>
      </c>
      <c r="D248" s="27">
        <v>88</v>
      </c>
      <c r="E248" s="23">
        <v>0.1</v>
      </c>
      <c r="F248" s="23">
        <v>0.1</v>
      </c>
      <c r="G248" s="23">
        <v>4.72</v>
      </c>
      <c r="H248" s="23">
        <v>25.53</v>
      </c>
      <c r="I248" s="23">
        <f t="shared" ref="I248" si="242">0.5*G248+H248</f>
        <v>27.89</v>
      </c>
      <c r="J248" s="23">
        <f t="shared" ref="J248:J249" si="243">1.5*G248+H248</f>
        <v>32.61</v>
      </c>
      <c r="K248" s="10"/>
      <c r="L248" s="10"/>
      <c r="M248" s="10"/>
    </row>
    <row r="249" spans="1:13" x14ac:dyDescent="0.35">
      <c r="A249" s="3" t="s">
        <v>290</v>
      </c>
      <c r="B249" s="7">
        <v>1</v>
      </c>
      <c r="C249" s="11"/>
      <c r="D249" s="27">
        <v>147</v>
      </c>
      <c r="E249" s="23"/>
      <c r="F249" s="23"/>
      <c r="G249" s="23"/>
      <c r="H249" s="23"/>
      <c r="I249" s="23"/>
      <c r="J249" s="23"/>
      <c r="K249" s="10"/>
      <c r="L249" s="10"/>
      <c r="M249" s="10"/>
    </row>
    <row r="250" spans="1:13" x14ac:dyDescent="0.35">
      <c r="A250" s="5" t="s">
        <v>247</v>
      </c>
      <c r="B250" s="6">
        <v>5</v>
      </c>
      <c r="C250" s="32" t="s">
        <v>248</v>
      </c>
      <c r="D250" s="33"/>
      <c r="E250" s="24"/>
      <c r="F250" s="24"/>
      <c r="G250" s="23"/>
      <c r="H250" s="23"/>
      <c r="I250" s="23"/>
      <c r="J250" s="23"/>
      <c r="K250" s="10"/>
      <c r="L250" s="10"/>
      <c r="M250" s="10"/>
    </row>
    <row r="251" spans="1:13" ht="15" x14ac:dyDescent="0.35">
      <c r="A251" s="5" t="s">
        <v>291</v>
      </c>
      <c r="B251" s="6">
        <v>5</v>
      </c>
      <c r="C251" s="34"/>
      <c r="D251" s="35"/>
      <c r="E251" s="24"/>
      <c r="F251" s="24"/>
      <c r="G251" s="23"/>
      <c r="H251" s="23"/>
      <c r="I251" s="23"/>
      <c r="J251" s="23"/>
      <c r="K251" s="10"/>
      <c r="L251" s="10"/>
      <c r="M251" s="10"/>
    </row>
    <row r="252" spans="1:13" x14ac:dyDescent="0.35">
      <c r="A252" s="26"/>
      <c r="B252" s="6">
        <f>SUM(B2:B251)</f>
        <v>548</v>
      </c>
      <c r="C252" s="26"/>
      <c r="D252" s="26"/>
      <c r="E252" s="26"/>
      <c r="F252" s="26"/>
      <c r="G252" s="26"/>
      <c r="H252" s="26"/>
      <c r="I252" s="26"/>
      <c r="J252" s="26"/>
    </row>
    <row r="254" spans="1:13" x14ac:dyDescent="0.35">
      <c r="A254" s="10" t="s">
        <v>370</v>
      </c>
    </row>
  </sheetData>
  <mergeCells count="754">
    <mergeCell ref="J156:J157"/>
    <mergeCell ref="J158:J159"/>
    <mergeCell ref="J160:J161"/>
    <mergeCell ref="J162:J163"/>
    <mergeCell ref="J164:J165"/>
    <mergeCell ref="J250:J251"/>
    <mergeCell ref="I84:I85"/>
    <mergeCell ref="J84:J85"/>
    <mergeCell ref="F84:F85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82:J83"/>
    <mergeCell ref="J86:J87"/>
    <mergeCell ref="J88:J89"/>
    <mergeCell ref="J90:J91"/>
    <mergeCell ref="J92:J93"/>
    <mergeCell ref="J94:J95"/>
    <mergeCell ref="J96:J97"/>
    <mergeCell ref="J98:J99"/>
    <mergeCell ref="J100:J101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I152:I153"/>
    <mergeCell ref="I154:I155"/>
    <mergeCell ref="I156:I157"/>
    <mergeCell ref="I158:I159"/>
    <mergeCell ref="I160:I161"/>
    <mergeCell ref="I162:I163"/>
    <mergeCell ref="I164:I165"/>
    <mergeCell ref="I250:I251"/>
    <mergeCell ref="J18:J19"/>
    <mergeCell ref="J20:J21"/>
    <mergeCell ref="J22:J23"/>
    <mergeCell ref="J24:J25"/>
    <mergeCell ref="J26:J27"/>
    <mergeCell ref="J28:J29"/>
    <mergeCell ref="J30:J31"/>
    <mergeCell ref="J32:J33"/>
    <mergeCell ref="J36:J37"/>
    <mergeCell ref="J44:J45"/>
    <mergeCell ref="J46:J47"/>
    <mergeCell ref="J48:J49"/>
    <mergeCell ref="J50:J51"/>
    <mergeCell ref="J56:J57"/>
    <mergeCell ref="J58:J59"/>
    <mergeCell ref="J62:J6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36:I37"/>
    <mergeCell ref="I44:I45"/>
    <mergeCell ref="I46:I47"/>
    <mergeCell ref="I48:I49"/>
    <mergeCell ref="I50:I51"/>
    <mergeCell ref="I56:I57"/>
    <mergeCell ref="I58:I59"/>
    <mergeCell ref="I62:I63"/>
    <mergeCell ref="I64:I65"/>
    <mergeCell ref="H162:H163"/>
    <mergeCell ref="H164:H165"/>
    <mergeCell ref="H166:H167"/>
    <mergeCell ref="H168:H169"/>
    <mergeCell ref="H170:H171"/>
    <mergeCell ref="H172:H173"/>
    <mergeCell ref="H174:H175"/>
    <mergeCell ref="H176:H177"/>
    <mergeCell ref="H250:H251"/>
    <mergeCell ref="H144:H145"/>
    <mergeCell ref="H146:H147"/>
    <mergeCell ref="H148:H149"/>
    <mergeCell ref="H150:H151"/>
    <mergeCell ref="H152:H153"/>
    <mergeCell ref="H154:H155"/>
    <mergeCell ref="H156:H157"/>
    <mergeCell ref="H158:H159"/>
    <mergeCell ref="H160:H161"/>
    <mergeCell ref="H126:H127"/>
    <mergeCell ref="H128:H129"/>
    <mergeCell ref="H130:H131"/>
    <mergeCell ref="H132:H133"/>
    <mergeCell ref="H134:H135"/>
    <mergeCell ref="H136:H137"/>
    <mergeCell ref="H138:H139"/>
    <mergeCell ref="H140:H141"/>
    <mergeCell ref="H142:H143"/>
    <mergeCell ref="H108:H109"/>
    <mergeCell ref="H110:H111"/>
    <mergeCell ref="H112:H113"/>
    <mergeCell ref="H114:H115"/>
    <mergeCell ref="H116:H117"/>
    <mergeCell ref="H118:H119"/>
    <mergeCell ref="H120:H121"/>
    <mergeCell ref="H122:H123"/>
    <mergeCell ref="H124:H125"/>
    <mergeCell ref="H90:H91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70:H71"/>
    <mergeCell ref="H72:H73"/>
    <mergeCell ref="H74:H75"/>
    <mergeCell ref="H76:H77"/>
    <mergeCell ref="H78:H79"/>
    <mergeCell ref="H80:H81"/>
    <mergeCell ref="H82:H83"/>
    <mergeCell ref="H86:H87"/>
    <mergeCell ref="H88:H89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G152:G153"/>
    <mergeCell ref="G154:G155"/>
    <mergeCell ref="G156:G157"/>
    <mergeCell ref="G158:G159"/>
    <mergeCell ref="G160:G161"/>
    <mergeCell ref="G162:G163"/>
    <mergeCell ref="G164:G165"/>
    <mergeCell ref="G250:G25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G134:G135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G132:G133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36:G37"/>
    <mergeCell ref="G44:G45"/>
    <mergeCell ref="G46:G47"/>
    <mergeCell ref="G48:G49"/>
    <mergeCell ref="G50:G51"/>
    <mergeCell ref="G56:G57"/>
    <mergeCell ref="G58:G59"/>
    <mergeCell ref="G62:G63"/>
    <mergeCell ref="G64:G65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I244:I245"/>
    <mergeCell ref="I246:I247"/>
    <mergeCell ref="I248:I249"/>
    <mergeCell ref="J2:J3"/>
    <mergeCell ref="J4:J5"/>
    <mergeCell ref="J6:J7"/>
    <mergeCell ref="J8:J9"/>
    <mergeCell ref="J10:J11"/>
    <mergeCell ref="J12:J13"/>
    <mergeCell ref="J14:J15"/>
    <mergeCell ref="J16:J17"/>
    <mergeCell ref="J34:J35"/>
    <mergeCell ref="J38:J39"/>
    <mergeCell ref="J40:J41"/>
    <mergeCell ref="J42:J43"/>
    <mergeCell ref="J52:J53"/>
    <mergeCell ref="J54:J55"/>
    <mergeCell ref="J60:J61"/>
    <mergeCell ref="J166:J167"/>
    <mergeCell ref="J168:J169"/>
    <mergeCell ref="J170:J171"/>
    <mergeCell ref="J172:J173"/>
    <mergeCell ref="J174:J175"/>
    <mergeCell ref="J176:J177"/>
    <mergeCell ref="I226:I227"/>
    <mergeCell ref="I228:I229"/>
    <mergeCell ref="I230:I231"/>
    <mergeCell ref="I232:I233"/>
    <mergeCell ref="I234:I235"/>
    <mergeCell ref="I236:I237"/>
    <mergeCell ref="I238:I239"/>
    <mergeCell ref="I240:I241"/>
    <mergeCell ref="I242:I243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38:I39"/>
    <mergeCell ref="I40:I41"/>
    <mergeCell ref="I42:I43"/>
    <mergeCell ref="I52:I53"/>
    <mergeCell ref="I54:I55"/>
    <mergeCell ref="I60:I61"/>
    <mergeCell ref="I166:I167"/>
    <mergeCell ref="I168:I169"/>
    <mergeCell ref="I170:I171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6:I87"/>
    <mergeCell ref="I88:I89"/>
    <mergeCell ref="I90:I91"/>
    <mergeCell ref="I92:I93"/>
    <mergeCell ref="I94:I95"/>
    <mergeCell ref="I96:I97"/>
    <mergeCell ref="I2:I3"/>
    <mergeCell ref="I4:I5"/>
    <mergeCell ref="I6:I7"/>
    <mergeCell ref="I8:I9"/>
    <mergeCell ref="I10:I11"/>
    <mergeCell ref="I12:I13"/>
    <mergeCell ref="I14:I15"/>
    <mergeCell ref="I16:I17"/>
    <mergeCell ref="I34:I35"/>
    <mergeCell ref="I18:I19"/>
    <mergeCell ref="I20:I21"/>
    <mergeCell ref="I22:I23"/>
    <mergeCell ref="I24:I25"/>
    <mergeCell ref="I26:I27"/>
    <mergeCell ref="I28:I29"/>
    <mergeCell ref="I30:I31"/>
    <mergeCell ref="I32:I33"/>
    <mergeCell ref="H232:H233"/>
    <mergeCell ref="H234:H235"/>
    <mergeCell ref="H236:H237"/>
    <mergeCell ref="H238:H239"/>
    <mergeCell ref="H240:H241"/>
    <mergeCell ref="H242:H243"/>
    <mergeCell ref="H244:H245"/>
    <mergeCell ref="H246:H247"/>
    <mergeCell ref="H248:H249"/>
    <mergeCell ref="H214:H215"/>
    <mergeCell ref="H216:H217"/>
    <mergeCell ref="H218:H219"/>
    <mergeCell ref="H220:H221"/>
    <mergeCell ref="H222:H223"/>
    <mergeCell ref="H224:H225"/>
    <mergeCell ref="H226:H227"/>
    <mergeCell ref="H228:H229"/>
    <mergeCell ref="H230:H231"/>
    <mergeCell ref="H196:H197"/>
    <mergeCell ref="H198:H199"/>
    <mergeCell ref="H200:H201"/>
    <mergeCell ref="H202:H203"/>
    <mergeCell ref="H204:H205"/>
    <mergeCell ref="H206:H207"/>
    <mergeCell ref="H208:H209"/>
    <mergeCell ref="H210:H211"/>
    <mergeCell ref="H212:H213"/>
    <mergeCell ref="H178:H179"/>
    <mergeCell ref="H180:H181"/>
    <mergeCell ref="H182:H183"/>
    <mergeCell ref="H184:H185"/>
    <mergeCell ref="H186:H187"/>
    <mergeCell ref="H188:H189"/>
    <mergeCell ref="H190:H191"/>
    <mergeCell ref="H192:H193"/>
    <mergeCell ref="H194:H195"/>
    <mergeCell ref="G244:G245"/>
    <mergeCell ref="G246:G247"/>
    <mergeCell ref="G248:G249"/>
    <mergeCell ref="G226:G227"/>
    <mergeCell ref="G228:G229"/>
    <mergeCell ref="G230:G231"/>
    <mergeCell ref="G232:G233"/>
    <mergeCell ref="G234:G235"/>
    <mergeCell ref="G236:G237"/>
    <mergeCell ref="G238:G239"/>
    <mergeCell ref="G240:G241"/>
    <mergeCell ref="G242:G243"/>
    <mergeCell ref="G208:G209"/>
    <mergeCell ref="G210:G211"/>
    <mergeCell ref="G212:G213"/>
    <mergeCell ref="G214:G215"/>
    <mergeCell ref="G216:G217"/>
    <mergeCell ref="G218:G219"/>
    <mergeCell ref="G220:G221"/>
    <mergeCell ref="G222:G223"/>
    <mergeCell ref="G224:G225"/>
    <mergeCell ref="G190:G191"/>
    <mergeCell ref="G192:G193"/>
    <mergeCell ref="G194:G195"/>
    <mergeCell ref="G196:G197"/>
    <mergeCell ref="G198:G199"/>
    <mergeCell ref="G200:G201"/>
    <mergeCell ref="G202:G203"/>
    <mergeCell ref="G204:G205"/>
    <mergeCell ref="G206:G207"/>
    <mergeCell ref="G172:G173"/>
    <mergeCell ref="G174:G175"/>
    <mergeCell ref="G176:G177"/>
    <mergeCell ref="G178:G179"/>
    <mergeCell ref="G180:G181"/>
    <mergeCell ref="G182:G183"/>
    <mergeCell ref="G184:G185"/>
    <mergeCell ref="G186:G187"/>
    <mergeCell ref="G188:G189"/>
    <mergeCell ref="G38:G39"/>
    <mergeCell ref="G40:G41"/>
    <mergeCell ref="G42:G43"/>
    <mergeCell ref="G52:G53"/>
    <mergeCell ref="G54:G55"/>
    <mergeCell ref="G60:G61"/>
    <mergeCell ref="G166:G167"/>
    <mergeCell ref="G168:G169"/>
    <mergeCell ref="G170:G171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6:G87"/>
    <mergeCell ref="G88:G89"/>
    <mergeCell ref="G90:G91"/>
    <mergeCell ref="G92:G93"/>
    <mergeCell ref="G94:G95"/>
    <mergeCell ref="G96:G97"/>
    <mergeCell ref="G2:G3"/>
    <mergeCell ref="G4:G5"/>
    <mergeCell ref="G6:G7"/>
    <mergeCell ref="G8:G9"/>
    <mergeCell ref="G10:G11"/>
    <mergeCell ref="G12:G13"/>
    <mergeCell ref="G14:G15"/>
    <mergeCell ref="G16:G17"/>
    <mergeCell ref="G34:G35"/>
    <mergeCell ref="G18:G19"/>
    <mergeCell ref="G20:G21"/>
    <mergeCell ref="G22:G23"/>
    <mergeCell ref="G24:G25"/>
    <mergeCell ref="G26:G27"/>
    <mergeCell ref="G28:G29"/>
    <mergeCell ref="G30:G31"/>
    <mergeCell ref="G32:G33"/>
    <mergeCell ref="F238:F239"/>
    <mergeCell ref="F240:F241"/>
    <mergeCell ref="F242:F243"/>
    <mergeCell ref="F244:F245"/>
    <mergeCell ref="F246:F247"/>
    <mergeCell ref="F248:F249"/>
    <mergeCell ref="F2:F3"/>
    <mergeCell ref="F4:F5"/>
    <mergeCell ref="F6:F7"/>
    <mergeCell ref="F8:F9"/>
    <mergeCell ref="F10:F11"/>
    <mergeCell ref="F12:F13"/>
    <mergeCell ref="F14:F15"/>
    <mergeCell ref="F16:F17"/>
    <mergeCell ref="F34:F35"/>
    <mergeCell ref="F38:F39"/>
    <mergeCell ref="F40:F41"/>
    <mergeCell ref="F42:F43"/>
    <mergeCell ref="F52:F53"/>
    <mergeCell ref="F54:F55"/>
    <mergeCell ref="F60:F61"/>
    <mergeCell ref="F220:F221"/>
    <mergeCell ref="F222:F223"/>
    <mergeCell ref="F224:F225"/>
    <mergeCell ref="F226:F227"/>
    <mergeCell ref="F228:F229"/>
    <mergeCell ref="F230:F231"/>
    <mergeCell ref="F232:F233"/>
    <mergeCell ref="F234:F235"/>
    <mergeCell ref="F236:F237"/>
    <mergeCell ref="F202:F203"/>
    <mergeCell ref="F204:F205"/>
    <mergeCell ref="F206:F207"/>
    <mergeCell ref="F208:F209"/>
    <mergeCell ref="F210:F211"/>
    <mergeCell ref="F212:F213"/>
    <mergeCell ref="F214:F215"/>
    <mergeCell ref="F216:F217"/>
    <mergeCell ref="F218:F219"/>
    <mergeCell ref="F184:F185"/>
    <mergeCell ref="F186:F187"/>
    <mergeCell ref="F188:F189"/>
    <mergeCell ref="F190:F191"/>
    <mergeCell ref="F192:F193"/>
    <mergeCell ref="F194:F195"/>
    <mergeCell ref="F196:F197"/>
    <mergeCell ref="F198:F199"/>
    <mergeCell ref="F200:F201"/>
    <mergeCell ref="F166:F167"/>
    <mergeCell ref="F168:F169"/>
    <mergeCell ref="F170:F171"/>
    <mergeCell ref="F172:F173"/>
    <mergeCell ref="F174:F175"/>
    <mergeCell ref="F176:F177"/>
    <mergeCell ref="F178:F179"/>
    <mergeCell ref="F180:F181"/>
    <mergeCell ref="F182:F183"/>
    <mergeCell ref="C38:C39"/>
    <mergeCell ref="C40:C41"/>
    <mergeCell ref="C42:C43"/>
    <mergeCell ref="C44:C45"/>
    <mergeCell ref="C46:C47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E200:E201"/>
    <mergeCell ref="E202:E203"/>
    <mergeCell ref="E214:E215"/>
    <mergeCell ref="E216:E217"/>
    <mergeCell ref="E218:E219"/>
    <mergeCell ref="E220:E221"/>
    <mergeCell ref="E228:E229"/>
    <mergeCell ref="E230:E231"/>
    <mergeCell ref="E234:E235"/>
    <mergeCell ref="E224:E225"/>
    <mergeCell ref="E226:E227"/>
    <mergeCell ref="E236:E237"/>
    <mergeCell ref="E244:E245"/>
    <mergeCell ref="E240:E241"/>
    <mergeCell ref="E246:E247"/>
    <mergeCell ref="E248:E249"/>
    <mergeCell ref="E242:E243"/>
    <mergeCell ref="E238:E239"/>
    <mergeCell ref="E222:E223"/>
    <mergeCell ref="E232:E233"/>
    <mergeCell ref="E54:E55"/>
    <mergeCell ref="E60:E61"/>
    <mergeCell ref="E42:E43"/>
    <mergeCell ref="E38:E39"/>
    <mergeCell ref="E40:E41"/>
    <mergeCell ref="E16:E17"/>
    <mergeCell ref="E2:E3"/>
    <mergeCell ref="E8:E9"/>
    <mergeCell ref="E14:E15"/>
    <mergeCell ref="E4:E5"/>
    <mergeCell ref="E12:E13"/>
    <mergeCell ref="E34:E35"/>
    <mergeCell ref="E10:E11"/>
    <mergeCell ref="E6:E7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4:E205"/>
    <mergeCell ref="E52:E53"/>
    <mergeCell ref="E206:E207"/>
    <mergeCell ref="E208:E209"/>
    <mergeCell ref="E210:E211"/>
    <mergeCell ref="E212:E213"/>
    <mergeCell ref="E44:E45"/>
    <mergeCell ref="E46:E47"/>
    <mergeCell ref="E48:E49"/>
    <mergeCell ref="E50:E51"/>
    <mergeCell ref="E56:E57"/>
    <mergeCell ref="E58:E59"/>
    <mergeCell ref="E18:E19"/>
    <mergeCell ref="E64:E65"/>
    <mergeCell ref="E20:E21"/>
    <mergeCell ref="E22:E23"/>
    <mergeCell ref="E24:E25"/>
    <mergeCell ref="E26:E27"/>
    <mergeCell ref="E28:E29"/>
    <mergeCell ref="E30:E31"/>
    <mergeCell ref="E32:E33"/>
    <mergeCell ref="E36:E37"/>
    <mergeCell ref="E62:E6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亚明 刘</dc:creator>
  <cp:lastModifiedBy>亚明 刘</cp:lastModifiedBy>
  <dcterms:created xsi:type="dcterms:W3CDTF">2025-02-01T10:05:00Z</dcterms:created>
  <dcterms:modified xsi:type="dcterms:W3CDTF">2025-02-18T08:32:40Z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DE3DFCBAC576440C9D5F96ECEA777C7D_12</vt:lpwstr>
  </property>
</Properties>
</file>