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miniane/Documents/Hackathon/Air Quality/"/>
    </mc:Choice>
  </mc:AlternateContent>
  <xr:revisionPtr revIDLastSave="0" documentId="13_ncr:1_{D20DDF97-3AD7-BF42-BF3C-5EC73C176BF0}" xr6:coauthVersionLast="47" xr6:coauthVersionMax="47" xr10:uidLastSave="{00000000-0000-0000-0000-000000000000}"/>
  <bookViews>
    <workbookView xWindow="0" yWindow="740" windowWidth="29400" windowHeight="16680" xr2:uid="{00000000-000D-0000-FFFF-FFFF00000000}"/>
  </bookViews>
  <sheets>
    <sheet name="1-Hour Data" sheetId="2" r:id="rId1"/>
    <sheet name="Annual Data" sheetId="1" r:id="rId2"/>
    <sheet name="Historical Annual Data" sheetId="3" r:id="rId3"/>
    <sheet name="Historical 1-Hour 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0" i="4" l="1"/>
  <c r="AI16" i="4"/>
  <c r="AH16" i="4"/>
  <c r="AH20" i="4"/>
  <c r="AG20" i="4"/>
  <c r="AG16" i="4"/>
  <c r="AG14" i="4"/>
</calcChain>
</file>

<file path=xl/sharedStrings.xml><?xml version="1.0" encoding="utf-8"?>
<sst xmlns="http://schemas.openxmlformats.org/spreadsheetml/2006/main" count="289" uniqueCount="87">
  <si>
    <r>
      <t>Indiana NO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1-Hour Monitoring Data Summary </t>
    </r>
  </si>
  <si>
    <t>Site ID</t>
  </si>
  <si>
    <t>Site Name</t>
  </si>
  <si>
    <t>County</t>
  </si>
  <si>
    <t>City</t>
  </si>
  <si>
    <t>Latitude</t>
  </si>
  <si>
    <t>Longitude</t>
  </si>
  <si>
    <t>Daily 98th Percentile Values (ppb)</t>
  </si>
  <si>
    <t>Daily Site Design Value (ppb)</t>
  </si>
  <si>
    <t>01-03</t>
  </si>
  <si>
    <t>02-04</t>
  </si>
  <si>
    <t>03-05</t>
  </si>
  <si>
    <t>04-06</t>
  </si>
  <si>
    <t>05-07</t>
  </si>
  <si>
    <t>06-08</t>
  </si>
  <si>
    <t>07-09</t>
  </si>
  <si>
    <t>08-10</t>
  </si>
  <si>
    <t xml:space="preserve">09-11 </t>
  </si>
  <si>
    <t>10-12</t>
  </si>
  <si>
    <t>Columbus</t>
  </si>
  <si>
    <t>Bartholomew</t>
  </si>
  <si>
    <t>Hope</t>
  </si>
  <si>
    <t>Toyota Site</t>
  </si>
  <si>
    <t>Gibson</t>
  </si>
  <si>
    <t>Princeton</t>
  </si>
  <si>
    <t>CR 800 N and CR 275</t>
  </si>
  <si>
    <t>Hendricks</t>
  </si>
  <si>
    <t>Pittsboro Elementary School</t>
  </si>
  <si>
    <t>Pittsboro</t>
  </si>
  <si>
    <t>TriWest High School</t>
  </si>
  <si>
    <t>Lizton</t>
  </si>
  <si>
    <t>Gary IITRI Bunker</t>
  </si>
  <si>
    <t xml:space="preserve">Lake </t>
  </si>
  <si>
    <t>Gary</t>
  </si>
  <si>
    <t>Indpls - E. 16th St.</t>
  </si>
  <si>
    <t xml:space="preserve">Marion </t>
  </si>
  <si>
    <t>Indianapolis</t>
  </si>
  <si>
    <t>Washington Park</t>
  </si>
  <si>
    <t>Indpls - I-70 E</t>
  </si>
  <si>
    <t>South Bend - Shields Dr.</t>
  </si>
  <si>
    <t xml:space="preserve">St. Joseph </t>
  </si>
  <si>
    <t>South Bend</t>
  </si>
  <si>
    <t>South Bend- CAAP</t>
  </si>
  <si>
    <t>AK Steel</t>
  </si>
  <si>
    <t>Spencer</t>
  </si>
  <si>
    <t>Evansville-W Mill Rd</t>
  </si>
  <si>
    <t xml:space="preserve">Vanderburgh </t>
  </si>
  <si>
    <t>Evansville</t>
  </si>
  <si>
    <t>Evansville - Buena Vista</t>
  </si>
  <si>
    <t>Larwill</t>
  </si>
  <si>
    <t>Whitley</t>
  </si>
  <si>
    <r>
      <t>Indiana NO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Annual Monitoring Data Summary </t>
    </r>
  </si>
  <si>
    <t>Annual Means (ppb)</t>
  </si>
  <si>
    <t>Gary - IITRI</t>
  </si>
  <si>
    <t>Note:</t>
  </si>
  <si>
    <t>NA</t>
  </si>
  <si>
    <t>Site discontinued 12/31/2014</t>
  </si>
  <si>
    <t>Site discontinued 12/31/2016</t>
  </si>
  <si>
    <r>
      <t xml:space="preserve"> Highlighted Design Value greater than 53 ppb</t>
    </r>
    <r>
      <rPr>
        <sz val="10"/>
        <color indexed="8"/>
        <rFont val="Arial"/>
        <family val="2"/>
      </rPr>
      <t xml:space="preserve"> =</t>
    </r>
  </si>
  <si>
    <t>Incomplete data =</t>
  </si>
  <si>
    <t>Not comparable to the annual standard =</t>
  </si>
  <si>
    <t>Site began 04/01/2004</t>
  </si>
  <si>
    <t>Site discontinued 06/30/2007</t>
  </si>
  <si>
    <t>Site discontinued 12/31/2004</t>
  </si>
  <si>
    <t>Site discontinued 03/31/2009</t>
  </si>
  <si>
    <t>Site discontinued 05/31/2006</t>
  </si>
  <si>
    <t>Site discontinued 09/30/2001</t>
  </si>
  <si>
    <t>Site discontinued 06/30/2009</t>
  </si>
  <si>
    <t>Site began 02/18/2006</t>
  </si>
  <si>
    <t>Site began 07/08/2009</t>
  </si>
  <si>
    <t>----</t>
  </si>
  <si>
    <t>Highlighted Design Value greater than 100 ppb =</t>
  </si>
  <si>
    <t>One year of data =</t>
  </si>
  <si>
    <t>Two years of data =</t>
  </si>
  <si>
    <t xml:space="preserve"> The NO2 1-Hour standard is 100 parts per billion (ppb).  Attainment is determined by evaluating the  three year average of the 98th percentile (8th high) of the daily maximum 1-hour average at each monitor within an area, which must not exceed 100 ppb. </t>
  </si>
  <si>
    <r>
      <t xml:space="preserve"> The NO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Annual standard is 53 parts per billion (ppb).  Attainment is determined by evaluating the average arithmetic mean concentration in a calendar year which must be less than or equal to 53 ppb.  </t>
    </r>
  </si>
  <si>
    <t>Indpls - Washington Park</t>
  </si>
  <si>
    <t>11-13</t>
  </si>
  <si>
    <t>(January 1, 2001 through December 31, 2013)</t>
  </si>
  <si>
    <t>2024*</t>
  </si>
  <si>
    <t>* Data is preliminary and subject to change</t>
  </si>
  <si>
    <t>12-14</t>
  </si>
  <si>
    <t>13-15</t>
  </si>
  <si>
    <t>Site began 06/01/2013</t>
  </si>
  <si>
    <t>(January 1, 2001 through December 31, 2015)</t>
  </si>
  <si>
    <t>Site began 06/01/2018</t>
  </si>
  <si>
    <t>(January 1, 2014 through August 31,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</si>
</sst>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7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2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2F27D7"/>
      <name val="Arial"/>
      <family val="2"/>
    </font>
    <font>
      <b/>
      <sz val="10"/>
      <color rgb="FF008000"/>
      <name val="Arial"/>
      <family val="2"/>
    </font>
    <font>
      <b/>
      <sz val="10"/>
      <color rgb="FF7030A0"/>
      <name val="Arial"/>
      <family val="2"/>
    </font>
    <font>
      <sz val="7"/>
      <color theme="1"/>
      <name val="Arial"/>
      <family val="2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name val="Arial"/>
      <family val="2"/>
    </font>
    <font>
      <sz val="11"/>
      <color theme="1"/>
      <name val="Aptos Narrow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C4D79B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05">
    <xf numFmtId="0" fontId="0" fillId="0" borderId="0" xfId="0"/>
    <xf numFmtId="1" fontId="9" fillId="0" borderId="2" xfId="0" applyNumberFormat="1" applyFont="1" applyBorder="1" applyAlignment="1">
      <alignment horizontal="center" vertical="center"/>
    </xf>
    <xf numFmtId="1" fontId="1" fillId="0" borderId="1" xfId="2" applyNumberForma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2" fillId="0" borderId="0" xfId="2" applyFont="1" applyAlignment="1">
      <alignment horizontal="centerContinuous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1" fontId="9" fillId="0" borderId="19" xfId="0" applyNumberFormat="1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4" fillId="3" borderId="1" xfId="0" applyNumberFormat="1" applyFont="1" applyFill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9" xfId="0" applyFont="1" applyBorder="1" applyAlignment="1">
      <alignment horizontal="center" vertical="center"/>
    </xf>
    <xf numFmtId="1" fontId="1" fillId="3" borderId="1" xfId="2" applyNumberFormat="1" applyFill="1" applyBorder="1" applyAlignment="1">
      <alignment horizontal="center" vertical="center"/>
    </xf>
    <xf numFmtId="1" fontId="1" fillId="0" borderId="4" xfId="2" applyNumberFormat="1" applyBorder="1" applyAlignment="1">
      <alignment vertical="center"/>
    </xf>
    <xf numFmtId="1" fontId="1" fillId="0" borderId="15" xfId="2" applyNumberFormat="1" applyBorder="1" applyAlignment="1">
      <alignment vertical="center"/>
    </xf>
    <xf numFmtId="1" fontId="1" fillId="0" borderId="8" xfId="2" applyNumberFormat="1" applyBorder="1" applyAlignment="1">
      <alignment horizontal="right" vertical="center"/>
    </xf>
    <xf numFmtId="1" fontId="1" fillId="0" borderId="19" xfId="2" applyNumberFormat="1" applyBorder="1" applyAlignment="1">
      <alignment horizontal="right" vertical="center"/>
    </xf>
    <xf numFmtId="1" fontId="9" fillId="0" borderId="4" xfId="0" applyNumberFormat="1" applyFont="1" applyBorder="1" applyAlignment="1">
      <alignment vertical="center"/>
    </xf>
    <xf numFmtId="1" fontId="9" fillId="0" borderId="15" xfId="0" applyNumberFormat="1" applyFont="1" applyBorder="1" applyAlignment="1">
      <alignment vertical="center"/>
    </xf>
    <xf numFmtId="1" fontId="1" fillId="0" borderId="4" xfId="0" applyNumberFormat="1" applyFont="1" applyBorder="1" applyAlignment="1">
      <alignment vertical="center" wrapText="1"/>
    </xf>
    <xf numFmtId="1" fontId="1" fillId="0" borderId="15" xfId="0" applyNumberFormat="1" applyFont="1" applyBorder="1" applyAlignment="1">
      <alignment vertical="center" wrapText="1"/>
    </xf>
    <xf numFmtId="1" fontId="1" fillId="0" borderId="19" xfId="0" applyNumberFormat="1" applyFont="1" applyBorder="1" applyAlignment="1">
      <alignment horizontal="right" vertical="center"/>
    </xf>
    <xf numFmtId="1" fontId="9" fillId="0" borderId="16" xfId="0" applyNumberFormat="1" applyFont="1" applyBorder="1" applyAlignment="1">
      <alignment vertical="center"/>
    </xf>
    <xf numFmtId="1" fontId="9" fillId="0" borderId="18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0" borderId="0" xfId="2" applyFont="1" applyAlignment="1">
      <alignment horizontal="centerContinuous" vertical="center"/>
    </xf>
    <xf numFmtId="1" fontId="9" fillId="0" borderId="1" xfId="0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9" fillId="0" borderId="5" xfId="0" quotePrefix="1" applyFont="1" applyBorder="1" applyAlignment="1">
      <alignment horizontal="center" vertical="center"/>
    </xf>
    <xf numFmtId="0" fontId="9" fillId="0" borderId="2" xfId="0" quotePrefix="1" applyFont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9" fillId="5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6" borderId="0" xfId="0" applyNumberFormat="1" applyFont="1" applyFill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 wrapText="1"/>
    </xf>
    <xf numFmtId="1" fontId="9" fillId="0" borderId="15" xfId="2" applyNumberFormat="1" applyFont="1" applyBorder="1" applyAlignment="1">
      <alignment horizontal="right" vertical="center"/>
    </xf>
    <xf numFmtId="1" fontId="9" fillId="0" borderId="8" xfId="2" applyNumberFormat="1" applyFont="1" applyBorder="1" applyAlignment="1">
      <alignment horizontal="right" vertical="center"/>
    </xf>
    <xf numFmtId="1" fontId="9" fillId="0" borderId="8" xfId="0" applyNumberFormat="1" applyFont="1" applyBorder="1" applyAlignment="1">
      <alignment horizontal="right" vertical="center"/>
    </xf>
    <xf numFmtId="1" fontId="13" fillId="0" borderId="1" xfId="0" applyNumberFormat="1" applyFont="1" applyBorder="1" applyAlignment="1">
      <alignment vertical="center" wrapText="1"/>
    </xf>
    <xf numFmtId="1" fontId="9" fillId="3" borderId="1" xfId="0" applyNumberFormat="1" applyFont="1" applyFill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1" xfId="2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" fillId="0" borderId="26" xfId="2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" fontId="1" fillId="0" borderId="10" xfId="2" applyNumberFormat="1" applyBorder="1" applyAlignment="1">
      <alignment horizontal="center" vertical="center"/>
    </xf>
    <xf numFmtId="1" fontId="1" fillId="0" borderId="27" xfId="2" applyNumberFormat="1" applyBorder="1" applyAlignment="1">
      <alignment vertical="center"/>
    </xf>
    <xf numFmtId="1" fontId="1" fillId="0" borderId="28" xfId="2" applyNumberFormat="1" applyBorder="1" applyAlignment="1">
      <alignment vertical="center"/>
    </xf>
    <xf numFmtId="1" fontId="1" fillId="0" borderId="29" xfId="2" applyNumberFormat="1" applyBorder="1" applyAlignment="1">
      <alignment horizontal="right" vertical="center"/>
    </xf>
    <xf numFmtId="0" fontId="9" fillId="0" borderId="2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9" fillId="0" borderId="9" xfId="0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 wrapText="1"/>
    </xf>
    <xf numFmtId="0" fontId="2" fillId="0" borderId="23" xfId="1" applyFont="1" applyBorder="1" applyAlignment="1">
      <alignment horizontal="centerContinuous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Continuous" vertical="center"/>
    </xf>
    <xf numFmtId="0" fontId="1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2" fillId="0" borderId="0" xfId="2" applyFont="1" applyAlignment="1">
      <alignment vertical="center"/>
    </xf>
    <xf numFmtId="0" fontId="2" fillId="0" borderId="24" xfId="1" applyFont="1" applyBorder="1" applyAlignment="1">
      <alignment horizontal="centerContinuous" vertical="center"/>
    </xf>
    <xf numFmtId="0" fontId="2" fillId="0" borderId="25" xfId="1" applyFont="1" applyBorder="1" applyAlignment="1">
      <alignment horizontal="centerContinuous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2" fillId="0" borderId="13" xfId="2" applyFont="1" applyBorder="1" applyAlignment="1">
      <alignment horizontal="centerContinuous" vertical="center"/>
    </xf>
    <xf numFmtId="0" fontId="2" fillId="0" borderId="9" xfId="2" applyFont="1" applyBorder="1" applyAlignment="1">
      <alignment horizontal="center" vertical="center" wrapText="1"/>
    </xf>
    <xf numFmtId="0" fontId="9" fillId="3" borderId="0" xfId="0" applyFont="1" applyFill="1" applyAlignment="1">
      <alignment vertical="center"/>
    </xf>
    <xf numFmtId="0" fontId="0" fillId="0" borderId="12" xfId="0" applyBorder="1" applyAlignment="1">
      <alignment horizontal="centerContinuous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" fontId="11" fillId="0" borderId="0" xfId="0" applyNumberFormat="1" applyFont="1" applyAlignment="1">
      <alignment vertical="center"/>
    </xf>
    <xf numFmtId="1" fontId="1" fillId="0" borderId="5" xfId="0" applyNumberFormat="1" applyFont="1" applyBorder="1" applyAlignment="1">
      <alignment horizontal="center" vertical="center"/>
    </xf>
    <xf numFmtId="0" fontId="2" fillId="0" borderId="13" xfId="2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 wrapText="1"/>
    </xf>
    <xf numFmtId="0" fontId="2" fillId="0" borderId="32" xfId="1" applyFont="1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2" fillId="0" borderId="11" xfId="2" applyFont="1" applyBorder="1" applyAlignment="1">
      <alignment horizontal="center" vertical="center"/>
    </xf>
    <xf numFmtId="0" fontId="0" fillId="0" borderId="31" xfId="0" applyBorder="1" applyAlignment="1">
      <alignment horizontal="centerContinuous" vertical="center"/>
    </xf>
    <xf numFmtId="1" fontId="9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 wrapText="1"/>
    </xf>
    <xf numFmtId="1" fontId="9" fillId="0" borderId="33" xfId="0" applyNumberFormat="1" applyFont="1" applyBorder="1" applyAlignment="1">
      <alignment horizontal="center" vertical="center"/>
    </xf>
    <xf numFmtId="1" fontId="17" fillId="0" borderId="33" xfId="0" applyNumberFormat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3" xfId="0" applyBorder="1" applyAlignment="1">
      <alignment vertical="center"/>
    </xf>
    <xf numFmtId="1" fontId="9" fillId="0" borderId="30" xfId="0" applyNumberFormat="1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9" fillId="0" borderId="1" xfId="0" applyNumberFormat="1" applyFont="1" applyBorder="1" applyAlignment="1">
      <alignment vertical="center"/>
    </xf>
    <xf numFmtId="1" fontId="1" fillId="3" borderId="3" xfId="0" applyNumberFormat="1" applyFont="1" applyFill="1" applyBorder="1" applyAlignment="1">
      <alignment horizontal="center" vertical="center"/>
    </xf>
    <xf numFmtId="1" fontId="18" fillId="0" borderId="5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 wrapText="1"/>
    </xf>
    <xf numFmtId="1" fontId="14" fillId="0" borderId="37" xfId="0" applyNumberFormat="1" applyFont="1" applyBorder="1" applyAlignment="1">
      <alignment horizontal="center" vertical="center"/>
    </xf>
    <xf numFmtId="1" fontId="17" fillId="0" borderId="2" xfId="0" applyNumberFormat="1" applyFont="1" applyBorder="1" applyAlignment="1">
      <alignment horizontal="left" vertical="center"/>
    </xf>
    <xf numFmtId="1" fontId="0" fillId="0" borderId="2" xfId="0" applyNumberFormat="1" applyBorder="1" applyAlignment="1">
      <alignment vertical="center"/>
    </xf>
    <xf numFmtId="1" fontId="9" fillId="0" borderId="6" xfId="0" applyNumberFormat="1" applyFont="1" applyBorder="1" applyAlignment="1">
      <alignment horizontal="center" vertical="center"/>
    </xf>
    <xf numFmtId="0" fontId="2" fillId="0" borderId="33" xfId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left" vertical="center"/>
    </xf>
    <xf numFmtId="1" fontId="15" fillId="0" borderId="2" xfId="0" applyNumberFormat="1" applyFont="1" applyBorder="1" applyAlignment="1">
      <alignment horizontal="center" vertical="center" wrapText="1"/>
    </xf>
    <xf numFmtId="0" fontId="2" fillId="0" borderId="36" xfId="1" applyFont="1" applyBorder="1" applyAlignment="1">
      <alignment horizontal="centerContinuous" vertical="center"/>
    </xf>
    <xf numFmtId="0" fontId="2" fillId="0" borderId="33" xfId="1" applyFont="1" applyBorder="1" applyAlignment="1">
      <alignment horizontal="centerContinuous" vertical="center"/>
    </xf>
    <xf numFmtId="0" fontId="2" fillId="0" borderId="3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1" fontId="1" fillId="0" borderId="1" xfId="2" applyNumberForma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1" fontId="9" fillId="0" borderId="1" xfId="2" applyNumberFormat="1" applyFont="1" applyBorder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/>
    </xf>
    <xf numFmtId="1" fontId="5" fillId="0" borderId="1" xfId="0" applyNumberFormat="1" applyFont="1" applyBorder="1" applyAlignment="1">
      <alignment vertical="center" wrapText="1"/>
    </xf>
    <xf numFmtId="1" fontId="1" fillId="0" borderId="1" xfId="0" applyNumberFormat="1" applyFont="1" applyBorder="1" applyAlignment="1">
      <alignment horizontal="right" vertical="center"/>
    </xf>
    <xf numFmtId="0" fontId="13" fillId="0" borderId="37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1" fontId="9" fillId="0" borderId="2" xfId="0" applyNumberFormat="1" applyFont="1" applyBorder="1" applyAlignment="1">
      <alignment horizontal="right" vertical="center"/>
    </xf>
    <xf numFmtId="0" fontId="0" fillId="0" borderId="33" xfId="0" applyBorder="1" applyAlignment="1">
      <alignment horizontal="centerContinuous" vertical="center"/>
    </xf>
    <xf numFmtId="16" fontId="2" fillId="0" borderId="1" xfId="1" quotePrefix="1" applyNumberFormat="1" applyFont="1" applyBorder="1" applyAlignment="1">
      <alignment horizontal="center" vertical="center"/>
    </xf>
    <xf numFmtId="1" fontId="2" fillId="0" borderId="1" xfId="1" quotePrefix="1" applyNumberFormat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 wrapText="1"/>
    </xf>
    <xf numFmtId="49" fontId="2" fillId="0" borderId="5" xfId="1" applyNumberFormat="1" applyFont="1" applyBorder="1" applyAlignment="1">
      <alignment horizontal="center" vertical="center" wrapText="1"/>
    </xf>
    <xf numFmtId="0" fontId="9" fillId="0" borderId="3" xfId="0" quotePrefix="1" applyFont="1" applyBorder="1" applyAlignment="1">
      <alignment horizontal="center" vertical="center"/>
    </xf>
    <xf numFmtId="0" fontId="9" fillId="0" borderId="37" xfId="0" quotePrefix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33" xfId="1" applyFont="1" applyBorder="1" applyAlignment="1">
      <alignment horizontal="center" vertical="center"/>
    </xf>
    <xf numFmtId="0" fontId="0" fillId="0" borderId="30" xfId="0" applyBorder="1" applyAlignment="1">
      <alignment horizontal="centerContinuous" vertical="center"/>
    </xf>
    <xf numFmtId="1" fontId="1" fillId="0" borderId="4" xfId="2" applyNumberFormat="1" applyBorder="1" applyAlignment="1">
      <alignment horizontal="right" vertical="center"/>
    </xf>
    <xf numFmtId="1" fontId="9" fillId="0" borderId="4" xfId="0" applyNumberFormat="1" applyFont="1" applyBorder="1" applyAlignment="1">
      <alignment horizontal="right" vertical="center"/>
    </xf>
    <xf numFmtId="1" fontId="1" fillId="0" borderId="4" xfId="0" applyNumberFormat="1" applyFont="1" applyBorder="1" applyAlignment="1">
      <alignment horizontal="right" vertical="center"/>
    </xf>
    <xf numFmtId="0" fontId="2" fillId="0" borderId="30" xfId="1" applyFont="1" applyBorder="1" applyAlignment="1">
      <alignment horizontal="center" vertical="center" wrapText="1"/>
    </xf>
    <xf numFmtId="0" fontId="1" fillId="0" borderId="19" xfId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/>
    </xf>
    <xf numFmtId="0" fontId="13" fillId="0" borderId="38" xfId="0" applyFont="1" applyBorder="1" applyAlignment="1">
      <alignment vertical="center"/>
    </xf>
    <xf numFmtId="0" fontId="13" fillId="0" borderId="39" xfId="0" applyFont="1" applyBorder="1" applyAlignment="1">
      <alignment vertical="center"/>
    </xf>
    <xf numFmtId="1" fontId="9" fillId="0" borderId="39" xfId="0" applyNumberFormat="1" applyFont="1" applyBorder="1" applyAlignment="1">
      <alignment horizontal="right" vertical="center"/>
    </xf>
    <xf numFmtId="0" fontId="9" fillId="0" borderId="39" xfId="0" applyFont="1" applyBorder="1" applyAlignment="1">
      <alignment horizontal="center" vertical="center"/>
    </xf>
    <xf numFmtId="1" fontId="9" fillId="0" borderId="39" xfId="0" applyNumberFormat="1" applyFont="1" applyBorder="1" applyAlignment="1">
      <alignment horizontal="center" vertical="center"/>
    </xf>
    <xf numFmtId="1" fontId="9" fillId="0" borderId="40" xfId="0" applyNumberFormat="1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1" fontId="22" fillId="0" borderId="8" xfId="0" applyNumberFormat="1" applyFont="1" applyBorder="1" applyAlignment="1">
      <alignment horizontal="center" vertical="center"/>
    </xf>
    <xf numFmtId="0" fontId="21" fillId="3" borderId="1" xfId="0" applyFont="1" applyFill="1" applyBorder="1" applyAlignment="1">
      <alignment horizontal="center"/>
    </xf>
    <xf numFmtId="1" fontId="22" fillId="0" borderId="5" xfId="0" applyNumberFormat="1" applyFont="1" applyBorder="1" applyAlignment="1">
      <alignment horizontal="center" vertical="center"/>
    </xf>
    <xf numFmtId="0" fontId="2" fillId="0" borderId="23" xfId="1" applyFont="1" applyBorder="1" applyAlignment="1">
      <alignment horizontal="center" vertical="center" wrapText="1"/>
    </xf>
    <xf numFmtId="0" fontId="2" fillId="0" borderId="24" xfId="1" applyFont="1" applyBorder="1" applyAlignment="1">
      <alignment horizontal="center" vertical="center" wrapText="1"/>
    </xf>
    <xf numFmtId="1" fontId="1" fillId="0" borderId="33" xfId="0" applyNumberFormat="1" applyFont="1" applyBorder="1" applyAlignment="1">
      <alignment horizontal="center" vertical="center" wrapText="1"/>
    </xf>
    <xf numFmtId="1" fontId="15" fillId="0" borderId="33" xfId="0" applyNumberFormat="1" applyFont="1" applyBorder="1" applyAlignment="1">
      <alignment horizontal="center" vertical="center"/>
    </xf>
    <xf numFmtId="1" fontId="15" fillId="0" borderId="33" xfId="0" applyNumberFormat="1" applyFont="1" applyBorder="1" applyAlignment="1">
      <alignment horizontal="center" vertical="center" wrapText="1"/>
    </xf>
    <xf numFmtId="1" fontId="1" fillId="0" borderId="33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2" fontId="1" fillId="0" borderId="8" xfId="2" applyNumberFormat="1" applyBorder="1" applyAlignment="1">
      <alignment horizontal="right" vertical="center"/>
    </xf>
    <xf numFmtId="1" fontId="1" fillId="3" borderId="8" xfId="2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colors>
    <mruColors>
      <color rgb="FFB8CCE4"/>
      <color rgb="FFC4D79B"/>
      <color rgb="FFB1A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"/>
  <sheetViews>
    <sheetView tabSelected="1" zoomScale="80" zoomScaleNormal="80" workbookViewId="0">
      <selection activeCell="D22" sqref="D22"/>
    </sheetView>
  </sheetViews>
  <sheetFormatPr baseColWidth="10" defaultColWidth="8.83203125" defaultRowHeight="17" customHeight="1" x14ac:dyDescent="0.2"/>
  <cols>
    <col min="1" max="1" width="13.6640625" style="75" customWidth="1"/>
    <col min="2" max="2" width="25.6640625" style="75" customWidth="1"/>
    <col min="3" max="6" width="13.6640625" style="75" customWidth="1"/>
    <col min="7" max="16" width="10.6640625" style="75" customWidth="1"/>
    <col min="17" max="17" width="26.5" style="75" customWidth="1"/>
    <col min="18" max="16384" width="8.83203125" style="75"/>
  </cols>
  <sheetData>
    <row r="1" spans="1:17" s="90" customFormat="1" ht="17" customHeight="1" thickBot="1" x14ac:dyDescent="0.25">
      <c r="A1" s="76" t="s">
        <v>1</v>
      </c>
      <c r="B1" s="11" t="s">
        <v>2</v>
      </c>
      <c r="C1" s="11" t="s">
        <v>3</v>
      </c>
      <c r="D1" s="76" t="s">
        <v>4</v>
      </c>
      <c r="E1" s="76" t="s">
        <v>5</v>
      </c>
      <c r="F1" s="11" t="s">
        <v>6</v>
      </c>
      <c r="G1" s="190">
        <v>2014</v>
      </c>
      <c r="H1" s="191">
        <v>2015</v>
      </c>
      <c r="I1" s="191">
        <v>2016</v>
      </c>
      <c r="J1" s="191">
        <v>2017</v>
      </c>
      <c r="K1" s="191">
        <v>2018</v>
      </c>
      <c r="L1" s="191">
        <v>2019</v>
      </c>
      <c r="M1" s="191">
        <v>2020</v>
      </c>
      <c r="N1" s="191">
        <v>2021</v>
      </c>
      <c r="O1" s="191">
        <v>2022</v>
      </c>
      <c r="P1" s="191">
        <v>2023</v>
      </c>
      <c r="Q1" s="105" t="s">
        <v>79</v>
      </c>
    </row>
    <row r="2" spans="1:17" s="90" customFormat="1" ht="17" customHeight="1" x14ac:dyDescent="0.2">
      <c r="A2" s="74">
        <v>180050007</v>
      </c>
      <c r="B2" s="68" t="s">
        <v>19</v>
      </c>
      <c r="C2" s="68" t="s">
        <v>20</v>
      </c>
      <c r="D2" s="74" t="s">
        <v>21</v>
      </c>
      <c r="E2" s="74">
        <v>39.294322000000001</v>
      </c>
      <c r="F2" s="68">
        <v>-85.766816000000006</v>
      </c>
      <c r="G2" s="115">
        <v>21.9</v>
      </c>
      <c r="H2" s="192">
        <v>20.100000000000001</v>
      </c>
      <c r="I2" s="192">
        <v>18.5</v>
      </c>
      <c r="J2" s="193"/>
      <c r="K2" s="194"/>
      <c r="L2" s="194"/>
      <c r="M2" s="194"/>
      <c r="N2" s="116"/>
      <c r="O2" s="116"/>
      <c r="P2" s="116"/>
      <c r="Q2" s="110" t="s">
        <v>57</v>
      </c>
    </row>
    <row r="3" spans="1:17" s="90" customFormat="1" ht="17" customHeight="1" x14ac:dyDescent="0.2">
      <c r="A3" s="59">
        <v>180890022</v>
      </c>
      <c r="B3" s="59" t="s">
        <v>31</v>
      </c>
      <c r="C3" s="59" t="s">
        <v>32</v>
      </c>
      <c r="D3" s="60" t="s">
        <v>33</v>
      </c>
      <c r="E3" s="60">
        <v>41.606667000000002</v>
      </c>
      <c r="F3" s="60">
        <v>-87.304721999999998</v>
      </c>
      <c r="G3" s="125">
        <v>55</v>
      </c>
      <c r="H3" s="39">
        <v>45.5</v>
      </c>
      <c r="I3" s="39">
        <v>42.1</v>
      </c>
      <c r="J3" s="39">
        <v>43.8</v>
      </c>
      <c r="K3" s="39">
        <v>46.5</v>
      </c>
      <c r="L3" s="39">
        <v>45</v>
      </c>
      <c r="M3" s="39">
        <v>37.299999999999997</v>
      </c>
      <c r="N3" s="10">
        <v>43.6</v>
      </c>
      <c r="O3" s="39">
        <v>46.6</v>
      </c>
      <c r="P3" s="10">
        <v>44.3</v>
      </c>
      <c r="Q3" s="49">
        <v>41.2</v>
      </c>
    </row>
    <row r="4" spans="1:17" s="90" customFormat="1" ht="17" customHeight="1" x14ac:dyDescent="0.2">
      <c r="A4" s="59">
        <v>180970078</v>
      </c>
      <c r="B4" s="59" t="s">
        <v>37</v>
      </c>
      <c r="C4" s="59" t="s">
        <v>35</v>
      </c>
      <c r="D4" s="60" t="s">
        <v>36</v>
      </c>
      <c r="E4" s="61">
        <v>39.811096999999997</v>
      </c>
      <c r="F4" s="61">
        <v>-86.114469</v>
      </c>
      <c r="G4" s="127"/>
      <c r="H4" s="5"/>
      <c r="I4" s="5"/>
      <c r="J4" s="197" t="s">
        <v>85</v>
      </c>
      <c r="K4" s="178">
        <v>44</v>
      </c>
      <c r="L4" s="39">
        <v>36.700000000000003</v>
      </c>
      <c r="M4" s="39">
        <v>38.6</v>
      </c>
      <c r="N4" s="39">
        <v>36.200000000000003</v>
      </c>
      <c r="O4" s="39">
        <v>34.6</v>
      </c>
      <c r="P4" s="39">
        <v>34</v>
      </c>
      <c r="Q4" s="49">
        <v>36.1</v>
      </c>
    </row>
    <row r="5" spans="1:17" s="90" customFormat="1" ht="17" customHeight="1" x14ac:dyDescent="0.2">
      <c r="A5" s="59">
        <v>180970087</v>
      </c>
      <c r="B5" s="59" t="s">
        <v>38</v>
      </c>
      <c r="C5" s="59" t="s">
        <v>35</v>
      </c>
      <c r="D5" s="60" t="s">
        <v>36</v>
      </c>
      <c r="E5" s="61">
        <v>39.787933000000002</v>
      </c>
      <c r="F5" s="61">
        <v>-86.130880000000005</v>
      </c>
      <c r="G5" s="127">
        <v>58</v>
      </c>
      <c r="H5" s="5">
        <v>44.4</v>
      </c>
      <c r="I5" s="5">
        <v>42.2</v>
      </c>
      <c r="J5" s="5">
        <v>38.9</v>
      </c>
      <c r="K5" s="5">
        <v>41.4</v>
      </c>
      <c r="L5" s="5">
        <v>40.700000000000003</v>
      </c>
      <c r="M5" s="5">
        <v>37.5</v>
      </c>
      <c r="N5" s="5">
        <v>40.4</v>
      </c>
      <c r="O5" s="5">
        <v>43.2</v>
      </c>
      <c r="P5" s="5">
        <v>44</v>
      </c>
      <c r="Q5" s="50">
        <v>38</v>
      </c>
    </row>
    <row r="6" spans="1:17" s="90" customFormat="1" ht="17" customHeight="1" x14ac:dyDescent="0.2">
      <c r="A6" s="59">
        <v>181410015</v>
      </c>
      <c r="B6" s="59" t="s">
        <v>39</v>
      </c>
      <c r="C6" s="59" t="s">
        <v>40</v>
      </c>
      <c r="D6" s="60" t="s">
        <v>41</v>
      </c>
      <c r="E6" s="60">
        <v>41.696691999999999</v>
      </c>
      <c r="F6" s="60">
        <v>-86.214682999999994</v>
      </c>
      <c r="G6" s="135">
        <v>45.9</v>
      </c>
      <c r="H6" s="3">
        <v>38</v>
      </c>
      <c r="I6" s="3">
        <v>33.9</v>
      </c>
      <c r="J6" s="3">
        <v>36.299999999999997</v>
      </c>
      <c r="K6" s="3">
        <v>39.299999999999997</v>
      </c>
      <c r="L6" s="3">
        <v>40</v>
      </c>
      <c r="M6" s="3">
        <v>32</v>
      </c>
      <c r="N6" s="3">
        <v>37</v>
      </c>
      <c r="O6" s="3">
        <v>33</v>
      </c>
      <c r="P6" s="3">
        <v>30</v>
      </c>
      <c r="Q6" s="51">
        <v>30.3</v>
      </c>
    </row>
    <row r="7" spans="1:17" s="90" customFormat="1" ht="17" customHeight="1" x14ac:dyDescent="0.2">
      <c r="A7" s="60">
        <v>181630021</v>
      </c>
      <c r="B7" s="60" t="s">
        <v>48</v>
      </c>
      <c r="C7" s="59" t="s">
        <v>46</v>
      </c>
      <c r="D7" s="60" t="s">
        <v>47</v>
      </c>
      <c r="E7" s="60">
        <v>38.013333000000003</v>
      </c>
      <c r="F7" s="60">
        <v>-87.577777999999995</v>
      </c>
      <c r="G7" s="127">
        <v>36.200000000000003</v>
      </c>
      <c r="H7" s="5">
        <v>35.200000000000003</v>
      </c>
      <c r="I7" s="5">
        <v>32.200000000000003</v>
      </c>
      <c r="J7" s="5">
        <v>28.5</v>
      </c>
      <c r="K7" s="5">
        <v>30.9</v>
      </c>
      <c r="L7" s="5">
        <v>32</v>
      </c>
      <c r="M7" s="5">
        <v>30.4</v>
      </c>
      <c r="N7" s="5">
        <v>30.4</v>
      </c>
      <c r="O7" s="5">
        <v>30.1</v>
      </c>
      <c r="P7" s="5">
        <v>25</v>
      </c>
      <c r="Q7" s="50">
        <v>27.4</v>
      </c>
    </row>
    <row r="8" spans="1:17" s="90" customFormat="1" ht="17" customHeight="1" thickBot="1" x14ac:dyDescent="0.25">
      <c r="A8" s="62">
        <v>181830003</v>
      </c>
      <c r="B8" s="62" t="s">
        <v>49</v>
      </c>
      <c r="C8" s="63" t="s">
        <v>50</v>
      </c>
      <c r="D8" s="62"/>
      <c r="E8" s="62">
        <v>41.169646</v>
      </c>
      <c r="F8" s="62">
        <v>-85.629292000000007</v>
      </c>
      <c r="G8" s="196">
        <v>23.9</v>
      </c>
      <c r="H8" s="6">
        <v>25.4</v>
      </c>
      <c r="I8" s="6">
        <v>20.399999999999999</v>
      </c>
      <c r="J8" s="136"/>
      <c r="K8" s="137"/>
      <c r="L8" s="137"/>
      <c r="M8" s="137"/>
      <c r="N8" s="1"/>
      <c r="O8" s="1"/>
      <c r="P8" s="1"/>
      <c r="Q8" s="57" t="s"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8"/>
  <sheetViews>
    <sheetView zoomScale="80" zoomScaleNormal="80" workbookViewId="0">
      <selection activeCell="B3" sqref="B3"/>
    </sheetView>
  </sheetViews>
  <sheetFormatPr baseColWidth="10" defaultColWidth="8.83203125" defaultRowHeight="17" customHeight="1" x14ac:dyDescent="0.2"/>
  <cols>
    <col min="1" max="1" width="3.5" style="75" customWidth="1"/>
    <col min="2" max="2" width="13.6640625" style="75" customWidth="1"/>
    <col min="3" max="3" width="25.6640625" style="75" customWidth="1"/>
    <col min="4" max="7" width="13.6640625" style="75" customWidth="1"/>
    <col min="8" max="17" width="10.6640625" style="75" customWidth="1"/>
    <col min="18" max="18" width="26.5" style="75" bestFit="1" customWidth="1"/>
    <col min="19" max="16384" width="8.83203125" style="75"/>
  </cols>
  <sheetData>
    <row r="1" spans="2:18" ht="26" customHeight="1" x14ac:dyDescent="0.2">
      <c r="B1" s="38" t="s">
        <v>51</v>
      </c>
      <c r="C1" s="38"/>
      <c r="D1" s="38"/>
      <c r="E1" s="38"/>
      <c r="F1" s="38"/>
      <c r="G1" s="38"/>
      <c r="H1" s="80"/>
      <c r="I1" s="80"/>
      <c r="J1" s="80"/>
      <c r="K1" s="80"/>
      <c r="L1" s="80"/>
      <c r="M1" s="80"/>
      <c r="N1" s="80"/>
      <c r="O1" s="80"/>
      <c r="P1" s="80"/>
    </row>
    <row r="2" spans="2:18" ht="26" customHeight="1" x14ac:dyDescent="0.2">
      <c r="B2" s="38" t="s">
        <v>86</v>
      </c>
      <c r="C2" s="38"/>
      <c r="D2" s="38"/>
      <c r="E2" s="38"/>
      <c r="F2" s="38"/>
      <c r="G2" s="38"/>
      <c r="H2" s="80"/>
      <c r="I2" s="80"/>
      <c r="J2" s="80"/>
      <c r="K2" s="80"/>
      <c r="L2" s="80"/>
      <c r="M2" s="80"/>
      <c r="N2" s="80"/>
      <c r="O2" s="80"/>
      <c r="P2" s="80"/>
    </row>
    <row r="3" spans="2:18" ht="17" customHeight="1" x14ac:dyDescent="0.2">
      <c r="B3" s="7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2:18" ht="34.5" customHeight="1" x14ac:dyDescent="0.2">
      <c r="B4" s="7" t="s">
        <v>54</v>
      </c>
      <c r="C4" s="199" t="s">
        <v>75</v>
      </c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</row>
    <row r="5" spans="2:18" ht="17" customHeight="1" thickBot="1" x14ac:dyDescent="0.25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2:18" ht="17" customHeight="1" thickBot="1" x14ac:dyDescent="0.25">
      <c r="B6" s="91"/>
      <c r="C6" s="92"/>
      <c r="D6" s="92"/>
      <c r="E6" s="91"/>
      <c r="F6" s="91"/>
      <c r="G6" s="93"/>
      <c r="H6" s="94" t="s">
        <v>52</v>
      </c>
      <c r="I6" s="99"/>
      <c r="J6" s="99"/>
      <c r="K6" s="99"/>
      <c r="L6" s="99"/>
      <c r="M6" s="99"/>
      <c r="N6" s="99"/>
      <c r="O6" s="109"/>
      <c r="P6" s="107"/>
      <c r="Q6" s="107"/>
      <c r="R6" s="107"/>
    </row>
    <row r="7" spans="2:18" ht="17" customHeight="1" thickBot="1" x14ac:dyDescent="0.25">
      <c r="B7" s="76" t="s">
        <v>1</v>
      </c>
      <c r="C7" s="11" t="s">
        <v>2</v>
      </c>
      <c r="D7" s="11" t="s">
        <v>3</v>
      </c>
      <c r="E7" s="76" t="s">
        <v>4</v>
      </c>
      <c r="F7" s="76" t="s">
        <v>5</v>
      </c>
      <c r="G7" s="11" t="s">
        <v>6</v>
      </c>
      <c r="H7" s="11">
        <v>2014</v>
      </c>
      <c r="I7" s="11">
        <v>2015</v>
      </c>
      <c r="J7" s="11">
        <v>2016</v>
      </c>
      <c r="K7" s="11">
        <v>2017</v>
      </c>
      <c r="L7" s="11">
        <v>2018</v>
      </c>
      <c r="M7" s="11">
        <v>2019</v>
      </c>
      <c r="N7" s="11">
        <v>2020</v>
      </c>
      <c r="O7" s="11">
        <v>2021</v>
      </c>
      <c r="P7" s="104">
        <v>2022</v>
      </c>
      <c r="Q7" s="104">
        <v>2023</v>
      </c>
      <c r="R7" s="104" t="s">
        <v>79</v>
      </c>
    </row>
    <row r="8" spans="2:18" ht="17" customHeight="1" x14ac:dyDescent="0.2">
      <c r="B8" s="74">
        <v>180050007</v>
      </c>
      <c r="C8" s="68" t="s">
        <v>21</v>
      </c>
      <c r="D8" s="68" t="s">
        <v>20</v>
      </c>
      <c r="E8" s="74" t="s">
        <v>21</v>
      </c>
      <c r="F8" s="74">
        <v>39.294322000000001</v>
      </c>
      <c r="G8" s="68">
        <v>-85.766816000000006</v>
      </c>
      <c r="H8" s="115">
        <v>2.96</v>
      </c>
      <c r="I8" s="116">
        <v>2.59</v>
      </c>
      <c r="J8" s="195">
        <v>3.89</v>
      </c>
      <c r="K8" s="117"/>
      <c r="L8" s="118"/>
      <c r="M8" s="119"/>
      <c r="N8" s="119"/>
      <c r="O8" s="116"/>
      <c r="P8" s="116"/>
      <c r="Q8" s="116"/>
      <c r="R8" s="120" t="s">
        <v>57</v>
      </c>
    </row>
    <row r="9" spans="2:18" ht="17" customHeight="1" x14ac:dyDescent="0.2">
      <c r="B9" s="59">
        <v>180890022</v>
      </c>
      <c r="C9" s="59" t="s">
        <v>53</v>
      </c>
      <c r="D9" s="59" t="s">
        <v>32</v>
      </c>
      <c r="E9" s="60" t="s">
        <v>33</v>
      </c>
      <c r="F9" s="60">
        <v>41.606667000000002</v>
      </c>
      <c r="G9" s="60">
        <v>-87.304721999999998</v>
      </c>
      <c r="H9" s="121">
        <v>12</v>
      </c>
      <c r="I9" s="39">
        <v>9.91</v>
      </c>
      <c r="J9" s="18">
        <v>9</v>
      </c>
      <c r="K9" s="39">
        <v>9</v>
      </c>
      <c r="L9" s="18">
        <v>9</v>
      </c>
      <c r="M9" s="18">
        <v>8</v>
      </c>
      <c r="N9" s="18">
        <v>8.68</v>
      </c>
      <c r="O9" s="39">
        <v>10</v>
      </c>
      <c r="P9" s="39">
        <v>9.0399999999999991</v>
      </c>
      <c r="Q9" s="39">
        <v>10</v>
      </c>
      <c r="R9" s="58">
        <v>5.9</v>
      </c>
    </row>
    <row r="10" spans="2:18" ht="17" customHeight="1" x14ac:dyDescent="0.2">
      <c r="B10" s="59">
        <v>180970073</v>
      </c>
      <c r="C10" s="59" t="s">
        <v>34</v>
      </c>
      <c r="D10" s="59" t="s">
        <v>35</v>
      </c>
      <c r="E10" s="60" t="s">
        <v>36</v>
      </c>
      <c r="F10" s="60">
        <v>39.789166999999999</v>
      </c>
      <c r="G10" s="60">
        <v>-86.060833000000002</v>
      </c>
      <c r="H10" s="121">
        <v>9.39</v>
      </c>
      <c r="I10" s="122"/>
      <c r="J10" s="123"/>
      <c r="K10" s="124"/>
      <c r="L10" s="123"/>
      <c r="M10" s="123"/>
      <c r="N10" s="123"/>
      <c r="O10" s="39"/>
      <c r="P10" s="39"/>
      <c r="Q10" s="39"/>
      <c r="R10" s="58" t="s">
        <v>56</v>
      </c>
    </row>
    <row r="11" spans="2:18" ht="17" customHeight="1" x14ac:dyDescent="0.2">
      <c r="B11" s="59">
        <v>180970078</v>
      </c>
      <c r="C11" s="59" t="s">
        <v>76</v>
      </c>
      <c r="D11" s="59" t="s">
        <v>35</v>
      </c>
      <c r="E11" s="60" t="s">
        <v>36</v>
      </c>
      <c r="F11" s="61">
        <v>39.811096999999997</v>
      </c>
      <c r="G11" s="61">
        <v>-86.114469</v>
      </c>
      <c r="H11" s="127"/>
      <c r="I11" s="39"/>
      <c r="J11" s="5"/>
      <c r="K11" s="197" t="s">
        <v>85</v>
      </c>
      <c r="L11" s="198">
        <v>9</v>
      </c>
      <c r="M11" s="17">
        <v>9.07</v>
      </c>
      <c r="N11" s="17">
        <v>7.71</v>
      </c>
      <c r="O11" s="17">
        <v>7.88</v>
      </c>
      <c r="P11" s="17">
        <v>5.03</v>
      </c>
      <c r="Q11" s="17">
        <v>4.49</v>
      </c>
      <c r="R11" s="126">
        <v>6.42</v>
      </c>
    </row>
    <row r="12" spans="2:18" ht="17" customHeight="1" x14ac:dyDescent="0.2">
      <c r="B12" s="59">
        <v>180970087</v>
      </c>
      <c r="C12" s="59" t="s">
        <v>38</v>
      </c>
      <c r="D12" s="59" t="s">
        <v>35</v>
      </c>
      <c r="E12" s="60" t="s">
        <v>36</v>
      </c>
      <c r="F12" s="61">
        <v>39.787933000000002</v>
      </c>
      <c r="G12" s="61">
        <v>-86.130880000000005</v>
      </c>
      <c r="H12" s="127">
        <v>16.71</v>
      </c>
      <c r="I12" s="39">
        <v>15.2</v>
      </c>
      <c r="J12" s="15">
        <v>13.05</v>
      </c>
      <c r="K12" s="39">
        <v>12.87</v>
      </c>
      <c r="L12" s="18">
        <v>13.93</v>
      </c>
      <c r="M12" s="16">
        <v>15.45</v>
      </c>
      <c r="N12" s="19">
        <v>10.99</v>
      </c>
      <c r="O12" s="19">
        <v>12.48</v>
      </c>
      <c r="P12" s="19">
        <v>10.91</v>
      </c>
      <c r="Q12" s="19">
        <v>12.93</v>
      </c>
      <c r="R12" s="128">
        <v>10.96</v>
      </c>
    </row>
    <row r="13" spans="2:18" ht="17" customHeight="1" x14ac:dyDescent="0.2">
      <c r="B13" s="59">
        <v>181410015</v>
      </c>
      <c r="C13" s="59" t="s">
        <v>39</v>
      </c>
      <c r="D13" s="59" t="s">
        <v>40</v>
      </c>
      <c r="E13" s="60" t="s">
        <v>41</v>
      </c>
      <c r="F13" s="60">
        <v>41.696691999999999</v>
      </c>
      <c r="G13" s="60">
        <v>-86.214682999999994</v>
      </c>
      <c r="H13" s="121">
        <v>7.36</v>
      </c>
      <c r="I13" s="39">
        <v>7.13</v>
      </c>
      <c r="J13" s="18">
        <v>8.64</v>
      </c>
      <c r="K13" s="39">
        <v>7.66</v>
      </c>
      <c r="L13" s="18">
        <v>9.68</v>
      </c>
      <c r="M13" s="18">
        <v>8.8000000000000007</v>
      </c>
      <c r="N13" s="18">
        <v>3.8</v>
      </c>
      <c r="O13" s="56">
        <v>4.91</v>
      </c>
      <c r="P13" s="3">
        <v>4.92</v>
      </c>
      <c r="Q13" s="3">
        <v>3.56</v>
      </c>
      <c r="R13" s="129">
        <v>3.76</v>
      </c>
    </row>
    <row r="14" spans="2:18" ht="17" customHeight="1" x14ac:dyDescent="0.2">
      <c r="B14" s="60">
        <v>181630021</v>
      </c>
      <c r="C14" s="60" t="s">
        <v>48</v>
      </c>
      <c r="D14" s="59" t="s">
        <v>46</v>
      </c>
      <c r="E14" s="60" t="s">
        <v>47</v>
      </c>
      <c r="F14" s="60">
        <v>38.013333000000003</v>
      </c>
      <c r="G14" s="60">
        <v>-87.577777999999995</v>
      </c>
      <c r="H14" s="121">
        <v>8.9700000000000006</v>
      </c>
      <c r="I14" s="39">
        <v>7.97</v>
      </c>
      <c r="J14" s="15">
        <v>8.24</v>
      </c>
      <c r="K14" s="39">
        <v>8.09</v>
      </c>
      <c r="L14" s="18">
        <v>8.24</v>
      </c>
      <c r="M14" s="18">
        <v>8.09</v>
      </c>
      <c r="N14" s="18">
        <v>6.92</v>
      </c>
      <c r="O14" s="5">
        <v>5.08</v>
      </c>
      <c r="P14" s="5">
        <v>4.51</v>
      </c>
      <c r="Q14" s="5">
        <v>2.84</v>
      </c>
      <c r="R14" s="103">
        <v>2.56</v>
      </c>
    </row>
    <row r="15" spans="2:18" ht="17" customHeight="1" thickBot="1" x14ac:dyDescent="0.25">
      <c r="B15" s="62">
        <v>181830003</v>
      </c>
      <c r="C15" s="62" t="s">
        <v>49</v>
      </c>
      <c r="D15" s="63" t="s">
        <v>50</v>
      </c>
      <c r="E15" s="62"/>
      <c r="F15" s="62">
        <v>41.169646</v>
      </c>
      <c r="G15" s="62">
        <v>-85.629292000000007</v>
      </c>
      <c r="H15" s="130">
        <v>5.29</v>
      </c>
      <c r="I15" s="1">
        <v>4.26</v>
      </c>
      <c r="J15" s="20">
        <v>3.81</v>
      </c>
      <c r="K15" s="131"/>
      <c r="L15" s="132"/>
      <c r="M15" s="132"/>
      <c r="N15" s="132"/>
      <c r="O15" s="1"/>
      <c r="P15" s="1"/>
      <c r="Q15" s="1"/>
      <c r="R15" s="133" t="s">
        <v>57</v>
      </c>
    </row>
    <row r="16" spans="2:18" ht="17" customHeight="1" x14ac:dyDescent="0.2">
      <c r="C16" s="100"/>
      <c r="D16" s="101"/>
      <c r="F16" s="102"/>
      <c r="G16" s="89"/>
      <c r="Q16" s="14" t="s">
        <v>58</v>
      </c>
      <c r="R16" s="12"/>
    </row>
    <row r="17" spans="2:18" ht="17" customHeight="1" x14ac:dyDescent="0.2">
      <c r="B17" s="89" t="s">
        <v>80</v>
      </c>
      <c r="Q17" s="14" t="s">
        <v>59</v>
      </c>
      <c r="R17" s="98"/>
    </row>
    <row r="18" spans="2:18" ht="17" customHeight="1" x14ac:dyDescent="0.2">
      <c r="Q18" s="14" t="s">
        <v>60</v>
      </c>
      <c r="R18" s="46" t="s">
        <v>55</v>
      </c>
    </row>
  </sheetData>
  <mergeCells count="1">
    <mergeCell ref="C4:O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1"/>
  <sheetViews>
    <sheetView zoomScale="80" zoomScaleNormal="80" workbookViewId="0">
      <selection activeCell="F23" sqref="F23"/>
    </sheetView>
  </sheetViews>
  <sheetFormatPr baseColWidth="10" defaultColWidth="9.1640625" defaultRowHeight="17" customHeight="1" x14ac:dyDescent="0.2"/>
  <cols>
    <col min="1" max="1" width="3.5" style="75" customWidth="1"/>
    <col min="2" max="2" width="13.6640625" style="75" customWidth="1"/>
    <col min="3" max="3" width="25.6640625" style="75" customWidth="1"/>
    <col min="4" max="7" width="13.6640625" style="75" customWidth="1"/>
    <col min="8" max="19" width="10.6640625" style="75" customWidth="1"/>
    <col min="20" max="16384" width="9.1640625" style="75"/>
  </cols>
  <sheetData>
    <row r="1" spans="2:20" ht="26" customHeight="1" x14ac:dyDescent="0.2">
      <c r="B1" s="200" t="s">
        <v>51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1"/>
      <c r="Q1" s="201"/>
      <c r="R1" s="201"/>
      <c r="S1" s="201"/>
    </row>
    <row r="2" spans="2:20" ht="26" customHeight="1" x14ac:dyDescent="0.2">
      <c r="B2" s="200" t="s">
        <v>78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1"/>
      <c r="Q2" s="201"/>
      <c r="R2" s="201"/>
      <c r="S2" s="201"/>
    </row>
    <row r="3" spans="2:20" ht="17" customHeight="1" x14ac:dyDescent="0.2">
      <c r="B3" s="21"/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2:20" ht="17" customHeight="1" x14ac:dyDescent="0.2">
      <c r="B4" s="7" t="s">
        <v>54</v>
      </c>
      <c r="C4" s="202" t="s">
        <v>75</v>
      </c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</row>
    <row r="5" spans="2:20" ht="17" customHeight="1" thickBot="1" x14ac:dyDescent="0.25">
      <c r="B5" s="21"/>
      <c r="C5" s="2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2:20" ht="17" customHeight="1" thickBot="1" x14ac:dyDescent="0.25">
      <c r="B6" s="91"/>
      <c r="C6" s="92"/>
      <c r="D6" s="92"/>
      <c r="E6" s="91"/>
      <c r="F6" s="91"/>
      <c r="G6" s="93"/>
      <c r="H6" s="94" t="s">
        <v>52</v>
      </c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  <c r="T6" s="107"/>
    </row>
    <row r="7" spans="2:20" ht="17" customHeight="1" thickBot="1" x14ac:dyDescent="0.25">
      <c r="B7" s="23" t="s">
        <v>1</v>
      </c>
      <c r="C7" s="11" t="s">
        <v>2</v>
      </c>
      <c r="D7" s="11" t="s">
        <v>3</v>
      </c>
      <c r="E7" s="23" t="s">
        <v>4</v>
      </c>
      <c r="F7" s="23" t="s">
        <v>5</v>
      </c>
      <c r="G7" s="11" t="s">
        <v>6</v>
      </c>
      <c r="H7" s="11">
        <v>2001</v>
      </c>
      <c r="I7" s="11">
        <v>2002</v>
      </c>
      <c r="J7" s="11">
        <v>2003</v>
      </c>
      <c r="K7" s="11">
        <v>2004</v>
      </c>
      <c r="L7" s="11">
        <v>2005</v>
      </c>
      <c r="M7" s="11">
        <v>2006</v>
      </c>
      <c r="N7" s="11">
        <v>2007</v>
      </c>
      <c r="O7" s="11">
        <v>2008</v>
      </c>
      <c r="P7" s="11">
        <v>2009</v>
      </c>
      <c r="Q7" s="11">
        <v>2010</v>
      </c>
      <c r="R7" s="97">
        <v>2011</v>
      </c>
      <c r="S7" s="77">
        <v>2012</v>
      </c>
      <c r="T7" s="77">
        <v>2013</v>
      </c>
    </row>
    <row r="8" spans="2:20" ht="17" customHeight="1" x14ac:dyDescent="0.2">
      <c r="B8" s="68">
        <v>180510010</v>
      </c>
      <c r="C8" s="68" t="s">
        <v>22</v>
      </c>
      <c r="D8" s="68" t="s">
        <v>23</v>
      </c>
      <c r="E8" s="69" t="s">
        <v>24</v>
      </c>
      <c r="F8" s="69">
        <v>38.276277999999998</v>
      </c>
      <c r="G8" s="69">
        <v>-87.552916999999994</v>
      </c>
      <c r="H8" s="70">
        <v>10.02</v>
      </c>
      <c r="I8" s="70">
        <v>9.2100000000000009</v>
      </c>
      <c r="J8" s="70">
        <v>9.1300000000000008</v>
      </c>
      <c r="K8" s="70">
        <v>8.5</v>
      </c>
      <c r="L8" s="71"/>
      <c r="M8" s="72"/>
      <c r="N8" s="72"/>
      <c r="O8" s="72"/>
      <c r="P8" s="72"/>
      <c r="Q8" s="72"/>
      <c r="R8" s="72"/>
      <c r="S8" s="73"/>
      <c r="T8" s="73" t="s">
        <v>63</v>
      </c>
    </row>
    <row r="9" spans="2:20" ht="17" customHeight="1" x14ac:dyDescent="0.2">
      <c r="B9" s="64">
        <v>180630001</v>
      </c>
      <c r="C9" s="64" t="s">
        <v>25</v>
      </c>
      <c r="D9" s="64" t="s">
        <v>26</v>
      </c>
      <c r="E9" s="65"/>
      <c r="F9" s="65">
        <v>39.876944000000002</v>
      </c>
      <c r="G9" s="65">
        <v>-86.473889</v>
      </c>
      <c r="H9" s="52"/>
      <c r="I9" s="52"/>
      <c r="J9" s="53" t="s">
        <v>61</v>
      </c>
      <c r="K9" s="2">
        <v>11</v>
      </c>
      <c r="L9" s="2">
        <v>12.63</v>
      </c>
      <c r="M9" s="2">
        <v>10.6</v>
      </c>
      <c r="N9" s="24">
        <v>11.22</v>
      </c>
      <c r="O9" s="25"/>
      <c r="P9" s="26"/>
      <c r="Q9" s="26"/>
      <c r="R9" s="26"/>
      <c r="S9" s="28"/>
      <c r="T9" s="28" t="s">
        <v>62</v>
      </c>
    </row>
    <row r="10" spans="2:20" ht="17" customHeight="1" x14ac:dyDescent="0.2">
      <c r="B10" s="66">
        <v>180630002</v>
      </c>
      <c r="C10" s="65" t="s">
        <v>27</v>
      </c>
      <c r="D10" s="66" t="s">
        <v>26</v>
      </c>
      <c r="E10" s="65" t="s">
        <v>28</v>
      </c>
      <c r="F10" s="65">
        <v>39.863366999999997</v>
      </c>
      <c r="G10" s="65">
        <v>-86.470539000000002</v>
      </c>
      <c r="H10" s="30"/>
      <c r="I10" s="30"/>
      <c r="J10" s="54" t="s">
        <v>61</v>
      </c>
      <c r="K10" s="39">
        <v>7.98</v>
      </c>
      <c r="L10" s="39">
        <v>9</v>
      </c>
      <c r="M10" s="39">
        <v>7</v>
      </c>
      <c r="N10" s="39">
        <v>8</v>
      </c>
      <c r="O10" s="39">
        <v>7</v>
      </c>
      <c r="P10" s="15">
        <v>7</v>
      </c>
      <c r="Q10" s="25"/>
      <c r="R10" s="26"/>
      <c r="S10" s="28"/>
      <c r="T10" s="28" t="s">
        <v>64</v>
      </c>
    </row>
    <row r="11" spans="2:20" ht="17" customHeight="1" x14ac:dyDescent="0.2">
      <c r="B11" s="66">
        <v>180630003</v>
      </c>
      <c r="C11" s="64" t="s">
        <v>29</v>
      </c>
      <c r="D11" s="66" t="s">
        <v>26</v>
      </c>
      <c r="E11" s="65" t="s">
        <v>30</v>
      </c>
      <c r="F11" s="65">
        <v>39.880870999999999</v>
      </c>
      <c r="G11" s="65">
        <v>-86.541929999999994</v>
      </c>
      <c r="H11" s="30"/>
      <c r="I11" s="30"/>
      <c r="J11" s="54" t="s">
        <v>61</v>
      </c>
      <c r="K11" s="39">
        <v>5.28</v>
      </c>
      <c r="L11" s="39">
        <v>6.64</v>
      </c>
      <c r="M11" s="39">
        <v>5.41</v>
      </c>
      <c r="N11" s="15">
        <v>5.72</v>
      </c>
      <c r="O11" s="29"/>
      <c r="P11" s="30"/>
      <c r="Q11" s="30"/>
      <c r="R11" s="30"/>
      <c r="S11" s="13"/>
      <c r="T11" s="13" t="s">
        <v>62</v>
      </c>
    </row>
    <row r="12" spans="2:20" ht="17" customHeight="1" x14ac:dyDescent="0.2">
      <c r="B12" s="59">
        <v>180890022</v>
      </c>
      <c r="C12" s="59" t="s">
        <v>53</v>
      </c>
      <c r="D12" s="59" t="s">
        <v>32</v>
      </c>
      <c r="E12" s="65" t="s">
        <v>33</v>
      </c>
      <c r="F12" s="65">
        <v>41.606667000000002</v>
      </c>
      <c r="G12" s="65">
        <v>-87.304721999999998</v>
      </c>
      <c r="H12" s="39">
        <v>18.34</v>
      </c>
      <c r="I12" s="39">
        <v>16</v>
      </c>
      <c r="J12" s="39">
        <v>17</v>
      </c>
      <c r="K12" s="39">
        <v>16</v>
      </c>
      <c r="L12" s="39">
        <v>18</v>
      </c>
      <c r="M12" s="39">
        <v>14</v>
      </c>
      <c r="N12" s="5">
        <v>15</v>
      </c>
      <c r="O12" s="39">
        <v>12</v>
      </c>
      <c r="P12" s="39">
        <v>12</v>
      </c>
      <c r="Q12" s="39">
        <v>14</v>
      </c>
      <c r="R12" s="178">
        <v>12.49</v>
      </c>
      <c r="S12" s="39">
        <v>11.56</v>
      </c>
      <c r="T12" s="49">
        <v>11</v>
      </c>
    </row>
    <row r="13" spans="2:20" ht="17" customHeight="1" x14ac:dyDescent="0.2">
      <c r="B13" s="59">
        <v>180970073</v>
      </c>
      <c r="C13" s="59" t="s">
        <v>34</v>
      </c>
      <c r="D13" s="59" t="s">
        <v>35</v>
      </c>
      <c r="E13" s="65" t="s">
        <v>36</v>
      </c>
      <c r="F13" s="65">
        <v>39.789166999999999</v>
      </c>
      <c r="G13" s="65">
        <v>-86.060833000000002</v>
      </c>
      <c r="H13" s="39">
        <v>16.600000000000001</v>
      </c>
      <c r="I13" s="39">
        <v>17.55</v>
      </c>
      <c r="J13" s="39">
        <v>16.18</v>
      </c>
      <c r="K13" s="39">
        <v>16</v>
      </c>
      <c r="L13" s="39">
        <v>15</v>
      </c>
      <c r="M13" s="39">
        <v>15</v>
      </c>
      <c r="N13" s="39">
        <v>13</v>
      </c>
      <c r="O13" s="39">
        <v>12</v>
      </c>
      <c r="P13" s="39">
        <v>11</v>
      </c>
      <c r="Q13" s="39">
        <v>13</v>
      </c>
      <c r="R13" s="39">
        <v>11.35</v>
      </c>
      <c r="S13" s="39">
        <v>10.35</v>
      </c>
      <c r="T13" s="49">
        <v>9</v>
      </c>
    </row>
    <row r="14" spans="2:20" ht="17" customHeight="1" x14ac:dyDescent="0.2">
      <c r="B14" s="59">
        <v>181410015</v>
      </c>
      <c r="C14" s="59" t="s">
        <v>39</v>
      </c>
      <c r="D14" s="59" t="s">
        <v>40</v>
      </c>
      <c r="E14" s="65" t="s">
        <v>41</v>
      </c>
      <c r="F14" s="65">
        <v>41.696691999999999</v>
      </c>
      <c r="G14" s="65">
        <v>-86.214682999999994</v>
      </c>
      <c r="H14" s="26"/>
      <c r="I14" s="26"/>
      <c r="J14" s="26"/>
      <c r="K14" s="26"/>
      <c r="L14" s="27" t="s">
        <v>68</v>
      </c>
      <c r="M14" s="15">
        <v>10</v>
      </c>
      <c r="N14" s="39">
        <v>10</v>
      </c>
      <c r="O14" s="39">
        <v>9</v>
      </c>
      <c r="P14" s="39">
        <v>10</v>
      </c>
      <c r="Q14" s="39">
        <v>11</v>
      </c>
      <c r="R14" s="39">
        <v>8.09</v>
      </c>
      <c r="S14" s="39">
        <v>8.89</v>
      </c>
      <c r="T14" s="49">
        <v>8</v>
      </c>
    </row>
    <row r="15" spans="2:20" ht="17" customHeight="1" x14ac:dyDescent="0.2">
      <c r="B15" s="59">
        <v>181411008</v>
      </c>
      <c r="C15" s="59" t="s">
        <v>42</v>
      </c>
      <c r="D15" s="59" t="s">
        <v>40</v>
      </c>
      <c r="E15" s="65" t="s">
        <v>41</v>
      </c>
      <c r="F15" s="65">
        <v>41.693610999999997</v>
      </c>
      <c r="G15" s="65">
        <v>-86.236666999999997</v>
      </c>
      <c r="H15" s="39">
        <v>14.6</v>
      </c>
      <c r="I15" s="39">
        <v>14.68</v>
      </c>
      <c r="J15" s="39">
        <v>14</v>
      </c>
      <c r="K15" s="39">
        <v>12.33</v>
      </c>
      <c r="L15" s="39">
        <v>12</v>
      </c>
      <c r="M15" s="15">
        <v>9</v>
      </c>
      <c r="N15" s="29"/>
      <c r="O15" s="30"/>
      <c r="P15" s="30"/>
      <c r="Q15" s="30"/>
      <c r="R15" s="30"/>
      <c r="S15" s="13"/>
      <c r="T15" s="13" t="s">
        <v>65</v>
      </c>
    </row>
    <row r="16" spans="2:20" ht="17" customHeight="1" x14ac:dyDescent="0.2">
      <c r="B16" s="59">
        <v>181470008</v>
      </c>
      <c r="C16" s="59" t="s">
        <v>43</v>
      </c>
      <c r="D16" s="59" t="s">
        <v>44</v>
      </c>
      <c r="E16" s="65"/>
      <c r="F16" s="65">
        <v>37.981110999999999</v>
      </c>
      <c r="G16" s="65">
        <v>-87.032499999999999</v>
      </c>
      <c r="H16" s="15">
        <v>6.02</v>
      </c>
      <c r="I16" s="29"/>
      <c r="J16" s="30"/>
      <c r="K16" s="30"/>
      <c r="L16" s="30"/>
      <c r="M16" s="30"/>
      <c r="N16" s="30"/>
      <c r="O16" s="30"/>
      <c r="P16" s="30"/>
      <c r="Q16" s="30"/>
      <c r="R16" s="30"/>
      <c r="S16" s="13"/>
      <c r="T16" s="13" t="s">
        <v>66</v>
      </c>
    </row>
    <row r="17" spans="2:20" ht="17" customHeight="1" x14ac:dyDescent="0.2">
      <c r="B17" s="59">
        <v>181630012</v>
      </c>
      <c r="C17" s="59" t="s">
        <v>45</v>
      </c>
      <c r="D17" s="59" t="s">
        <v>46</v>
      </c>
      <c r="E17" s="65" t="s">
        <v>47</v>
      </c>
      <c r="F17" s="65">
        <v>38.021726999999998</v>
      </c>
      <c r="G17" s="65">
        <v>-87.569457999999997</v>
      </c>
      <c r="H17" s="39">
        <v>12.87</v>
      </c>
      <c r="I17" s="39">
        <v>11.25</v>
      </c>
      <c r="J17" s="39">
        <v>12.08</v>
      </c>
      <c r="K17" s="39">
        <v>12.17</v>
      </c>
      <c r="L17" s="39">
        <v>10</v>
      </c>
      <c r="M17" s="39">
        <v>9</v>
      </c>
      <c r="N17" s="15">
        <v>10</v>
      </c>
      <c r="O17" s="39">
        <v>9</v>
      </c>
      <c r="P17" s="31"/>
      <c r="Q17" s="32"/>
      <c r="R17" s="32"/>
      <c r="S17" s="33"/>
      <c r="T17" s="33" t="s">
        <v>67</v>
      </c>
    </row>
    <row r="18" spans="2:20" ht="17" customHeight="1" thickBot="1" x14ac:dyDescent="0.25">
      <c r="B18" s="62">
        <v>181630021</v>
      </c>
      <c r="C18" s="62" t="s">
        <v>48</v>
      </c>
      <c r="D18" s="63" t="s">
        <v>46</v>
      </c>
      <c r="E18" s="67" t="s">
        <v>47</v>
      </c>
      <c r="F18" s="67">
        <v>38.013333000000003</v>
      </c>
      <c r="G18" s="67">
        <v>-87.577777999999995</v>
      </c>
      <c r="H18" s="34"/>
      <c r="I18" s="34"/>
      <c r="J18" s="34"/>
      <c r="K18" s="34"/>
      <c r="L18" s="34"/>
      <c r="M18" s="34"/>
      <c r="N18" s="34"/>
      <c r="O18" s="35" t="s">
        <v>69</v>
      </c>
      <c r="P18" s="20">
        <v>9</v>
      </c>
      <c r="Q18" s="1">
        <v>11</v>
      </c>
      <c r="R18" s="1">
        <v>7.96</v>
      </c>
      <c r="S18" s="1">
        <v>6.92</v>
      </c>
      <c r="T18" s="57">
        <v>8</v>
      </c>
    </row>
    <row r="19" spans="2:20" ht="17" customHeight="1" x14ac:dyDescent="0.2">
      <c r="S19" s="14" t="s">
        <v>58</v>
      </c>
      <c r="T19" s="12"/>
    </row>
    <row r="20" spans="2:20" ht="17" customHeight="1" x14ac:dyDescent="0.2">
      <c r="S20" s="14" t="s">
        <v>59</v>
      </c>
      <c r="T20" s="98"/>
    </row>
    <row r="21" spans="2:20" ht="17" customHeight="1" x14ac:dyDescent="0.2">
      <c r="S21" s="14" t="s">
        <v>60</v>
      </c>
      <c r="T21" s="46" t="s">
        <v>55</v>
      </c>
    </row>
  </sheetData>
  <mergeCells count="3">
    <mergeCell ref="B1:S1"/>
    <mergeCell ref="B2:S2"/>
    <mergeCell ref="C4:S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I26"/>
  <sheetViews>
    <sheetView zoomScale="80" zoomScaleNormal="80" workbookViewId="0">
      <selection activeCell="U14" sqref="U14"/>
    </sheetView>
  </sheetViews>
  <sheetFormatPr baseColWidth="10" defaultColWidth="9.1640625" defaultRowHeight="17" customHeight="1" x14ac:dyDescent="0.2"/>
  <cols>
    <col min="1" max="1" width="3.6640625" style="75" customWidth="1"/>
    <col min="2" max="2" width="13.6640625" style="75" customWidth="1"/>
    <col min="3" max="3" width="25.6640625" style="75" customWidth="1"/>
    <col min="4" max="7" width="13.6640625" style="75" customWidth="1"/>
    <col min="8" max="21" width="10.6640625" style="75" customWidth="1"/>
    <col min="22" max="22" width="26.5" style="75" bestFit="1" customWidth="1"/>
    <col min="23" max="32" width="10.6640625" style="75" customWidth="1"/>
    <col min="33" max="16384" width="9.1640625" style="75"/>
  </cols>
  <sheetData>
    <row r="1" spans="2:35" ht="26" customHeight="1" x14ac:dyDescent="0.2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80"/>
      <c r="AD1" s="80"/>
      <c r="AE1" s="80"/>
      <c r="AF1" s="80"/>
    </row>
    <row r="2" spans="2:35" ht="26" customHeight="1" x14ac:dyDescent="0.2">
      <c r="B2" s="38" t="s">
        <v>84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80"/>
      <c r="AD2" s="80"/>
      <c r="AE2" s="80"/>
      <c r="AF2" s="80"/>
    </row>
    <row r="3" spans="2:35" ht="17" customHeight="1" x14ac:dyDescent="0.2"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2:35" ht="34.25" customHeight="1" x14ac:dyDescent="0.2">
      <c r="B4" s="7" t="s">
        <v>54</v>
      </c>
      <c r="C4" s="204" t="s">
        <v>74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</row>
    <row r="5" spans="2:35" ht="17" customHeight="1" thickBot="1" x14ac:dyDescent="0.25"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</row>
    <row r="6" spans="2:35" ht="17" customHeight="1" thickBot="1" x14ac:dyDescent="0.25">
      <c r="B6" s="82"/>
      <c r="C6" s="83"/>
      <c r="D6" s="83"/>
      <c r="E6" s="82"/>
      <c r="F6" s="82"/>
      <c r="G6" s="83"/>
      <c r="H6" s="78" t="s">
        <v>7</v>
      </c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5"/>
      <c r="V6" s="106"/>
      <c r="W6" s="138" t="s">
        <v>8</v>
      </c>
      <c r="X6" s="139"/>
      <c r="Y6" s="139"/>
      <c r="Z6" s="139"/>
      <c r="AA6" s="139"/>
      <c r="AB6" s="139"/>
      <c r="AC6" s="139"/>
      <c r="AD6" s="139"/>
      <c r="AE6" s="139"/>
      <c r="AF6" s="154"/>
      <c r="AG6" s="154"/>
      <c r="AH6" s="154"/>
      <c r="AI6" s="164"/>
    </row>
    <row r="7" spans="2:35" ht="17" customHeight="1" thickBot="1" x14ac:dyDescent="0.25">
      <c r="B7" s="23" t="s">
        <v>1</v>
      </c>
      <c r="C7" s="11" t="s">
        <v>2</v>
      </c>
      <c r="D7" s="11" t="s">
        <v>3</v>
      </c>
      <c r="E7" s="23" t="s">
        <v>4</v>
      </c>
      <c r="F7" s="23" t="s">
        <v>5</v>
      </c>
      <c r="G7" s="108" t="s">
        <v>6</v>
      </c>
      <c r="H7" s="162">
        <v>2001</v>
      </c>
      <c r="I7" s="163">
        <v>2002</v>
      </c>
      <c r="J7" s="163">
        <v>2003</v>
      </c>
      <c r="K7" s="163">
        <v>2004</v>
      </c>
      <c r="L7" s="163">
        <v>2005</v>
      </c>
      <c r="M7" s="163">
        <v>2006</v>
      </c>
      <c r="N7" s="163">
        <v>2007</v>
      </c>
      <c r="O7" s="163">
        <v>2008</v>
      </c>
      <c r="P7" s="163">
        <v>2009</v>
      </c>
      <c r="Q7" s="163">
        <v>2010</v>
      </c>
      <c r="R7" s="134">
        <v>2011</v>
      </c>
      <c r="S7" s="134">
        <v>2012</v>
      </c>
      <c r="T7" s="134">
        <v>2013</v>
      </c>
      <c r="U7" s="134">
        <v>2014</v>
      </c>
      <c r="V7" s="168">
        <v>2015</v>
      </c>
      <c r="W7" s="140" t="s">
        <v>9</v>
      </c>
      <c r="X7" s="155" t="s">
        <v>10</v>
      </c>
      <c r="Y7" s="155" t="s">
        <v>11</v>
      </c>
      <c r="Z7" s="156" t="s">
        <v>12</v>
      </c>
      <c r="AA7" s="155" t="s">
        <v>13</v>
      </c>
      <c r="AB7" s="155" t="s">
        <v>14</v>
      </c>
      <c r="AC7" s="157" t="s">
        <v>15</v>
      </c>
      <c r="AD7" s="157" t="s">
        <v>16</v>
      </c>
      <c r="AE7" s="158" t="s">
        <v>17</v>
      </c>
      <c r="AF7" s="158" t="s">
        <v>18</v>
      </c>
      <c r="AG7" s="158" t="s">
        <v>77</v>
      </c>
      <c r="AH7" s="158" t="s">
        <v>81</v>
      </c>
      <c r="AI7" s="159" t="s">
        <v>82</v>
      </c>
    </row>
    <row r="8" spans="2:35" ht="17" customHeight="1" x14ac:dyDescent="0.2">
      <c r="B8" s="74">
        <v>180050007</v>
      </c>
      <c r="C8" s="68" t="s">
        <v>19</v>
      </c>
      <c r="D8" s="68" t="s">
        <v>20</v>
      </c>
      <c r="E8" s="74" t="s">
        <v>21</v>
      </c>
      <c r="F8" s="74">
        <v>39.294322000000001</v>
      </c>
      <c r="G8" s="68">
        <v>-85.766816000000006</v>
      </c>
      <c r="H8" s="140"/>
      <c r="I8" s="141"/>
      <c r="J8" s="141"/>
      <c r="K8" s="141"/>
      <c r="L8" s="141"/>
      <c r="M8" s="141"/>
      <c r="N8" s="141"/>
      <c r="O8" s="141"/>
      <c r="P8" s="141"/>
      <c r="Q8" s="141"/>
      <c r="R8" s="142"/>
      <c r="S8" s="147" t="s">
        <v>83</v>
      </c>
      <c r="T8" s="185">
        <v>24</v>
      </c>
      <c r="U8" s="177">
        <v>22</v>
      </c>
      <c r="V8" s="169">
        <v>20</v>
      </c>
      <c r="W8" s="140"/>
      <c r="X8" s="155"/>
      <c r="Y8" s="155"/>
      <c r="Z8" s="156"/>
      <c r="AA8" s="155"/>
      <c r="AB8" s="155"/>
      <c r="AC8" s="157"/>
      <c r="AD8" s="157"/>
      <c r="AE8" s="158"/>
      <c r="AF8" s="158"/>
      <c r="AG8" s="185">
        <v>24</v>
      </c>
      <c r="AH8" s="179">
        <v>23</v>
      </c>
      <c r="AI8" s="182">
        <v>22</v>
      </c>
    </row>
    <row r="9" spans="2:35" ht="17" customHeight="1" x14ac:dyDescent="0.2">
      <c r="B9" s="68">
        <v>180510010</v>
      </c>
      <c r="C9" s="68" t="s">
        <v>22</v>
      </c>
      <c r="D9" s="68" t="s">
        <v>23</v>
      </c>
      <c r="E9" s="69" t="s">
        <v>24</v>
      </c>
      <c r="F9" s="69">
        <v>38.276277999999998</v>
      </c>
      <c r="G9" s="111">
        <v>-87.552916999999994</v>
      </c>
      <c r="H9" s="36">
        <v>41</v>
      </c>
      <c r="I9" s="4">
        <v>38</v>
      </c>
      <c r="J9" s="4">
        <v>41</v>
      </c>
      <c r="K9" s="4">
        <v>41</v>
      </c>
      <c r="L9" s="143"/>
      <c r="M9" s="143"/>
      <c r="N9" s="143"/>
      <c r="O9" s="143"/>
      <c r="P9" s="143"/>
      <c r="Q9" s="143"/>
      <c r="R9" s="143"/>
      <c r="S9" s="144"/>
      <c r="T9" s="145"/>
      <c r="U9" s="165"/>
      <c r="V9" s="28" t="s">
        <v>63</v>
      </c>
      <c r="W9" s="121">
        <v>40</v>
      </c>
      <c r="X9" s="39">
        <v>40</v>
      </c>
      <c r="Y9" s="40" t="s">
        <v>70</v>
      </c>
      <c r="Z9" s="40" t="s">
        <v>70</v>
      </c>
      <c r="AA9" s="40" t="s">
        <v>70</v>
      </c>
      <c r="AB9" s="40" t="s">
        <v>70</v>
      </c>
      <c r="AC9" s="40" t="s">
        <v>70</v>
      </c>
      <c r="AD9" s="40" t="s">
        <v>70</v>
      </c>
      <c r="AE9" s="40" t="s">
        <v>70</v>
      </c>
      <c r="AF9" s="40" t="s">
        <v>70</v>
      </c>
      <c r="AG9" s="40" t="s">
        <v>70</v>
      </c>
      <c r="AH9" s="40" t="s">
        <v>70</v>
      </c>
      <c r="AI9" s="41" t="s">
        <v>70</v>
      </c>
    </row>
    <row r="10" spans="2:35" ht="17" customHeight="1" x14ac:dyDescent="0.2">
      <c r="B10" s="64">
        <v>180630001</v>
      </c>
      <c r="C10" s="64" t="s">
        <v>25</v>
      </c>
      <c r="D10" s="64" t="s">
        <v>26</v>
      </c>
      <c r="E10" s="65"/>
      <c r="F10" s="65">
        <v>39.876944000000002</v>
      </c>
      <c r="G10" s="112">
        <v>-86.473889</v>
      </c>
      <c r="H10" s="146"/>
      <c r="I10" s="143"/>
      <c r="J10" s="147" t="s">
        <v>61</v>
      </c>
      <c r="K10" s="4">
        <v>72</v>
      </c>
      <c r="L10" s="4">
        <v>54</v>
      </c>
      <c r="M10" s="4">
        <v>45</v>
      </c>
      <c r="N10" s="47">
        <v>41</v>
      </c>
      <c r="O10" s="143"/>
      <c r="P10" s="143"/>
      <c r="Q10" s="143"/>
      <c r="R10" s="143"/>
      <c r="S10" s="144"/>
      <c r="T10" s="145"/>
      <c r="U10" s="165"/>
      <c r="V10" s="28" t="s">
        <v>62</v>
      </c>
      <c r="W10" s="160" t="s">
        <v>70</v>
      </c>
      <c r="X10" s="40" t="s">
        <v>70</v>
      </c>
      <c r="Y10" s="40" t="s">
        <v>70</v>
      </c>
      <c r="Z10" s="39">
        <v>57</v>
      </c>
      <c r="AA10" s="39">
        <v>46.666666666666664</v>
      </c>
      <c r="AB10" s="40" t="s">
        <v>70</v>
      </c>
      <c r="AC10" s="40" t="s">
        <v>70</v>
      </c>
      <c r="AD10" s="40" t="s">
        <v>70</v>
      </c>
      <c r="AE10" s="40" t="s">
        <v>70</v>
      </c>
      <c r="AF10" s="40" t="s">
        <v>70</v>
      </c>
      <c r="AG10" s="40" t="s">
        <v>70</v>
      </c>
      <c r="AH10" s="40" t="s">
        <v>70</v>
      </c>
      <c r="AI10" s="41" t="s">
        <v>70</v>
      </c>
    </row>
    <row r="11" spans="2:35" ht="17" customHeight="1" x14ac:dyDescent="0.2">
      <c r="B11" s="66">
        <v>180630002</v>
      </c>
      <c r="C11" s="65" t="s">
        <v>27</v>
      </c>
      <c r="D11" s="66" t="s">
        <v>26</v>
      </c>
      <c r="E11" s="65" t="s">
        <v>28</v>
      </c>
      <c r="F11" s="65">
        <v>39.863366999999997</v>
      </c>
      <c r="G11" s="112">
        <v>-86.470539000000002</v>
      </c>
      <c r="H11" s="146"/>
      <c r="I11" s="143"/>
      <c r="J11" s="148" t="s">
        <v>61</v>
      </c>
      <c r="K11" s="4">
        <v>57</v>
      </c>
      <c r="L11" s="4">
        <v>42</v>
      </c>
      <c r="M11" s="4">
        <v>38</v>
      </c>
      <c r="N11" s="4">
        <v>42</v>
      </c>
      <c r="O11" s="4">
        <v>35</v>
      </c>
      <c r="P11" s="47">
        <v>37</v>
      </c>
      <c r="Q11" s="55"/>
      <c r="R11" s="55"/>
      <c r="S11" s="144"/>
      <c r="T11" s="145"/>
      <c r="U11" s="165"/>
      <c r="V11" s="28" t="s">
        <v>64</v>
      </c>
      <c r="W11" s="160" t="s">
        <v>70</v>
      </c>
      <c r="X11" s="40" t="s">
        <v>70</v>
      </c>
      <c r="Y11" s="40" t="s">
        <v>70</v>
      </c>
      <c r="Z11" s="39">
        <v>45.666666666666664</v>
      </c>
      <c r="AA11" s="39">
        <v>41</v>
      </c>
      <c r="AB11" s="39">
        <v>38</v>
      </c>
      <c r="AC11" s="15">
        <v>38</v>
      </c>
      <c r="AD11" s="15">
        <v>36</v>
      </c>
      <c r="AE11" s="40" t="s">
        <v>70</v>
      </c>
      <c r="AF11" s="40" t="s">
        <v>70</v>
      </c>
      <c r="AG11" s="40" t="s">
        <v>70</v>
      </c>
      <c r="AH11" s="40" t="s">
        <v>70</v>
      </c>
      <c r="AI11" s="41" t="s">
        <v>70</v>
      </c>
    </row>
    <row r="12" spans="2:35" ht="17" customHeight="1" x14ac:dyDescent="0.2">
      <c r="B12" s="66">
        <v>180630003</v>
      </c>
      <c r="C12" s="64" t="s">
        <v>29</v>
      </c>
      <c r="D12" s="66" t="s">
        <v>26</v>
      </c>
      <c r="E12" s="65" t="s">
        <v>30</v>
      </c>
      <c r="F12" s="65">
        <v>39.880870999999999</v>
      </c>
      <c r="G12" s="112">
        <v>-86.541929999999994</v>
      </c>
      <c r="H12" s="146"/>
      <c r="I12" s="143"/>
      <c r="J12" s="148" t="s">
        <v>61</v>
      </c>
      <c r="K12" s="4">
        <v>46</v>
      </c>
      <c r="L12" s="4">
        <v>37</v>
      </c>
      <c r="M12" s="4">
        <v>40</v>
      </c>
      <c r="N12" s="47">
        <v>40</v>
      </c>
      <c r="O12" s="143"/>
      <c r="P12" s="143"/>
      <c r="Q12" s="143"/>
      <c r="R12" s="143"/>
      <c r="S12" s="144"/>
      <c r="T12" s="148"/>
      <c r="U12" s="166"/>
      <c r="V12" s="13" t="s">
        <v>62</v>
      </c>
      <c r="W12" s="160" t="s">
        <v>70</v>
      </c>
      <c r="X12" s="15">
        <v>46</v>
      </c>
      <c r="Y12" s="15">
        <v>42</v>
      </c>
      <c r="Z12" s="39">
        <v>41</v>
      </c>
      <c r="AA12" s="15">
        <v>39</v>
      </c>
      <c r="AB12" s="15">
        <v>40</v>
      </c>
      <c r="AC12" s="15">
        <v>40</v>
      </c>
      <c r="AD12" s="40" t="s">
        <v>70</v>
      </c>
      <c r="AE12" s="40" t="s">
        <v>70</v>
      </c>
      <c r="AF12" s="40" t="s">
        <v>70</v>
      </c>
      <c r="AG12" s="40" t="s">
        <v>70</v>
      </c>
      <c r="AH12" s="40" t="s">
        <v>70</v>
      </c>
      <c r="AI12" s="41" t="s">
        <v>70</v>
      </c>
    </row>
    <row r="13" spans="2:35" ht="17" customHeight="1" x14ac:dyDescent="0.2">
      <c r="B13" s="59">
        <v>180890022</v>
      </c>
      <c r="C13" s="59" t="s">
        <v>31</v>
      </c>
      <c r="D13" s="59" t="s">
        <v>32</v>
      </c>
      <c r="E13" s="65" t="s">
        <v>33</v>
      </c>
      <c r="F13" s="65">
        <v>41.606667000000002</v>
      </c>
      <c r="G13" s="112">
        <v>-87.304721999999998</v>
      </c>
      <c r="H13" s="36">
        <v>60</v>
      </c>
      <c r="I13" s="4">
        <v>70</v>
      </c>
      <c r="J13" s="4">
        <v>65</v>
      </c>
      <c r="K13" s="4">
        <v>59</v>
      </c>
      <c r="L13" s="4">
        <v>60</v>
      </c>
      <c r="M13" s="4">
        <v>55</v>
      </c>
      <c r="N13" s="47">
        <v>46</v>
      </c>
      <c r="O13" s="4">
        <v>50</v>
      </c>
      <c r="P13" s="4">
        <v>53</v>
      </c>
      <c r="Q13" s="4">
        <v>53</v>
      </c>
      <c r="R13" s="39">
        <v>52.8</v>
      </c>
      <c r="S13" s="39">
        <v>47.7</v>
      </c>
      <c r="T13" s="39">
        <v>48.9</v>
      </c>
      <c r="U13" s="39">
        <v>55</v>
      </c>
      <c r="V13" s="49">
        <v>46</v>
      </c>
      <c r="W13" s="188">
        <v>65</v>
      </c>
      <c r="X13" s="188">
        <v>65</v>
      </c>
      <c r="Y13" s="188">
        <v>61</v>
      </c>
      <c r="Z13" s="188">
        <v>58</v>
      </c>
      <c r="AA13" s="188">
        <v>54</v>
      </c>
      <c r="AB13" s="188">
        <v>50</v>
      </c>
      <c r="AC13" s="188">
        <v>49</v>
      </c>
      <c r="AD13" s="186">
        <v>52</v>
      </c>
      <c r="AE13" s="186">
        <v>53</v>
      </c>
      <c r="AF13" s="186">
        <v>51</v>
      </c>
      <c r="AG13" s="186">
        <v>53</v>
      </c>
      <c r="AH13" s="187">
        <v>50</v>
      </c>
      <c r="AI13" s="189">
        <v>49.800000000000004</v>
      </c>
    </row>
    <row r="14" spans="2:35" ht="17" customHeight="1" x14ac:dyDescent="0.2">
      <c r="B14" s="59">
        <v>180970073</v>
      </c>
      <c r="C14" s="59" t="s">
        <v>34</v>
      </c>
      <c r="D14" s="59" t="s">
        <v>35</v>
      </c>
      <c r="E14" s="65" t="s">
        <v>36</v>
      </c>
      <c r="F14" s="65">
        <v>39.789166999999999</v>
      </c>
      <c r="G14" s="112">
        <v>-86.060833000000002</v>
      </c>
      <c r="H14" s="36">
        <v>56</v>
      </c>
      <c r="I14" s="4">
        <v>62</v>
      </c>
      <c r="J14" s="4">
        <v>55</v>
      </c>
      <c r="K14" s="4">
        <v>52</v>
      </c>
      <c r="L14" s="4">
        <v>53</v>
      </c>
      <c r="M14" s="4">
        <v>42</v>
      </c>
      <c r="N14" s="4">
        <v>48</v>
      </c>
      <c r="O14" s="4">
        <v>45</v>
      </c>
      <c r="P14" s="4">
        <v>39</v>
      </c>
      <c r="Q14" s="4">
        <v>54</v>
      </c>
      <c r="R14" s="39">
        <v>46.9</v>
      </c>
      <c r="S14" s="39">
        <v>41.5</v>
      </c>
      <c r="T14" s="39">
        <v>44.1</v>
      </c>
      <c r="U14" s="39">
        <v>46</v>
      </c>
      <c r="V14" s="49" t="s">
        <v>56</v>
      </c>
      <c r="W14" s="121">
        <v>57.666666666666664</v>
      </c>
      <c r="X14" s="39">
        <v>56.333333333333336</v>
      </c>
      <c r="Y14" s="39">
        <v>53.333333333333336</v>
      </c>
      <c r="Z14" s="39">
        <v>49</v>
      </c>
      <c r="AA14" s="39">
        <v>48</v>
      </c>
      <c r="AB14" s="39">
        <v>45</v>
      </c>
      <c r="AC14" s="39">
        <v>44</v>
      </c>
      <c r="AD14" s="39">
        <v>46</v>
      </c>
      <c r="AE14" s="39">
        <v>46.633333333333333</v>
      </c>
      <c r="AF14" s="39">
        <v>47.466666666666669</v>
      </c>
      <c r="AG14" s="39">
        <f>(R14+S14+T14)/3</f>
        <v>44.166666666666664</v>
      </c>
      <c r="AH14" s="39">
        <v>44</v>
      </c>
      <c r="AI14" s="41" t="s">
        <v>70</v>
      </c>
    </row>
    <row r="15" spans="2:35" ht="17" customHeight="1" x14ac:dyDescent="0.2">
      <c r="B15" s="59">
        <v>180970087</v>
      </c>
      <c r="C15" s="59" t="s">
        <v>38</v>
      </c>
      <c r="D15" s="59" t="s">
        <v>35</v>
      </c>
      <c r="E15" s="60" t="s">
        <v>36</v>
      </c>
      <c r="F15" s="61">
        <v>39.787933000000002</v>
      </c>
      <c r="G15" s="61">
        <v>-86.130880000000005</v>
      </c>
      <c r="H15" s="125">
        <v>58</v>
      </c>
      <c r="I15" s="5">
        <v>44.4</v>
      </c>
      <c r="J15" s="4"/>
      <c r="K15" s="4"/>
      <c r="L15" s="4"/>
      <c r="M15" s="4"/>
      <c r="N15" s="4"/>
      <c r="O15" s="4"/>
      <c r="P15" s="4"/>
      <c r="Q15" s="4"/>
      <c r="R15" s="39"/>
      <c r="S15" s="39"/>
      <c r="T15" s="180"/>
      <c r="U15" s="15">
        <v>58</v>
      </c>
      <c r="V15" s="103">
        <v>44.4</v>
      </c>
      <c r="W15" s="121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179">
        <v>58</v>
      </c>
      <c r="AI15" s="183">
        <v>51</v>
      </c>
    </row>
    <row r="16" spans="2:35" ht="17" customHeight="1" x14ac:dyDescent="0.2">
      <c r="B16" s="59">
        <v>181410015</v>
      </c>
      <c r="C16" s="59" t="s">
        <v>39</v>
      </c>
      <c r="D16" s="59" t="s">
        <v>40</v>
      </c>
      <c r="E16" s="65" t="s">
        <v>41</v>
      </c>
      <c r="F16" s="65">
        <v>41.696691999999999</v>
      </c>
      <c r="G16" s="112">
        <v>-86.214682999999994</v>
      </c>
      <c r="H16" s="146"/>
      <c r="I16" s="143"/>
      <c r="J16" s="143"/>
      <c r="K16" s="143"/>
      <c r="L16" s="145" t="s">
        <v>68</v>
      </c>
      <c r="M16" s="47">
        <v>30</v>
      </c>
      <c r="N16" s="4">
        <v>35</v>
      </c>
      <c r="O16" s="4">
        <v>26</v>
      </c>
      <c r="P16" s="4">
        <v>36</v>
      </c>
      <c r="Q16" s="4">
        <v>41</v>
      </c>
      <c r="R16" s="39">
        <v>35.200000000000003</v>
      </c>
      <c r="S16" s="3">
        <v>35.799999999999997</v>
      </c>
      <c r="T16" s="5">
        <v>38</v>
      </c>
      <c r="U16" s="5">
        <v>46</v>
      </c>
      <c r="V16" s="50">
        <v>38</v>
      </c>
      <c r="W16" s="160" t="s">
        <v>70</v>
      </c>
      <c r="X16" s="40" t="s">
        <v>70</v>
      </c>
      <c r="Y16" s="40" t="s">
        <v>70</v>
      </c>
      <c r="Z16" s="15">
        <v>30</v>
      </c>
      <c r="AA16" s="15">
        <v>33</v>
      </c>
      <c r="AB16" s="15">
        <v>30</v>
      </c>
      <c r="AC16" s="39">
        <v>32</v>
      </c>
      <c r="AD16" s="39">
        <v>34</v>
      </c>
      <c r="AE16" s="39">
        <v>37.4</v>
      </c>
      <c r="AF16" s="39">
        <v>37.333333333333336</v>
      </c>
      <c r="AG16" s="39">
        <f>(R16+S16+T16)/3</f>
        <v>36.333333333333336</v>
      </c>
      <c r="AH16" s="39">
        <f>(S16+T16+U16)/3</f>
        <v>39.93333333333333</v>
      </c>
      <c r="AI16" s="58">
        <f>(T16+U16+V16)/3</f>
        <v>40.666666666666664</v>
      </c>
    </row>
    <row r="17" spans="2:35" ht="17" customHeight="1" x14ac:dyDescent="0.2">
      <c r="B17" s="59">
        <v>181411008</v>
      </c>
      <c r="C17" s="59" t="s">
        <v>42</v>
      </c>
      <c r="D17" s="59" t="s">
        <v>40</v>
      </c>
      <c r="E17" s="65" t="s">
        <v>41</v>
      </c>
      <c r="F17" s="65">
        <v>41.693610999999997</v>
      </c>
      <c r="G17" s="112">
        <v>-86.236666999999997</v>
      </c>
      <c r="H17" s="36">
        <v>49</v>
      </c>
      <c r="I17" s="4">
        <v>54</v>
      </c>
      <c r="J17" s="4">
        <v>51</v>
      </c>
      <c r="K17" s="4">
        <v>52</v>
      </c>
      <c r="L17" s="4">
        <v>52</v>
      </c>
      <c r="M17" s="47">
        <v>44</v>
      </c>
      <c r="N17" s="143"/>
      <c r="O17" s="143"/>
      <c r="P17" s="143"/>
      <c r="Q17" s="143"/>
      <c r="R17" s="143"/>
      <c r="S17" s="144"/>
      <c r="T17" s="148"/>
      <c r="U17" s="166"/>
      <c r="V17" s="13" t="s">
        <v>65</v>
      </c>
      <c r="W17" s="121">
        <v>51.333333333333336</v>
      </c>
      <c r="X17" s="39">
        <v>52.333333333333336</v>
      </c>
      <c r="Y17" s="39">
        <v>51.666666666666664</v>
      </c>
      <c r="Z17" s="15">
        <v>49.333333333333336</v>
      </c>
      <c r="AA17" s="15">
        <v>48</v>
      </c>
      <c r="AB17" s="15">
        <v>44</v>
      </c>
      <c r="AC17" s="40" t="s">
        <v>70</v>
      </c>
      <c r="AD17" s="40" t="s">
        <v>70</v>
      </c>
      <c r="AE17" s="40" t="s">
        <v>70</v>
      </c>
      <c r="AF17" s="40" t="s">
        <v>70</v>
      </c>
      <c r="AG17" s="40" t="s">
        <v>70</v>
      </c>
      <c r="AH17" s="40" t="s">
        <v>70</v>
      </c>
      <c r="AI17" s="41" t="s">
        <v>70</v>
      </c>
    </row>
    <row r="18" spans="2:35" ht="17" customHeight="1" x14ac:dyDescent="0.2">
      <c r="B18" s="59">
        <v>181470008</v>
      </c>
      <c r="C18" s="59" t="s">
        <v>43</v>
      </c>
      <c r="D18" s="59" t="s">
        <v>44</v>
      </c>
      <c r="E18" s="65"/>
      <c r="F18" s="65">
        <v>37.981110999999999</v>
      </c>
      <c r="G18" s="112">
        <v>-87.032499999999999</v>
      </c>
      <c r="H18" s="114">
        <v>40</v>
      </c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4"/>
      <c r="T18" s="148"/>
      <c r="U18" s="166"/>
      <c r="V18" s="13" t="s">
        <v>66</v>
      </c>
      <c r="W18" s="125">
        <v>40</v>
      </c>
      <c r="X18" s="40" t="s">
        <v>70</v>
      </c>
      <c r="Y18" s="40" t="s">
        <v>70</v>
      </c>
      <c r="Z18" s="40" t="s">
        <v>70</v>
      </c>
      <c r="AA18" s="40" t="s">
        <v>70</v>
      </c>
      <c r="AB18" s="40" t="s">
        <v>70</v>
      </c>
      <c r="AC18" s="40" t="s">
        <v>70</v>
      </c>
      <c r="AD18" s="40" t="s">
        <v>70</v>
      </c>
      <c r="AE18" s="40" t="s">
        <v>70</v>
      </c>
      <c r="AF18" s="40" t="s">
        <v>70</v>
      </c>
      <c r="AG18" s="40" t="s">
        <v>70</v>
      </c>
      <c r="AH18" s="40" t="s">
        <v>70</v>
      </c>
      <c r="AI18" s="41" t="s">
        <v>70</v>
      </c>
    </row>
    <row r="19" spans="2:35" ht="17" customHeight="1" x14ac:dyDescent="0.2">
      <c r="B19" s="59">
        <v>181630012</v>
      </c>
      <c r="C19" s="66" t="s">
        <v>45</v>
      </c>
      <c r="D19" s="59" t="s">
        <v>46</v>
      </c>
      <c r="E19" s="65" t="s">
        <v>47</v>
      </c>
      <c r="F19" s="65">
        <v>38.021726999999998</v>
      </c>
      <c r="G19" s="112">
        <v>-87.569457999999997</v>
      </c>
      <c r="H19" s="36">
        <v>43</v>
      </c>
      <c r="I19" s="4">
        <v>36</v>
      </c>
      <c r="J19" s="4">
        <v>39</v>
      </c>
      <c r="K19" s="4">
        <v>41</v>
      </c>
      <c r="L19" s="4">
        <v>39</v>
      </c>
      <c r="M19" s="4">
        <v>32</v>
      </c>
      <c r="N19" s="47">
        <v>36</v>
      </c>
      <c r="O19" s="4">
        <v>37</v>
      </c>
      <c r="P19" s="149"/>
      <c r="Q19" s="149"/>
      <c r="R19" s="149"/>
      <c r="S19" s="144"/>
      <c r="T19" s="150"/>
      <c r="U19" s="167"/>
      <c r="V19" s="33" t="s">
        <v>67</v>
      </c>
      <c r="W19" s="121">
        <v>39.333333333333336</v>
      </c>
      <c r="X19" s="39">
        <v>38.666666666666664</v>
      </c>
      <c r="Y19" s="39">
        <v>39.666666666666664</v>
      </c>
      <c r="Z19" s="39">
        <v>37.333333333333336</v>
      </c>
      <c r="AA19" s="15">
        <v>36</v>
      </c>
      <c r="AB19" s="15">
        <v>35</v>
      </c>
      <c r="AC19" s="40" t="s">
        <v>70</v>
      </c>
      <c r="AD19" s="40" t="s">
        <v>70</v>
      </c>
      <c r="AE19" s="40" t="s">
        <v>70</v>
      </c>
      <c r="AF19" s="40" t="s">
        <v>70</v>
      </c>
      <c r="AG19" s="40" t="s">
        <v>70</v>
      </c>
      <c r="AH19" s="40" t="s">
        <v>70</v>
      </c>
      <c r="AI19" s="41" t="s">
        <v>70</v>
      </c>
    </row>
    <row r="20" spans="2:35" ht="17" customHeight="1" thickBot="1" x14ac:dyDescent="0.25">
      <c r="B20" s="62">
        <v>181630021</v>
      </c>
      <c r="C20" s="62" t="s">
        <v>48</v>
      </c>
      <c r="D20" s="63" t="s">
        <v>46</v>
      </c>
      <c r="E20" s="67" t="s">
        <v>47</v>
      </c>
      <c r="F20" s="67">
        <v>38.013333000000003</v>
      </c>
      <c r="G20" s="113">
        <v>-87.577777999999995</v>
      </c>
      <c r="H20" s="171"/>
      <c r="I20" s="172"/>
      <c r="J20" s="172"/>
      <c r="K20" s="172"/>
      <c r="L20" s="172"/>
      <c r="M20" s="172"/>
      <c r="N20" s="172"/>
      <c r="O20" s="173" t="s">
        <v>69</v>
      </c>
      <c r="P20" s="174">
        <v>32</v>
      </c>
      <c r="Q20" s="174">
        <v>41</v>
      </c>
      <c r="R20" s="175">
        <v>32.700000000000003</v>
      </c>
      <c r="S20" s="175">
        <v>34.4</v>
      </c>
      <c r="T20" s="175">
        <v>35</v>
      </c>
      <c r="U20" s="178">
        <v>36</v>
      </c>
      <c r="V20" s="176">
        <v>35</v>
      </c>
      <c r="W20" s="160" t="s">
        <v>70</v>
      </c>
      <c r="X20" s="40" t="s">
        <v>70</v>
      </c>
      <c r="Y20" s="40" t="s">
        <v>70</v>
      </c>
      <c r="Z20" s="40" t="s">
        <v>70</v>
      </c>
      <c r="AA20" s="40" t="s">
        <v>70</v>
      </c>
      <c r="AB20" s="40" t="s">
        <v>70</v>
      </c>
      <c r="AC20" s="15">
        <v>35</v>
      </c>
      <c r="AD20" s="39">
        <v>37</v>
      </c>
      <c r="AE20" s="39">
        <v>35.233333333333334</v>
      </c>
      <c r="AF20" s="39">
        <v>36.033333333333331</v>
      </c>
      <c r="AG20" s="39">
        <f>(R20+S20+T20)/3</f>
        <v>34.033333333333331</v>
      </c>
      <c r="AH20" s="39">
        <f>(S20+T20+U20)/3</f>
        <v>35.133333333333333</v>
      </c>
      <c r="AI20" s="58">
        <f>(T20+U20+V20)/3</f>
        <v>35.333333333333336</v>
      </c>
    </row>
    <row r="21" spans="2:35" ht="17" customHeight="1" thickBot="1" x14ac:dyDescent="0.25">
      <c r="B21" s="62">
        <v>181830003</v>
      </c>
      <c r="C21" s="62" t="s">
        <v>49</v>
      </c>
      <c r="D21" s="63" t="s">
        <v>50</v>
      </c>
      <c r="E21" s="62"/>
      <c r="F21" s="62">
        <v>41.169646</v>
      </c>
      <c r="G21" s="62">
        <v>-85.629292000000007</v>
      </c>
      <c r="H21" s="151"/>
      <c r="I21" s="152"/>
      <c r="J21" s="152"/>
      <c r="K21" s="152"/>
      <c r="L21" s="152"/>
      <c r="M21" s="152"/>
      <c r="N21" s="152"/>
      <c r="O21" s="153"/>
      <c r="P21" s="37"/>
      <c r="Q21" s="37"/>
      <c r="R21" s="1"/>
      <c r="S21" s="1"/>
      <c r="T21" s="1"/>
      <c r="U21" s="20">
        <v>23.9</v>
      </c>
      <c r="V21" s="170">
        <v>25.4</v>
      </c>
      <c r="W21" s="161"/>
      <c r="X21" s="42"/>
      <c r="Y21" s="42"/>
      <c r="Z21" s="42"/>
      <c r="AA21" s="42"/>
      <c r="AB21" s="42"/>
      <c r="AC21" s="6"/>
      <c r="AD21" s="1"/>
      <c r="AE21" s="1"/>
      <c r="AF21" s="1"/>
      <c r="AG21" s="1"/>
      <c r="AH21" s="181">
        <v>21</v>
      </c>
      <c r="AI21" s="184">
        <v>23</v>
      </c>
    </row>
    <row r="22" spans="2:35" ht="17" customHeight="1" x14ac:dyDescent="0.2">
      <c r="B22" s="86"/>
      <c r="C22" s="87"/>
      <c r="D22" s="87"/>
      <c r="E22" s="87"/>
      <c r="F22" s="88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H22" s="79" t="s">
        <v>71</v>
      </c>
      <c r="AI22" s="43"/>
    </row>
    <row r="23" spans="2:35" ht="17" customHeight="1" x14ac:dyDescent="0.2">
      <c r="AH23" s="14" t="s">
        <v>59</v>
      </c>
      <c r="AI23" s="44"/>
    </row>
    <row r="24" spans="2:35" ht="17" customHeight="1" x14ac:dyDescent="0.2">
      <c r="AH24" s="14" t="s">
        <v>72</v>
      </c>
      <c r="AI24" s="45"/>
    </row>
    <row r="25" spans="2:35" ht="17" customHeight="1" x14ac:dyDescent="0.2">
      <c r="AH25" s="14" t="s">
        <v>73</v>
      </c>
      <c r="AI25" s="48"/>
    </row>
    <row r="26" spans="2:35" ht="17" customHeight="1" x14ac:dyDescent="0.2">
      <c r="AH26" s="14" t="s">
        <v>60</v>
      </c>
      <c r="AI26" s="46" t="s">
        <v>55</v>
      </c>
    </row>
  </sheetData>
  <mergeCells count="1">
    <mergeCell ref="C4:A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1-Hour Data</vt:lpstr>
      <vt:lpstr>Annual Data</vt:lpstr>
      <vt:lpstr>Historical Annual Data</vt:lpstr>
      <vt:lpstr>Historical 1-Hour Data</vt:lpstr>
    </vt:vector>
  </TitlesOfParts>
  <Manager/>
  <Company>State of Indiana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mboner</dc:creator>
  <cp:keywords/>
  <dc:description/>
  <cp:lastModifiedBy>Ane, Yamini</cp:lastModifiedBy>
  <cp:revision/>
  <dcterms:created xsi:type="dcterms:W3CDTF">2013-03-04T19:46:32Z</dcterms:created>
  <dcterms:modified xsi:type="dcterms:W3CDTF">2024-11-16T17:59:34Z</dcterms:modified>
  <cp:category/>
  <cp:contentStatus/>
</cp:coreProperties>
</file>