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yaminiane/Documents/Hackathon/Air Quality/"/>
    </mc:Choice>
  </mc:AlternateContent>
  <xr:revisionPtr revIDLastSave="0" documentId="13_ncr:1_{E5739E56-795D-1043-9841-15E0F64984EF}" xr6:coauthVersionLast="47" xr6:coauthVersionMax="47" xr10:uidLastSave="{00000000-0000-0000-0000-000000000000}"/>
  <bookViews>
    <workbookView xWindow="0" yWindow="720" windowWidth="29400" windowHeight="18400" xr2:uid="{00000000-000D-0000-FFFF-FFFF00000000}"/>
  </bookViews>
  <sheets>
    <sheet name="Annual Data" sheetId="1" r:id="rId1"/>
    <sheet name="Historical Annual Data" sheetId="3" r:id="rId2"/>
    <sheet name="24-Hour Data" sheetId="2" r:id="rId3"/>
    <sheet name="Historical 24-Hour Data" sheetId="4" r:id="rId4"/>
  </sheets>
  <definedNames>
    <definedName name="_xlnm.Print_Area" localSheetId="0">'Annual Data'!$A$1:$Q$47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3" i="2" l="1"/>
  <c r="AA22" i="2"/>
  <c r="AA10" i="2"/>
  <c r="AA13" i="2"/>
  <c r="AA14" i="2"/>
  <c r="AC29" i="3"/>
  <c r="AD29" i="3"/>
  <c r="AA53" i="2"/>
  <c r="AA52" i="2"/>
  <c r="AA50" i="2"/>
  <c r="AA49" i="2"/>
  <c r="AA48" i="2"/>
  <c r="AA47" i="2"/>
  <c r="AA46" i="2"/>
  <c r="AA45" i="2"/>
  <c r="AA44" i="2"/>
  <c r="AA42" i="2"/>
  <c r="AA38" i="2"/>
  <c r="AA37" i="2"/>
  <c r="AA33" i="2"/>
  <c r="AA32" i="2"/>
  <c r="AA31" i="2"/>
  <c r="AA29" i="2"/>
  <c r="AA27" i="2"/>
  <c r="AA25" i="2"/>
  <c r="AA21" i="2"/>
  <c r="AA20" i="2"/>
  <c r="AA16" i="2"/>
  <c r="AA15" i="2"/>
  <c r="AH60" i="4"/>
  <c r="AI59" i="4"/>
  <c r="AH59" i="4"/>
  <c r="AI58" i="4"/>
  <c r="AH58" i="4"/>
  <c r="AI52" i="4"/>
  <c r="AH52" i="4"/>
  <c r="AI47" i="4"/>
  <c r="AI44" i="4"/>
  <c r="AH44" i="4"/>
  <c r="AI43" i="4"/>
  <c r="AH43" i="4"/>
  <c r="AI42" i="4"/>
  <c r="AH42" i="4"/>
  <c r="AI40" i="4"/>
  <c r="AH40" i="4"/>
  <c r="AI38" i="4"/>
  <c r="AH38" i="4"/>
  <c r="AI33" i="4"/>
  <c r="AH33" i="4"/>
  <c r="AI26" i="4"/>
  <c r="AH26" i="4"/>
  <c r="AI24" i="4"/>
  <c r="AH24" i="4"/>
  <c r="AI21" i="4"/>
  <c r="AH21" i="4"/>
  <c r="AI19" i="4"/>
  <c r="AH19" i="4"/>
  <c r="AI18" i="4"/>
  <c r="AH18" i="4"/>
  <c r="AI16" i="4"/>
  <c r="AH16" i="4"/>
  <c r="AI13" i="4"/>
  <c r="AH13" i="4"/>
  <c r="AI12" i="4"/>
  <c r="AH12" i="4"/>
  <c r="AI11" i="4"/>
  <c r="AH11" i="4"/>
  <c r="AI63" i="3"/>
  <c r="AH63" i="3"/>
  <c r="AI59" i="3"/>
  <c r="AH59" i="3"/>
  <c r="AI56" i="3"/>
  <c r="AI54" i="3"/>
  <c r="AH54" i="3"/>
  <c r="AI49" i="3"/>
  <c r="AI47" i="3"/>
  <c r="AH47" i="3"/>
  <c r="AI46" i="3"/>
  <c r="AH46" i="3"/>
  <c r="AI45" i="3"/>
  <c r="AH45" i="3"/>
  <c r="AI42" i="3"/>
  <c r="AH42" i="3"/>
  <c r="AH38" i="3"/>
  <c r="AI35" i="3"/>
  <c r="AI33" i="3"/>
  <c r="AI30" i="3"/>
  <c r="AH30" i="3"/>
  <c r="AI26" i="3"/>
  <c r="AH26" i="3"/>
  <c r="AI23" i="3"/>
  <c r="AH23" i="3"/>
  <c r="AI19" i="3"/>
  <c r="AI18" i="3"/>
  <c r="AH18" i="3"/>
  <c r="AI16" i="3"/>
  <c r="AH16" i="3"/>
  <c r="AI13" i="3"/>
  <c r="AH13" i="3"/>
  <c r="AI12" i="3"/>
  <c r="AH12" i="3"/>
  <c r="AI11" i="3"/>
  <c r="AH11" i="3"/>
  <c r="AH8" i="3"/>
  <c r="Y53" i="2"/>
  <c r="W39" i="2"/>
  <c r="W33" i="2"/>
  <c r="V28" i="2"/>
  <c r="Z53" i="2"/>
  <c r="Z45" i="2"/>
  <c r="Z52" i="2"/>
  <c r="Z50" i="2"/>
  <c r="Z49" i="2"/>
  <c r="Z48" i="2"/>
  <c r="Z47" i="2"/>
  <c r="Z46" i="2"/>
  <c r="Z44" i="2"/>
  <c r="Z43" i="2"/>
  <c r="Z42" i="2"/>
  <c r="Z40" i="2"/>
  <c r="Z39" i="2"/>
  <c r="Z38" i="2"/>
  <c r="Z37" i="2"/>
  <c r="Z36" i="2"/>
  <c r="Z33" i="2"/>
  <c r="Z32" i="2"/>
  <c r="Z31" i="2"/>
  <c r="Z29" i="2"/>
  <c r="Z27" i="2"/>
  <c r="Z25" i="2"/>
  <c r="Z23" i="2"/>
  <c r="Z22" i="2"/>
  <c r="Z21" i="2"/>
  <c r="Z20" i="2"/>
  <c r="Z16" i="2"/>
  <c r="Z15" i="2"/>
  <c r="Z14" i="2"/>
  <c r="Z13" i="2"/>
  <c r="Z10" i="2"/>
  <c r="Y37" i="2"/>
  <c r="Y21" i="2"/>
  <c r="Y52" i="2"/>
  <c r="Y48" i="2"/>
  <c r="Y45" i="2"/>
  <c r="Y33" i="2"/>
  <c r="Y29" i="2"/>
  <c r="Y25" i="2"/>
  <c r="Y16" i="2"/>
  <c r="Y10" i="2"/>
  <c r="Y49" i="2"/>
  <c r="Y50" i="2"/>
  <c r="Y47" i="2"/>
  <c r="Y46" i="2"/>
  <c r="Y43" i="2"/>
  <c r="Y42" i="2"/>
  <c r="Y40" i="2"/>
  <c r="Y39" i="2"/>
  <c r="Y38" i="2"/>
  <c r="Y36" i="2"/>
  <c r="Y32" i="2"/>
  <c r="Y31" i="2"/>
  <c r="Y27" i="2"/>
  <c r="Y23" i="2"/>
  <c r="Y22" i="2"/>
  <c r="Y20" i="2"/>
  <c r="Y15" i="2"/>
  <c r="Y14" i="2"/>
  <c r="Y12" i="2"/>
  <c r="AG47" i="3"/>
  <c r="AG33" i="3"/>
  <c r="AG58" i="4"/>
  <c r="AG52" i="4"/>
  <c r="AG44" i="4"/>
  <c r="AG43" i="4"/>
  <c r="AG42" i="4"/>
  <c r="AG40" i="4"/>
  <c r="AG38" i="4"/>
  <c r="AG28" i="4"/>
  <c r="AG26" i="4"/>
  <c r="AG24" i="4"/>
  <c r="AG21" i="4"/>
  <c r="AG16" i="4"/>
  <c r="AG13" i="4"/>
  <c r="AG12" i="4"/>
  <c r="AG11" i="4"/>
  <c r="AG63" i="3"/>
  <c r="AG59" i="3"/>
  <c r="AG56" i="3"/>
  <c r="AG54" i="3"/>
  <c r="AG46" i="3"/>
  <c r="AG45" i="3"/>
  <c r="AG38" i="3"/>
  <c r="AG35" i="3"/>
  <c r="AG30" i="3"/>
  <c r="AG26" i="3"/>
  <c r="AG23" i="3"/>
  <c r="AG19" i="3"/>
  <c r="AG18" i="3"/>
  <c r="AG16" i="3"/>
  <c r="AG13" i="3"/>
  <c r="AG12" i="3"/>
  <c r="AG11" i="3"/>
  <c r="AG8" i="3"/>
  <c r="AE47" i="3"/>
  <c r="AF46" i="3"/>
  <c r="AE46" i="3"/>
  <c r="X39" i="2"/>
  <c r="X33" i="2"/>
  <c r="X32" i="2"/>
  <c r="X22" i="2"/>
  <c r="X13" i="2"/>
  <c r="X53" i="2"/>
  <c r="X52" i="2"/>
  <c r="X50" i="2"/>
  <c r="X49" i="2"/>
  <c r="X48" i="2"/>
  <c r="X47" i="2"/>
  <c r="X46" i="2"/>
  <c r="X45" i="2"/>
  <c r="X43" i="2"/>
  <c r="X42" i="2"/>
  <c r="X40" i="2"/>
  <c r="X38" i="2"/>
  <c r="X37" i="2"/>
  <c r="X36" i="2"/>
  <c r="X31" i="2"/>
  <c r="X29" i="2"/>
  <c r="X28" i="2"/>
  <c r="X27" i="2"/>
  <c r="X25" i="2"/>
  <c r="X23" i="2"/>
  <c r="X21" i="2"/>
  <c r="X20" i="2"/>
  <c r="X16" i="2"/>
  <c r="X15" i="2"/>
  <c r="X14" i="2"/>
  <c r="X12" i="2"/>
  <c r="X10" i="2"/>
  <c r="X8" i="2"/>
  <c r="W62" i="3"/>
  <c r="W61" i="3"/>
  <c r="W59" i="3"/>
  <c r="W58" i="3"/>
  <c r="W57" i="3"/>
  <c r="W55" i="3"/>
  <c r="W54" i="3"/>
  <c r="W53" i="3"/>
  <c r="W52" i="3"/>
  <c r="W51" i="3"/>
  <c r="W50" i="3"/>
  <c r="W49" i="3"/>
  <c r="W48" i="3"/>
  <c r="W45" i="3"/>
  <c r="W44" i="3"/>
  <c r="W43" i="3"/>
  <c r="W42" i="3"/>
  <c r="W39" i="3"/>
  <c r="W37" i="3"/>
  <c r="W36" i="3"/>
  <c r="W35" i="3"/>
  <c r="W34" i="3"/>
  <c r="W33" i="3"/>
  <c r="W31" i="3"/>
  <c r="W29" i="3"/>
  <c r="W26" i="3"/>
  <c r="W25" i="3"/>
  <c r="W24" i="3"/>
  <c r="W23" i="3"/>
  <c r="W19" i="3"/>
  <c r="W17" i="3"/>
  <c r="W16" i="3"/>
  <c r="W13" i="3"/>
  <c r="W10" i="3"/>
  <c r="W9" i="3"/>
  <c r="W8" i="3"/>
  <c r="W17" i="4"/>
  <c r="W10" i="4"/>
  <c r="W9" i="4"/>
  <c r="W59" i="4"/>
  <c r="W58" i="4"/>
  <c r="W57" i="4"/>
  <c r="W55" i="4"/>
  <c r="W53" i="4"/>
  <c r="W52" i="4"/>
  <c r="W51" i="4"/>
  <c r="W50" i="4"/>
  <c r="W48" i="4"/>
  <c r="W47" i="4"/>
  <c r="W46" i="4"/>
  <c r="W43" i="4"/>
  <c r="W42" i="4"/>
  <c r="W41" i="4"/>
  <c r="W40" i="4"/>
  <c r="W39" i="4"/>
  <c r="W38" i="4"/>
  <c r="W37" i="4"/>
  <c r="W35" i="4"/>
  <c r="W34" i="4"/>
  <c r="W33" i="4"/>
  <c r="W32" i="4"/>
  <c r="W31" i="4"/>
  <c r="W30" i="4"/>
  <c r="W29" i="4"/>
  <c r="W27" i="4"/>
  <c r="W26" i="4"/>
  <c r="W25" i="4"/>
  <c r="W24" i="4"/>
  <c r="W23" i="4"/>
  <c r="W22" i="4"/>
  <c r="W21" i="4"/>
  <c r="W19" i="4"/>
  <c r="W16" i="4"/>
  <c r="W13" i="4"/>
  <c r="W8" i="4"/>
  <c r="AF60" i="4"/>
  <c r="AF59" i="4"/>
  <c r="AF58" i="4"/>
  <c r="AF56" i="4"/>
  <c r="AF54" i="4"/>
  <c r="AF52" i="4"/>
  <c r="AF49" i="4"/>
  <c r="AF47" i="4"/>
  <c r="AF45" i="4"/>
  <c r="AF44" i="4"/>
  <c r="AF43" i="4"/>
  <c r="AF42" i="4"/>
  <c r="AF40" i="4"/>
  <c r="AF38" i="4"/>
  <c r="AF31" i="4"/>
  <c r="AF28" i="4"/>
  <c r="AF26" i="4"/>
  <c r="AF25" i="4"/>
  <c r="AF24" i="4"/>
  <c r="AF21" i="4"/>
  <c r="AF19" i="4"/>
  <c r="AF18" i="4"/>
  <c r="AF16" i="4"/>
  <c r="AF13" i="4"/>
  <c r="AF12" i="4"/>
  <c r="AF11" i="4"/>
  <c r="AE59" i="4"/>
  <c r="AE58" i="4"/>
  <c r="AE56" i="4"/>
  <c r="AE54" i="4"/>
  <c r="AE52" i="4"/>
  <c r="AE49" i="4"/>
  <c r="AE47" i="4"/>
  <c r="AE45" i="4"/>
  <c r="AE44" i="4"/>
  <c r="AE43" i="4"/>
  <c r="AE42" i="4"/>
  <c r="AE40" i="4"/>
  <c r="AE38" i="4"/>
  <c r="AE31" i="4"/>
  <c r="AE28" i="4"/>
  <c r="AE27" i="4"/>
  <c r="AE26" i="4"/>
  <c r="AE25" i="4"/>
  <c r="AE24" i="4"/>
  <c r="AE23" i="4"/>
  <c r="AE22" i="4"/>
  <c r="AE21" i="4"/>
  <c r="AE20" i="4"/>
  <c r="AE19" i="4"/>
  <c r="AE18" i="4"/>
  <c r="AE16" i="4"/>
  <c r="AE13" i="4"/>
  <c r="AE12" i="4"/>
  <c r="AE11" i="4"/>
  <c r="AF8" i="4"/>
  <c r="AE8" i="4"/>
  <c r="AF63" i="3"/>
  <c r="AF38" i="3"/>
  <c r="AF12" i="3"/>
  <c r="AF62" i="3"/>
  <c r="AF61" i="3"/>
  <c r="AF59" i="3"/>
  <c r="AF56" i="3"/>
  <c r="AF54" i="3"/>
  <c r="AF52" i="3"/>
  <c r="AF49" i="3"/>
  <c r="AF45" i="3"/>
  <c r="AF44" i="3"/>
  <c r="AF42" i="3"/>
  <c r="AF35" i="3"/>
  <c r="AF34" i="3"/>
  <c r="AF30" i="3"/>
  <c r="AF26" i="3"/>
  <c r="AF23" i="3"/>
  <c r="AF19" i="3"/>
  <c r="AF18" i="3"/>
  <c r="AF16" i="3"/>
  <c r="AF13" i="3"/>
  <c r="AF11" i="3"/>
  <c r="AF8" i="3"/>
  <c r="AE62" i="3"/>
  <c r="AE61" i="3"/>
  <c r="AE59" i="3"/>
  <c r="AE56" i="3"/>
  <c r="AE54" i="3"/>
  <c r="AE52" i="3"/>
  <c r="AE49" i="3"/>
  <c r="AE45" i="3"/>
  <c r="AE44" i="3"/>
  <c r="AE42" i="3"/>
  <c r="AE35" i="3"/>
  <c r="AE34" i="3"/>
  <c r="AE33" i="3"/>
  <c r="AE30" i="3"/>
  <c r="AE26" i="3"/>
  <c r="AE25" i="3"/>
  <c r="AE24" i="3"/>
  <c r="AE23" i="3"/>
  <c r="AE20" i="3"/>
  <c r="AE19" i="3"/>
  <c r="AE18" i="3"/>
  <c r="AE16" i="3"/>
  <c r="AE13" i="3"/>
  <c r="AE11" i="3"/>
  <c r="AE8" i="3"/>
  <c r="AD20" i="3"/>
  <c r="AD18" i="3"/>
  <c r="AD62" i="3"/>
  <c r="AD61" i="3"/>
  <c r="AD59" i="3"/>
  <c r="AD56" i="3"/>
  <c r="AD54" i="3"/>
  <c r="AD52" i="3"/>
  <c r="AD49" i="3"/>
  <c r="AD45" i="3"/>
  <c r="AD44" i="3"/>
  <c r="AD42" i="3"/>
  <c r="AD37" i="3"/>
  <c r="AD35" i="3"/>
  <c r="AD34" i="3"/>
  <c r="AD33" i="3"/>
  <c r="AD30" i="3"/>
  <c r="AD26" i="3"/>
  <c r="AD25" i="3"/>
  <c r="AD24" i="3"/>
  <c r="AD23" i="3"/>
  <c r="AD19" i="3"/>
  <c r="AD16" i="3"/>
  <c r="AD13" i="3"/>
  <c r="AD11" i="3"/>
  <c r="AD8" i="3"/>
  <c r="AC62" i="3"/>
  <c r="AC61" i="3"/>
  <c r="AC59" i="3"/>
  <c r="AC58" i="3"/>
  <c r="AC57" i="3"/>
  <c r="AC56" i="3"/>
  <c r="AC54" i="3"/>
  <c r="AC52" i="3"/>
  <c r="AC49" i="3"/>
  <c r="AC45" i="3"/>
  <c r="AC44" i="3"/>
  <c r="AC42" i="3"/>
  <c r="AC35" i="3"/>
  <c r="AC34" i="3"/>
  <c r="AC33" i="3"/>
  <c r="AC26" i="3"/>
  <c r="AC25" i="3"/>
  <c r="AC24" i="3"/>
  <c r="AC19" i="3"/>
  <c r="AC16" i="3"/>
  <c r="AC13" i="3"/>
  <c r="AC11" i="3"/>
  <c r="AC8" i="3"/>
  <c r="V53" i="2"/>
  <c r="W28" i="2"/>
  <c r="W53" i="2"/>
  <c r="W52" i="2"/>
  <c r="W50" i="2"/>
  <c r="W49" i="2"/>
  <c r="W48" i="2"/>
  <c r="W47" i="2"/>
  <c r="W45" i="2"/>
  <c r="W44" i="2"/>
  <c r="W43" i="2"/>
  <c r="W42" i="2"/>
  <c r="W40" i="2"/>
  <c r="W38" i="2"/>
  <c r="W37" i="2"/>
  <c r="W36" i="2"/>
  <c r="W31" i="2"/>
  <c r="W29" i="2"/>
  <c r="W27" i="2"/>
  <c r="W25" i="2"/>
  <c r="W23" i="2"/>
  <c r="W21" i="2"/>
  <c r="W20" i="2"/>
  <c r="W16" i="2"/>
  <c r="W15" i="2"/>
  <c r="W14" i="2"/>
  <c r="W12" i="2"/>
  <c r="W10" i="2"/>
  <c r="W8" i="2"/>
  <c r="U34" i="2"/>
  <c r="V52" i="2"/>
  <c r="V50" i="2"/>
  <c r="V49" i="2"/>
  <c r="V48" i="2"/>
  <c r="V47" i="2"/>
  <c r="V45" i="2"/>
  <c r="V44" i="2"/>
  <c r="V43" i="2"/>
  <c r="V42" i="2"/>
  <c r="V41" i="2"/>
  <c r="V40" i="2"/>
  <c r="V38" i="2"/>
  <c r="V37" i="2"/>
  <c r="V36" i="2"/>
  <c r="V31" i="2"/>
  <c r="V29" i="2"/>
  <c r="V27" i="2"/>
  <c r="V25" i="2"/>
  <c r="V23" i="2"/>
  <c r="V21" i="2"/>
  <c r="V20" i="2"/>
  <c r="V16" i="2"/>
  <c r="V15" i="2"/>
  <c r="V14" i="2"/>
  <c r="V12" i="2"/>
  <c r="V11" i="2"/>
  <c r="V10" i="2"/>
  <c r="V8" i="2"/>
  <c r="U52" i="2"/>
  <c r="U51" i="2"/>
  <c r="U50" i="2"/>
  <c r="U49" i="2"/>
  <c r="U48" i="2"/>
  <c r="U47" i="2"/>
  <c r="U46" i="2"/>
  <c r="U45" i="2"/>
  <c r="U44" i="2"/>
  <c r="U43" i="2"/>
  <c r="U42" i="2"/>
  <c r="U41" i="2"/>
  <c r="U40" i="2"/>
  <c r="U39" i="2"/>
  <c r="U38" i="2"/>
  <c r="U37" i="2"/>
  <c r="U36" i="2"/>
  <c r="U31" i="2"/>
  <c r="U29" i="2"/>
  <c r="U27" i="2"/>
  <c r="U25" i="2"/>
  <c r="U23" i="2"/>
  <c r="U21" i="2"/>
  <c r="U20" i="2"/>
  <c r="U18" i="2"/>
  <c r="U15" i="2"/>
  <c r="U14" i="2"/>
  <c r="U12" i="2"/>
  <c r="U11" i="2"/>
  <c r="U10" i="2"/>
  <c r="U8" i="2"/>
  <c r="T10" i="2"/>
  <c r="T52" i="2"/>
  <c r="T51" i="2"/>
  <c r="T50" i="2"/>
  <c r="T49" i="2"/>
  <c r="T48" i="2"/>
  <c r="T47" i="2"/>
  <c r="T46" i="2"/>
  <c r="T45" i="2"/>
  <c r="T43" i="2"/>
  <c r="T42" i="2"/>
  <c r="T41" i="2"/>
  <c r="T40" i="2"/>
  <c r="T39" i="2"/>
  <c r="T38" i="2"/>
  <c r="T37" i="2"/>
  <c r="T36" i="2"/>
  <c r="T34" i="2"/>
  <c r="T31" i="2"/>
  <c r="T27" i="2"/>
  <c r="T25" i="2"/>
  <c r="T23" i="2"/>
  <c r="T21" i="2"/>
  <c r="T20" i="2"/>
  <c r="T18" i="2"/>
  <c r="T15" i="2"/>
  <c r="T14" i="2"/>
  <c r="T12" i="2"/>
  <c r="T11" i="2"/>
  <c r="T8" i="2"/>
  <c r="S43" i="2"/>
  <c r="S21" i="2"/>
  <c r="S53" i="2"/>
  <c r="S52" i="2"/>
  <c r="S51" i="2"/>
  <c r="S50" i="2"/>
  <c r="S49" i="2"/>
  <c r="S48" i="2"/>
  <c r="S47" i="2"/>
  <c r="S46" i="2"/>
  <c r="S45" i="2"/>
  <c r="S44" i="2"/>
  <c r="S42" i="2"/>
  <c r="S41" i="2"/>
  <c r="S40" i="2"/>
  <c r="S39" i="2"/>
  <c r="S38" i="2"/>
  <c r="S37" i="2"/>
  <c r="S36" i="2"/>
  <c r="S34" i="2"/>
  <c r="S31" i="2"/>
  <c r="S29" i="2"/>
  <c r="S28" i="2"/>
  <c r="S27" i="2"/>
  <c r="S23" i="2"/>
  <c r="S20" i="2"/>
  <c r="S18" i="2"/>
  <c r="S16" i="2"/>
  <c r="S15" i="2"/>
  <c r="S14" i="2"/>
  <c r="S12" i="2"/>
  <c r="S11" i="2"/>
  <c r="S8" i="2"/>
</calcChain>
</file>

<file path=xl/sharedStrings.xml><?xml version="1.0" encoding="utf-8"?>
<sst xmlns="http://schemas.openxmlformats.org/spreadsheetml/2006/main" count="1467" uniqueCount="226">
  <si>
    <t>Indiana PM2.5 Annual Monitoring Data Summary</t>
  </si>
  <si>
    <t>Note:</t>
  </si>
  <si>
    <t>Three-Year Design Value (µg/m3)</t>
  </si>
  <si>
    <t>Site #</t>
  </si>
  <si>
    <t>Site Name</t>
  </si>
  <si>
    <t>County</t>
  </si>
  <si>
    <t>City</t>
  </si>
  <si>
    <t>Latitude</t>
  </si>
  <si>
    <t>Longitude</t>
  </si>
  <si>
    <t>09-11</t>
  </si>
  <si>
    <t>10-12</t>
  </si>
  <si>
    <t>12-14</t>
  </si>
  <si>
    <t>13-15</t>
  </si>
  <si>
    <t>14-16</t>
  </si>
  <si>
    <t>15-17</t>
  </si>
  <si>
    <t>16-18</t>
  </si>
  <si>
    <t>17-19</t>
  </si>
  <si>
    <t>18-20</t>
  </si>
  <si>
    <t>Fort Wayne - Beacon St</t>
  </si>
  <si>
    <t>Allen</t>
  </si>
  <si>
    <t>Fort Wayne</t>
  </si>
  <si>
    <t>Columbus - Rocky Ford Drive</t>
  </si>
  <si>
    <t>Bartholomew</t>
  </si>
  <si>
    <t>Columbus</t>
  </si>
  <si>
    <t>----</t>
  </si>
  <si>
    <t>Jeffersonville - Walnut St.</t>
  </si>
  <si>
    <t>Clark</t>
  </si>
  <si>
    <t>Jeffersonville</t>
  </si>
  <si>
    <t>Site discontinued 05/18/2019</t>
  </si>
  <si>
    <t>Charlestown State Park</t>
  </si>
  <si>
    <t>Jeffersonville - Bates-Bowyer Ave</t>
  </si>
  <si>
    <t>Site began 05/21/2019</t>
  </si>
  <si>
    <t>Muncie - Central HS</t>
  </si>
  <si>
    <t>Delaware</t>
  </si>
  <si>
    <t>Muncie</t>
  </si>
  <si>
    <t>Jasper  - Post Office</t>
  </si>
  <si>
    <t>Dubois</t>
  </si>
  <si>
    <t>Jasper</t>
  </si>
  <si>
    <t>Elkhart - Prairie St</t>
  </si>
  <si>
    <t>Elkhart</t>
  </si>
  <si>
    <t>New Albany</t>
  </si>
  <si>
    <t>Floyd</t>
  </si>
  <si>
    <t>Site discontinued 01/26/2018</t>
  </si>
  <si>
    <t>Oakland City</t>
  </si>
  <si>
    <t>Gibson</t>
  </si>
  <si>
    <t>Site discontinued 12/31/2011</t>
  </si>
  <si>
    <t>Plummer</t>
  </si>
  <si>
    <t>Greene</t>
  </si>
  <si>
    <t>Fishers</t>
  </si>
  <si>
    <t>Hamilton</t>
  </si>
  <si>
    <t>Site began 01/01/2014</t>
  </si>
  <si>
    <t>Carmel - Hazel Dell Parkway</t>
  </si>
  <si>
    <t>Carmel</t>
  </si>
  <si>
    <t>Site began 01/10/2019</t>
  </si>
  <si>
    <t>Mechanicsburg</t>
  </si>
  <si>
    <t>Henry</t>
  </si>
  <si>
    <t>Kokomo</t>
  </si>
  <si>
    <t>Howard</t>
  </si>
  <si>
    <t>Site discontinued 01/31/2012</t>
  </si>
  <si>
    <t>Kokomo - E. Vaile Ave</t>
  </si>
  <si>
    <t>Southwest Ag Center</t>
  </si>
  <si>
    <t>Knox</t>
  </si>
  <si>
    <t>Lake</t>
  </si>
  <si>
    <t>East Chicago</t>
  </si>
  <si>
    <t>Gary - IITRI</t>
  </si>
  <si>
    <t>Gary</t>
  </si>
  <si>
    <t>NA</t>
  </si>
  <si>
    <t>Gary - Burr St</t>
  </si>
  <si>
    <t>Gary - Madison St</t>
  </si>
  <si>
    <t>East Chicago - Marina</t>
  </si>
  <si>
    <t>Site began 10/28/2019</t>
  </si>
  <si>
    <t>Hammond-167th St</t>
  </si>
  <si>
    <t>Site began 02/01/2018</t>
  </si>
  <si>
    <t>Hammond - Purdue</t>
  </si>
  <si>
    <t>Hammond</t>
  </si>
  <si>
    <t>Site discontinued 02/01/2018</t>
  </si>
  <si>
    <t>Hammond - Clark HS</t>
  </si>
  <si>
    <t>Site discontinued 12/29/2012</t>
  </si>
  <si>
    <t>Michigan City - Marsh Elem. Sch.</t>
  </si>
  <si>
    <t>LaPorte</t>
  </si>
  <si>
    <t>Michigan City</t>
  </si>
  <si>
    <t xml:space="preserve">Anderson - Eastside Elem </t>
  </si>
  <si>
    <t>Madison</t>
  </si>
  <si>
    <t>Anderson</t>
  </si>
  <si>
    <t>Indpls - West St.</t>
  </si>
  <si>
    <t>Marion</t>
  </si>
  <si>
    <t>Indianapolis</t>
  </si>
  <si>
    <t>Indpls - Washington Park</t>
  </si>
  <si>
    <t>Indpls - W. 18th St.</t>
  </si>
  <si>
    <t>Indpls - E. Michigan St.</t>
  </si>
  <si>
    <t>Site discontinued 12/29/2019</t>
  </si>
  <si>
    <t>Indpls - School 21</t>
  </si>
  <si>
    <t>Indpls- I-70 E</t>
  </si>
  <si>
    <t>Bloomington</t>
  </si>
  <si>
    <t>Monroe</t>
  </si>
  <si>
    <t>Ogden Dunes</t>
  </si>
  <si>
    <t>Porter</t>
  </si>
  <si>
    <t>South Bend - Shields Dr.</t>
  </si>
  <si>
    <t>St Joseph</t>
  </si>
  <si>
    <t>South Bend</t>
  </si>
  <si>
    <t>Dale</t>
  </si>
  <si>
    <t>Spencer</t>
  </si>
  <si>
    <t>Lafayette - Greenbush St</t>
  </si>
  <si>
    <t>Tippecanoe</t>
  </si>
  <si>
    <t>Lafayette</t>
  </si>
  <si>
    <t>Evansville - Buena Vista</t>
  </si>
  <si>
    <t>Vanderburgh</t>
  </si>
  <si>
    <t>Evansville</t>
  </si>
  <si>
    <t>Evansville - U of E</t>
  </si>
  <si>
    <t>Evansville - E. Walnut</t>
  </si>
  <si>
    <t>Site discontinued 12/31/2019</t>
  </si>
  <si>
    <t>Terre Haute - Lafayette Ave</t>
  </si>
  <si>
    <t>Vigo</t>
  </si>
  <si>
    <t>Terre Haute</t>
  </si>
  <si>
    <t>Larwill</t>
  </si>
  <si>
    <t>Whitley</t>
  </si>
  <si>
    <t>Site began 04/08/10</t>
  </si>
  <si>
    <t>Not comparable to the annual standard =</t>
  </si>
  <si>
    <t xml:space="preserve"> </t>
  </si>
  <si>
    <t>The fine particulate matter (PM2.5) annual standard is 12.0 micrograms per cubic meter (µg/m3).   Attainment is determined by evaluating the average of the annual weighted arithmetic mean PM2.5 concentrations over a three-year period, which must be less than or equal to 12.0 µg/m3.   U.S. EPA revised the annual standard for fine particulate matter on December 14, 2012.  Therefore, design values are not comparable to the new annual standard until the year ending 2013.  Prior to 2013 the standard was compared to 15.0 micrograms per cubic meter (µg/m3).  The annual site design value is rounded to one decimal.</t>
  </si>
  <si>
    <t>Annual Means (µg/m3)</t>
  </si>
  <si>
    <t>02-04</t>
  </si>
  <si>
    <t>03-05</t>
  </si>
  <si>
    <t>04-06</t>
  </si>
  <si>
    <t>05-07</t>
  </si>
  <si>
    <t>06-08</t>
  </si>
  <si>
    <t>07-09</t>
  </si>
  <si>
    <t>08-10</t>
  </si>
  <si>
    <t>Fort Wayne - Taylor Univ</t>
  </si>
  <si>
    <t>Site discontinued 12/31/2007</t>
  </si>
  <si>
    <t>Jeffersonville - Spring St</t>
  </si>
  <si>
    <t>Site discontinued 06/29/2003</t>
  </si>
  <si>
    <t>Site began 06/29/2003</t>
  </si>
  <si>
    <t>Site began 07/02/2008</t>
  </si>
  <si>
    <t>Jasper - Sport</t>
  </si>
  <si>
    <t>Site began 02/01/2006</t>
  </si>
  <si>
    <t>Site discontinued 12/29/2008</t>
  </si>
  <si>
    <t xml:space="preserve">Jasper - Golf </t>
  </si>
  <si>
    <t>Elkhart - Pierre Moran Sch</t>
  </si>
  <si>
    <t>Site began 01/01/2008</t>
  </si>
  <si>
    <t>Site began 01/18/2008</t>
  </si>
  <si>
    <t>Griffith</t>
  </si>
  <si>
    <t>Site began 07/01/2005</t>
  </si>
  <si>
    <t>Gary - Ivanhoe School</t>
  </si>
  <si>
    <t>Gary - Federal Bldg</t>
  </si>
  <si>
    <t>Site discontinued  09/17/2002</t>
  </si>
  <si>
    <t>Laporte - Lake St</t>
  </si>
  <si>
    <t>Anderson - W 5th St</t>
  </si>
  <si>
    <t>Site began 07/12/2010</t>
  </si>
  <si>
    <t>Indpls - Mann Road</t>
  </si>
  <si>
    <t>Indpls - English Ave</t>
  </si>
  <si>
    <t>Site discontinued 02/15/2009</t>
  </si>
  <si>
    <t>Indpls - E 75th St</t>
  </si>
  <si>
    <t>Site began 02/15/2009</t>
  </si>
  <si>
    <t>Site began 04/01/2009</t>
  </si>
  <si>
    <t>Dunes Natl Lakeshore</t>
  </si>
  <si>
    <t>Dune Acres</t>
  </si>
  <si>
    <t>South Bend - Nuner Sch</t>
  </si>
  <si>
    <t>Site discontinued 12/30/2009</t>
  </si>
  <si>
    <t>South Bend - Angela &amp; Eddy</t>
  </si>
  <si>
    <t>Site discontinued 05/30/2006</t>
  </si>
  <si>
    <t>Site began 06/06/2006</t>
  </si>
  <si>
    <t>South Bend - LaSalle HS</t>
  </si>
  <si>
    <t>Lafayette - Fire Station</t>
  </si>
  <si>
    <t>Site discontinued 7/16/2002</t>
  </si>
  <si>
    <t>Site began 10/1/2002</t>
  </si>
  <si>
    <t>Evansville - Civic Center</t>
  </si>
  <si>
    <t xml:space="preserve">Vanderburgh </t>
  </si>
  <si>
    <t>Site discontinued 03/08/2009</t>
  </si>
  <si>
    <t>Evansville - Mill Rd</t>
  </si>
  <si>
    <t>Site discontinued 06/30/2009</t>
  </si>
  <si>
    <t>Terre Haute - Devaney Sch</t>
  </si>
  <si>
    <r>
      <t>Indiana PM</t>
    </r>
    <r>
      <rPr>
        <b/>
        <vertAlign val="subscript"/>
        <sz val="16"/>
        <rFont val="Arial"/>
        <family val="2"/>
      </rPr>
      <t>2.5</t>
    </r>
    <r>
      <rPr>
        <b/>
        <sz val="16"/>
        <rFont val="Arial"/>
        <family val="2"/>
      </rPr>
      <t xml:space="preserve"> 24-Hour Monitoring Data Summary</t>
    </r>
  </si>
  <si>
    <t xml:space="preserve">The fine particulate matter (PM2.5) 24-hour standard is 35 µg/m3.  Attainment is determined by evaluating the three year average of the 98th percentile of the 24-hour concentrations, which must not exceed 35 µg/m3.   The 24-hour site design value is rounded to the nearest whole number. </t>
  </si>
  <si>
    <t>Daily 98th Percentile Values (µg/m3)</t>
  </si>
  <si>
    <t>Site began 7/13/2010</t>
  </si>
  <si>
    <t>Site began 4/8/2010</t>
  </si>
  <si>
    <t>Starting in 2006 highlighted Design Value greater than 35 ug/m3 =</t>
  </si>
  <si>
    <t>Indiana PM2.5 24-Hour Monitoring Data Summary</t>
  </si>
  <si>
    <t xml:space="preserve">The fine particulate matter (PM2.5) 24-hour standard is 35 µg/m3.  Attainment is determined by evaluating the three year average of the 98th percentile of the 24-hour concentrations, which must not exceed 35 µg/m3.  Prior to 2006, the PM2.5 24-hour standard was 65  µg/m3.   The 24-hour site design value is rounded to the nearest whole number. </t>
  </si>
  <si>
    <t>Site began 6/29/2003</t>
  </si>
  <si>
    <t>Site began 7/01/2008</t>
  </si>
  <si>
    <t>Site began 2/1/2006</t>
  </si>
  <si>
    <t>Site discontinued 12/31/2008</t>
  </si>
  <si>
    <t>Site began 1/01/2008</t>
  </si>
  <si>
    <t>Site began 1/18/2008</t>
  </si>
  <si>
    <t>Site began 7/1/2005</t>
  </si>
  <si>
    <t>Site discontinued 09/01/2002</t>
  </si>
  <si>
    <t>Indianapolis - English Ave</t>
  </si>
  <si>
    <t>Site began 2/16/2009</t>
  </si>
  <si>
    <t>Site began 4/1/2009</t>
  </si>
  <si>
    <t>Site discontinued 12/31/2009</t>
  </si>
  <si>
    <t>Site discontinued 07/16/2002</t>
  </si>
  <si>
    <t>Site discontinued 03/8/2009</t>
  </si>
  <si>
    <t>Evansville - Post Office</t>
  </si>
  <si>
    <t>Site began 03/10/2009</t>
  </si>
  <si>
    <t>Exceptional Events Removed =</t>
  </si>
  <si>
    <t>19-21</t>
  </si>
  <si>
    <t>Prior to 2006, highlighted Design Value greater than 65 ug/m3 =</t>
  </si>
  <si>
    <t>Incomplete data =</t>
  </si>
  <si>
    <t>One year of data =</t>
  </si>
  <si>
    <t>Two years of data =</t>
  </si>
  <si>
    <r>
      <t>Prior to 2013, highlighted Design Value greater than 15.0 ug/m</t>
    </r>
    <r>
      <rPr>
        <vertAlign val="superscript"/>
        <sz val="10"/>
        <color indexed="8"/>
        <rFont val="Arial"/>
        <family val="2"/>
      </rPr>
      <t>3</t>
    </r>
    <r>
      <rPr>
        <sz val="10"/>
        <color indexed="8"/>
        <rFont val="Arial"/>
        <family val="2"/>
      </rPr>
      <t xml:space="preserve"> =</t>
    </r>
  </si>
  <si>
    <r>
      <t>Starting in 2013 highlighted Design Value greater than 12.0 ug/m</t>
    </r>
    <r>
      <rPr>
        <vertAlign val="superscript"/>
        <sz val="10"/>
        <color indexed="8"/>
        <rFont val="Arial"/>
        <family val="2"/>
      </rPr>
      <t>3</t>
    </r>
    <r>
      <rPr>
        <sz val="10"/>
        <color indexed="8"/>
        <rFont val="Arial"/>
        <family val="2"/>
      </rPr>
      <t xml:space="preserve"> =</t>
    </r>
  </si>
  <si>
    <t>Exceptional  Event Removed =</t>
  </si>
  <si>
    <t>01-03</t>
  </si>
  <si>
    <t>Site discontinued 12/29/2011</t>
  </si>
  <si>
    <t>Site discontinued 07/12/2010</t>
  </si>
  <si>
    <t>East Chicago - Franklin/Washington Sch</t>
  </si>
  <si>
    <t>20-22</t>
  </si>
  <si>
    <t>11-13</t>
  </si>
  <si>
    <t>Site discontinued 09/30/2021</t>
  </si>
  <si>
    <t>Bloomington - Binford</t>
  </si>
  <si>
    <t>Site discontinued 12/31/2022</t>
  </si>
  <si>
    <t>Site began 01/11/2023</t>
  </si>
  <si>
    <t>Fort Wayne - Coliseum</t>
  </si>
  <si>
    <t>site began 10/30/2023</t>
  </si>
  <si>
    <t>21-23*</t>
  </si>
  <si>
    <t>(January 1, 2001 through December 31, 2015)</t>
  </si>
  <si>
    <t>Site discontinued 1/31/2012</t>
  </si>
  <si>
    <t>Site discontinued 12/31/2010</t>
  </si>
  <si>
    <t>2024**</t>
  </si>
  <si>
    <t>22-24**</t>
  </si>
  <si>
    <t>** Data is preliminary and subject to change</t>
  </si>
  <si>
    <t>* The 2023 monitoring data is quality assured but the 21-23 design values are not final due to exceptional events pending.</t>
  </si>
  <si>
    <t xml:space="preserve"> (January 1, 2012 through July 31,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</si>
</sst>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
  </numFmts>
  <fonts count="20" x14ac:knownFonts="1">
    <font>
      <sz val="11"/>
      <color theme="1"/>
      <name val="Calibri"/>
      <family val="2"/>
      <scheme val="minor"/>
    </font>
    <font>
      <sz val="10"/>
      <name val="Arial"/>
      <family val="2"/>
    </font>
    <font>
      <sz val="10"/>
      <name val="Arial"/>
      <family val="2"/>
    </font>
    <font>
      <b/>
      <sz val="10"/>
      <name val="Arial"/>
      <family val="2"/>
    </font>
    <font>
      <b/>
      <vertAlign val="superscript"/>
      <sz val="10"/>
      <name val="Arial"/>
      <family val="2"/>
    </font>
    <font>
      <b/>
      <sz val="16"/>
      <name val="Arial"/>
      <family val="2"/>
    </font>
    <font>
      <b/>
      <sz val="14"/>
      <name val="Arial"/>
      <family val="2"/>
    </font>
    <font>
      <sz val="10"/>
      <color indexed="8"/>
      <name val="Arial"/>
      <family val="2"/>
    </font>
    <font>
      <vertAlign val="superscript"/>
      <sz val="10"/>
      <color indexed="8"/>
      <name val="Arial"/>
      <family val="2"/>
    </font>
    <font>
      <b/>
      <vertAlign val="subscript"/>
      <sz val="16"/>
      <name val="Arial"/>
      <family val="2"/>
    </font>
    <font>
      <b/>
      <sz val="11"/>
      <color theme="1"/>
      <name val="Arial"/>
      <family val="2"/>
    </font>
    <font>
      <b/>
      <sz val="16"/>
      <color theme="1"/>
      <name val="Arial"/>
      <family val="2"/>
    </font>
    <font>
      <sz val="11"/>
      <color theme="1"/>
      <name val="Arial"/>
      <family val="2"/>
    </font>
    <font>
      <sz val="10"/>
      <color theme="1"/>
      <name val="Arial"/>
      <family val="2"/>
    </font>
    <font>
      <b/>
      <sz val="10"/>
      <color theme="1"/>
      <name val="Arial"/>
      <family val="2"/>
    </font>
    <font>
      <b/>
      <sz val="10"/>
      <color rgb="FFFF0000"/>
      <name val="Arial"/>
      <family val="2"/>
    </font>
    <font>
      <b/>
      <sz val="10"/>
      <color rgb="FF0000FF"/>
      <name val="Arial"/>
      <family val="2"/>
    </font>
    <font>
      <b/>
      <vertAlign val="superscript"/>
      <sz val="10"/>
      <color rgb="FF7030A0"/>
      <name val="Arial"/>
      <family val="2"/>
    </font>
    <font>
      <b/>
      <vertAlign val="superscript"/>
      <sz val="10"/>
      <color rgb="FF008000"/>
      <name val="Arial"/>
      <family val="2"/>
    </font>
    <font>
      <sz val="16"/>
      <color theme="1"/>
      <name val="Arial"/>
      <family val="2"/>
    </font>
  </fonts>
  <fills count="11">
    <fill>
      <patternFill patternType="none"/>
    </fill>
    <fill>
      <patternFill patternType="gray125"/>
    </fill>
    <fill>
      <patternFill patternType="solid">
        <fgColor rgb="FFB1A0C7"/>
        <bgColor indexed="64"/>
      </patternFill>
    </fill>
    <fill>
      <patternFill patternType="solid">
        <fgColor rgb="FFFFFFFF"/>
        <bgColor indexed="64"/>
      </patternFill>
    </fill>
    <fill>
      <patternFill patternType="solid">
        <fgColor theme="4" tint="0.59999389629810485"/>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rgb="FFB8CCE4"/>
        <bgColor indexed="64"/>
      </patternFill>
    </fill>
    <fill>
      <patternFill patternType="solid">
        <fgColor rgb="FFC4D79B"/>
        <bgColor indexed="64"/>
      </patternFill>
    </fill>
    <fill>
      <patternFill patternType="solid">
        <fgColor rgb="FFFCD5B4"/>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diagonal/>
    </border>
    <border>
      <left/>
      <right/>
      <top style="thin">
        <color indexed="64"/>
      </top>
      <bottom/>
      <diagonal/>
    </border>
    <border>
      <left style="thin">
        <color indexed="64"/>
      </left>
      <right/>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285">
    <xf numFmtId="0" fontId="0" fillId="0" borderId="0" xfId="0"/>
    <xf numFmtId="164" fontId="1" fillId="0" borderId="1" xfId="2" applyNumberFormat="1" applyFont="1" applyBorder="1" applyAlignment="1">
      <alignment horizontal="center" vertical="center" wrapText="1"/>
    </xf>
    <xf numFmtId="164" fontId="1" fillId="0" borderId="3" xfId="2" applyNumberFormat="1" applyFont="1" applyBorder="1" applyAlignment="1">
      <alignment horizontal="center" vertical="center" wrapText="1"/>
    </xf>
    <xf numFmtId="2" fontId="1" fillId="0" borderId="4" xfId="2" applyNumberFormat="1" applyFont="1" applyBorder="1" applyAlignment="1">
      <alignment horizontal="center" vertical="center"/>
    </xf>
    <xf numFmtId="164" fontId="1" fillId="0" borderId="5" xfId="2" applyNumberFormat="1" applyFont="1" applyBorder="1" applyAlignment="1">
      <alignment horizontal="right" vertical="center"/>
    </xf>
    <xf numFmtId="2" fontId="1" fillId="0" borderId="4" xfId="2" applyNumberFormat="1" applyFont="1" applyBorder="1" applyAlignment="1">
      <alignment horizontal="right" vertical="center"/>
    </xf>
    <xf numFmtId="164" fontId="1" fillId="0" borderId="4" xfId="2" applyNumberFormat="1" applyFont="1" applyBorder="1" applyAlignment="1">
      <alignment horizontal="center" vertical="center"/>
    </xf>
    <xf numFmtId="164" fontId="1" fillId="0" borderId="3" xfId="2" applyNumberFormat="1" applyFont="1" applyBorder="1" applyAlignment="1">
      <alignment horizontal="left" vertical="center"/>
    </xf>
    <xf numFmtId="0" fontId="3" fillId="0" borderId="0" xfId="2" applyFont="1" applyAlignment="1">
      <alignment horizontal="centerContinuous" vertical="center" wrapText="1"/>
    </xf>
    <xf numFmtId="2" fontId="1" fillId="0" borderId="7" xfId="2" applyNumberFormat="1" applyFont="1" applyBorder="1" applyAlignment="1">
      <alignment horizontal="center" vertical="center"/>
    </xf>
    <xf numFmtId="2" fontId="1" fillId="0" borderId="5" xfId="2" applyNumberFormat="1" applyFont="1" applyBorder="1" applyAlignment="1">
      <alignment horizontal="right" vertical="center"/>
    </xf>
    <xf numFmtId="0" fontId="3" fillId="0" borderId="9" xfId="2" applyFont="1" applyBorder="1" applyAlignment="1">
      <alignment horizontal="centerContinuous" vertical="center"/>
    </xf>
    <xf numFmtId="164" fontId="1" fillId="0" borderId="4" xfId="2" applyNumberFormat="1" applyFont="1" applyBorder="1" applyAlignment="1">
      <alignment horizontal="center" vertical="center" wrapText="1"/>
    </xf>
    <xf numFmtId="164" fontId="1" fillId="0" borderId="0" xfId="2" applyNumberFormat="1" applyFont="1" applyAlignment="1">
      <alignment horizontal="center" vertical="center" wrapText="1"/>
    </xf>
    <xf numFmtId="164" fontId="1" fillId="2" borderId="1" xfId="0" applyNumberFormat="1" applyFont="1" applyFill="1" applyBorder="1" applyAlignment="1">
      <alignment horizontal="center" vertical="center"/>
    </xf>
    <xf numFmtId="164" fontId="1" fillId="0" borderId="4" xfId="2" applyNumberFormat="1" applyFont="1" applyBorder="1" applyAlignment="1">
      <alignment horizontal="left" vertical="center"/>
    </xf>
    <xf numFmtId="164" fontId="1" fillId="0" borderId="11" xfId="2" applyNumberFormat="1" applyFont="1" applyBorder="1" applyAlignment="1">
      <alignment horizontal="right" vertical="center"/>
    </xf>
    <xf numFmtId="164" fontId="1" fillId="0" borderId="12" xfId="2" applyNumberFormat="1" applyFont="1" applyBorder="1" applyAlignment="1">
      <alignment horizontal="center" vertical="center"/>
    </xf>
    <xf numFmtId="0" fontId="1" fillId="0" borderId="0" xfId="2" applyFont="1" applyAlignment="1">
      <alignment horizontal="center" vertical="center" wrapText="1"/>
    </xf>
    <xf numFmtId="0" fontId="10" fillId="0" borderId="0" xfId="0" applyFont="1" applyAlignment="1">
      <alignment horizontal="centerContinuous" vertical="center"/>
    </xf>
    <xf numFmtId="0" fontId="6" fillId="0" borderId="0" xfId="2" applyFont="1" applyAlignment="1">
      <alignment horizontal="centerContinuous" vertical="center"/>
    </xf>
    <xf numFmtId="0" fontId="5" fillId="0" borderId="0" xfId="2" applyFont="1" applyAlignment="1">
      <alignment horizontal="centerContinuous" vertical="center"/>
    </xf>
    <xf numFmtId="0" fontId="1" fillId="0" borderId="0" xfId="2" applyFont="1" applyAlignment="1">
      <alignment horizontal="left" vertical="center"/>
    </xf>
    <xf numFmtId="2" fontId="1" fillId="0" borderId="3" xfId="2" applyNumberFormat="1" applyFont="1" applyBorder="1" applyAlignment="1">
      <alignment horizontal="left" vertical="center"/>
    </xf>
    <xf numFmtId="164" fontId="1" fillId="0" borderId="3" xfId="2" applyNumberFormat="1" applyFont="1" applyBorder="1" applyAlignment="1">
      <alignment horizontal="right" vertical="center"/>
    </xf>
    <xf numFmtId="164" fontId="1" fillId="0" borderId="4" xfId="2" applyNumberFormat="1" applyFont="1" applyBorder="1" applyAlignment="1">
      <alignment horizontal="right" vertical="center"/>
    </xf>
    <xf numFmtId="2" fontId="1" fillId="0" borderId="4" xfId="2" applyNumberFormat="1" applyFont="1" applyBorder="1" applyAlignment="1">
      <alignment horizontal="left" vertical="center"/>
    </xf>
    <xf numFmtId="165" fontId="1" fillId="3" borderId="13" xfId="0" applyNumberFormat="1" applyFont="1" applyFill="1" applyBorder="1" applyAlignment="1">
      <alignment horizontal="center" vertical="center" wrapText="1"/>
    </xf>
    <xf numFmtId="0" fontId="1" fillId="3" borderId="13" xfId="0" applyFont="1" applyFill="1" applyBorder="1" applyAlignment="1">
      <alignment horizontal="center" vertical="center" wrapText="1"/>
    </xf>
    <xf numFmtId="165" fontId="1" fillId="3" borderId="14" xfId="0" applyNumberFormat="1" applyFont="1" applyFill="1" applyBorder="1" applyAlignment="1">
      <alignment horizontal="center" vertical="center" wrapText="1"/>
    </xf>
    <xf numFmtId="0" fontId="11" fillId="0" borderId="0" xfId="0" applyFont="1" applyAlignment="1">
      <alignment horizontal="centerContinuous" vertical="center"/>
    </xf>
    <xf numFmtId="164" fontId="1" fillId="0" borderId="3" xfId="2" applyNumberFormat="1" applyFont="1" applyBorder="1" applyAlignment="1">
      <alignment horizontal="center" vertical="center"/>
    </xf>
    <xf numFmtId="0" fontId="12" fillId="0" borderId="0" xfId="0" applyFont="1" applyAlignment="1">
      <alignment horizontal="centerContinuous" vertical="center"/>
    </xf>
    <xf numFmtId="0" fontId="1" fillId="0" borderId="0" xfId="2" applyFont="1" applyAlignment="1">
      <alignment horizontal="center" vertical="center"/>
    </xf>
    <xf numFmtId="0" fontId="13" fillId="0" borderId="0" xfId="0" applyFont="1" applyAlignment="1">
      <alignment vertical="center"/>
    </xf>
    <xf numFmtId="0" fontId="1" fillId="0" borderId="13" xfId="1" applyBorder="1" applyAlignment="1">
      <alignment horizontal="center" vertical="center"/>
    </xf>
    <xf numFmtId="0" fontId="13" fillId="0" borderId="13" xfId="0" applyFont="1" applyBorder="1" applyAlignment="1">
      <alignment horizontal="center" vertical="center"/>
    </xf>
    <xf numFmtId="165" fontId="13" fillId="0" borderId="13" xfId="0" applyNumberFormat="1" applyFont="1" applyBorder="1" applyAlignment="1">
      <alignment horizontal="center" vertical="center"/>
    </xf>
    <xf numFmtId="2" fontId="1" fillId="0" borderId="1" xfId="2" applyNumberFormat="1" applyFont="1" applyBorder="1" applyAlignment="1">
      <alignment horizontal="center" vertical="center"/>
    </xf>
    <xf numFmtId="164" fontId="13" fillId="0" borderId="1" xfId="0" applyNumberFormat="1" applyFont="1" applyBorder="1" applyAlignment="1">
      <alignment horizontal="center" vertical="center"/>
    </xf>
    <xf numFmtId="164" fontId="13" fillId="0" borderId="2" xfId="0" applyNumberFormat="1" applyFont="1" applyBorder="1" applyAlignment="1">
      <alignment horizontal="center" vertical="center"/>
    </xf>
    <xf numFmtId="0" fontId="13" fillId="0" borderId="5" xfId="0" applyFont="1" applyBorder="1" applyAlignment="1">
      <alignment horizontal="right" vertical="center"/>
    </xf>
    <xf numFmtId="0" fontId="13" fillId="0" borderId="1" xfId="0" quotePrefix="1" applyFont="1" applyBorder="1" applyAlignment="1">
      <alignment horizontal="center" vertical="center"/>
    </xf>
    <xf numFmtId="2" fontId="1" fillId="4" borderId="1" xfId="2" applyNumberFormat="1" applyFont="1" applyFill="1" applyBorder="1" applyAlignment="1">
      <alignment horizontal="center" vertical="center"/>
    </xf>
    <xf numFmtId="0" fontId="13" fillId="0" borderId="2" xfId="0" quotePrefix="1" applyFont="1" applyBorder="1" applyAlignment="1">
      <alignment horizontal="center" vertical="center"/>
    </xf>
    <xf numFmtId="0" fontId="1" fillId="0" borderId="22" xfId="1" applyBorder="1" applyAlignment="1">
      <alignment horizontal="center" vertical="center"/>
    </xf>
    <xf numFmtId="0" fontId="1" fillId="0" borderId="23" xfId="1" applyBorder="1" applyAlignment="1">
      <alignment horizontal="center" vertical="center"/>
    </xf>
    <xf numFmtId="164" fontId="1" fillId="0" borderId="4" xfId="0" applyNumberFormat="1" applyFont="1" applyBorder="1" applyAlignment="1">
      <alignment horizontal="right" vertical="center"/>
    </xf>
    <xf numFmtId="0" fontId="1" fillId="0" borderId="14" xfId="1" applyBorder="1" applyAlignment="1">
      <alignment horizontal="center" vertical="center"/>
    </xf>
    <xf numFmtId="164" fontId="1" fillId="7" borderId="1" xfId="0" applyNumberFormat="1" applyFont="1" applyFill="1" applyBorder="1" applyAlignment="1">
      <alignment horizontal="center" vertical="center"/>
    </xf>
    <xf numFmtId="2" fontId="13" fillId="0" borderId="1" xfId="0" applyNumberFormat="1" applyFont="1" applyBorder="1" applyAlignment="1">
      <alignment horizontal="center" vertical="center"/>
    </xf>
    <xf numFmtId="2" fontId="1" fillId="0" borderId="5" xfId="2" applyNumberFormat="1" applyFont="1" applyBorder="1" applyAlignment="1">
      <alignment horizontal="center" vertical="center"/>
    </xf>
    <xf numFmtId="164" fontId="1" fillId="0" borderId="1" xfId="2" applyNumberFormat="1" applyFont="1" applyBorder="1" applyAlignment="1">
      <alignment horizontal="center" vertical="center"/>
    </xf>
    <xf numFmtId="164" fontId="1" fillId="0" borderId="21" xfId="2" applyNumberFormat="1" applyFont="1" applyBorder="1" applyAlignment="1">
      <alignment horizontal="center" vertical="center"/>
    </xf>
    <xf numFmtId="2" fontId="1" fillId="8" borderId="1" xfId="2" applyNumberFormat="1" applyFont="1" applyFill="1" applyBorder="1" applyAlignment="1">
      <alignment horizontal="center" vertical="center"/>
    </xf>
    <xf numFmtId="164" fontId="1" fillId="0" borderId="3" xfId="0" applyNumberFormat="1" applyFont="1" applyBorder="1" applyAlignment="1">
      <alignment horizontal="left" vertical="center"/>
    </xf>
    <xf numFmtId="0" fontId="1" fillId="0" borderId="1" xfId="2" applyFont="1" applyBorder="1" applyAlignment="1">
      <alignment horizontal="center" vertical="center"/>
    </xf>
    <xf numFmtId="2" fontId="1" fillId="0" borderId="3" xfId="2" applyNumberFormat="1" applyFont="1" applyBorder="1" applyAlignment="1">
      <alignment horizontal="center" vertical="center"/>
    </xf>
    <xf numFmtId="0" fontId="1" fillId="0" borderId="24" xfId="1" applyBorder="1" applyAlignment="1">
      <alignment horizontal="center" vertical="center"/>
    </xf>
    <xf numFmtId="0" fontId="13" fillId="0" borderId="24" xfId="0" applyFont="1" applyBorder="1" applyAlignment="1">
      <alignment horizontal="center" vertical="center"/>
    </xf>
    <xf numFmtId="165" fontId="13" fillId="0" borderId="24" xfId="0" applyNumberFormat="1" applyFont="1" applyBorder="1" applyAlignment="1">
      <alignment horizontal="center" vertical="center"/>
    </xf>
    <xf numFmtId="2" fontId="1" fillId="4" borderId="12" xfId="2" applyNumberFormat="1" applyFont="1" applyFill="1" applyBorder="1" applyAlignment="1">
      <alignment horizontal="center" vertical="center"/>
    </xf>
    <xf numFmtId="2" fontId="1" fillId="0" borderId="12" xfId="2" applyNumberFormat="1" applyFont="1" applyBorder="1" applyAlignment="1">
      <alignment horizontal="center" vertical="center"/>
    </xf>
    <xf numFmtId="164" fontId="13" fillId="0" borderId="12" xfId="0" applyNumberFormat="1" applyFont="1" applyBorder="1" applyAlignment="1">
      <alignment horizontal="center" vertical="center"/>
    </xf>
    <xf numFmtId="0" fontId="1" fillId="0" borderId="0" xfId="2" applyFont="1" applyAlignment="1">
      <alignment vertical="center"/>
    </xf>
    <xf numFmtId="0" fontId="13" fillId="0" borderId="0" xfId="0" applyFont="1" applyAlignment="1">
      <alignment horizontal="right" vertical="center"/>
    </xf>
    <xf numFmtId="0" fontId="13" fillId="6" borderId="0" xfId="0" applyFont="1" applyFill="1" applyAlignment="1">
      <alignment vertical="center"/>
    </xf>
    <xf numFmtId="0" fontId="15" fillId="0" borderId="0" xfId="2" applyFont="1" applyAlignment="1">
      <alignment horizontal="left" vertical="center"/>
    </xf>
    <xf numFmtId="0" fontId="4" fillId="0" borderId="0" xfId="2" applyFont="1" applyAlignment="1">
      <alignment vertical="center"/>
    </xf>
    <xf numFmtId="0" fontId="13" fillId="2" borderId="0" xfId="0" applyFont="1" applyFill="1" applyAlignment="1">
      <alignment vertical="center"/>
    </xf>
    <xf numFmtId="0" fontId="13" fillId="0" borderId="0" xfId="0" applyFont="1" applyAlignment="1">
      <alignment horizontal="center" vertical="center"/>
    </xf>
    <xf numFmtId="0" fontId="16" fillId="0" borderId="0" xfId="0" applyFont="1" applyAlignment="1">
      <alignment horizontal="right" vertical="center"/>
    </xf>
    <xf numFmtId="0" fontId="1" fillId="0" borderId="27" xfId="2" applyFont="1" applyBorder="1" applyAlignment="1">
      <alignment horizontal="left" vertical="center" wrapText="1"/>
    </xf>
    <xf numFmtId="0" fontId="3" fillId="0" borderId="0" xfId="1" applyFont="1" applyAlignment="1">
      <alignment horizontal="centerContinuous" vertical="center"/>
    </xf>
    <xf numFmtId="0" fontId="3" fillId="0" borderId="0" xfId="1" applyFont="1" applyAlignment="1">
      <alignment horizontal="center" vertical="center"/>
    </xf>
    <xf numFmtId="0" fontId="3" fillId="0" borderId="28" xfId="2" applyFont="1" applyBorder="1" applyAlignment="1">
      <alignment horizontal="center" vertical="center"/>
    </xf>
    <xf numFmtId="0" fontId="3" fillId="0" borderId="8" xfId="1" applyFont="1" applyBorder="1" applyAlignment="1">
      <alignment horizontal="centerContinuous" vertical="center"/>
    </xf>
    <xf numFmtId="0" fontId="3" fillId="0" borderId="8" xfId="1" applyFont="1" applyBorder="1" applyAlignment="1">
      <alignment horizontal="center" vertical="center"/>
    </xf>
    <xf numFmtId="0" fontId="14" fillId="0" borderId="8" xfId="0" applyFont="1" applyBorder="1" applyAlignment="1">
      <alignment horizontal="center" vertical="center"/>
    </xf>
    <xf numFmtId="0" fontId="3" fillId="0" borderId="8" xfId="2" applyFont="1" applyBorder="1" applyAlignment="1">
      <alignment horizontal="center" vertical="center"/>
    </xf>
    <xf numFmtId="0" fontId="1" fillId="0" borderId="17" xfId="1" applyBorder="1" applyAlignment="1">
      <alignment horizontal="center" vertical="center"/>
    </xf>
    <xf numFmtId="0" fontId="13" fillId="0" borderId="17" xfId="0" applyFont="1" applyBorder="1" applyAlignment="1">
      <alignment horizontal="center" vertical="center"/>
    </xf>
    <xf numFmtId="165" fontId="13" fillId="0" borderId="17" xfId="0" applyNumberFormat="1" applyFont="1" applyBorder="1" applyAlignment="1">
      <alignment horizontal="center" vertical="center"/>
    </xf>
    <xf numFmtId="2" fontId="1" fillId="0" borderId="20" xfId="2" applyNumberFormat="1" applyFont="1" applyBorder="1" applyAlignment="1">
      <alignment horizontal="center" vertical="center"/>
    </xf>
    <xf numFmtId="2" fontId="1" fillId="8" borderId="3" xfId="2" applyNumberFormat="1" applyFont="1" applyFill="1" applyBorder="1" applyAlignment="1">
      <alignment horizontal="center" vertical="center"/>
    </xf>
    <xf numFmtId="164" fontId="1" fillId="6" borderId="1" xfId="2" applyNumberFormat="1" applyFont="1" applyFill="1" applyBorder="1" applyAlignment="1">
      <alignment horizontal="center" vertical="center"/>
    </xf>
    <xf numFmtId="165" fontId="13" fillId="0" borderId="6" xfId="0" applyNumberFormat="1" applyFont="1" applyBorder="1" applyAlignment="1">
      <alignment horizontal="center" vertical="center"/>
    </xf>
    <xf numFmtId="2" fontId="1" fillId="0" borderId="29" xfId="2" applyNumberFormat="1" applyFont="1" applyBorder="1" applyAlignment="1">
      <alignment horizontal="left" vertical="center"/>
    </xf>
    <xf numFmtId="2" fontId="1" fillId="8" borderId="20" xfId="2" applyNumberFormat="1" applyFont="1" applyFill="1" applyBorder="1" applyAlignment="1">
      <alignment horizontal="center" vertical="center"/>
    </xf>
    <xf numFmtId="2" fontId="1" fillId="10" borderId="20" xfId="2" applyNumberFormat="1" applyFont="1" applyFill="1" applyBorder="1" applyAlignment="1">
      <alignment horizontal="center" vertical="center"/>
    </xf>
    <xf numFmtId="164" fontId="1" fillId="8" borderId="1" xfId="2" applyNumberFormat="1" applyFont="1" applyFill="1" applyBorder="1" applyAlignment="1">
      <alignment horizontal="center" vertical="center"/>
    </xf>
    <xf numFmtId="0" fontId="1" fillId="6" borderId="1" xfId="2" applyFont="1" applyFill="1" applyBorder="1" applyAlignment="1">
      <alignment horizontal="center" vertical="center"/>
    </xf>
    <xf numFmtId="2" fontId="1" fillId="0" borderId="4" xfId="2" applyNumberFormat="1" applyFont="1" applyBorder="1" applyAlignment="1">
      <alignment horizontal="centerContinuous" vertical="center"/>
    </xf>
    <xf numFmtId="0" fontId="1" fillId="8" borderId="1" xfId="2" applyFont="1" applyFill="1" applyBorder="1" applyAlignment="1">
      <alignment horizontal="center" vertical="center"/>
    </xf>
    <xf numFmtId="2" fontId="1" fillId="0" borderId="21" xfId="2" applyNumberFormat="1" applyFont="1" applyBorder="1" applyAlignment="1">
      <alignment horizontal="center" vertical="center"/>
    </xf>
    <xf numFmtId="2" fontId="1" fillId="10" borderId="21" xfId="2" applyNumberFormat="1" applyFont="1" applyFill="1" applyBorder="1" applyAlignment="1">
      <alignment horizontal="center" vertical="center"/>
    </xf>
    <xf numFmtId="164" fontId="13" fillId="8" borderId="1" xfId="0" applyNumberFormat="1" applyFont="1" applyFill="1" applyBorder="1" applyAlignment="1">
      <alignment horizontal="center" vertical="center"/>
    </xf>
    <xf numFmtId="0" fontId="1" fillId="2" borderId="1" xfId="2" applyFont="1" applyFill="1" applyBorder="1" applyAlignment="1">
      <alignment horizontal="center" vertical="center"/>
    </xf>
    <xf numFmtId="0" fontId="1" fillId="9" borderId="1" xfId="2" applyFont="1" applyFill="1" applyBorder="1" applyAlignment="1">
      <alignment horizontal="center" vertical="center"/>
    </xf>
    <xf numFmtId="2" fontId="1" fillId="10" borderId="1" xfId="2" applyNumberFormat="1" applyFont="1" applyFill="1" applyBorder="1" applyAlignment="1">
      <alignment horizontal="center" vertical="center"/>
    </xf>
    <xf numFmtId="2" fontId="1" fillId="0" borderId="5" xfId="2" applyNumberFormat="1" applyFont="1" applyBorder="1" applyAlignment="1">
      <alignment horizontal="left" vertical="center"/>
    </xf>
    <xf numFmtId="2" fontId="1" fillId="0" borderId="6" xfId="2" applyNumberFormat="1" applyFont="1" applyBorder="1" applyAlignment="1">
      <alignment horizontal="right" vertical="center"/>
    </xf>
    <xf numFmtId="164" fontId="13" fillId="9" borderId="1" xfId="0" applyNumberFormat="1" applyFont="1" applyFill="1" applyBorder="1" applyAlignment="1">
      <alignment horizontal="center" vertical="center"/>
    </xf>
    <xf numFmtId="164" fontId="13" fillId="8" borderId="2" xfId="0" applyNumberFormat="1" applyFont="1" applyFill="1" applyBorder="1" applyAlignment="1">
      <alignment horizontal="center" vertical="center"/>
    </xf>
    <xf numFmtId="164" fontId="1" fillId="5" borderId="1" xfId="2" applyNumberFormat="1" applyFont="1" applyFill="1" applyBorder="1" applyAlignment="1">
      <alignment horizontal="center" vertical="center"/>
    </xf>
    <xf numFmtId="164" fontId="1" fillId="5" borderId="2" xfId="2" applyNumberFormat="1" applyFont="1" applyFill="1" applyBorder="1" applyAlignment="1">
      <alignment horizontal="center" vertical="center"/>
    </xf>
    <xf numFmtId="2" fontId="1" fillId="8" borderId="4" xfId="2" applyNumberFormat="1" applyFont="1" applyFill="1" applyBorder="1" applyAlignment="1">
      <alignment horizontal="center" vertical="center"/>
    </xf>
    <xf numFmtId="2" fontId="1" fillId="8" borderId="5" xfId="2" applyNumberFormat="1" applyFont="1" applyFill="1" applyBorder="1" applyAlignment="1">
      <alignment horizontal="center" vertical="center"/>
    </xf>
    <xf numFmtId="0" fontId="3" fillId="0" borderId="0" xfId="2" applyFont="1" applyAlignment="1">
      <alignment vertical="center"/>
    </xf>
    <xf numFmtId="0" fontId="16" fillId="0" borderId="0" xfId="2" applyFont="1" applyAlignment="1">
      <alignment vertical="center"/>
    </xf>
    <xf numFmtId="0" fontId="3" fillId="0" borderId="0" xfId="2" applyFont="1" applyAlignment="1">
      <alignment horizontal="center" vertical="center"/>
    </xf>
    <xf numFmtId="0" fontId="18" fillId="0" borderId="0" xfId="2" applyFont="1" applyAlignment="1">
      <alignment vertical="center"/>
    </xf>
    <xf numFmtId="1" fontId="17" fillId="0" borderId="0" xfId="2" applyNumberFormat="1" applyFont="1" applyAlignment="1">
      <alignment horizontal="left" vertical="center"/>
    </xf>
    <xf numFmtId="0" fontId="13" fillId="8" borderId="0" xfId="0" applyFont="1" applyFill="1" applyAlignment="1">
      <alignment vertical="center"/>
    </xf>
    <xf numFmtId="164" fontId="1" fillId="9" borderId="0" xfId="0" applyNumberFormat="1" applyFont="1" applyFill="1" applyAlignment="1">
      <alignment horizontal="center" vertical="center"/>
    </xf>
    <xf numFmtId="164" fontId="1" fillId="10" borderId="0" xfId="0" applyNumberFormat="1" applyFont="1" applyFill="1" applyAlignment="1">
      <alignment horizontal="center" vertical="center"/>
    </xf>
    <xf numFmtId="0" fontId="14" fillId="0" borderId="0" xfId="0" applyFont="1" applyAlignment="1">
      <alignment horizontal="center" vertical="center"/>
    </xf>
    <xf numFmtId="1" fontId="1" fillId="0" borderId="1" xfId="2" applyNumberFormat="1" applyFont="1" applyBorder="1" applyAlignment="1">
      <alignment horizontal="center" vertical="center"/>
    </xf>
    <xf numFmtId="1" fontId="13" fillId="0" borderId="1" xfId="0" applyNumberFormat="1" applyFont="1" applyBorder="1" applyAlignment="1">
      <alignment horizontal="center" vertical="center"/>
    </xf>
    <xf numFmtId="0" fontId="1" fillId="8"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8" borderId="1" xfId="0" applyFont="1" applyFill="1" applyBorder="1" applyAlignment="1">
      <alignment horizontal="center" vertical="center"/>
    </xf>
    <xf numFmtId="1" fontId="1" fillId="8" borderId="1" xfId="0" applyNumberFormat="1" applyFont="1" applyFill="1" applyBorder="1" applyAlignment="1">
      <alignment horizontal="center" vertical="center"/>
    </xf>
    <xf numFmtId="164" fontId="13" fillId="0" borderId="1" xfId="0" applyNumberFormat="1" applyFont="1" applyBorder="1" applyAlignment="1">
      <alignment horizontal="center" vertical="center" wrapText="1"/>
    </xf>
    <xf numFmtId="164" fontId="13" fillId="0" borderId="3" xfId="0" applyNumberFormat="1" applyFont="1" applyBorder="1" applyAlignment="1">
      <alignment horizontal="center" vertical="center" wrapText="1"/>
    </xf>
    <xf numFmtId="164" fontId="13" fillId="0" borderId="4" xfId="0" applyNumberFormat="1" applyFont="1" applyBorder="1" applyAlignment="1">
      <alignment horizontal="center" vertical="center" wrapText="1"/>
    </xf>
    <xf numFmtId="164" fontId="13" fillId="0" borderId="5" xfId="0" applyNumberFormat="1" applyFont="1" applyBorder="1" applyAlignment="1">
      <alignment horizontal="right" vertical="center"/>
    </xf>
    <xf numFmtId="164" fontId="1" fillId="8"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xf>
    <xf numFmtId="2" fontId="1" fillId="0" borderId="4" xfId="2" applyNumberFormat="1" applyFont="1" applyBorder="1" applyAlignment="1">
      <alignment horizontal="left" vertical="center" wrapText="1"/>
    </xf>
    <xf numFmtId="164" fontId="1" fillId="8" borderId="1" xfId="2" applyNumberFormat="1" applyFont="1" applyFill="1" applyBorder="1" applyAlignment="1">
      <alignment horizontal="center" vertical="center" wrapText="1"/>
    </xf>
    <xf numFmtId="2" fontId="1" fillId="0" borderId="7" xfId="2" applyNumberFormat="1" applyFont="1" applyBorder="1" applyAlignment="1">
      <alignment horizontal="left" vertical="center"/>
    </xf>
    <xf numFmtId="1" fontId="1" fillId="0" borderId="1" xfId="0" applyNumberFormat="1" applyFont="1" applyBorder="1" applyAlignment="1">
      <alignment horizontal="center" vertical="center"/>
    </xf>
    <xf numFmtId="164" fontId="1" fillId="0" borderId="1" xfId="2" applyNumberFormat="1" applyFont="1" applyBorder="1" applyAlignment="1">
      <alignment horizontal="right" vertical="center"/>
    </xf>
    <xf numFmtId="1" fontId="1" fillId="8" borderId="1" xfId="2" applyNumberFormat="1" applyFont="1" applyFill="1" applyBorder="1" applyAlignment="1">
      <alignment horizontal="center" vertical="center"/>
    </xf>
    <xf numFmtId="164" fontId="1" fillId="8" borderId="3" xfId="2" applyNumberFormat="1" applyFont="1" applyFill="1" applyBorder="1" applyAlignment="1">
      <alignment horizontal="center" vertical="center"/>
    </xf>
    <xf numFmtId="1" fontId="1" fillId="2" borderId="1" xfId="2" applyNumberFormat="1" applyFont="1" applyFill="1" applyBorder="1" applyAlignment="1">
      <alignment horizontal="center" vertical="center"/>
    </xf>
    <xf numFmtId="1" fontId="1" fillId="9" borderId="1" xfId="2" applyNumberFormat="1" applyFont="1" applyFill="1" applyBorder="1" applyAlignment="1">
      <alignment horizontal="center" vertical="center"/>
    </xf>
    <xf numFmtId="164" fontId="1" fillId="0" borderId="2" xfId="2" applyNumberFormat="1" applyFont="1" applyBorder="1" applyAlignment="1">
      <alignment horizontal="center" vertical="center"/>
    </xf>
    <xf numFmtId="164" fontId="1" fillId="8" borderId="12" xfId="2" applyNumberFormat="1" applyFont="1" applyFill="1" applyBorder="1" applyAlignment="1">
      <alignment horizontal="center" vertical="center"/>
    </xf>
    <xf numFmtId="164" fontId="1" fillId="0" borderId="25" xfId="2" applyNumberFormat="1" applyFont="1" applyBorder="1" applyAlignment="1">
      <alignment horizontal="center" vertical="center"/>
    </xf>
    <xf numFmtId="1" fontId="1" fillId="8" borderId="12" xfId="2" applyNumberFormat="1" applyFont="1" applyFill="1" applyBorder="1" applyAlignment="1">
      <alignment horizontal="center" vertical="center"/>
    </xf>
    <xf numFmtId="1" fontId="13" fillId="0" borderId="12" xfId="0" applyNumberFormat="1" applyFont="1" applyBorder="1" applyAlignment="1">
      <alignment horizontal="center" vertical="center"/>
    </xf>
    <xf numFmtId="0" fontId="1" fillId="0" borderId="0" xfId="1" applyAlignment="1">
      <alignment horizontal="center" vertical="center"/>
    </xf>
    <xf numFmtId="0" fontId="1" fillId="0" borderId="0" xfId="1" applyAlignment="1">
      <alignment vertical="center"/>
    </xf>
    <xf numFmtId="165" fontId="13" fillId="0" borderId="0" xfId="0" applyNumberFormat="1" applyFont="1" applyAlignment="1">
      <alignment vertical="center"/>
    </xf>
    <xf numFmtId="164" fontId="1" fillId="0" borderId="0" xfId="2" applyNumberFormat="1" applyFont="1" applyAlignment="1">
      <alignment horizontal="center" vertical="center"/>
    </xf>
    <xf numFmtId="164" fontId="1" fillId="0" borderId="0" xfId="2" applyNumberFormat="1" applyFont="1" applyAlignment="1">
      <alignment horizontal="centerContinuous" vertical="center"/>
    </xf>
    <xf numFmtId="1" fontId="1" fillId="0" borderId="0" xfId="2" applyNumberFormat="1" applyFont="1" applyAlignment="1">
      <alignment horizontal="left" vertical="center"/>
    </xf>
    <xf numFmtId="1" fontId="1" fillId="0" borderId="0" xfId="2" applyNumberFormat="1" applyFont="1" applyAlignment="1">
      <alignment horizontal="right" vertical="center"/>
    </xf>
    <xf numFmtId="1" fontId="1" fillId="6" borderId="0" xfId="2" applyNumberFormat="1" applyFont="1" applyFill="1" applyAlignment="1">
      <alignment horizontal="right" vertical="center"/>
    </xf>
    <xf numFmtId="0" fontId="13" fillId="0" borderId="0" xfId="0" applyFont="1" applyAlignment="1">
      <alignment horizontal="left" vertical="center"/>
    </xf>
    <xf numFmtId="0" fontId="5" fillId="0" borderId="0" xfId="2" applyFont="1" applyAlignment="1">
      <alignment horizontal="left" vertical="center"/>
    </xf>
    <xf numFmtId="164" fontId="1" fillId="0" borderId="4" xfId="2" applyNumberFormat="1" applyFont="1" applyBorder="1" applyAlignment="1">
      <alignment horizontal="left" vertical="center" wrapText="1"/>
    </xf>
    <xf numFmtId="164" fontId="1" fillId="10" borderId="1" xfId="2" applyNumberFormat="1" applyFont="1" applyFill="1" applyBorder="1" applyAlignment="1">
      <alignment horizontal="center" vertical="center"/>
    </xf>
    <xf numFmtId="1" fontId="1" fillId="6" borderId="1" xfId="2" applyNumberFormat="1" applyFont="1" applyFill="1" applyBorder="1" applyAlignment="1">
      <alignment horizontal="center" vertical="center"/>
    </xf>
    <xf numFmtId="164" fontId="1" fillId="0" borderId="31" xfId="2" applyNumberFormat="1" applyFont="1" applyBorder="1" applyAlignment="1">
      <alignment horizontal="right" vertical="center"/>
    </xf>
    <xf numFmtId="0" fontId="13" fillId="0" borderId="12" xfId="0" quotePrefix="1" applyFont="1" applyBorder="1" applyAlignment="1">
      <alignment horizontal="center" vertical="center"/>
    </xf>
    <xf numFmtId="164" fontId="1" fillId="0" borderId="0" xfId="2" applyNumberFormat="1"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Continuous" vertical="center"/>
    </xf>
    <xf numFmtId="0" fontId="1" fillId="0" borderId="0" xfId="0" applyFont="1" applyAlignment="1">
      <alignment horizontal="right" vertical="center"/>
    </xf>
    <xf numFmtId="2" fontId="1" fillId="0" borderId="31" xfId="2" applyNumberFormat="1" applyFont="1" applyBorder="1" applyAlignment="1">
      <alignment horizontal="center" vertical="center"/>
    </xf>
    <xf numFmtId="2" fontId="1" fillId="0" borderId="11" xfId="2" applyNumberFormat="1" applyFont="1" applyBorder="1" applyAlignment="1">
      <alignment horizontal="right" vertical="center"/>
    </xf>
    <xf numFmtId="164" fontId="1" fillId="0" borderId="0" xfId="0" applyNumberFormat="1" applyFont="1" applyAlignment="1">
      <alignment horizontal="center" vertical="center"/>
    </xf>
    <xf numFmtId="2" fontId="1" fillId="0" borderId="3" xfId="2" applyNumberFormat="1" applyFont="1" applyBorder="1" applyAlignment="1">
      <alignment horizontal="right" vertical="center"/>
    </xf>
    <xf numFmtId="2" fontId="1" fillId="5" borderId="1" xfId="2" applyNumberFormat="1" applyFont="1" applyFill="1" applyBorder="1" applyAlignment="1">
      <alignment horizontal="right" vertical="center"/>
    </xf>
    <xf numFmtId="164" fontId="13" fillId="0" borderId="1" xfId="2" applyNumberFormat="1" applyFont="1" applyBorder="1" applyAlignment="1">
      <alignment horizontal="center" vertical="center"/>
    </xf>
    <xf numFmtId="164" fontId="1" fillId="0" borderId="5" xfId="0" applyNumberFormat="1" applyFont="1" applyBorder="1" applyAlignment="1">
      <alignment horizontal="right" vertical="center"/>
    </xf>
    <xf numFmtId="0" fontId="3" fillId="0" borderId="10" xfId="2" applyFont="1" applyBorder="1" applyAlignment="1">
      <alignment horizontal="centerContinuous" vertical="center"/>
    </xf>
    <xf numFmtId="1" fontId="13" fillId="8" borderId="1" xfId="2" applyNumberFormat="1" applyFont="1" applyFill="1" applyBorder="1" applyAlignment="1">
      <alignment horizontal="center" vertical="center"/>
    </xf>
    <xf numFmtId="1" fontId="1" fillId="9" borderId="1" xfId="0" applyNumberFormat="1" applyFont="1" applyFill="1" applyBorder="1" applyAlignment="1">
      <alignment horizontal="center" vertical="center"/>
    </xf>
    <xf numFmtId="0" fontId="1" fillId="0" borderId="0" xfId="2" applyFont="1" applyAlignment="1">
      <alignment horizontal="left" vertical="center" wrapText="1"/>
    </xf>
    <xf numFmtId="0" fontId="14" fillId="0" borderId="8" xfId="0" applyFont="1" applyBorder="1" applyAlignment="1">
      <alignment horizontal="centerContinuous" vertical="center"/>
    </xf>
    <xf numFmtId="0" fontId="12" fillId="0" borderId="0" xfId="0" applyFont="1" applyAlignment="1">
      <alignment vertical="center"/>
    </xf>
    <xf numFmtId="0" fontId="19" fillId="0" borderId="0" xfId="0" applyFont="1" applyAlignment="1">
      <alignment vertical="center"/>
    </xf>
    <xf numFmtId="0" fontId="12" fillId="0" borderId="0" xfId="0" applyFont="1" applyAlignment="1">
      <alignment vertical="center" wrapText="1"/>
    </xf>
    <xf numFmtId="0" fontId="12" fillId="0" borderId="9" xfId="0" applyFont="1" applyBorder="1" applyAlignment="1">
      <alignment horizontal="centerContinuous" vertical="center"/>
    </xf>
    <xf numFmtId="0" fontId="12" fillId="0" borderId="10" xfId="0" applyFont="1" applyBorder="1" applyAlignment="1">
      <alignment horizontal="centerContinuous" vertical="center"/>
    </xf>
    <xf numFmtId="0" fontId="19" fillId="0" borderId="0" xfId="0" applyFont="1" applyAlignment="1">
      <alignment horizontal="centerContinuous" vertical="center"/>
    </xf>
    <xf numFmtId="0" fontId="19" fillId="0" borderId="0" xfId="0" applyFont="1" applyAlignment="1">
      <alignment horizontal="left" vertical="center"/>
    </xf>
    <xf numFmtId="0" fontId="12" fillId="0" borderId="0" xfId="0" applyFont="1" applyAlignment="1">
      <alignment horizontal="left" vertical="center"/>
    </xf>
    <xf numFmtId="0" fontId="12" fillId="0" borderId="0" xfId="0" applyFont="1" applyAlignment="1">
      <alignment horizontal="left" vertical="center" wrapText="1"/>
    </xf>
    <xf numFmtId="0" fontId="10" fillId="0" borderId="9" xfId="0" applyFont="1" applyBorder="1" applyAlignment="1">
      <alignment horizontal="centerContinuous" vertical="center"/>
    </xf>
    <xf numFmtId="0" fontId="10" fillId="0" borderId="10" xfId="0" applyFont="1" applyBorder="1" applyAlignment="1">
      <alignment horizontal="centerContinuous" vertical="center"/>
    </xf>
    <xf numFmtId="1" fontId="12" fillId="0" borderId="1" xfId="0" applyNumberFormat="1" applyFont="1" applyBorder="1" applyAlignment="1">
      <alignment horizontal="center" vertical="center"/>
    </xf>
    <xf numFmtId="1" fontId="12" fillId="8" borderId="1" xfId="0" applyNumberFormat="1" applyFont="1" applyFill="1" applyBorder="1" applyAlignment="1">
      <alignment horizontal="center" vertical="center"/>
    </xf>
    <xf numFmtId="1" fontId="12" fillId="0" borderId="12" xfId="0" applyNumberFormat="1" applyFont="1" applyBorder="1" applyAlignment="1">
      <alignment horizontal="center" vertical="center"/>
    </xf>
    <xf numFmtId="0" fontId="3" fillId="0" borderId="32" xfId="2" applyFont="1" applyBorder="1" applyAlignment="1">
      <alignment horizontal="centerContinuous" vertical="center"/>
    </xf>
    <xf numFmtId="0" fontId="3" fillId="0" borderId="33" xfId="2" applyFont="1" applyBorder="1" applyAlignment="1">
      <alignment horizontal="centerContinuous" vertical="center"/>
    </xf>
    <xf numFmtId="0" fontId="13" fillId="0" borderId="14" xfId="0" applyFont="1" applyBorder="1" applyAlignment="1">
      <alignment horizontal="center" vertical="center"/>
    </xf>
    <xf numFmtId="165" fontId="13" fillId="0" borderId="14" xfId="0" applyNumberFormat="1" applyFont="1" applyBorder="1" applyAlignment="1">
      <alignment horizontal="center" vertical="center"/>
    </xf>
    <xf numFmtId="2" fontId="1" fillId="0" borderId="34" xfId="2" applyNumberFormat="1" applyFont="1" applyBorder="1" applyAlignment="1">
      <alignment horizontal="center" vertical="center"/>
    </xf>
    <xf numFmtId="164" fontId="1" fillId="0" borderId="30" xfId="2" applyNumberFormat="1" applyFont="1" applyBorder="1" applyAlignment="1">
      <alignment horizontal="center" vertical="center"/>
    </xf>
    <xf numFmtId="164" fontId="1" fillId="8" borderId="21" xfId="2" applyNumberFormat="1" applyFont="1" applyFill="1" applyBorder="1" applyAlignment="1">
      <alignment horizontal="center" vertical="center"/>
    </xf>
    <xf numFmtId="164" fontId="1" fillId="0" borderId="18" xfId="2" applyNumberFormat="1" applyFont="1" applyBorder="1" applyAlignment="1">
      <alignment horizontal="center" vertical="center"/>
    </xf>
    <xf numFmtId="2" fontId="1" fillId="0" borderId="18" xfId="2" applyNumberFormat="1" applyFont="1" applyBorder="1" applyAlignment="1">
      <alignment horizontal="center" vertical="center"/>
    </xf>
    <xf numFmtId="0" fontId="3" fillId="0" borderId="10" xfId="2" applyFont="1" applyBorder="1" applyAlignment="1">
      <alignment horizontal="center" vertical="center"/>
    </xf>
    <xf numFmtId="0" fontId="3" fillId="0" borderId="15" xfId="2" applyFont="1" applyBorder="1" applyAlignment="1">
      <alignment horizontal="center" vertical="center"/>
    </xf>
    <xf numFmtId="2" fontId="1" fillId="5" borderId="5" xfId="2" applyNumberFormat="1" applyFont="1" applyFill="1" applyBorder="1" applyAlignment="1">
      <alignment horizontal="right" vertical="center"/>
    </xf>
    <xf numFmtId="164" fontId="1" fillId="0" borderId="1" xfId="0" applyNumberFormat="1" applyFont="1" applyBorder="1" applyAlignment="1">
      <alignment horizontal="right" vertical="center"/>
    </xf>
    <xf numFmtId="2" fontId="1" fillId="0" borderId="1" xfId="2" applyNumberFormat="1" applyFont="1" applyBorder="1" applyAlignment="1">
      <alignment horizontal="right" vertical="center"/>
    </xf>
    <xf numFmtId="1" fontId="13" fillId="8" borderId="18" xfId="0" applyNumberFormat="1" applyFont="1" applyFill="1" applyBorder="1" applyAlignment="1">
      <alignment horizontal="center" vertical="center"/>
    </xf>
    <xf numFmtId="1" fontId="13" fillId="8" borderId="1" xfId="0" applyNumberFormat="1" applyFont="1" applyFill="1" applyBorder="1" applyAlignment="1">
      <alignment horizontal="center" vertical="center"/>
    </xf>
    <xf numFmtId="0" fontId="10" fillId="0" borderId="0" xfId="0" applyFont="1" applyAlignment="1">
      <alignment horizontal="left" vertical="center"/>
    </xf>
    <xf numFmtId="164" fontId="13" fillId="0" borderId="26" xfId="0" applyNumberFormat="1" applyFont="1" applyBorder="1" applyAlignment="1">
      <alignment horizontal="center" vertical="center"/>
    </xf>
    <xf numFmtId="2" fontId="1" fillId="5" borderId="4" xfId="2" applyNumberFormat="1" applyFont="1" applyFill="1" applyBorder="1" applyAlignment="1">
      <alignment horizontal="right" vertical="center"/>
    </xf>
    <xf numFmtId="0" fontId="13" fillId="0" borderId="18" xfId="0" quotePrefix="1" applyFont="1" applyBorder="1" applyAlignment="1">
      <alignment horizontal="center" vertical="center"/>
    </xf>
    <xf numFmtId="0" fontId="1" fillId="0" borderId="13" xfId="0" applyFont="1" applyBorder="1" applyAlignment="1">
      <alignment horizontal="center" vertical="center"/>
    </xf>
    <xf numFmtId="1" fontId="13" fillId="0" borderId="18" xfId="0" applyNumberFormat="1" applyFont="1" applyBorder="1" applyAlignment="1">
      <alignment horizontal="center" vertical="center"/>
    </xf>
    <xf numFmtId="1" fontId="13" fillId="0" borderId="2" xfId="0" applyNumberFormat="1" applyFont="1" applyBorder="1" applyAlignment="1">
      <alignment horizontal="center" vertical="center"/>
    </xf>
    <xf numFmtId="0" fontId="13" fillId="0" borderId="19" xfId="0" quotePrefix="1" applyFont="1" applyBorder="1" applyAlignment="1">
      <alignment horizontal="center" vertical="center"/>
    </xf>
    <xf numFmtId="0" fontId="3" fillId="0" borderId="35" xfId="2" applyFont="1" applyBorder="1" applyAlignment="1">
      <alignment horizontal="center" vertical="center"/>
    </xf>
    <xf numFmtId="0" fontId="3" fillId="0" borderId="9" xfId="2" applyFont="1" applyBorder="1" applyAlignment="1">
      <alignment horizontal="center" vertical="center"/>
    </xf>
    <xf numFmtId="0" fontId="3" fillId="0" borderId="36" xfId="2" applyFont="1" applyBorder="1" applyAlignment="1">
      <alignment horizontal="center" vertical="center"/>
    </xf>
    <xf numFmtId="0" fontId="3" fillId="0" borderId="37" xfId="2" applyFont="1" applyBorder="1" applyAlignment="1">
      <alignment horizontal="centerContinuous" vertical="center"/>
    </xf>
    <xf numFmtId="0" fontId="3" fillId="0" borderId="18" xfId="2" applyFont="1" applyBorder="1" applyAlignment="1">
      <alignment horizontal="centerContinuous" vertical="center"/>
    </xf>
    <xf numFmtId="0" fontId="12" fillId="0" borderId="18" xfId="0" applyFont="1" applyBorder="1" applyAlignment="1">
      <alignment horizontal="centerContinuous" vertical="center"/>
    </xf>
    <xf numFmtId="0" fontId="12" fillId="0" borderId="19" xfId="0" applyFont="1" applyBorder="1" applyAlignment="1">
      <alignment horizontal="centerContinuous" vertical="center"/>
    </xf>
    <xf numFmtId="16" fontId="3" fillId="0" borderId="38" xfId="2" quotePrefix="1" applyNumberFormat="1" applyFont="1" applyBorder="1" applyAlignment="1">
      <alignment horizontal="center" vertical="center"/>
    </xf>
    <xf numFmtId="16" fontId="3" fillId="0" borderId="1" xfId="2" quotePrefix="1" applyNumberFormat="1" applyFont="1" applyBorder="1" applyAlignment="1">
      <alignment horizontal="center" vertical="center"/>
    </xf>
    <xf numFmtId="0" fontId="3" fillId="0" borderId="1" xfId="2" quotePrefix="1" applyFont="1" applyBorder="1" applyAlignment="1">
      <alignment horizontal="center" vertical="center"/>
    </xf>
    <xf numFmtId="49" fontId="3" fillId="0" borderId="1" xfId="2" quotePrefix="1" applyNumberFormat="1" applyFont="1" applyBorder="1" applyAlignment="1">
      <alignment horizontal="center" vertical="center"/>
    </xf>
    <xf numFmtId="49" fontId="3" fillId="0" borderId="2" xfId="2" quotePrefix="1" applyNumberFormat="1" applyFont="1" applyBorder="1" applyAlignment="1">
      <alignment horizontal="center" vertical="center"/>
    </xf>
    <xf numFmtId="164" fontId="1" fillId="0" borderId="38" xfId="2" applyNumberFormat="1" applyFont="1" applyBorder="1" applyAlignment="1">
      <alignment horizontal="center" vertical="center"/>
    </xf>
    <xf numFmtId="0" fontId="12" fillId="0" borderId="1" xfId="0" applyFont="1" applyBorder="1" applyAlignment="1">
      <alignment vertical="center"/>
    </xf>
    <xf numFmtId="0" fontId="12" fillId="0" borderId="2" xfId="0" applyFont="1" applyBorder="1" applyAlignment="1">
      <alignment vertical="center"/>
    </xf>
    <xf numFmtId="164" fontId="1" fillId="6" borderId="38" xfId="2" applyNumberFormat="1" applyFont="1" applyFill="1" applyBorder="1" applyAlignment="1">
      <alignment horizontal="center" vertical="center"/>
    </xf>
    <xf numFmtId="164" fontId="13" fillId="0" borderId="38" xfId="0" quotePrefix="1" applyNumberFormat="1" applyFont="1" applyBorder="1" applyAlignment="1">
      <alignment horizontal="center" vertical="center"/>
    </xf>
    <xf numFmtId="164" fontId="1" fillId="5" borderId="38" xfId="2" applyNumberFormat="1" applyFont="1" applyFill="1" applyBorder="1" applyAlignment="1">
      <alignment horizontal="center" vertical="center"/>
    </xf>
    <xf numFmtId="0" fontId="13" fillId="0" borderId="39" xfId="0" quotePrefix="1" applyFont="1" applyBorder="1" applyAlignment="1">
      <alignment horizontal="center" vertical="center"/>
    </xf>
    <xf numFmtId="164" fontId="13" fillId="8" borderId="12" xfId="0" applyNumberFormat="1" applyFont="1" applyFill="1" applyBorder="1" applyAlignment="1">
      <alignment horizontal="center" vertical="center"/>
    </xf>
    <xf numFmtId="2" fontId="1" fillId="5" borderId="40" xfId="2" applyNumberFormat="1" applyFont="1" applyFill="1" applyBorder="1" applyAlignment="1">
      <alignment horizontal="right" vertical="center"/>
    </xf>
    <xf numFmtId="2" fontId="1" fillId="5" borderId="41" xfId="2" applyNumberFormat="1" applyFont="1" applyFill="1" applyBorder="1" applyAlignment="1">
      <alignment horizontal="right" vertical="center"/>
    </xf>
    <xf numFmtId="49" fontId="3" fillId="0" borderId="1" xfId="2" applyNumberFormat="1" applyFont="1" applyBorder="1" applyAlignment="1">
      <alignment horizontal="center" vertical="center"/>
    </xf>
    <xf numFmtId="0" fontId="13" fillId="8" borderId="1" xfId="0" quotePrefix="1" applyFont="1" applyFill="1" applyBorder="1" applyAlignment="1">
      <alignment horizontal="center" vertical="center"/>
    </xf>
    <xf numFmtId="164" fontId="1" fillId="0" borderId="5" xfId="2" applyNumberFormat="1" applyFont="1" applyBorder="1" applyAlignment="1">
      <alignment horizontal="center" vertical="center"/>
    </xf>
    <xf numFmtId="0" fontId="10" fillId="0" borderId="18" xfId="0" applyFont="1" applyBorder="1" applyAlignment="1">
      <alignment horizontal="centerContinuous" vertical="center"/>
    </xf>
    <xf numFmtId="1" fontId="3" fillId="0" borderId="1" xfId="2" quotePrefix="1" applyNumberFormat="1" applyFont="1" applyBorder="1" applyAlignment="1">
      <alignment horizontal="center" vertical="center"/>
    </xf>
    <xf numFmtId="0" fontId="12" fillId="0" borderId="33" xfId="0" applyFont="1" applyBorder="1" applyAlignment="1">
      <alignment horizontal="centerContinuous" vertical="center"/>
    </xf>
    <xf numFmtId="0" fontId="3" fillId="0" borderId="16" xfId="2" applyFont="1" applyBorder="1" applyAlignment="1">
      <alignment horizontal="centerContinuous" vertical="center"/>
    </xf>
    <xf numFmtId="164" fontId="1" fillId="0" borderId="5" xfId="0" applyNumberFormat="1" applyFont="1" applyBorder="1" applyAlignment="1">
      <alignment horizontal="center" vertical="center" wrapText="1"/>
    </xf>
    <xf numFmtId="164" fontId="13" fillId="0" borderId="5" xfId="2" applyNumberFormat="1" applyFont="1" applyBorder="1" applyAlignment="1">
      <alignment horizontal="center" vertical="center"/>
    </xf>
    <xf numFmtId="164" fontId="1" fillId="0" borderId="5" xfId="2" applyNumberFormat="1" applyFont="1" applyBorder="1" applyAlignment="1">
      <alignment horizontal="center" vertical="center" wrapText="1"/>
    </xf>
    <xf numFmtId="164" fontId="13" fillId="0" borderId="5" xfId="0" applyNumberFormat="1" applyFont="1" applyBorder="1" applyAlignment="1">
      <alignment horizontal="center" vertical="center" wrapText="1"/>
    </xf>
    <xf numFmtId="164" fontId="1" fillId="0" borderId="11" xfId="2" applyNumberFormat="1" applyFont="1" applyBorder="1" applyAlignment="1">
      <alignment horizontal="center" vertical="center"/>
    </xf>
    <xf numFmtId="2" fontId="1" fillId="5" borderId="21" xfId="2" applyNumberFormat="1" applyFont="1" applyFill="1" applyBorder="1" applyAlignment="1">
      <alignment horizontal="right" vertical="center"/>
    </xf>
    <xf numFmtId="164" fontId="1" fillId="0" borderId="1" xfId="0" applyNumberFormat="1" applyFont="1" applyBorder="1" applyAlignment="1">
      <alignment horizontal="center" vertical="center" wrapText="1"/>
    </xf>
    <xf numFmtId="1" fontId="13" fillId="2" borderId="1" xfId="0" applyNumberFormat="1" applyFont="1" applyFill="1" applyBorder="1" applyAlignment="1">
      <alignment horizontal="center" vertical="center"/>
    </xf>
    <xf numFmtId="1" fontId="13" fillId="0" borderId="26" xfId="0" applyNumberFormat="1" applyFont="1" applyBorder="1" applyAlignment="1">
      <alignment horizontal="center" vertical="center"/>
    </xf>
    <xf numFmtId="164" fontId="1" fillId="0" borderId="34" xfId="2" applyNumberFormat="1" applyFont="1" applyBorder="1" applyAlignment="1">
      <alignment horizontal="center" vertical="center"/>
    </xf>
    <xf numFmtId="0" fontId="13" fillId="0" borderId="2" xfId="0" applyFont="1" applyBorder="1" applyAlignment="1">
      <alignment horizontal="center" vertical="center"/>
    </xf>
    <xf numFmtId="0" fontId="3" fillId="0" borderId="0" xfId="2" applyFont="1" applyAlignment="1">
      <alignment horizontal="left" vertical="center" wrapText="1"/>
    </xf>
    <xf numFmtId="0" fontId="10" fillId="0" borderId="0" xfId="0" applyFont="1" applyAlignment="1">
      <alignmen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3" fillId="0" borderId="0" xfId="1" applyFont="1" applyBorder="1" applyAlignment="1">
      <alignment horizontal="center" vertical="center"/>
    </xf>
    <xf numFmtId="0" fontId="14" fillId="0" borderId="0" xfId="0" applyFont="1" applyBorder="1" applyAlignment="1">
      <alignment horizontal="center" vertical="center"/>
    </xf>
    <xf numFmtId="0" fontId="3" fillId="0" borderId="0" xfId="2" applyFont="1" applyBorder="1" applyAlignment="1">
      <alignment horizontal="center" vertical="center"/>
    </xf>
    <xf numFmtId="0" fontId="13" fillId="0" borderId="0" xfId="0" applyFont="1" applyBorder="1" applyAlignment="1">
      <alignment vertical="center"/>
    </xf>
    <xf numFmtId="0" fontId="1" fillId="0" borderId="0" xfId="1" applyBorder="1" applyAlignment="1">
      <alignment horizontal="center" vertical="center"/>
    </xf>
    <xf numFmtId="0" fontId="13" fillId="0" borderId="0" xfId="0" applyFont="1" applyBorder="1" applyAlignment="1">
      <alignment horizontal="center" vertical="center"/>
    </xf>
    <xf numFmtId="165" fontId="13" fillId="0" borderId="0" xfId="0" applyNumberFormat="1" applyFont="1" applyBorder="1" applyAlignment="1">
      <alignment horizontal="center" vertical="center"/>
    </xf>
    <xf numFmtId="2" fontId="1" fillId="0" borderId="0" xfId="2" applyNumberFormat="1" applyFont="1" applyBorder="1" applyAlignment="1">
      <alignment horizontal="center" vertical="center"/>
    </xf>
    <xf numFmtId="2" fontId="1" fillId="8" borderId="0" xfId="2" applyNumberFormat="1" applyFont="1" applyFill="1" applyBorder="1" applyAlignment="1">
      <alignment horizontal="center" vertical="center"/>
    </xf>
    <xf numFmtId="2" fontId="1" fillId="5" borderId="0" xfId="2" applyNumberFormat="1" applyFont="1" applyFill="1" applyBorder="1" applyAlignment="1">
      <alignment horizontal="right" vertical="center"/>
    </xf>
    <xf numFmtId="2" fontId="1" fillId="4" borderId="0" xfId="0" applyNumberFormat="1" applyFont="1" applyFill="1" applyBorder="1" applyAlignment="1">
      <alignment horizontal="center" vertical="center"/>
    </xf>
    <xf numFmtId="2" fontId="1" fillId="0" borderId="0" xfId="0" applyNumberFormat="1" applyFont="1" applyBorder="1" applyAlignment="1">
      <alignment horizontal="center" vertical="center"/>
    </xf>
    <xf numFmtId="2" fontId="1" fillId="4" borderId="0" xfId="2" applyNumberFormat="1" applyFont="1" applyFill="1" applyBorder="1" applyAlignment="1">
      <alignment horizontal="center" vertical="center"/>
    </xf>
    <xf numFmtId="2" fontId="1" fillId="0" borderId="0" xfId="2" applyNumberFormat="1" applyFont="1" applyBorder="1" applyAlignment="1">
      <alignment horizontal="right" vertical="center"/>
    </xf>
    <xf numFmtId="0" fontId="1" fillId="0" borderId="0" xfId="0" applyFont="1" applyBorder="1" applyAlignment="1">
      <alignment horizontal="center" vertical="center"/>
    </xf>
    <xf numFmtId="0" fontId="1" fillId="3" borderId="0" xfId="0" applyFont="1" applyFill="1" applyBorder="1" applyAlignment="1">
      <alignment horizontal="center" vertical="center" wrapText="1"/>
    </xf>
    <xf numFmtId="164" fontId="1" fillId="0" borderId="0" xfId="0" applyNumberFormat="1" applyFont="1" applyBorder="1" applyAlignment="1">
      <alignment horizontal="justify" vertical="center"/>
    </xf>
    <xf numFmtId="164" fontId="1" fillId="0" borderId="0" xfId="0" applyNumberFormat="1" applyFont="1" applyBorder="1" applyAlignment="1">
      <alignment horizontal="right" vertical="center"/>
    </xf>
    <xf numFmtId="2" fontId="13" fillId="0" borderId="0" xfId="0" applyNumberFormat="1" applyFont="1" applyBorder="1" applyAlignment="1">
      <alignment horizontal="center" vertical="center"/>
    </xf>
    <xf numFmtId="164" fontId="1" fillId="0" borderId="0" xfId="0" applyNumberFormat="1" applyFont="1" applyBorder="1" applyAlignment="1">
      <alignment horizontal="left" vertical="center"/>
    </xf>
    <xf numFmtId="2" fontId="1" fillId="0" borderId="0" xfId="2" applyNumberFormat="1" applyFont="1" applyBorder="1" applyAlignment="1">
      <alignment horizontal="left" vertical="center"/>
    </xf>
    <xf numFmtId="164" fontId="1" fillId="0" borderId="0" xfId="2" applyNumberFormat="1" applyFont="1" applyBorder="1" applyAlignment="1">
      <alignment horizontal="right" vertical="center"/>
    </xf>
    <xf numFmtId="0" fontId="1" fillId="0" borderId="0" xfId="2" applyFont="1" applyBorder="1" applyAlignment="1">
      <alignment horizontal="center" vertical="center"/>
    </xf>
    <xf numFmtId="0" fontId="4" fillId="0" borderId="0" xfId="2" applyFont="1" applyBorder="1" applyAlignment="1">
      <alignment vertical="center"/>
    </xf>
    <xf numFmtId="0" fontId="1" fillId="0" borderId="0" xfId="2" applyFont="1" applyBorder="1" applyAlignment="1">
      <alignment horizontal="left" vertical="center"/>
    </xf>
    <xf numFmtId="0" fontId="1" fillId="0" borderId="0" xfId="2" applyFont="1" applyBorder="1" applyAlignment="1">
      <alignment vertical="center"/>
    </xf>
    <xf numFmtId="0" fontId="12" fillId="0" borderId="0" xfId="0" applyFont="1" applyBorder="1" applyAlignment="1">
      <alignment vertical="center"/>
    </xf>
    <xf numFmtId="0" fontId="12" fillId="0" borderId="0" xfId="0" applyFont="1"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FFC000"/>
      <color rgb="FFB8CCE4"/>
      <color rgb="FFB1A0C7"/>
      <color rgb="FFC4D7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9"/>
  <sheetViews>
    <sheetView tabSelected="1" zoomScaleNormal="100" workbookViewId="0">
      <pane ySplit="1" topLeftCell="A2" activePane="bottomLeft" state="frozen"/>
      <selection pane="bottomLeft" activeCell="F12" sqref="F12"/>
    </sheetView>
  </sheetViews>
  <sheetFormatPr baseColWidth="10" defaultColWidth="9.1640625" defaultRowHeight="17" customHeight="1" x14ac:dyDescent="0.2"/>
  <cols>
    <col min="1" max="1" width="13.6640625" style="283" customWidth="1"/>
    <col min="2" max="2" width="36.5" style="283" customWidth="1"/>
    <col min="3" max="6" width="13.6640625" style="284" customWidth="1"/>
    <col min="7" max="14" width="10.6640625" style="283" customWidth="1"/>
    <col min="15" max="15" width="8.6640625" style="283" customWidth="1"/>
    <col min="16" max="16" width="8.5" style="283" customWidth="1"/>
    <col min="17" max="17" width="17.33203125" style="283" customWidth="1"/>
    <col min="18" max="16384" width="9.1640625" style="283"/>
  </cols>
  <sheetData>
    <row r="1" spans="1:17" s="260" customFormat="1" ht="17" customHeight="1" x14ac:dyDescent="0.2">
      <c r="A1" s="257" t="s">
        <v>3</v>
      </c>
      <c r="B1" s="257" t="s">
        <v>4</v>
      </c>
      <c r="C1" s="257" t="s">
        <v>5</v>
      </c>
      <c r="D1" s="257" t="s">
        <v>6</v>
      </c>
      <c r="E1" s="258" t="s">
        <v>7</v>
      </c>
      <c r="F1" s="259" t="s">
        <v>8</v>
      </c>
      <c r="G1" s="259">
        <v>2014</v>
      </c>
      <c r="H1" s="259">
        <v>2015</v>
      </c>
      <c r="I1" s="259">
        <v>2016</v>
      </c>
      <c r="J1" s="259">
        <v>2017</v>
      </c>
      <c r="K1" s="259">
        <v>2018</v>
      </c>
      <c r="L1" s="259">
        <v>2019</v>
      </c>
      <c r="M1" s="259">
        <v>2020</v>
      </c>
      <c r="N1" s="259">
        <v>2021</v>
      </c>
      <c r="O1" s="259">
        <v>2022</v>
      </c>
      <c r="P1" s="259">
        <v>2023</v>
      </c>
      <c r="Q1" s="259" t="s">
        <v>221</v>
      </c>
    </row>
    <row r="2" spans="1:17" s="260" customFormat="1" ht="17" customHeight="1" x14ac:dyDescent="0.2">
      <c r="A2" s="261">
        <v>180030004</v>
      </c>
      <c r="B2" s="261" t="s">
        <v>18</v>
      </c>
      <c r="C2" s="261" t="s">
        <v>19</v>
      </c>
      <c r="D2" s="262" t="s">
        <v>20</v>
      </c>
      <c r="E2" s="263">
        <v>41.094721999999997</v>
      </c>
      <c r="F2" s="263">
        <v>-85.101944000000003</v>
      </c>
      <c r="G2" s="264">
        <v>10.7</v>
      </c>
      <c r="H2" s="264">
        <v>10</v>
      </c>
      <c r="I2" s="264">
        <v>8.6</v>
      </c>
      <c r="J2" s="264">
        <v>8.16</v>
      </c>
      <c r="K2" s="264">
        <v>9.1</v>
      </c>
      <c r="L2" s="264">
        <v>8.9499999999999993</v>
      </c>
      <c r="M2" s="264">
        <v>8.33</v>
      </c>
      <c r="N2" s="265">
        <v>8.6</v>
      </c>
      <c r="O2" s="266"/>
      <c r="P2" s="266"/>
      <c r="Q2" s="266" t="s">
        <v>211</v>
      </c>
    </row>
    <row r="3" spans="1:17" s="260" customFormat="1" ht="17" customHeight="1" x14ac:dyDescent="0.2">
      <c r="A3" s="261">
        <v>180030015</v>
      </c>
      <c r="B3" s="261" t="s">
        <v>215</v>
      </c>
      <c r="C3" s="261" t="s">
        <v>19</v>
      </c>
      <c r="D3" s="262" t="s">
        <v>20</v>
      </c>
      <c r="E3" s="263"/>
      <c r="F3" s="263"/>
      <c r="G3" s="264"/>
      <c r="H3" s="264"/>
      <c r="I3" s="264"/>
      <c r="J3" s="264"/>
      <c r="K3" s="264"/>
      <c r="L3" s="264"/>
      <c r="M3" s="264"/>
      <c r="N3" s="264"/>
      <c r="O3" s="266" t="s">
        <v>216</v>
      </c>
      <c r="P3" s="265">
        <v>8.3699999999999992</v>
      </c>
      <c r="Q3" s="264">
        <v>8.5</v>
      </c>
    </row>
    <row r="4" spans="1:17" s="260" customFormat="1" ht="17" customHeight="1" x14ac:dyDescent="0.2">
      <c r="A4" s="261">
        <v>180050008</v>
      </c>
      <c r="B4" s="261" t="s">
        <v>21</v>
      </c>
      <c r="C4" s="261" t="s">
        <v>22</v>
      </c>
      <c r="D4" s="262" t="s">
        <v>23</v>
      </c>
      <c r="E4" s="263">
        <v>39.237456999999999</v>
      </c>
      <c r="F4" s="263">
        <v>-85.891332000000006</v>
      </c>
      <c r="G4" s="267">
        <v>10.7</v>
      </c>
      <c r="H4" s="268">
        <v>9.5</v>
      </c>
      <c r="I4" s="268">
        <v>8.1999999999999993</v>
      </c>
      <c r="J4" s="268">
        <v>7</v>
      </c>
      <c r="K4" s="268">
        <v>7.5</v>
      </c>
      <c r="L4" s="268">
        <v>6.89</v>
      </c>
      <c r="M4" s="268">
        <v>6.67</v>
      </c>
      <c r="N4" s="268">
        <v>7.8</v>
      </c>
      <c r="O4" s="268">
        <v>6.65</v>
      </c>
      <c r="P4" s="268">
        <v>8.41</v>
      </c>
      <c r="Q4" s="268">
        <v>6.9</v>
      </c>
    </row>
    <row r="5" spans="1:17" s="260" customFormat="1" ht="17" customHeight="1" x14ac:dyDescent="0.2">
      <c r="A5" s="261">
        <v>180190006</v>
      </c>
      <c r="B5" s="261" t="s">
        <v>25</v>
      </c>
      <c r="C5" s="261" t="s">
        <v>26</v>
      </c>
      <c r="D5" s="262" t="s">
        <v>27</v>
      </c>
      <c r="E5" s="263">
        <v>38.277675000000002</v>
      </c>
      <c r="F5" s="263">
        <v>-85.740153000000007</v>
      </c>
      <c r="G5" s="269">
        <v>11.93</v>
      </c>
      <c r="H5" s="264">
        <v>10.71</v>
      </c>
      <c r="I5" s="264">
        <v>9.2799999999999994</v>
      </c>
      <c r="J5" s="264">
        <v>8.68</v>
      </c>
      <c r="K5" s="264">
        <v>9.16</v>
      </c>
      <c r="L5" s="269">
        <v>8.39</v>
      </c>
      <c r="M5" s="266"/>
      <c r="N5" s="266"/>
      <c r="O5" s="266"/>
      <c r="P5" s="266"/>
      <c r="Q5" s="266" t="s">
        <v>28</v>
      </c>
    </row>
    <row r="6" spans="1:17" s="260" customFormat="1" ht="17" customHeight="1" x14ac:dyDescent="0.2">
      <c r="A6" s="261">
        <v>180190008</v>
      </c>
      <c r="B6" s="261" t="s">
        <v>29</v>
      </c>
      <c r="C6" s="261" t="s">
        <v>26</v>
      </c>
      <c r="D6" s="262"/>
      <c r="E6" s="263">
        <v>38.393833000000001</v>
      </c>
      <c r="F6" s="263">
        <v>-85.664167000000006</v>
      </c>
      <c r="G6" s="264">
        <v>9.49</v>
      </c>
      <c r="H6" s="264">
        <v>8.83</v>
      </c>
      <c r="I6" s="264">
        <v>7.85</v>
      </c>
      <c r="J6" s="264">
        <v>7.37</v>
      </c>
      <c r="K6" s="264">
        <v>7.94</v>
      </c>
      <c r="L6" s="264">
        <v>7.2</v>
      </c>
      <c r="M6" s="264">
        <v>7.07</v>
      </c>
      <c r="N6" s="264">
        <v>8.1999999999999993</v>
      </c>
      <c r="O6" s="264">
        <v>7.3</v>
      </c>
      <c r="P6" s="266"/>
      <c r="Q6" s="266" t="s">
        <v>213</v>
      </c>
    </row>
    <row r="7" spans="1:17" s="260" customFormat="1" ht="17" customHeight="1" x14ac:dyDescent="0.2">
      <c r="A7" s="261">
        <v>180190010</v>
      </c>
      <c r="B7" s="261" t="s">
        <v>30</v>
      </c>
      <c r="C7" s="261" t="s">
        <v>26</v>
      </c>
      <c r="D7" s="262" t="s">
        <v>27</v>
      </c>
      <c r="E7" s="263">
        <v>38.288190999999998</v>
      </c>
      <c r="F7" s="263">
        <v>-85.741337000000001</v>
      </c>
      <c r="G7" s="264"/>
      <c r="H7" s="264"/>
      <c r="I7" s="264"/>
      <c r="J7" s="264"/>
      <c r="K7" s="270" t="s">
        <v>31</v>
      </c>
      <c r="L7" s="269">
        <v>8.5</v>
      </c>
      <c r="M7" s="264">
        <v>8.8000000000000007</v>
      </c>
      <c r="N7" s="264">
        <v>9.9</v>
      </c>
      <c r="O7" s="264">
        <v>9.1999999999999993</v>
      </c>
      <c r="P7" s="264">
        <v>10.5</v>
      </c>
      <c r="Q7" s="264">
        <v>7.7</v>
      </c>
    </row>
    <row r="8" spans="1:17" s="260" customFormat="1" ht="17" customHeight="1" x14ac:dyDescent="0.2">
      <c r="A8" s="261">
        <v>180350006</v>
      </c>
      <c r="B8" s="261" t="s">
        <v>32</v>
      </c>
      <c r="C8" s="261" t="s">
        <v>33</v>
      </c>
      <c r="D8" s="262" t="s">
        <v>34</v>
      </c>
      <c r="E8" s="263">
        <v>40.201110999999997</v>
      </c>
      <c r="F8" s="263">
        <v>-85.388056000000006</v>
      </c>
      <c r="G8" s="264">
        <v>10.35</v>
      </c>
      <c r="H8" s="264">
        <v>8.9499999999999993</v>
      </c>
      <c r="I8" s="264">
        <v>7.73</v>
      </c>
      <c r="J8" s="264">
        <v>7.69</v>
      </c>
      <c r="K8" s="264">
        <v>8.34</v>
      </c>
      <c r="L8" s="264">
        <v>8.34</v>
      </c>
      <c r="M8" s="264">
        <v>7.96</v>
      </c>
      <c r="N8" s="264">
        <v>8.9</v>
      </c>
      <c r="O8" s="264">
        <v>7.54</v>
      </c>
      <c r="P8" s="264">
        <v>8.3000000000000007</v>
      </c>
      <c r="Q8" s="264">
        <v>6.9</v>
      </c>
    </row>
    <row r="9" spans="1:17" s="260" customFormat="1" ht="17" customHeight="1" x14ac:dyDescent="0.2">
      <c r="A9" s="261">
        <v>180372001</v>
      </c>
      <c r="B9" s="261" t="s">
        <v>35</v>
      </c>
      <c r="C9" s="261" t="s">
        <v>36</v>
      </c>
      <c r="D9" s="262" t="s">
        <v>37</v>
      </c>
      <c r="E9" s="263">
        <v>38.391388999999997</v>
      </c>
      <c r="F9" s="263">
        <v>-86.929167000000007</v>
      </c>
      <c r="G9" s="264">
        <v>11.13</v>
      </c>
      <c r="H9" s="264">
        <v>9.7100000000000009</v>
      </c>
      <c r="I9" s="264">
        <v>8.69</v>
      </c>
      <c r="J9" s="264">
        <v>8.2899999999999991</v>
      </c>
      <c r="K9" s="264">
        <v>8.8800000000000008</v>
      </c>
      <c r="L9" s="264">
        <v>8.43</v>
      </c>
      <c r="M9" s="264">
        <v>8.4</v>
      </c>
      <c r="N9" s="264">
        <v>9.4</v>
      </c>
      <c r="O9" s="264">
        <v>8.61</v>
      </c>
      <c r="P9" s="264">
        <v>8.6</v>
      </c>
      <c r="Q9" s="264">
        <v>7.3</v>
      </c>
    </row>
    <row r="10" spans="1:17" s="260" customFormat="1" ht="17" customHeight="1" x14ac:dyDescent="0.2">
      <c r="A10" s="261">
        <v>180390008</v>
      </c>
      <c r="B10" s="261" t="s">
        <v>38</v>
      </c>
      <c r="C10" s="261" t="s">
        <v>39</v>
      </c>
      <c r="D10" s="262" t="s">
        <v>39</v>
      </c>
      <c r="E10" s="263">
        <v>41.656905000000002</v>
      </c>
      <c r="F10" s="263">
        <v>-85.968371000000005</v>
      </c>
      <c r="G10" s="264">
        <v>11.39</v>
      </c>
      <c r="H10" s="264">
        <v>10.27</v>
      </c>
      <c r="I10" s="264">
        <v>8.5</v>
      </c>
      <c r="J10" s="264">
        <v>7.8</v>
      </c>
      <c r="K10" s="264">
        <v>8.1999999999999993</v>
      </c>
      <c r="L10" s="269">
        <v>8.1</v>
      </c>
      <c r="M10" s="264">
        <v>8.2100000000000009</v>
      </c>
      <c r="N10" s="264">
        <v>8.6</v>
      </c>
      <c r="O10" s="264">
        <v>8.5399999999999991</v>
      </c>
      <c r="P10" s="264">
        <v>9.4</v>
      </c>
      <c r="Q10" s="264">
        <v>7.2</v>
      </c>
    </row>
    <row r="11" spans="1:17" s="260" customFormat="1" ht="17" customHeight="1" x14ac:dyDescent="0.2">
      <c r="A11" s="261">
        <v>180430008</v>
      </c>
      <c r="B11" s="261" t="s">
        <v>40</v>
      </c>
      <c r="C11" s="261" t="s">
        <v>41</v>
      </c>
      <c r="D11" s="262" t="s">
        <v>40</v>
      </c>
      <c r="E11" s="271">
        <v>38.317813000000001</v>
      </c>
      <c r="F11" s="272">
        <v>-85.833321999999995</v>
      </c>
      <c r="G11" s="264"/>
      <c r="H11" s="264"/>
      <c r="I11" s="264"/>
      <c r="J11" s="264"/>
      <c r="K11" s="264"/>
      <c r="L11" s="264"/>
      <c r="M11" s="264"/>
      <c r="N11" s="264"/>
      <c r="O11" s="270" t="s">
        <v>214</v>
      </c>
      <c r="P11" s="264">
        <v>8.4</v>
      </c>
      <c r="Q11" s="264">
        <v>6</v>
      </c>
    </row>
    <row r="12" spans="1:17" s="260" customFormat="1" ht="17" customHeight="1" x14ac:dyDescent="0.2">
      <c r="A12" s="261">
        <v>180431004</v>
      </c>
      <c r="B12" s="261" t="s">
        <v>40</v>
      </c>
      <c r="C12" s="261" t="s">
        <v>41</v>
      </c>
      <c r="D12" s="262" t="s">
        <v>40</v>
      </c>
      <c r="E12" s="263">
        <v>38.308056000000001</v>
      </c>
      <c r="F12" s="263">
        <v>-85.834166999999994</v>
      </c>
      <c r="G12" s="264">
        <v>11.7</v>
      </c>
      <c r="H12" s="264">
        <v>10</v>
      </c>
      <c r="I12" s="264">
        <v>7.6</v>
      </c>
      <c r="J12" s="264">
        <v>8.6999999999999993</v>
      </c>
      <c r="K12" s="269">
        <v>9.1999999999999993</v>
      </c>
      <c r="L12" s="273"/>
      <c r="M12" s="274"/>
      <c r="N12" s="274"/>
      <c r="O12" s="274"/>
      <c r="P12" s="274"/>
      <c r="Q12" s="274" t="s">
        <v>42</v>
      </c>
    </row>
    <row r="13" spans="1:17" s="260" customFormat="1" ht="17" customHeight="1" x14ac:dyDescent="0.2">
      <c r="A13" s="261">
        <v>180550001</v>
      </c>
      <c r="B13" s="261" t="s">
        <v>46</v>
      </c>
      <c r="C13" s="261" t="s">
        <v>47</v>
      </c>
      <c r="D13" s="262"/>
      <c r="E13" s="263">
        <v>38.985577999999997</v>
      </c>
      <c r="F13" s="263">
        <v>-86.990120000000005</v>
      </c>
      <c r="G13" s="264">
        <v>9.93</v>
      </c>
      <c r="H13" s="264">
        <v>8.73</v>
      </c>
      <c r="I13" s="264">
        <v>7.84</v>
      </c>
      <c r="J13" s="264">
        <v>7.68</v>
      </c>
      <c r="K13" s="264">
        <v>8.17</v>
      </c>
      <c r="L13" s="264">
        <v>7.74</v>
      </c>
      <c r="M13" s="264">
        <v>7.49</v>
      </c>
      <c r="N13" s="264">
        <v>8.4</v>
      </c>
      <c r="O13" s="264">
        <v>7.13</v>
      </c>
      <c r="P13" s="264">
        <v>8.3000000000000007</v>
      </c>
      <c r="Q13" s="264">
        <v>6.6</v>
      </c>
    </row>
    <row r="14" spans="1:17" s="260" customFormat="1" ht="17" customHeight="1" x14ac:dyDescent="0.2">
      <c r="A14" s="261">
        <v>180570007</v>
      </c>
      <c r="B14" s="261" t="s">
        <v>48</v>
      </c>
      <c r="C14" s="261" t="s">
        <v>49</v>
      </c>
      <c r="D14" s="262" t="s">
        <v>48</v>
      </c>
      <c r="E14" s="263">
        <v>39.960884</v>
      </c>
      <c r="F14" s="263">
        <v>-85.939546000000007</v>
      </c>
      <c r="G14" s="275">
        <v>9.6999999999999993</v>
      </c>
      <c r="H14" s="275">
        <v>8.8000000000000007</v>
      </c>
      <c r="I14" s="275">
        <v>8.5</v>
      </c>
      <c r="J14" s="275">
        <v>7.6</v>
      </c>
      <c r="K14" s="275">
        <v>8.1</v>
      </c>
      <c r="L14" s="275">
        <v>8.3000000000000007</v>
      </c>
      <c r="M14" s="275">
        <v>7</v>
      </c>
      <c r="N14" s="275">
        <v>8.1</v>
      </c>
      <c r="O14" s="275">
        <v>7.14</v>
      </c>
      <c r="P14" s="275">
        <v>8.5</v>
      </c>
      <c r="Q14" s="275">
        <v>6.2</v>
      </c>
    </row>
    <row r="15" spans="1:17" s="260" customFormat="1" ht="17" customHeight="1" x14ac:dyDescent="0.2">
      <c r="A15" s="261">
        <v>180570008</v>
      </c>
      <c r="B15" s="261" t="s">
        <v>51</v>
      </c>
      <c r="C15" s="261" t="s">
        <v>49</v>
      </c>
      <c r="D15" s="262" t="s">
        <v>52</v>
      </c>
      <c r="E15" s="263">
        <v>39.928804</v>
      </c>
      <c r="F15" s="263">
        <v>-86.078774999999993</v>
      </c>
      <c r="G15" s="275"/>
      <c r="H15" s="275"/>
      <c r="I15" s="275"/>
      <c r="J15" s="275"/>
      <c r="K15" s="270" t="s">
        <v>53</v>
      </c>
      <c r="L15" s="275">
        <v>10.15</v>
      </c>
      <c r="M15" s="268">
        <v>9.36</v>
      </c>
      <c r="N15" s="268">
        <v>9.9</v>
      </c>
      <c r="O15" s="268">
        <v>10.1</v>
      </c>
      <c r="P15" s="268">
        <v>9.9</v>
      </c>
      <c r="Q15" s="268">
        <v>7.5</v>
      </c>
    </row>
    <row r="16" spans="1:17" s="260" customFormat="1" ht="17" customHeight="1" x14ac:dyDescent="0.2">
      <c r="A16" s="261">
        <v>180650003</v>
      </c>
      <c r="B16" s="261" t="s">
        <v>54</v>
      </c>
      <c r="C16" s="261" t="s">
        <v>55</v>
      </c>
      <c r="D16" s="262"/>
      <c r="E16" s="263">
        <v>40.011667000000003</v>
      </c>
      <c r="F16" s="263">
        <v>-85.523611000000002</v>
      </c>
      <c r="G16" s="264">
        <v>9.8800000000000008</v>
      </c>
      <c r="H16" s="264">
        <v>8.1</v>
      </c>
      <c r="I16" s="264">
        <v>7.27</v>
      </c>
      <c r="J16" s="264">
        <v>7.22</v>
      </c>
      <c r="K16" s="264">
        <v>7.9</v>
      </c>
      <c r="L16" s="264">
        <v>7.68</v>
      </c>
      <c r="M16" s="264">
        <v>7.3</v>
      </c>
      <c r="N16" s="264">
        <v>8.1</v>
      </c>
      <c r="O16" s="265">
        <v>7.14</v>
      </c>
      <c r="P16" s="264">
        <v>9.1999999999999993</v>
      </c>
      <c r="Q16" s="264">
        <v>6.6</v>
      </c>
    </row>
    <row r="17" spans="1:17" s="260" customFormat="1" ht="17" customHeight="1" x14ac:dyDescent="0.2">
      <c r="A17" s="261">
        <v>180670004</v>
      </c>
      <c r="B17" s="261" t="s">
        <v>59</v>
      </c>
      <c r="C17" s="261" t="s">
        <v>57</v>
      </c>
      <c r="D17" s="262" t="s">
        <v>56</v>
      </c>
      <c r="E17" s="263">
        <v>40.481347</v>
      </c>
      <c r="F17" s="263">
        <v>-86.109688000000006</v>
      </c>
      <c r="G17" s="269">
        <v>10.4</v>
      </c>
      <c r="H17" s="264">
        <v>11.4</v>
      </c>
      <c r="I17" s="264">
        <v>8.9</v>
      </c>
      <c r="J17" s="264">
        <v>8.1999999999999993</v>
      </c>
      <c r="K17" s="264">
        <v>7.9</v>
      </c>
      <c r="L17" s="264">
        <v>7.27</v>
      </c>
      <c r="M17" s="264">
        <v>6.69</v>
      </c>
      <c r="N17" s="264">
        <v>8.1</v>
      </c>
      <c r="O17" s="264">
        <v>7.3</v>
      </c>
      <c r="P17" s="264">
        <v>8.9</v>
      </c>
      <c r="Q17" s="264">
        <v>7</v>
      </c>
    </row>
    <row r="18" spans="1:17" s="260" customFormat="1" ht="17" customHeight="1" x14ac:dyDescent="0.2">
      <c r="A18" s="261">
        <v>180890006</v>
      </c>
      <c r="B18" s="261" t="s">
        <v>208</v>
      </c>
      <c r="C18" s="261" t="s">
        <v>62</v>
      </c>
      <c r="D18" s="262" t="s">
        <v>63</v>
      </c>
      <c r="E18" s="263">
        <v>41.636111</v>
      </c>
      <c r="F18" s="263">
        <v>-87.440832999999998</v>
      </c>
      <c r="G18" s="269">
        <v>10.91</v>
      </c>
      <c r="H18" s="264">
        <v>10.55</v>
      </c>
      <c r="I18" s="264">
        <v>8.6199999999999992</v>
      </c>
      <c r="J18" s="264">
        <v>8.73</v>
      </c>
      <c r="K18" s="264">
        <v>9.4600000000000009</v>
      </c>
      <c r="L18" s="264">
        <v>8.82</v>
      </c>
      <c r="M18" s="269">
        <v>8.82</v>
      </c>
      <c r="N18" s="264">
        <v>9.5</v>
      </c>
      <c r="O18" s="264">
        <v>8.2799999999999994</v>
      </c>
      <c r="P18" s="264">
        <v>9.8000000000000007</v>
      </c>
      <c r="Q18" s="264">
        <v>6.6</v>
      </c>
    </row>
    <row r="19" spans="1:17" s="260" customFormat="1" ht="17" customHeight="1" x14ac:dyDescent="0.2">
      <c r="A19" s="261">
        <v>180890022</v>
      </c>
      <c r="B19" s="261" t="s">
        <v>64</v>
      </c>
      <c r="C19" s="261" t="s">
        <v>62</v>
      </c>
      <c r="D19" s="262" t="s">
        <v>65</v>
      </c>
      <c r="E19" s="263">
        <v>41.606667000000002</v>
      </c>
      <c r="F19" s="263">
        <v>-87.304721999999998</v>
      </c>
      <c r="G19" s="264">
        <v>12.06</v>
      </c>
      <c r="H19" s="264">
        <v>10.26</v>
      </c>
      <c r="I19" s="264">
        <v>8.6</v>
      </c>
      <c r="J19" s="264" t="s">
        <v>66</v>
      </c>
      <c r="K19" s="264" t="s">
        <v>66</v>
      </c>
      <c r="L19" s="264" t="s">
        <v>66</v>
      </c>
      <c r="M19" s="264" t="s">
        <v>66</v>
      </c>
      <c r="N19" s="264" t="s">
        <v>66</v>
      </c>
      <c r="O19" s="264" t="s">
        <v>66</v>
      </c>
      <c r="P19" s="264" t="s">
        <v>66</v>
      </c>
      <c r="Q19" s="264" t="s">
        <v>66</v>
      </c>
    </row>
    <row r="20" spans="1:17" s="260" customFormat="1" ht="17" customHeight="1" x14ac:dyDescent="0.2">
      <c r="A20" s="261">
        <v>180890026</v>
      </c>
      <c r="B20" s="261" t="s">
        <v>67</v>
      </c>
      <c r="C20" s="261" t="s">
        <v>62</v>
      </c>
      <c r="D20" s="262" t="s">
        <v>65</v>
      </c>
      <c r="E20" s="263">
        <v>41.573056000000001</v>
      </c>
      <c r="F20" s="263">
        <v>-87.405833000000001</v>
      </c>
      <c r="G20" s="264">
        <v>12.51</v>
      </c>
      <c r="H20" s="264">
        <v>10.92</v>
      </c>
      <c r="I20" s="264">
        <v>9.3000000000000007</v>
      </c>
      <c r="J20" s="264" t="s">
        <v>66</v>
      </c>
      <c r="K20" s="264" t="s">
        <v>66</v>
      </c>
      <c r="L20" s="264" t="s">
        <v>66</v>
      </c>
      <c r="M20" s="264" t="s">
        <v>66</v>
      </c>
      <c r="N20" s="264" t="s">
        <v>66</v>
      </c>
      <c r="O20" s="264" t="s">
        <v>66</v>
      </c>
      <c r="P20" s="264" t="s">
        <v>66</v>
      </c>
      <c r="Q20" s="264" t="s">
        <v>66</v>
      </c>
    </row>
    <row r="21" spans="1:17" s="260" customFormat="1" ht="17" customHeight="1" x14ac:dyDescent="0.2">
      <c r="A21" s="261">
        <v>180890031</v>
      </c>
      <c r="B21" s="261" t="s">
        <v>68</v>
      </c>
      <c r="C21" s="261" t="s">
        <v>62</v>
      </c>
      <c r="D21" s="262" t="s">
        <v>65</v>
      </c>
      <c r="E21" s="263">
        <v>41.598505000000003</v>
      </c>
      <c r="F21" s="263">
        <v>-87.342990999999998</v>
      </c>
      <c r="G21" s="264">
        <v>11.7</v>
      </c>
      <c r="H21" s="264">
        <v>10</v>
      </c>
      <c r="I21" s="264">
        <v>8.67</v>
      </c>
      <c r="J21" s="264">
        <v>8.9</v>
      </c>
      <c r="K21" s="264">
        <v>10.65</v>
      </c>
      <c r="L21" s="264">
        <v>9.3000000000000007</v>
      </c>
      <c r="M21" s="264">
        <v>8.68</v>
      </c>
      <c r="N21" s="264">
        <v>10.8</v>
      </c>
      <c r="O21" s="264">
        <v>9.5500000000000007</v>
      </c>
      <c r="P21" s="264">
        <v>11</v>
      </c>
      <c r="Q21" s="264">
        <v>8.4</v>
      </c>
    </row>
    <row r="22" spans="1:17" s="260" customFormat="1" ht="17" customHeight="1" x14ac:dyDescent="0.2">
      <c r="A22" s="261">
        <v>180890034</v>
      </c>
      <c r="B22" s="261" t="s">
        <v>69</v>
      </c>
      <c r="C22" s="261" t="s">
        <v>62</v>
      </c>
      <c r="D22" s="262" t="s">
        <v>63</v>
      </c>
      <c r="E22" s="263">
        <v>41.653500999999999</v>
      </c>
      <c r="F22" s="263">
        <v>-87.435561000000007</v>
      </c>
      <c r="G22" s="264"/>
      <c r="H22" s="264"/>
      <c r="I22" s="264"/>
      <c r="J22" s="264"/>
      <c r="K22" s="270" t="s">
        <v>70</v>
      </c>
      <c r="L22" s="269">
        <v>11.2</v>
      </c>
      <c r="M22" s="264">
        <v>8.6</v>
      </c>
      <c r="N22" s="264">
        <v>9.6999999999999993</v>
      </c>
      <c r="O22" s="264">
        <v>8.1999999999999993</v>
      </c>
      <c r="P22" s="264">
        <v>10.8</v>
      </c>
      <c r="Q22" s="264">
        <v>8.1</v>
      </c>
    </row>
    <row r="23" spans="1:17" s="260" customFormat="1" ht="17" customHeight="1" x14ac:dyDescent="0.2">
      <c r="A23" s="261">
        <v>180890036</v>
      </c>
      <c r="B23" s="261" t="s">
        <v>71</v>
      </c>
      <c r="C23" s="261" t="s">
        <v>62</v>
      </c>
      <c r="D23" s="262" t="s">
        <v>65</v>
      </c>
      <c r="E23" s="263">
        <v>41.594408000000001</v>
      </c>
      <c r="F23" s="263">
        <v>-87.495041000000001</v>
      </c>
      <c r="G23" s="264"/>
      <c r="H23" s="264"/>
      <c r="I23" s="264"/>
      <c r="J23" s="270" t="s">
        <v>72</v>
      </c>
      <c r="K23" s="264">
        <v>9</v>
      </c>
      <c r="L23" s="264">
        <v>9.5</v>
      </c>
      <c r="M23" s="264">
        <v>8.1999999999999993</v>
      </c>
      <c r="N23" s="264">
        <v>8.8000000000000007</v>
      </c>
      <c r="O23" s="264">
        <v>7.8</v>
      </c>
      <c r="P23" s="264">
        <v>10.4</v>
      </c>
      <c r="Q23" s="264">
        <v>7.1</v>
      </c>
    </row>
    <row r="24" spans="1:17" s="260" customFormat="1" ht="17" customHeight="1" x14ac:dyDescent="0.2">
      <c r="A24" s="261">
        <v>180892004</v>
      </c>
      <c r="B24" s="261" t="s">
        <v>73</v>
      </c>
      <c r="C24" s="261" t="s">
        <v>62</v>
      </c>
      <c r="D24" s="262" t="s">
        <v>74</v>
      </c>
      <c r="E24" s="263">
        <v>41.585278000000002</v>
      </c>
      <c r="F24" s="263">
        <v>-87.474444000000005</v>
      </c>
      <c r="G24" s="264">
        <v>11.51</v>
      </c>
      <c r="H24" s="264">
        <v>9.9</v>
      </c>
      <c r="I24" s="264">
        <v>8.11</v>
      </c>
      <c r="J24" s="264">
        <v>8.1999999999999993</v>
      </c>
      <c r="K24" s="265">
        <v>8.7799999999999994</v>
      </c>
      <c r="L24" s="276"/>
      <c r="M24" s="274"/>
      <c r="N24" s="274"/>
      <c r="O24" s="274"/>
      <c r="P24" s="274"/>
      <c r="Q24" s="274" t="s">
        <v>75</v>
      </c>
    </row>
    <row r="25" spans="1:17" s="260" customFormat="1" ht="17" customHeight="1" x14ac:dyDescent="0.2">
      <c r="A25" s="261">
        <v>180892010</v>
      </c>
      <c r="B25" s="261" t="s">
        <v>76</v>
      </c>
      <c r="C25" s="261" t="s">
        <v>62</v>
      </c>
      <c r="D25" s="262" t="s">
        <v>74</v>
      </c>
      <c r="E25" s="263">
        <v>41.678333000000002</v>
      </c>
      <c r="F25" s="263">
        <v>-87.508332999999993</v>
      </c>
      <c r="G25" s="277"/>
      <c r="H25" s="277"/>
      <c r="I25" s="277"/>
      <c r="J25" s="277"/>
      <c r="K25" s="277"/>
      <c r="L25" s="277"/>
      <c r="M25" s="278"/>
      <c r="N25" s="278"/>
      <c r="O25" s="278"/>
      <c r="P25" s="278"/>
      <c r="Q25" s="278" t="s">
        <v>77</v>
      </c>
    </row>
    <row r="26" spans="1:17" s="260" customFormat="1" ht="17" customHeight="1" x14ac:dyDescent="0.2">
      <c r="A26" s="261">
        <v>180910011</v>
      </c>
      <c r="B26" s="261" t="s">
        <v>78</v>
      </c>
      <c r="C26" s="261" t="s">
        <v>79</v>
      </c>
      <c r="D26" s="262" t="s">
        <v>80</v>
      </c>
      <c r="E26" s="263">
        <v>41.706944</v>
      </c>
      <c r="F26" s="263">
        <v>-86.891110999999995</v>
      </c>
      <c r="G26" s="264">
        <v>9.99</v>
      </c>
      <c r="H26" s="264">
        <v>9.1</v>
      </c>
      <c r="I26" s="264">
        <v>7.66</v>
      </c>
      <c r="J26" s="264">
        <v>7.44</v>
      </c>
      <c r="K26" s="269">
        <v>7.43</v>
      </c>
      <c r="L26" s="264">
        <v>7.91</v>
      </c>
      <c r="M26" s="269">
        <v>8.0500000000000007</v>
      </c>
      <c r="N26" s="264">
        <v>8.3000000000000007</v>
      </c>
      <c r="O26" s="264">
        <v>7.91</v>
      </c>
      <c r="P26" s="264">
        <v>8.6999999999999993</v>
      </c>
      <c r="Q26" s="264">
        <v>6.6</v>
      </c>
    </row>
    <row r="27" spans="1:17" s="260" customFormat="1" ht="17" customHeight="1" x14ac:dyDescent="0.2">
      <c r="A27" s="261">
        <v>180950011</v>
      </c>
      <c r="B27" s="261" t="s">
        <v>81</v>
      </c>
      <c r="C27" s="261" t="s">
        <v>82</v>
      </c>
      <c r="D27" s="262" t="s">
        <v>83</v>
      </c>
      <c r="E27" s="263">
        <v>40.125556000000003</v>
      </c>
      <c r="F27" s="263">
        <v>-85.652221999999995</v>
      </c>
      <c r="G27" s="264">
        <v>10.37</v>
      </c>
      <c r="H27" s="264">
        <v>8.6999999999999993</v>
      </c>
      <c r="I27" s="264">
        <v>8</v>
      </c>
      <c r="J27" s="264">
        <v>8.4</v>
      </c>
      <c r="K27" s="264">
        <v>8.6</v>
      </c>
      <c r="L27" s="264">
        <v>8.4</v>
      </c>
      <c r="M27" s="264">
        <v>7.8</v>
      </c>
      <c r="N27" s="264">
        <v>8.8000000000000007</v>
      </c>
      <c r="O27" s="264">
        <v>7.9</v>
      </c>
      <c r="P27" s="264">
        <v>9.8000000000000007</v>
      </c>
      <c r="Q27" s="264">
        <v>6.9</v>
      </c>
    </row>
    <row r="28" spans="1:17" s="260" customFormat="1" ht="17" customHeight="1" x14ac:dyDescent="0.2">
      <c r="A28" s="261">
        <v>180970043</v>
      </c>
      <c r="B28" s="261" t="s">
        <v>84</v>
      </c>
      <c r="C28" s="261" t="s">
        <v>85</v>
      </c>
      <c r="D28" s="262" t="s">
        <v>86</v>
      </c>
      <c r="E28" s="263">
        <v>39.744956999999999</v>
      </c>
      <c r="F28" s="263">
        <v>-86.166495999999995</v>
      </c>
      <c r="G28" s="264">
        <v>12.6</v>
      </c>
      <c r="H28" s="264">
        <v>11.4</v>
      </c>
      <c r="I28" s="264">
        <v>9.9</v>
      </c>
      <c r="J28" s="264" t="s">
        <v>66</v>
      </c>
      <c r="K28" s="264" t="s">
        <v>66</v>
      </c>
      <c r="L28" s="264" t="s">
        <v>66</v>
      </c>
      <c r="M28" s="264" t="s">
        <v>66</v>
      </c>
      <c r="N28" s="264" t="s">
        <v>66</v>
      </c>
      <c r="O28" s="264" t="s">
        <v>66</v>
      </c>
      <c r="P28" s="264" t="s">
        <v>66</v>
      </c>
      <c r="Q28" s="264" t="s">
        <v>66</v>
      </c>
    </row>
    <row r="29" spans="1:17" s="260" customFormat="1" ht="17" customHeight="1" x14ac:dyDescent="0.2">
      <c r="A29" s="261">
        <v>180970078</v>
      </c>
      <c r="B29" s="261" t="s">
        <v>87</v>
      </c>
      <c r="C29" s="261" t="s">
        <v>85</v>
      </c>
      <c r="D29" s="262" t="s">
        <v>86</v>
      </c>
      <c r="E29" s="263">
        <v>39.811096999999997</v>
      </c>
      <c r="F29" s="263">
        <v>-86.114469</v>
      </c>
      <c r="G29" s="264">
        <v>11.41</v>
      </c>
      <c r="H29" s="264">
        <v>9.3000000000000007</v>
      </c>
      <c r="I29" s="264">
        <v>9.3000000000000007</v>
      </c>
      <c r="J29" s="264">
        <v>8.1</v>
      </c>
      <c r="K29" s="264">
        <v>9.5</v>
      </c>
      <c r="L29" s="264">
        <v>9.6</v>
      </c>
      <c r="M29" s="264">
        <v>9.3000000000000007</v>
      </c>
      <c r="N29" s="264">
        <v>10.5</v>
      </c>
      <c r="O29" s="264">
        <v>9.6</v>
      </c>
      <c r="P29" s="264">
        <v>11.4</v>
      </c>
      <c r="Q29" s="264">
        <v>7.8</v>
      </c>
    </row>
    <row r="30" spans="1:17" s="260" customFormat="1" ht="17" customHeight="1" x14ac:dyDescent="0.2">
      <c r="A30" s="261">
        <v>180970081</v>
      </c>
      <c r="B30" s="261" t="s">
        <v>88</v>
      </c>
      <c r="C30" s="261" t="s">
        <v>85</v>
      </c>
      <c r="D30" s="262" t="s">
        <v>86</v>
      </c>
      <c r="E30" s="263">
        <v>39.788902999999998</v>
      </c>
      <c r="F30" s="263">
        <v>-86.214628000000005</v>
      </c>
      <c r="G30" s="264">
        <v>12.25</v>
      </c>
      <c r="H30" s="264">
        <v>11.17</v>
      </c>
      <c r="I30" s="264">
        <v>9.8000000000000007</v>
      </c>
      <c r="J30" s="264">
        <v>9.5500000000000007</v>
      </c>
      <c r="K30" s="264">
        <v>10.6</v>
      </c>
      <c r="L30" s="264">
        <v>10.6</v>
      </c>
      <c r="M30" s="264">
        <v>9.9</v>
      </c>
      <c r="N30" s="264">
        <v>11.4</v>
      </c>
      <c r="O30" s="264">
        <v>10.5</v>
      </c>
      <c r="P30" s="264">
        <v>13.4</v>
      </c>
      <c r="Q30" s="264">
        <v>9.6999999999999993</v>
      </c>
    </row>
    <row r="31" spans="1:17" s="260" customFormat="1" ht="17" customHeight="1" x14ac:dyDescent="0.2">
      <c r="A31" s="261">
        <v>180970083</v>
      </c>
      <c r="B31" s="261" t="s">
        <v>89</v>
      </c>
      <c r="C31" s="261" t="s">
        <v>85</v>
      </c>
      <c r="D31" s="262" t="s">
        <v>86</v>
      </c>
      <c r="E31" s="263">
        <v>39.774943999999998</v>
      </c>
      <c r="F31" s="263">
        <v>-86.122052999999994</v>
      </c>
      <c r="G31" s="264">
        <v>11.82</v>
      </c>
      <c r="H31" s="264">
        <v>10.94</v>
      </c>
      <c r="I31" s="264">
        <v>10.42</v>
      </c>
      <c r="J31" s="264">
        <v>9.24</v>
      </c>
      <c r="K31" s="264">
        <v>9.68</v>
      </c>
      <c r="L31" s="264">
        <v>9.5399999999999991</v>
      </c>
      <c r="M31" s="266"/>
      <c r="N31" s="266"/>
      <c r="O31" s="266"/>
      <c r="P31" s="266"/>
      <c r="Q31" s="266" t="s">
        <v>90</v>
      </c>
    </row>
    <row r="32" spans="1:17" s="260" customFormat="1" ht="17" customHeight="1" x14ac:dyDescent="0.2">
      <c r="A32" s="261">
        <v>180970084</v>
      </c>
      <c r="B32" s="261" t="s">
        <v>91</v>
      </c>
      <c r="C32" s="261" t="s">
        <v>85</v>
      </c>
      <c r="D32" s="262" t="s">
        <v>86</v>
      </c>
      <c r="E32" s="263">
        <v>39.759082999999997</v>
      </c>
      <c r="F32" s="263">
        <v>-86.115555999999998</v>
      </c>
      <c r="G32" s="264">
        <v>11.96</v>
      </c>
      <c r="H32" s="264">
        <v>10.8</v>
      </c>
      <c r="I32" s="269">
        <v>9.1300000000000008</v>
      </c>
      <c r="J32" s="269">
        <v>9.18</v>
      </c>
      <c r="K32" s="264">
        <v>9.6</v>
      </c>
      <c r="L32" s="264">
        <v>9.49</v>
      </c>
      <c r="M32" s="264">
        <v>9.3000000000000007</v>
      </c>
      <c r="N32" s="264">
        <v>9.9</v>
      </c>
      <c r="O32" s="264">
        <v>9.23</v>
      </c>
      <c r="P32" s="264">
        <v>10.1</v>
      </c>
      <c r="Q32" s="264">
        <v>8</v>
      </c>
    </row>
    <row r="33" spans="1:17" s="260" customFormat="1" ht="17" customHeight="1" x14ac:dyDescent="0.2">
      <c r="A33" s="261">
        <v>180970087</v>
      </c>
      <c r="B33" s="261" t="s">
        <v>92</v>
      </c>
      <c r="C33" s="261" t="s">
        <v>85</v>
      </c>
      <c r="D33" s="262" t="s">
        <v>86</v>
      </c>
      <c r="E33" s="263">
        <v>39.787933000000002</v>
      </c>
      <c r="F33" s="263">
        <v>-86.130880000000005</v>
      </c>
      <c r="G33" s="269">
        <v>12.85</v>
      </c>
      <c r="H33" s="264">
        <v>11.53</v>
      </c>
      <c r="I33" s="264">
        <v>9.9</v>
      </c>
      <c r="J33" s="264">
        <v>10.3</v>
      </c>
      <c r="K33" s="264">
        <v>10.8</v>
      </c>
      <c r="L33" s="264">
        <v>12.2</v>
      </c>
      <c r="M33" s="264">
        <v>10.199999999999999</v>
      </c>
      <c r="N33" s="264">
        <v>11.2</v>
      </c>
      <c r="O33" s="264">
        <v>10.8</v>
      </c>
      <c r="P33" s="264">
        <v>13.7</v>
      </c>
      <c r="Q33" s="264">
        <v>8.9</v>
      </c>
    </row>
    <row r="34" spans="1:17" s="260" customFormat="1" ht="17" customHeight="1" x14ac:dyDescent="0.2">
      <c r="A34" s="261">
        <v>181050003</v>
      </c>
      <c r="B34" s="261" t="s">
        <v>212</v>
      </c>
      <c r="C34" s="261" t="s">
        <v>94</v>
      </c>
      <c r="D34" s="262" t="s">
        <v>93</v>
      </c>
      <c r="E34" s="263">
        <v>39.159444000000001</v>
      </c>
      <c r="F34" s="263">
        <v>-86.504722000000001</v>
      </c>
      <c r="G34" s="264">
        <v>10.029999999999999</v>
      </c>
      <c r="H34" s="264">
        <v>8.69</v>
      </c>
      <c r="I34" s="264">
        <v>7.58</v>
      </c>
      <c r="J34" s="264">
        <v>7.52</v>
      </c>
      <c r="K34" s="264">
        <v>8.6999999999999993</v>
      </c>
      <c r="L34" s="264">
        <v>7.3</v>
      </c>
      <c r="M34" s="264">
        <v>7.4</v>
      </c>
      <c r="N34" s="264">
        <v>8.1999999999999993</v>
      </c>
      <c r="O34" s="264">
        <v>7</v>
      </c>
      <c r="P34" s="264">
        <v>8.6</v>
      </c>
      <c r="Q34" s="264">
        <v>6.5</v>
      </c>
    </row>
    <row r="35" spans="1:17" s="260" customFormat="1" ht="17" customHeight="1" x14ac:dyDescent="0.2">
      <c r="A35" s="261">
        <v>181270024</v>
      </c>
      <c r="B35" s="261" t="s">
        <v>95</v>
      </c>
      <c r="C35" s="261" t="s">
        <v>96</v>
      </c>
      <c r="D35" s="262" t="s">
        <v>95</v>
      </c>
      <c r="E35" s="263">
        <v>41.6175</v>
      </c>
      <c r="F35" s="263">
        <v>-87.199167000000003</v>
      </c>
      <c r="G35" s="264">
        <v>11.9</v>
      </c>
      <c r="H35" s="264">
        <v>9.1</v>
      </c>
      <c r="I35" s="264">
        <v>7.5</v>
      </c>
      <c r="J35" s="264">
        <v>7.4</v>
      </c>
      <c r="K35" s="264">
        <v>8.1</v>
      </c>
      <c r="L35" s="265">
        <v>8.36</v>
      </c>
      <c r="M35" s="265">
        <v>7.5</v>
      </c>
      <c r="N35" s="264">
        <v>8.8000000000000007</v>
      </c>
      <c r="O35" s="264">
        <v>8.5</v>
      </c>
      <c r="P35" s="264">
        <v>9.6999999999999993</v>
      </c>
      <c r="Q35" s="264">
        <v>6.5</v>
      </c>
    </row>
    <row r="36" spans="1:17" s="260" customFormat="1" ht="17" customHeight="1" x14ac:dyDescent="0.2">
      <c r="A36" s="261">
        <v>181410015</v>
      </c>
      <c r="B36" s="261" t="s">
        <v>97</v>
      </c>
      <c r="C36" s="261" t="s">
        <v>98</v>
      </c>
      <c r="D36" s="262" t="s">
        <v>99</v>
      </c>
      <c r="E36" s="263">
        <v>41.696691999999999</v>
      </c>
      <c r="F36" s="263">
        <v>-86.214682999999994</v>
      </c>
      <c r="G36" s="264">
        <v>11.5</v>
      </c>
      <c r="H36" s="264">
        <v>10.6</v>
      </c>
      <c r="I36" s="264">
        <v>9.3000000000000007</v>
      </c>
      <c r="J36" s="264">
        <v>8</v>
      </c>
      <c r="K36" s="264">
        <v>9.4</v>
      </c>
      <c r="L36" s="264">
        <v>8.3000000000000007</v>
      </c>
      <c r="M36" s="264">
        <v>8.4</v>
      </c>
      <c r="N36" s="264">
        <v>9.1999999999999993</v>
      </c>
      <c r="O36" s="264">
        <v>8.6999999999999993</v>
      </c>
      <c r="P36" s="264">
        <v>10.3</v>
      </c>
      <c r="Q36" s="264">
        <v>7.6</v>
      </c>
    </row>
    <row r="37" spans="1:17" s="260" customFormat="1" ht="17" customHeight="1" x14ac:dyDescent="0.2">
      <c r="A37" s="261">
        <v>181470009</v>
      </c>
      <c r="B37" s="261" t="s">
        <v>100</v>
      </c>
      <c r="C37" s="261" t="s">
        <v>101</v>
      </c>
      <c r="D37" s="262" t="s">
        <v>100</v>
      </c>
      <c r="E37" s="263">
        <v>38.167499999999997</v>
      </c>
      <c r="F37" s="263">
        <v>-86.983333000000002</v>
      </c>
      <c r="G37" s="264">
        <v>10.76</v>
      </c>
      <c r="H37" s="264">
        <v>9.41</v>
      </c>
      <c r="I37" s="264">
        <v>8.4700000000000006</v>
      </c>
      <c r="J37" s="264">
        <v>8.2899999999999991</v>
      </c>
      <c r="K37" s="264">
        <v>8.5</v>
      </c>
      <c r="L37" s="264">
        <v>8</v>
      </c>
      <c r="M37" s="264">
        <v>8</v>
      </c>
      <c r="N37" s="264">
        <v>8.6999999999999993</v>
      </c>
      <c r="O37" s="264">
        <v>7.9</v>
      </c>
      <c r="P37" s="264">
        <v>8.6999999999999993</v>
      </c>
      <c r="Q37" s="264">
        <v>6.4</v>
      </c>
    </row>
    <row r="38" spans="1:17" s="260" customFormat="1" ht="17" customHeight="1" x14ac:dyDescent="0.2">
      <c r="A38" s="261">
        <v>181570008</v>
      </c>
      <c r="B38" s="261" t="s">
        <v>102</v>
      </c>
      <c r="C38" s="261" t="s">
        <v>103</v>
      </c>
      <c r="D38" s="262" t="s">
        <v>104</v>
      </c>
      <c r="E38" s="263">
        <v>40.431638999999997</v>
      </c>
      <c r="F38" s="263">
        <v>-86.852500000000006</v>
      </c>
      <c r="G38" s="264">
        <v>10.72</v>
      </c>
      <c r="H38" s="264">
        <v>9.1999999999999993</v>
      </c>
      <c r="I38" s="264">
        <v>7.5</v>
      </c>
      <c r="J38" s="264">
        <v>8.5</v>
      </c>
      <c r="K38" s="264">
        <v>8.3000000000000007</v>
      </c>
      <c r="L38" s="264">
        <v>8.8000000000000007</v>
      </c>
      <c r="M38" s="264">
        <v>9.3000000000000007</v>
      </c>
      <c r="N38" s="264">
        <v>8.6999999999999993</v>
      </c>
      <c r="O38" s="264">
        <v>7.16</v>
      </c>
      <c r="P38" s="264">
        <v>9.3000000000000007</v>
      </c>
      <c r="Q38" s="264">
        <v>7.2</v>
      </c>
    </row>
    <row r="39" spans="1:17" s="260" customFormat="1" ht="17" customHeight="1" x14ac:dyDescent="0.2">
      <c r="A39" s="261">
        <v>181630021</v>
      </c>
      <c r="B39" s="261" t="s">
        <v>105</v>
      </c>
      <c r="C39" s="261" t="s">
        <v>106</v>
      </c>
      <c r="D39" s="262" t="s">
        <v>107</v>
      </c>
      <c r="E39" s="263">
        <v>38.013333000000003</v>
      </c>
      <c r="F39" s="263">
        <v>-87.577777999999995</v>
      </c>
      <c r="G39" s="264">
        <v>11.25</v>
      </c>
      <c r="H39" s="264">
        <v>9.58</v>
      </c>
      <c r="I39" s="264">
        <v>8.6999999999999993</v>
      </c>
      <c r="J39" s="264">
        <v>8.4</v>
      </c>
      <c r="K39" s="264">
        <v>8.6</v>
      </c>
      <c r="L39" s="264">
        <v>7.8</v>
      </c>
      <c r="M39" s="264">
        <v>7.1</v>
      </c>
      <c r="N39" s="264">
        <v>9.5</v>
      </c>
      <c r="O39" s="264">
        <v>8.6</v>
      </c>
      <c r="P39" s="264">
        <v>10.1</v>
      </c>
      <c r="Q39" s="264">
        <v>8.8000000000000007</v>
      </c>
    </row>
    <row r="40" spans="1:17" s="260" customFormat="1" ht="17" customHeight="1" x14ac:dyDescent="0.2">
      <c r="A40" s="261">
        <v>181630016</v>
      </c>
      <c r="B40" s="261" t="s">
        <v>108</v>
      </c>
      <c r="C40" s="261" t="s">
        <v>106</v>
      </c>
      <c r="D40" s="262" t="s">
        <v>107</v>
      </c>
      <c r="E40" s="263">
        <v>37.974443999999998</v>
      </c>
      <c r="F40" s="263">
        <v>-87.532222000000004</v>
      </c>
      <c r="G40" s="264">
        <v>11.18</v>
      </c>
      <c r="H40" s="264">
        <v>9.98</v>
      </c>
      <c r="I40" s="264">
        <v>8.91</v>
      </c>
      <c r="J40" s="264">
        <v>8.7100000000000009</v>
      </c>
      <c r="K40" s="264">
        <v>9.3000000000000007</v>
      </c>
      <c r="L40" s="264">
        <v>8.6999999999999993</v>
      </c>
      <c r="M40" s="264">
        <v>9.06</v>
      </c>
      <c r="N40" s="264">
        <v>9.6</v>
      </c>
      <c r="O40" s="264">
        <v>8.8000000000000007</v>
      </c>
      <c r="P40" s="264">
        <v>8.9</v>
      </c>
      <c r="Q40" s="264">
        <v>6.9</v>
      </c>
    </row>
    <row r="41" spans="1:17" s="260" customFormat="1" ht="17" customHeight="1" x14ac:dyDescent="0.2">
      <c r="A41" s="261">
        <v>181630023</v>
      </c>
      <c r="B41" s="261" t="s">
        <v>109</v>
      </c>
      <c r="C41" s="261" t="s">
        <v>106</v>
      </c>
      <c r="D41" s="262" t="s">
        <v>107</v>
      </c>
      <c r="E41" s="263">
        <v>37.974460000000001</v>
      </c>
      <c r="F41" s="263">
        <v>-87.558018000000004</v>
      </c>
      <c r="G41" s="264">
        <v>11.18</v>
      </c>
      <c r="H41" s="264">
        <v>10.1</v>
      </c>
      <c r="I41" s="264">
        <v>9.0500000000000007</v>
      </c>
      <c r="J41" s="264">
        <v>8.89</v>
      </c>
      <c r="K41" s="264">
        <v>9.24</v>
      </c>
      <c r="L41" s="276"/>
      <c r="M41" s="274"/>
      <c r="N41" s="274"/>
      <c r="O41" s="274"/>
      <c r="P41" s="274"/>
      <c r="Q41" s="274" t="s">
        <v>110</v>
      </c>
    </row>
    <row r="42" spans="1:17" s="260" customFormat="1" ht="17" customHeight="1" x14ac:dyDescent="0.2">
      <c r="A42" s="261">
        <v>181670018</v>
      </c>
      <c r="B42" s="261" t="s">
        <v>111</v>
      </c>
      <c r="C42" s="261" t="s">
        <v>112</v>
      </c>
      <c r="D42" s="262" t="s">
        <v>113</v>
      </c>
      <c r="E42" s="263">
        <v>39.486111000000001</v>
      </c>
      <c r="F42" s="263">
        <v>-87.401388999999995</v>
      </c>
      <c r="G42" s="264">
        <v>11.06</v>
      </c>
      <c r="H42" s="264">
        <v>10.1</v>
      </c>
      <c r="I42" s="264">
        <v>9.1999999999999993</v>
      </c>
      <c r="J42" s="264">
        <v>9.1999999999999993</v>
      </c>
      <c r="K42" s="264">
        <v>8.4</v>
      </c>
      <c r="L42" s="264">
        <v>9.6</v>
      </c>
      <c r="M42" s="264">
        <v>8.1</v>
      </c>
      <c r="N42" s="264">
        <v>9.6</v>
      </c>
      <c r="O42" s="264">
        <v>8.44</v>
      </c>
      <c r="P42" s="264">
        <v>10.5</v>
      </c>
      <c r="Q42" s="264">
        <v>8.6999999999999993</v>
      </c>
    </row>
    <row r="43" spans="1:17" s="260" customFormat="1" ht="17" customHeight="1" x14ac:dyDescent="0.2">
      <c r="A43" s="261">
        <v>181830003</v>
      </c>
      <c r="B43" s="261" t="s">
        <v>114</v>
      </c>
      <c r="C43" s="261" t="s">
        <v>115</v>
      </c>
      <c r="D43" s="262" t="s">
        <v>114</v>
      </c>
      <c r="E43" s="263">
        <v>41.169646</v>
      </c>
      <c r="F43" s="263">
        <v>-85.629292000000007</v>
      </c>
      <c r="G43" s="264">
        <v>9.73</v>
      </c>
      <c r="H43" s="264">
        <v>9.15</v>
      </c>
      <c r="I43" s="264">
        <v>7.65</v>
      </c>
      <c r="J43" s="264">
        <v>7.6</v>
      </c>
      <c r="K43" s="264">
        <v>7.98</v>
      </c>
      <c r="L43" s="264">
        <v>8.1</v>
      </c>
      <c r="M43" s="264">
        <v>7.47</v>
      </c>
      <c r="N43" s="264">
        <v>8.4</v>
      </c>
      <c r="O43" s="264">
        <v>7.6</v>
      </c>
      <c r="P43" s="264">
        <v>9.8000000000000007</v>
      </c>
      <c r="Q43" s="264">
        <v>6.6</v>
      </c>
    </row>
    <row r="44" spans="1:17" s="260" customFormat="1" ht="17" customHeight="1" x14ac:dyDescent="0.2">
      <c r="B44" s="279"/>
      <c r="C44" s="279"/>
      <c r="D44" s="279"/>
      <c r="E44" s="279"/>
      <c r="F44" s="279"/>
    </row>
    <row r="45" spans="1:17" s="260" customFormat="1" ht="17" customHeight="1" x14ac:dyDescent="0.2">
      <c r="A45" s="280"/>
      <c r="B45" s="281"/>
      <c r="C45" s="279"/>
      <c r="D45" s="279"/>
      <c r="E45" s="279"/>
      <c r="F45" s="279"/>
      <c r="G45" s="282"/>
      <c r="H45" s="282"/>
      <c r="I45" s="282"/>
      <c r="J45" s="282"/>
      <c r="K45" s="282"/>
      <c r="L45" s="282"/>
      <c r="M45" s="282"/>
      <c r="N45" s="282"/>
      <c r="O45" s="282"/>
      <c r="P45" s="282"/>
      <c r="Q45" s="282"/>
    </row>
    <row r="46" spans="1:17" s="260" customFormat="1" ht="17" customHeight="1" x14ac:dyDescent="0.2">
      <c r="C46" s="262"/>
      <c r="D46" s="262"/>
      <c r="E46" s="262"/>
      <c r="F46" s="262"/>
    </row>
    <row r="47" spans="1:17" s="260" customFormat="1" ht="17" customHeight="1" x14ac:dyDescent="0.2">
      <c r="C47" s="262"/>
      <c r="D47" s="262"/>
      <c r="E47" s="262"/>
      <c r="F47" s="262"/>
    </row>
    <row r="48" spans="1:17" s="260" customFormat="1" ht="17" customHeight="1" x14ac:dyDescent="0.2">
      <c r="C48" s="262"/>
      <c r="D48" s="262"/>
      <c r="E48" s="262"/>
      <c r="F48" s="262"/>
    </row>
    <row r="49" spans="3:6" s="260" customFormat="1" ht="17" customHeight="1" x14ac:dyDescent="0.2">
      <c r="C49" s="262"/>
      <c r="D49" s="262"/>
      <c r="E49" s="262"/>
      <c r="F49" s="262"/>
    </row>
  </sheetData>
  <pageMargins left="0.7" right="0.7" top="0.75" bottom="0.75" header="0.3" footer="0.3"/>
  <pageSetup paperSize="5"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70"/>
  <sheetViews>
    <sheetView topLeftCell="A16" zoomScale="80" zoomScaleNormal="80" workbookViewId="0">
      <selection activeCell="K21" sqref="K21"/>
    </sheetView>
  </sheetViews>
  <sheetFormatPr baseColWidth="10" defaultColWidth="9.1640625" defaultRowHeight="17" customHeight="1" x14ac:dyDescent="0.2"/>
  <cols>
    <col min="1" max="1" width="3.6640625" style="175" customWidth="1"/>
    <col min="2" max="2" width="13.6640625" style="175" customWidth="1"/>
    <col min="3" max="3" width="36.5" style="175" bestFit="1" customWidth="1"/>
    <col min="4" max="7" width="13.6640625" style="175" customWidth="1"/>
    <col min="8" max="18" width="10.6640625" style="175" customWidth="1"/>
    <col min="19" max="19" width="6" style="175" customWidth="1"/>
    <col min="20" max="20" width="9.5" style="175" customWidth="1"/>
    <col min="21" max="21" width="6" style="175" customWidth="1"/>
    <col min="22" max="22" width="10.33203125" style="175" customWidth="1"/>
    <col min="23" max="32" width="10.6640625" style="175" customWidth="1"/>
    <col min="33" max="33" width="9.1640625" style="175" customWidth="1"/>
    <col min="34" max="16384" width="9.1640625" style="175"/>
  </cols>
  <sheetData>
    <row r="1" spans="1:35" ht="26" customHeight="1" x14ac:dyDescent="0.2">
      <c r="B1" s="21" t="s">
        <v>0</v>
      </c>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t="s">
        <v>118</v>
      </c>
      <c r="AF1" s="32"/>
    </row>
    <row r="2" spans="1:35" ht="26" customHeight="1" x14ac:dyDescent="0.2">
      <c r="A2" s="32"/>
      <c r="B2" s="30" t="s">
        <v>218</v>
      </c>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19" t="s">
        <v>118</v>
      </c>
    </row>
    <row r="3" spans="1:35" ht="17" customHeight="1" x14ac:dyDescent="0.2">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row>
    <row r="4" spans="1:35" ht="45" customHeight="1" x14ac:dyDescent="0.2">
      <c r="B4" s="8" t="s">
        <v>1</v>
      </c>
      <c r="C4" s="253" t="s">
        <v>119</v>
      </c>
      <c r="D4" s="253"/>
      <c r="E4" s="253"/>
      <c r="F4" s="253"/>
      <c r="G4" s="253"/>
      <c r="H4" s="253"/>
      <c r="I4" s="253"/>
      <c r="J4" s="253"/>
      <c r="K4" s="253"/>
      <c r="L4" s="253"/>
      <c r="M4" s="253"/>
      <c r="N4" s="253"/>
      <c r="O4" s="253"/>
      <c r="P4" s="253"/>
      <c r="Q4" s="253"/>
      <c r="R4" s="254"/>
      <c r="S4" s="254"/>
      <c r="T4" s="177"/>
      <c r="U4" s="177"/>
      <c r="V4" s="177"/>
      <c r="W4" s="177"/>
      <c r="X4" s="18"/>
      <c r="Y4" s="18"/>
      <c r="Z4" s="18"/>
      <c r="AA4" s="18"/>
      <c r="AB4" s="18"/>
    </row>
    <row r="5" spans="1:35" ht="17" customHeight="1" thickBot="1" x14ac:dyDescent="0.25">
      <c r="B5" s="173"/>
      <c r="C5" s="173"/>
      <c r="D5" s="173"/>
      <c r="E5" s="173"/>
      <c r="F5" s="173"/>
      <c r="G5" s="173"/>
      <c r="H5" s="72"/>
      <c r="I5" s="72"/>
      <c r="J5" s="72"/>
      <c r="K5" s="72"/>
      <c r="L5" s="72"/>
      <c r="M5" s="72"/>
      <c r="N5" s="72"/>
      <c r="O5" s="72"/>
      <c r="P5" s="72"/>
      <c r="Q5" s="72"/>
      <c r="R5" s="72"/>
      <c r="S5" s="72"/>
      <c r="T5" s="72"/>
      <c r="U5" s="173"/>
      <c r="V5" s="173"/>
      <c r="W5" s="173"/>
      <c r="X5" s="173"/>
      <c r="Y5" s="173"/>
      <c r="Z5" s="173"/>
      <c r="AA5" s="173"/>
      <c r="AB5" s="173"/>
    </row>
    <row r="6" spans="1:35" ht="17" customHeight="1" thickBot="1" x14ac:dyDescent="0.25">
      <c r="B6" s="73"/>
      <c r="C6" s="74"/>
      <c r="D6" s="74"/>
      <c r="E6" s="74"/>
      <c r="G6" s="75"/>
      <c r="H6" s="189" t="s">
        <v>120</v>
      </c>
      <c r="I6" s="190"/>
      <c r="J6" s="190"/>
      <c r="K6" s="190"/>
      <c r="L6" s="190"/>
      <c r="M6" s="190"/>
      <c r="N6" s="190"/>
      <c r="O6" s="190"/>
      <c r="P6" s="190"/>
      <c r="Q6" s="190"/>
      <c r="R6" s="190"/>
      <c r="S6" s="170"/>
      <c r="T6" s="170"/>
      <c r="U6" s="11"/>
      <c r="V6" s="11"/>
      <c r="W6" s="216" t="s">
        <v>2</v>
      </c>
      <c r="X6" s="217"/>
      <c r="Y6" s="217"/>
      <c r="Z6" s="217"/>
      <c r="AA6" s="217"/>
      <c r="AB6" s="217"/>
      <c r="AC6" s="218"/>
      <c r="AD6" s="218"/>
      <c r="AE6" s="218"/>
      <c r="AF6" s="218"/>
      <c r="AG6" s="218"/>
      <c r="AH6" s="218"/>
      <c r="AI6" s="219"/>
    </row>
    <row r="7" spans="1:35" ht="17" customHeight="1" thickBot="1" x14ac:dyDescent="0.25">
      <c r="B7" s="76" t="s">
        <v>3</v>
      </c>
      <c r="C7" s="77" t="s">
        <v>4</v>
      </c>
      <c r="D7" s="77" t="s">
        <v>5</v>
      </c>
      <c r="E7" s="77" t="s">
        <v>6</v>
      </c>
      <c r="F7" s="78" t="s">
        <v>7</v>
      </c>
      <c r="G7" s="79" t="s">
        <v>8</v>
      </c>
      <c r="H7" s="79">
        <v>2001</v>
      </c>
      <c r="I7" s="79">
        <v>2002</v>
      </c>
      <c r="J7" s="79">
        <v>2003</v>
      </c>
      <c r="K7" s="79">
        <v>2004</v>
      </c>
      <c r="L7" s="79">
        <v>2005</v>
      </c>
      <c r="M7" s="79">
        <v>2006</v>
      </c>
      <c r="N7" s="79">
        <v>2007</v>
      </c>
      <c r="O7" s="79">
        <v>2008</v>
      </c>
      <c r="P7" s="79">
        <v>2009</v>
      </c>
      <c r="Q7" s="79">
        <v>2010</v>
      </c>
      <c r="R7" s="79">
        <v>2011</v>
      </c>
      <c r="S7" s="79">
        <v>2012</v>
      </c>
      <c r="T7" s="79">
        <v>2013</v>
      </c>
      <c r="U7" s="213">
        <v>2014</v>
      </c>
      <c r="V7" s="215">
        <v>2015</v>
      </c>
      <c r="W7" s="220" t="s">
        <v>205</v>
      </c>
      <c r="X7" s="221" t="s">
        <v>121</v>
      </c>
      <c r="Y7" s="221" t="s">
        <v>122</v>
      </c>
      <c r="Z7" s="222" t="s">
        <v>123</v>
      </c>
      <c r="AA7" s="222" t="s">
        <v>124</v>
      </c>
      <c r="AB7" s="222" t="s">
        <v>125</v>
      </c>
      <c r="AC7" s="223" t="s">
        <v>126</v>
      </c>
      <c r="AD7" s="223" t="s">
        <v>127</v>
      </c>
      <c r="AE7" s="223" t="s">
        <v>9</v>
      </c>
      <c r="AF7" s="223" t="s">
        <v>10</v>
      </c>
      <c r="AG7" s="223" t="s">
        <v>210</v>
      </c>
      <c r="AH7" s="223" t="s">
        <v>11</v>
      </c>
      <c r="AI7" s="224" t="s">
        <v>12</v>
      </c>
    </row>
    <row r="8" spans="1:35" ht="17" customHeight="1" x14ac:dyDescent="0.2">
      <c r="B8" s="48">
        <v>180030004</v>
      </c>
      <c r="C8" s="48" t="s">
        <v>18</v>
      </c>
      <c r="D8" s="48" t="s">
        <v>19</v>
      </c>
      <c r="E8" s="191" t="s">
        <v>20</v>
      </c>
      <c r="F8" s="192">
        <v>41.094721999999997</v>
      </c>
      <c r="G8" s="192">
        <v>-85.101944000000003</v>
      </c>
      <c r="H8" s="94">
        <v>14.25</v>
      </c>
      <c r="I8" s="94">
        <v>14.56</v>
      </c>
      <c r="J8" s="94">
        <v>14.128601170568562</v>
      </c>
      <c r="K8" s="94">
        <v>12.49</v>
      </c>
      <c r="L8" s="94">
        <v>15.64</v>
      </c>
      <c r="M8" s="94">
        <v>11.92</v>
      </c>
      <c r="N8" s="94">
        <v>13.23</v>
      </c>
      <c r="O8" s="94">
        <v>11.8</v>
      </c>
      <c r="P8" s="193">
        <v>10.82</v>
      </c>
      <c r="Q8" s="94">
        <v>11.85</v>
      </c>
      <c r="R8" s="94">
        <v>10.26</v>
      </c>
      <c r="S8" s="197">
        <v>9.93</v>
      </c>
      <c r="T8" s="94">
        <v>9.51</v>
      </c>
      <c r="U8" s="94">
        <v>10.7</v>
      </c>
      <c r="V8" s="94">
        <v>10</v>
      </c>
      <c r="W8" s="225">
        <f t="shared" ref="W8:W10" si="0">(H8+I8+J8)/3</f>
        <v>14.312867056856186</v>
      </c>
      <c r="X8" s="38">
        <v>9.93</v>
      </c>
      <c r="Y8" s="52">
        <v>14.1</v>
      </c>
      <c r="Z8" s="52">
        <v>13.4</v>
      </c>
      <c r="AA8" s="52">
        <v>13.6</v>
      </c>
      <c r="AB8" s="56">
        <v>12.3</v>
      </c>
      <c r="AC8" s="39">
        <f t="shared" ref="AC8:AH8" si="1">(N8+O8+P8)/3</f>
        <v>11.950000000000001</v>
      </c>
      <c r="AD8" s="39">
        <f t="shared" si="1"/>
        <v>11.49</v>
      </c>
      <c r="AE8" s="39">
        <f t="shared" si="1"/>
        <v>10.976666666666667</v>
      </c>
      <c r="AF8" s="39">
        <f t="shared" si="1"/>
        <v>10.68</v>
      </c>
      <c r="AG8" s="39">
        <f t="shared" si="1"/>
        <v>9.8999999999999986</v>
      </c>
      <c r="AH8" s="39">
        <f t="shared" si="1"/>
        <v>10.046666666666665</v>
      </c>
      <c r="AI8" s="40">
        <v>10</v>
      </c>
    </row>
    <row r="9" spans="1:35" ht="17" customHeight="1" x14ac:dyDescent="0.2">
      <c r="B9" s="35">
        <v>180030014</v>
      </c>
      <c r="C9" s="35" t="s">
        <v>128</v>
      </c>
      <c r="D9" s="35" t="s">
        <v>19</v>
      </c>
      <c r="E9" s="36" t="s">
        <v>20</v>
      </c>
      <c r="F9" s="37">
        <v>41.050556</v>
      </c>
      <c r="G9" s="37">
        <v>-85.149721999999997</v>
      </c>
      <c r="H9" s="38">
        <v>14.17</v>
      </c>
      <c r="I9" s="38">
        <v>14.26</v>
      </c>
      <c r="J9" s="38">
        <v>13.646803571428572</v>
      </c>
      <c r="K9" s="83">
        <v>12.41</v>
      </c>
      <c r="L9" s="83">
        <v>15.69</v>
      </c>
      <c r="M9" s="83">
        <v>11.8</v>
      </c>
      <c r="N9" s="83">
        <v>12.9</v>
      </c>
      <c r="O9" s="23"/>
      <c r="P9" s="26"/>
      <c r="Q9" s="5"/>
      <c r="R9" s="5"/>
      <c r="S9" s="5"/>
      <c r="T9" s="5"/>
      <c r="U9" s="5"/>
      <c r="V9" s="5" t="s">
        <v>129</v>
      </c>
      <c r="W9" s="225">
        <f t="shared" si="0"/>
        <v>14.025601190476189</v>
      </c>
      <c r="X9" s="52">
        <v>13.4</v>
      </c>
      <c r="Y9" s="52">
        <v>13.9</v>
      </c>
      <c r="Z9" s="52">
        <v>13.3</v>
      </c>
      <c r="AA9" s="52">
        <v>13.5</v>
      </c>
      <c r="AB9" s="42" t="s">
        <v>24</v>
      </c>
      <c r="AC9" s="42" t="s">
        <v>24</v>
      </c>
      <c r="AD9" s="42" t="s">
        <v>24</v>
      </c>
      <c r="AE9" s="42" t="s">
        <v>24</v>
      </c>
      <c r="AF9" s="42" t="s">
        <v>24</v>
      </c>
      <c r="AG9" s="42" t="s">
        <v>24</v>
      </c>
      <c r="AH9" s="42" t="s">
        <v>24</v>
      </c>
      <c r="AI9" s="44" t="s">
        <v>24</v>
      </c>
    </row>
    <row r="10" spans="1:35" ht="17" customHeight="1" x14ac:dyDescent="0.2">
      <c r="B10" s="35">
        <v>180190005</v>
      </c>
      <c r="C10" s="35" t="s">
        <v>130</v>
      </c>
      <c r="D10" s="35" t="s">
        <v>26</v>
      </c>
      <c r="E10" s="36" t="s">
        <v>27</v>
      </c>
      <c r="F10" s="37">
        <v>38.270833000000003</v>
      </c>
      <c r="G10" s="37">
        <v>-85.740278000000004</v>
      </c>
      <c r="H10" s="38">
        <v>16.850000000000001</v>
      </c>
      <c r="I10" s="38">
        <v>16.02</v>
      </c>
      <c r="J10" s="84">
        <v>14.678583743842365</v>
      </c>
      <c r="K10" s="23"/>
      <c r="L10" s="26"/>
      <c r="M10" s="26"/>
      <c r="N10" s="26"/>
      <c r="O10" s="26"/>
      <c r="P10" s="26"/>
      <c r="Q10" s="5"/>
      <c r="R10" s="5"/>
      <c r="S10" s="5"/>
      <c r="T10" s="5"/>
      <c r="U10" s="5"/>
      <c r="V10" s="5" t="s">
        <v>131</v>
      </c>
      <c r="W10" s="228">
        <f t="shared" si="0"/>
        <v>15.849527914614123</v>
      </c>
      <c r="X10" s="42" t="s">
        <v>24</v>
      </c>
      <c r="Y10" s="42" t="s">
        <v>24</v>
      </c>
      <c r="Z10" s="42" t="s">
        <v>24</v>
      </c>
      <c r="AA10" s="42" t="s">
        <v>24</v>
      </c>
      <c r="AB10" s="42" t="s">
        <v>24</v>
      </c>
      <c r="AC10" s="42" t="s">
        <v>24</v>
      </c>
      <c r="AD10" s="42" t="s">
        <v>24</v>
      </c>
      <c r="AE10" s="42" t="s">
        <v>24</v>
      </c>
      <c r="AF10" s="42" t="s">
        <v>24</v>
      </c>
      <c r="AG10" s="42" t="s">
        <v>24</v>
      </c>
      <c r="AH10" s="42" t="s">
        <v>24</v>
      </c>
      <c r="AI10" s="44" t="s">
        <v>24</v>
      </c>
    </row>
    <row r="11" spans="1:35" ht="17" customHeight="1" x14ac:dyDescent="0.2">
      <c r="B11" s="35">
        <v>180190006</v>
      </c>
      <c r="C11" s="35" t="s">
        <v>25</v>
      </c>
      <c r="D11" s="35" t="s">
        <v>26</v>
      </c>
      <c r="E11" s="36" t="s">
        <v>27</v>
      </c>
      <c r="F11" s="37">
        <v>38.277675000000002</v>
      </c>
      <c r="G11" s="86">
        <v>-85.740153000000007</v>
      </c>
      <c r="H11" s="87"/>
      <c r="I11" s="101" t="s">
        <v>132</v>
      </c>
      <c r="J11" s="88">
        <v>15.8</v>
      </c>
      <c r="K11" s="83">
        <v>15.07</v>
      </c>
      <c r="L11" s="89">
        <v>18.48</v>
      </c>
      <c r="M11" s="89">
        <v>14.91</v>
      </c>
      <c r="N11" s="89">
        <v>16.5</v>
      </c>
      <c r="O11" s="38">
        <v>14.48</v>
      </c>
      <c r="P11" s="3">
        <v>13.01</v>
      </c>
      <c r="Q11" s="38">
        <v>14.68</v>
      </c>
      <c r="R11" s="38">
        <v>12.9</v>
      </c>
      <c r="S11" s="38">
        <v>11.9</v>
      </c>
      <c r="T11" s="38">
        <v>11.42</v>
      </c>
      <c r="U11" s="43">
        <v>11.93</v>
      </c>
      <c r="V11" s="38">
        <v>10.71</v>
      </c>
      <c r="W11" s="229" t="s">
        <v>24</v>
      </c>
      <c r="X11" s="90">
        <v>15.6</v>
      </c>
      <c r="Y11" s="85">
        <v>16.5</v>
      </c>
      <c r="Z11" s="85">
        <v>16.2</v>
      </c>
      <c r="AA11" s="85">
        <v>16.7</v>
      </c>
      <c r="AB11" s="91">
        <v>15.3</v>
      </c>
      <c r="AC11" s="39">
        <f t="shared" ref="AC11:AI11" si="2">(N11+O11+P11)/3</f>
        <v>14.663333333333334</v>
      </c>
      <c r="AD11" s="39">
        <f t="shared" si="2"/>
        <v>14.056666666666667</v>
      </c>
      <c r="AE11" s="39">
        <f t="shared" si="2"/>
        <v>13.53</v>
      </c>
      <c r="AF11" s="39">
        <f t="shared" si="2"/>
        <v>13.159999999999998</v>
      </c>
      <c r="AG11" s="39">
        <f t="shared" si="2"/>
        <v>12.073333333333332</v>
      </c>
      <c r="AH11" s="39">
        <f t="shared" si="2"/>
        <v>11.75</v>
      </c>
      <c r="AI11" s="40">
        <f t="shared" si="2"/>
        <v>11.353333333333333</v>
      </c>
    </row>
    <row r="12" spans="1:35" ht="17" customHeight="1" x14ac:dyDescent="0.2">
      <c r="B12" s="35">
        <v>180190008</v>
      </c>
      <c r="C12" s="35" t="s">
        <v>29</v>
      </c>
      <c r="D12" s="35" t="s">
        <v>26</v>
      </c>
      <c r="E12" s="36"/>
      <c r="F12" s="37">
        <v>38.393833000000001</v>
      </c>
      <c r="G12" s="86">
        <v>-85.664167000000006</v>
      </c>
      <c r="H12" s="92"/>
      <c r="I12" s="92"/>
      <c r="J12" s="92"/>
      <c r="K12" s="92"/>
      <c r="L12" s="92"/>
      <c r="M12" s="5"/>
      <c r="N12" s="10" t="s">
        <v>133</v>
      </c>
      <c r="O12" s="54">
        <v>13.44</v>
      </c>
      <c r="P12" s="3">
        <v>10.84</v>
      </c>
      <c r="Q12" s="38">
        <v>12.45</v>
      </c>
      <c r="R12" s="38">
        <v>10.97</v>
      </c>
      <c r="S12" s="38">
        <v>9.5500000000000007</v>
      </c>
      <c r="T12" s="38">
        <v>9.5299999999999994</v>
      </c>
      <c r="U12" s="38">
        <v>9.49</v>
      </c>
      <c r="V12" s="38">
        <v>8.83</v>
      </c>
      <c r="W12" s="229" t="s">
        <v>24</v>
      </c>
      <c r="X12" s="42" t="s">
        <v>24</v>
      </c>
      <c r="Y12" s="42" t="s">
        <v>24</v>
      </c>
      <c r="Z12" s="42" t="s">
        <v>24</v>
      </c>
      <c r="AA12" s="42" t="s">
        <v>24</v>
      </c>
      <c r="AB12" s="93">
        <v>13.4</v>
      </c>
      <c r="AC12" s="42" t="s">
        <v>24</v>
      </c>
      <c r="AD12" s="42" t="s">
        <v>24</v>
      </c>
      <c r="AE12" s="42" t="s">
        <v>24</v>
      </c>
      <c r="AF12" s="39">
        <f t="shared" ref="AF12:AI13" si="3">(Q12+R12+S12)/3</f>
        <v>10.99</v>
      </c>
      <c r="AG12" s="39">
        <f t="shared" si="3"/>
        <v>10.016666666666667</v>
      </c>
      <c r="AH12" s="39">
        <f t="shared" si="3"/>
        <v>9.5233333333333334</v>
      </c>
      <c r="AI12" s="40">
        <f t="shared" si="3"/>
        <v>9.2833333333333332</v>
      </c>
    </row>
    <row r="13" spans="1:35" ht="17" customHeight="1" x14ac:dyDescent="0.2">
      <c r="B13" s="35">
        <v>180350006</v>
      </c>
      <c r="C13" s="35" t="s">
        <v>32</v>
      </c>
      <c r="D13" s="35" t="s">
        <v>33</v>
      </c>
      <c r="E13" s="36" t="s">
        <v>34</v>
      </c>
      <c r="F13" s="37">
        <v>40.201110999999997</v>
      </c>
      <c r="G13" s="37">
        <v>-85.388056000000006</v>
      </c>
      <c r="H13" s="94">
        <v>14.49</v>
      </c>
      <c r="I13" s="94">
        <v>14.51</v>
      </c>
      <c r="J13" s="94">
        <v>14.03</v>
      </c>
      <c r="K13" s="94">
        <v>12.26</v>
      </c>
      <c r="L13" s="94">
        <v>16.36</v>
      </c>
      <c r="M13" s="94">
        <v>11.93</v>
      </c>
      <c r="N13" s="95">
        <v>13.3</v>
      </c>
      <c r="O13" s="54">
        <v>11.68</v>
      </c>
      <c r="P13" s="3">
        <v>11.09</v>
      </c>
      <c r="Q13" s="38">
        <v>12.79</v>
      </c>
      <c r="R13" s="43">
        <v>11.09</v>
      </c>
      <c r="S13" s="38">
        <v>9.8699999999999992</v>
      </c>
      <c r="T13" s="38">
        <v>9.76</v>
      </c>
      <c r="U13" s="38">
        <v>10.35</v>
      </c>
      <c r="V13" s="38">
        <v>8.9499999999999993</v>
      </c>
      <c r="W13" s="225">
        <f>(H13+I13+J13)/3</f>
        <v>14.343333333333334</v>
      </c>
      <c r="X13" s="52">
        <v>13.6</v>
      </c>
      <c r="Y13" s="52">
        <v>14.2</v>
      </c>
      <c r="Z13" s="56">
        <v>13.5</v>
      </c>
      <c r="AA13" s="56">
        <v>13.9</v>
      </c>
      <c r="AB13" s="93">
        <v>12.3</v>
      </c>
      <c r="AC13" s="96">
        <f>(N13+O13+P13)/3</f>
        <v>12.023333333333333</v>
      </c>
      <c r="AD13" s="39">
        <f>(O13+P13+Q13)/3</f>
        <v>11.853333333333333</v>
      </c>
      <c r="AE13" s="39">
        <f>(P13+Q13+R13)/3</f>
        <v>11.656666666666666</v>
      </c>
      <c r="AF13" s="39">
        <f t="shared" si="3"/>
        <v>11.25</v>
      </c>
      <c r="AG13" s="96">
        <f t="shared" si="3"/>
        <v>10.24</v>
      </c>
      <c r="AH13" s="96">
        <f t="shared" si="3"/>
        <v>9.9933333333333323</v>
      </c>
      <c r="AI13" s="103">
        <f t="shared" si="3"/>
        <v>9.6866666666666656</v>
      </c>
    </row>
    <row r="14" spans="1:35" ht="17" customHeight="1" x14ac:dyDescent="0.2">
      <c r="B14" s="35">
        <v>180370004</v>
      </c>
      <c r="C14" s="35" t="s">
        <v>134</v>
      </c>
      <c r="D14" s="35" t="s">
        <v>36</v>
      </c>
      <c r="E14" s="36"/>
      <c r="F14" s="37">
        <v>38.369436</v>
      </c>
      <c r="G14" s="37">
        <v>-86.959030999999996</v>
      </c>
      <c r="H14" s="25"/>
      <c r="I14" s="25"/>
      <c r="J14" s="25"/>
      <c r="K14" s="25"/>
      <c r="L14" s="4" t="s">
        <v>135</v>
      </c>
      <c r="M14" s="38">
        <v>13.64</v>
      </c>
      <c r="N14" s="38">
        <v>14.61</v>
      </c>
      <c r="O14" s="38">
        <v>12.1</v>
      </c>
      <c r="P14" s="26"/>
      <c r="Q14" s="5"/>
      <c r="R14" s="5"/>
      <c r="S14" s="5"/>
      <c r="T14" s="5"/>
      <c r="U14" s="5"/>
      <c r="V14" s="5" t="s">
        <v>136</v>
      </c>
      <c r="W14" s="229" t="s">
        <v>24</v>
      </c>
      <c r="X14" s="42" t="s">
        <v>24</v>
      </c>
      <c r="Y14" s="42" t="s">
        <v>24</v>
      </c>
      <c r="Z14" s="97">
        <v>13.6</v>
      </c>
      <c r="AA14" s="98">
        <v>14.1</v>
      </c>
      <c r="AB14" s="56">
        <v>13.4</v>
      </c>
      <c r="AC14" s="42" t="s">
        <v>24</v>
      </c>
      <c r="AD14" s="42" t="s">
        <v>24</v>
      </c>
      <c r="AE14" s="42" t="s">
        <v>24</v>
      </c>
      <c r="AF14" s="42" t="s">
        <v>24</v>
      </c>
      <c r="AG14" s="42" t="s">
        <v>24</v>
      </c>
      <c r="AH14" s="42" t="s">
        <v>24</v>
      </c>
      <c r="AI14" s="44" t="s">
        <v>24</v>
      </c>
    </row>
    <row r="15" spans="1:35" ht="17" customHeight="1" x14ac:dyDescent="0.2">
      <c r="B15" s="35">
        <v>180370005</v>
      </c>
      <c r="C15" s="35" t="s">
        <v>137</v>
      </c>
      <c r="D15" s="35" t="s">
        <v>36</v>
      </c>
      <c r="E15" s="36" t="s">
        <v>37</v>
      </c>
      <c r="F15" s="37">
        <v>38.404778</v>
      </c>
      <c r="G15" s="37">
        <v>-86.928321999999994</v>
      </c>
      <c r="H15" s="25"/>
      <c r="I15" s="25"/>
      <c r="J15" s="25"/>
      <c r="K15" s="25"/>
      <c r="L15" s="4" t="s">
        <v>135</v>
      </c>
      <c r="M15" s="38">
        <v>13.78</v>
      </c>
      <c r="N15" s="38">
        <v>14.92</v>
      </c>
      <c r="O15" s="38">
        <v>12.53</v>
      </c>
      <c r="P15" s="26"/>
      <c r="Q15" s="5"/>
      <c r="R15" s="5"/>
      <c r="S15" s="5"/>
      <c r="T15" s="5"/>
      <c r="U15" s="5"/>
      <c r="V15" s="5" t="s">
        <v>136</v>
      </c>
      <c r="W15" s="229" t="s">
        <v>24</v>
      </c>
      <c r="X15" s="42" t="s">
        <v>24</v>
      </c>
      <c r="Y15" s="42" t="s">
        <v>24</v>
      </c>
      <c r="Z15" s="97">
        <v>13.8</v>
      </c>
      <c r="AA15" s="98">
        <v>14.4</v>
      </c>
      <c r="AB15" s="56">
        <v>13.7</v>
      </c>
      <c r="AC15" s="42" t="s">
        <v>24</v>
      </c>
      <c r="AD15" s="42" t="s">
        <v>24</v>
      </c>
      <c r="AE15" s="42" t="s">
        <v>24</v>
      </c>
      <c r="AF15" s="42" t="s">
        <v>24</v>
      </c>
      <c r="AG15" s="42" t="s">
        <v>24</v>
      </c>
      <c r="AH15" s="42" t="s">
        <v>24</v>
      </c>
      <c r="AI15" s="44" t="s">
        <v>24</v>
      </c>
    </row>
    <row r="16" spans="1:35" ht="17" customHeight="1" x14ac:dyDescent="0.2">
      <c r="B16" s="35">
        <v>180372001</v>
      </c>
      <c r="C16" s="35" t="s">
        <v>35</v>
      </c>
      <c r="D16" s="35" t="s">
        <v>36</v>
      </c>
      <c r="E16" s="36" t="s">
        <v>37</v>
      </c>
      <c r="F16" s="37">
        <v>38.391388999999997</v>
      </c>
      <c r="G16" s="37">
        <v>-86.929167000000007</v>
      </c>
      <c r="H16" s="54">
        <v>16.54</v>
      </c>
      <c r="I16" s="38">
        <v>16.34</v>
      </c>
      <c r="J16" s="38">
        <v>15.721836206896553</v>
      </c>
      <c r="K16" s="38">
        <v>14.42</v>
      </c>
      <c r="L16" s="38">
        <v>16.920000000000002</v>
      </c>
      <c r="M16" s="38">
        <v>13.54</v>
      </c>
      <c r="N16" s="99">
        <v>14.4</v>
      </c>
      <c r="O16" s="38">
        <v>12.93</v>
      </c>
      <c r="P16" s="3">
        <v>12.49</v>
      </c>
      <c r="Q16" s="38">
        <v>13.65</v>
      </c>
      <c r="R16" s="38">
        <v>12.61</v>
      </c>
      <c r="S16" s="38">
        <v>10.8</v>
      </c>
      <c r="T16" s="38">
        <v>10.89</v>
      </c>
      <c r="U16" s="38">
        <v>11.13</v>
      </c>
      <c r="V16" s="38">
        <v>9.7100000000000009</v>
      </c>
      <c r="W16" s="228">
        <f>(H16+I16+J16)/3</f>
        <v>16.200612068965516</v>
      </c>
      <c r="X16" s="85">
        <v>15.5</v>
      </c>
      <c r="Y16" s="85">
        <v>15.7</v>
      </c>
      <c r="Z16" s="52">
        <v>15</v>
      </c>
      <c r="AA16" s="52">
        <v>14.9</v>
      </c>
      <c r="AB16" s="56">
        <v>13.6</v>
      </c>
      <c r="AC16" s="39">
        <f t="shared" ref="AC16:AI16" si="4">(N16+O16+P16)/3</f>
        <v>13.273333333333333</v>
      </c>
      <c r="AD16" s="39">
        <f t="shared" si="4"/>
        <v>13.023333333333333</v>
      </c>
      <c r="AE16" s="39">
        <f t="shared" si="4"/>
        <v>12.916666666666666</v>
      </c>
      <c r="AF16" s="39">
        <f t="shared" si="4"/>
        <v>12.353333333333333</v>
      </c>
      <c r="AG16" s="39">
        <f t="shared" si="4"/>
        <v>11.433333333333332</v>
      </c>
      <c r="AH16" s="39">
        <f t="shared" si="4"/>
        <v>10.94</v>
      </c>
      <c r="AI16" s="40">
        <f t="shared" si="4"/>
        <v>10.576666666666668</v>
      </c>
    </row>
    <row r="17" spans="2:35" ht="17" customHeight="1" x14ac:dyDescent="0.2">
      <c r="B17" s="35">
        <v>180390003</v>
      </c>
      <c r="C17" s="35" t="s">
        <v>138</v>
      </c>
      <c r="D17" s="35" t="s">
        <v>39</v>
      </c>
      <c r="E17" s="36" t="s">
        <v>39</v>
      </c>
      <c r="F17" s="37">
        <v>41.667777999999998</v>
      </c>
      <c r="G17" s="37">
        <v>-85.969443999999996</v>
      </c>
      <c r="H17" s="38">
        <v>15.7</v>
      </c>
      <c r="I17" s="38">
        <v>14.98</v>
      </c>
      <c r="J17" s="38">
        <v>14.851267241379309</v>
      </c>
      <c r="K17" s="38">
        <v>13.27</v>
      </c>
      <c r="L17" s="54">
        <v>15.62</v>
      </c>
      <c r="M17" s="38">
        <v>12.55</v>
      </c>
      <c r="N17" s="99">
        <v>13.8</v>
      </c>
      <c r="O17" s="100"/>
      <c r="P17" s="26"/>
      <c r="Q17" s="5"/>
      <c r="R17" s="5"/>
      <c r="S17" s="5"/>
      <c r="T17" s="5"/>
      <c r="U17" s="5"/>
      <c r="V17" s="5" t="s">
        <v>129</v>
      </c>
      <c r="W17" s="228">
        <f>(H17+I17+J17)/3</f>
        <v>15.177089080459771</v>
      </c>
      <c r="X17" s="52">
        <v>14.4</v>
      </c>
      <c r="Y17" s="52">
        <v>14.6</v>
      </c>
      <c r="Z17" s="56">
        <v>13.8</v>
      </c>
      <c r="AA17" s="52">
        <v>14</v>
      </c>
      <c r="AB17" s="42" t="s">
        <v>24</v>
      </c>
      <c r="AC17" s="42" t="s">
        <v>24</v>
      </c>
      <c r="AD17" s="42" t="s">
        <v>24</v>
      </c>
      <c r="AE17" s="42" t="s">
        <v>24</v>
      </c>
      <c r="AF17" s="42" t="s">
        <v>24</v>
      </c>
      <c r="AG17" s="42" t="s">
        <v>24</v>
      </c>
      <c r="AH17" s="42" t="s">
        <v>24</v>
      </c>
      <c r="AI17" s="44" t="s">
        <v>24</v>
      </c>
    </row>
    <row r="18" spans="2:35" ht="17" customHeight="1" x14ac:dyDescent="0.2">
      <c r="B18" s="35">
        <v>180390008</v>
      </c>
      <c r="C18" s="35" t="s">
        <v>38</v>
      </c>
      <c r="D18" s="35" t="s">
        <v>39</v>
      </c>
      <c r="E18" s="36" t="s">
        <v>39</v>
      </c>
      <c r="F18" s="37">
        <v>41.656905000000002</v>
      </c>
      <c r="G18" s="37">
        <v>-85.968371000000005</v>
      </c>
      <c r="H18" s="5"/>
      <c r="I18" s="5"/>
      <c r="J18" s="5"/>
      <c r="K18" s="5"/>
      <c r="L18" s="5"/>
      <c r="M18" s="5"/>
      <c r="N18" s="4" t="s">
        <v>139</v>
      </c>
      <c r="O18" s="38">
        <v>12.29</v>
      </c>
      <c r="P18" s="3">
        <v>11.9</v>
      </c>
      <c r="Q18" s="38">
        <v>11.91</v>
      </c>
      <c r="R18" s="38">
        <v>11.18</v>
      </c>
      <c r="S18" s="38">
        <v>10.59</v>
      </c>
      <c r="T18" s="38">
        <v>9.52</v>
      </c>
      <c r="U18" s="38">
        <v>11.39</v>
      </c>
      <c r="V18" s="38">
        <v>10.27</v>
      </c>
      <c r="W18" s="229" t="s">
        <v>24</v>
      </c>
      <c r="X18" s="42" t="s">
        <v>24</v>
      </c>
      <c r="Y18" s="42" t="s">
        <v>24</v>
      </c>
      <c r="Z18" s="42" t="s">
        <v>24</v>
      </c>
      <c r="AA18" s="42" t="s">
        <v>24</v>
      </c>
      <c r="AB18" s="97">
        <v>12.3</v>
      </c>
      <c r="AC18" s="102">
        <v>12.1</v>
      </c>
      <c r="AD18" s="39">
        <f t="shared" ref="AD18:AI26" si="5">(O18+P18+Q18)/3</f>
        <v>12.033333333333331</v>
      </c>
      <c r="AE18" s="39">
        <f t="shared" si="5"/>
        <v>11.663333333333334</v>
      </c>
      <c r="AF18" s="39">
        <f t="shared" si="5"/>
        <v>11.226666666666667</v>
      </c>
      <c r="AG18" s="39">
        <f t="shared" si="5"/>
        <v>10.43</v>
      </c>
      <c r="AH18" s="39">
        <f t="shared" si="5"/>
        <v>10.5</v>
      </c>
      <c r="AI18" s="40">
        <f t="shared" si="5"/>
        <v>10.393333333333333</v>
      </c>
    </row>
    <row r="19" spans="2:35" ht="17" customHeight="1" x14ac:dyDescent="0.2">
      <c r="B19" s="35">
        <v>180431004</v>
      </c>
      <c r="C19" s="35" t="s">
        <v>40</v>
      </c>
      <c r="D19" s="35" t="s">
        <v>41</v>
      </c>
      <c r="E19" s="36" t="s">
        <v>40</v>
      </c>
      <c r="F19" s="37">
        <v>38.308056000000001</v>
      </c>
      <c r="G19" s="37">
        <v>-85.834166999999994</v>
      </c>
      <c r="H19" s="38">
        <v>15.73</v>
      </c>
      <c r="I19" s="38">
        <v>14.62</v>
      </c>
      <c r="J19" s="38">
        <v>14.436999999999999</v>
      </c>
      <c r="K19" s="38">
        <v>13.68</v>
      </c>
      <c r="L19" s="99">
        <v>16.8</v>
      </c>
      <c r="M19" s="99">
        <v>13.32</v>
      </c>
      <c r="N19" s="99">
        <v>14.66</v>
      </c>
      <c r="O19" s="38">
        <v>12.7</v>
      </c>
      <c r="P19" s="3">
        <v>11.91</v>
      </c>
      <c r="Q19" s="38">
        <v>13.78</v>
      </c>
      <c r="R19" s="38">
        <v>11.29</v>
      </c>
      <c r="S19" s="38">
        <v>10.4</v>
      </c>
      <c r="T19" s="38">
        <v>10.42</v>
      </c>
      <c r="U19" s="38">
        <v>11.7</v>
      </c>
      <c r="V19" s="38">
        <v>10</v>
      </c>
      <c r="W19" s="225">
        <f>(H19+I19+J19)/3</f>
        <v>14.929</v>
      </c>
      <c r="X19" s="52">
        <v>14.3</v>
      </c>
      <c r="Y19" s="52">
        <v>15</v>
      </c>
      <c r="Z19" s="52">
        <v>14.6</v>
      </c>
      <c r="AA19" s="52">
        <v>15</v>
      </c>
      <c r="AB19" s="56">
        <v>13.6</v>
      </c>
      <c r="AC19" s="39">
        <f>(N19+O19+P19)/3</f>
        <v>13.089999999999998</v>
      </c>
      <c r="AD19" s="39">
        <f t="shared" si="5"/>
        <v>12.796666666666667</v>
      </c>
      <c r="AE19" s="39">
        <f t="shared" si="5"/>
        <v>12.326666666666666</v>
      </c>
      <c r="AF19" s="39">
        <f t="shared" si="5"/>
        <v>11.823333333333332</v>
      </c>
      <c r="AG19" s="39">
        <f t="shared" si="5"/>
        <v>10.703333333333333</v>
      </c>
      <c r="AH19" s="39">
        <v>10.9</v>
      </c>
      <c r="AI19" s="40">
        <f t="shared" si="5"/>
        <v>10.706666666666665</v>
      </c>
    </row>
    <row r="20" spans="2:35" ht="17" customHeight="1" x14ac:dyDescent="0.2">
      <c r="B20" s="35">
        <v>180510012</v>
      </c>
      <c r="C20" s="35" t="s">
        <v>43</v>
      </c>
      <c r="D20" s="35" t="s">
        <v>44</v>
      </c>
      <c r="E20" s="36"/>
      <c r="F20" s="37">
        <v>38.322930999999997</v>
      </c>
      <c r="G20" s="37">
        <v>-87.318788999999995</v>
      </c>
      <c r="H20" s="5"/>
      <c r="I20" s="5"/>
      <c r="J20" s="5"/>
      <c r="K20" s="5"/>
      <c r="L20" s="5"/>
      <c r="M20" s="5"/>
      <c r="N20" s="4" t="s">
        <v>140</v>
      </c>
      <c r="O20" s="54">
        <v>11.33</v>
      </c>
      <c r="P20" s="3">
        <v>11</v>
      </c>
      <c r="Q20" s="38">
        <v>12.17</v>
      </c>
      <c r="R20" s="38">
        <v>11.15</v>
      </c>
      <c r="S20" s="31"/>
      <c r="T20" s="6"/>
      <c r="U20" s="6"/>
      <c r="V20" s="5" t="s">
        <v>45</v>
      </c>
      <c r="W20" s="229" t="s">
        <v>24</v>
      </c>
      <c r="X20" s="42" t="s">
        <v>24</v>
      </c>
      <c r="Y20" s="42" t="s">
        <v>24</v>
      </c>
      <c r="Z20" s="42" t="s">
        <v>24</v>
      </c>
      <c r="AA20" s="42" t="s">
        <v>24</v>
      </c>
      <c r="AB20" s="93">
        <v>11.3</v>
      </c>
      <c r="AC20" s="96">
        <v>11.2</v>
      </c>
      <c r="AD20" s="96">
        <f t="shared" si="5"/>
        <v>11.5</v>
      </c>
      <c r="AE20" s="96">
        <f t="shared" si="5"/>
        <v>11.44</v>
      </c>
      <c r="AF20" s="42" t="s">
        <v>24</v>
      </c>
      <c r="AG20" s="42" t="s">
        <v>24</v>
      </c>
      <c r="AH20" s="42" t="s">
        <v>24</v>
      </c>
      <c r="AI20" s="44" t="s">
        <v>24</v>
      </c>
    </row>
    <row r="21" spans="2:35" ht="17" customHeight="1" x14ac:dyDescent="0.2">
      <c r="B21" s="35">
        <v>180550001</v>
      </c>
      <c r="C21" s="35" t="s">
        <v>46</v>
      </c>
      <c r="D21" s="35" t="s">
        <v>47</v>
      </c>
      <c r="E21" s="36"/>
      <c r="F21" s="37">
        <v>38.985577999999997</v>
      </c>
      <c r="G21" s="37">
        <v>-86.990120000000005</v>
      </c>
      <c r="H21" s="5"/>
      <c r="I21" s="5"/>
      <c r="J21" s="5"/>
      <c r="K21" s="5"/>
      <c r="L21" s="5"/>
      <c r="M21" s="5"/>
      <c r="N21" s="4"/>
      <c r="O21" s="38"/>
      <c r="P21" s="3"/>
      <c r="Q21" s="38"/>
      <c r="R21" s="38"/>
      <c r="S21" s="51">
        <v>10</v>
      </c>
      <c r="T21" s="38">
        <v>9.7799999999999994</v>
      </c>
      <c r="U21" s="38">
        <v>9.93</v>
      </c>
      <c r="V21" s="38">
        <v>8.73</v>
      </c>
      <c r="W21" s="229"/>
      <c r="X21" s="42"/>
      <c r="Y21" s="42"/>
      <c r="Z21" s="42"/>
      <c r="AA21" s="42"/>
      <c r="AB21" s="56"/>
      <c r="AC21" s="39"/>
      <c r="AD21" s="39"/>
      <c r="AE21" s="39"/>
      <c r="AF21" s="39"/>
      <c r="AG21" s="39"/>
      <c r="AH21" s="226"/>
      <c r="AI21" s="227"/>
    </row>
    <row r="22" spans="2:35" ht="17" customHeight="1" x14ac:dyDescent="0.2">
      <c r="B22" s="35">
        <v>180570007</v>
      </c>
      <c r="C22" s="35" t="s">
        <v>48</v>
      </c>
      <c r="D22" s="35" t="s">
        <v>49</v>
      </c>
      <c r="E22" s="36" t="s">
        <v>48</v>
      </c>
      <c r="F22" s="37">
        <v>39.960884</v>
      </c>
      <c r="G22" s="37">
        <v>-85.939546000000007</v>
      </c>
      <c r="H22" s="5"/>
      <c r="I22" s="5"/>
      <c r="J22" s="5"/>
      <c r="K22" s="5"/>
      <c r="L22" s="5"/>
      <c r="M22" s="5"/>
      <c r="N22" s="25"/>
      <c r="O22" s="3"/>
      <c r="P22" s="3"/>
      <c r="Q22" s="3"/>
      <c r="R22" s="51"/>
      <c r="S22" s="31"/>
      <c r="T22" s="41" t="s">
        <v>50</v>
      </c>
      <c r="U22" s="50">
        <v>9.6999999999999993</v>
      </c>
      <c r="V22" s="50">
        <v>8.8000000000000007</v>
      </c>
      <c r="W22" s="229"/>
      <c r="X22" s="42"/>
      <c r="Y22" s="42"/>
      <c r="Z22" s="42"/>
      <c r="AA22" s="42"/>
      <c r="AB22" s="56"/>
      <c r="AC22" s="39"/>
      <c r="AD22" s="39"/>
      <c r="AE22" s="39"/>
      <c r="AF22" s="39"/>
      <c r="AG22" s="96">
        <v>9.6999999999999993</v>
      </c>
      <c r="AH22" s="14">
        <v>9.6999999999999993</v>
      </c>
      <c r="AI22" s="49">
        <v>9.3000000000000007</v>
      </c>
    </row>
    <row r="23" spans="2:35" ht="17" customHeight="1" x14ac:dyDescent="0.2">
      <c r="B23" s="35">
        <v>180650003</v>
      </c>
      <c r="C23" s="35" t="s">
        <v>54</v>
      </c>
      <c r="D23" s="35" t="s">
        <v>55</v>
      </c>
      <c r="E23" s="36"/>
      <c r="F23" s="37">
        <v>40.011667000000003</v>
      </c>
      <c r="G23" s="37">
        <v>-85.523611000000002</v>
      </c>
      <c r="H23" s="38">
        <v>13.64</v>
      </c>
      <c r="I23" s="38">
        <v>13.65</v>
      </c>
      <c r="J23" s="38">
        <v>13.360115817091454</v>
      </c>
      <c r="K23" s="38">
        <v>11.89</v>
      </c>
      <c r="L23" s="38">
        <v>15.69</v>
      </c>
      <c r="M23" s="54">
        <v>11.14</v>
      </c>
      <c r="N23" s="38">
        <v>13.13</v>
      </c>
      <c r="O23" s="38">
        <v>11.42</v>
      </c>
      <c r="P23" s="3">
        <v>10.71</v>
      </c>
      <c r="Q23" s="38">
        <v>11.94</v>
      </c>
      <c r="R23" s="38">
        <v>10.54</v>
      </c>
      <c r="S23" s="38">
        <v>9.1199999999999992</v>
      </c>
      <c r="T23" s="38">
        <v>9.4499999999999993</v>
      </c>
      <c r="U23" s="38">
        <v>9.8800000000000008</v>
      </c>
      <c r="V23" s="38">
        <v>8.1</v>
      </c>
      <c r="W23" s="225">
        <f t="shared" ref="W23:W26" si="6">(H23+I23+J23)/3</f>
        <v>13.550038605697152</v>
      </c>
      <c r="X23" s="52">
        <v>13</v>
      </c>
      <c r="Y23" s="52">
        <v>13.6</v>
      </c>
      <c r="Z23" s="93">
        <v>12.9</v>
      </c>
      <c r="AA23" s="93">
        <v>13.3</v>
      </c>
      <c r="AB23" s="93">
        <v>11.9</v>
      </c>
      <c r="AC23" s="39">
        <v>11.7</v>
      </c>
      <c r="AD23" s="39">
        <f t="shared" si="5"/>
        <v>11.356666666666667</v>
      </c>
      <c r="AE23" s="39">
        <f t="shared" si="5"/>
        <v>11.063333333333333</v>
      </c>
      <c r="AF23" s="39">
        <f t="shared" si="5"/>
        <v>10.533333333333331</v>
      </c>
      <c r="AG23" s="39">
        <f t="shared" si="5"/>
        <v>9.7033333333333314</v>
      </c>
      <c r="AH23" s="39">
        <f t="shared" si="5"/>
        <v>9.4833333333333343</v>
      </c>
      <c r="AI23" s="40">
        <f t="shared" si="5"/>
        <v>9.1433333333333326</v>
      </c>
    </row>
    <row r="24" spans="2:35" ht="17" customHeight="1" x14ac:dyDescent="0.2">
      <c r="B24" s="35">
        <v>180670003</v>
      </c>
      <c r="C24" s="35" t="s">
        <v>56</v>
      </c>
      <c r="D24" s="35" t="s">
        <v>57</v>
      </c>
      <c r="E24" s="36" t="s">
        <v>56</v>
      </c>
      <c r="F24" s="37">
        <v>40.485556000000003</v>
      </c>
      <c r="G24" s="37">
        <v>-86.132778000000002</v>
      </c>
      <c r="H24" s="38">
        <v>15.01</v>
      </c>
      <c r="I24" s="38">
        <v>14.72</v>
      </c>
      <c r="J24" s="38">
        <v>14.258685897435898</v>
      </c>
      <c r="K24" s="38">
        <v>12.7</v>
      </c>
      <c r="L24" s="38">
        <v>15.93</v>
      </c>
      <c r="M24" s="38">
        <v>12.25</v>
      </c>
      <c r="N24" s="38">
        <v>13.51</v>
      </c>
      <c r="O24" s="54">
        <v>11.58</v>
      </c>
      <c r="P24" s="3">
        <v>11</v>
      </c>
      <c r="Q24" s="38">
        <v>12.53</v>
      </c>
      <c r="R24" s="38">
        <v>11.31</v>
      </c>
      <c r="S24" s="57"/>
      <c r="T24" s="3"/>
      <c r="U24" s="3"/>
      <c r="V24" s="25" t="s">
        <v>219</v>
      </c>
      <c r="W24" s="225">
        <f t="shared" si="6"/>
        <v>14.662895299145299</v>
      </c>
      <c r="X24" s="52">
        <v>13.9</v>
      </c>
      <c r="Y24" s="52">
        <v>14.3</v>
      </c>
      <c r="Z24" s="56">
        <v>13.6</v>
      </c>
      <c r="AA24" s="56">
        <v>13.9</v>
      </c>
      <c r="AB24" s="93">
        <v>12.4</v>
      </c>
      <c r="AC24" s="96">
        <f>(N24+O24+P24)/3</f>
        <v>12.030000000000001</v>
      </c>
      <c r="AD24" s="39">
        <f t="shared" si="5"/>
        <v>11.703333333333333</v>
      </c>
      <c r="AE24" s="39">
        <f t="shared" si="5"/>
        <v>11.613333333333335</v>
      </c>
      <c r="AF24" s="42" t="s">
        <v>24</v>
      </c>
      <c r="AG24" s="42" t="s">
        <v>24</v>
      </c>
      <c r="AH24" s="42" t="s">
        <v>24</v>
      </c>
      <c r="AI24" s="44" t="s">
        <v>24</v>
      </c>
    </row>
    <row r="25" spans="2:35" ht="17" customHeight="1" x14ac:dyDescent="0.2">
      <c r="B25" s="35">
        <v>180830004</v>
      </c>
      <c r="C25" s="35" t="s">
        <v>60</v>
      </c>
      <c r="D25" s="35" t="s">
        <v>61</v>
      </c>
      <c r="E25" s="36"/>
      <c r="F25" s="37">
        <v>38.740881999999999</v>
      </c>
      <c r="G25" s="37">
        <v>-87.484733000000006</v>
      </c>
      <c r="H25" s="38">
        <v>13.39</v>
      </c>
      <c r="I25" s="38">
        <v>14.2</v>
      </c>
      <c r="J25" s="38">
        <v>13.958928571428572</v>
      </c>
      <c r="K25" s="38">
        <v>12.62</v>
      </c>
      <c r="L25" s="38">
        <v>15.66</v>
      </c>
      <c r="M25" s="38">
        <v>13.2</v>
      </c>
      <c r="N25" s="38">
        <v>13.79</v>
      </c>
      <c r="O25" s="38">
        <v>11.58</v>
      </c>
      <c r="P25" s="3">
        <v>11.41</v>
      </c>
      <c r="Q25" s="38">
        <v>12.34</v>
      </c>
      <c r="R25" s="38">
        <v>11.35</v>
      </c>
      <c r="S25" s="57"/>
      <c r="T25" s="25"/>
      <c r="U25" s="25"/>
      <c r="V25" s="25" t="s">
        <v>77</v>
      </c>
      <c r="W25" s="225">
        <f t="shared" si="6"/>
        <v>13.849642857142859</v>
      </c>
      <c r="X25" s="52">
        <v>13.6</v>
      </c>
      <c r="Y25" s="52">
        <v>14.1</v>
      </c>
      <c r="Z25" s="56">
        <v>13.8</v>
      </c>
      <c r="AA25" s="56">
        <v>14.2</v>
      </c>
      <c r="AB25" s="56">
        <v>12.9</v>
      </c>
      <c r="AC25" s="39">
        <f>(N25+O25+P25)/3</f>
        <v>12.26</v>
      </c>
      <c r="AD25" s="39">
        <f t="shared" si="5"/>
        <v>11.776666666666666</v>
      </c>
      <c r="AE25" s="39">
        <f t="shared" si="5"/>
        <v>11.700000000000001</v>
      </c>
      <c r="AF25" s="42" t="s">
        <v>24</v>
      </c>
      <c r="AG25" s="42" t="s">
        <v>24</v>
      </c>
      <c r="AH25" s="42" t="s">
        <v>24</v>
      </c>
      <c r="AI25" s="44" t="s">
        <v>24</v>
      </c>
    </row>
    <row r="26" spans="2:35" ht="17" customHeight="1" x14ac:dyDescent="0.2">
      <c r="B26" s="35">
        <v>180890006</v>
      </c>
      <c r="C26" s="35" t="s">
        <v>208</v>
      </c>
      <c r="D26" s="35" t="s">
        <v>62</v>
      </c>
      <c r="E26" s="36" t="s">
        <v>63</v>
      </c>
      <c r="F26" s="37">
        <v>41.636111</v>
      </c>
      <c r="G26" s="37">
        <v>-87.440832999999998</v>
      </c>
      <c r="H26" s="38">
        <v>16.11</v>
      </c>
      <c r="I26" s="38">
        <v>14.92</v>
      </c>
      <c r="J26" s="38">
        <v>14.60351169950739</v>
      </c>
      <c r="K26" s="38">
        <v>13.18</v>
      </c>
      <c r="L26" s="38">
        <v>15.76</v>
      </c>
      <c r="M26" s="38">
        <v>13.18</v>
      </c>
      <c r="N26" s="38">
        <v>14.44</v>
      </c>
      <c r="O26" s="38">
        <v>11.95</v>
      </c>
      <c r="P26" s="3">
        <v>11.34</v>
      </c>
      <c r="Q26" s="38">
        <v>12.48</v>
      </c>
      <c r="R26" s="38">
        <v>11.39</v>
      </c>
      <c r="S26" s="38">
        <v>10.71</v>
      </c>
      <c r="T26" s="38">
        <v>10.37</v>
      </c>
      <c r="U26" s="43">
        <v>10.91</v>
      </c>
      <c r="V26" s="38">
        <v>10.55</v>
      </c>
      <c r="W26" s="228">
        <f t="shared" si="6"/>
        <v>15.211170566502465</v>
      </c>
      <c r="X26" s="52">
        <v>14.2</v>
      </c>
      <c r="Y26" s="52">
        <v>14.5</v>
      </c>
      <c r="Z26" s="52">
        <v>14</v>
      </c>
      <c r="AA26" s="52">
        <v>14.5</v>
      </c>
      <c r="AB26" s="56">
        <v>13.2</v>
      </c>
      <c r="AC26" s="39">
        <f>(N26+O26+P26)/3</f>
        <v>12.576666666666668</v>
      </c>
      <c r="AD26" s="39">
        <f t="shared" si="5"/>
        <v>11.923333333333332</v>
      </c>
      <c r="AE26" s="39">
        <f t="shared" si="5"/>
        <v>11.736666666666666</v>
      </c>
      <c r="AF26" s="39">
        <f t="shared" si="5"/>
        <v>11.526666666666666</v>
      </c>
      <c r="AG26" s="39">
        <f t="shared" si="5"/>
        <v>10.823333333333332</v>
      </c>
      <c r="AH26" s="39">
        <f t="shared" si="5"/>
        <v>10.663333333333332</v>
      </c>
      <c r="AI26" s="103">
        <f t="shared" si="5"/>
        <v>10.610000000000001</v>
      </c>
    </row>
    <row r="27" spans="2:35" ht="17" customHeight="1" x14ac:dyDescent="0.2">
      <c r="B27" s="35">
        <v>180890022</v>
      </c>
      <c r="C27" s="35" t="s">
        <v>64</v>
      </c>
      <c r="D27" s="35" t="s">
        <v>62</v>
      </c>
      <c r="E27" s="36" t="s">
        <v>65</v>
      </c>
      <c r="F27" s="37">
        <v>41.606667000000002</v>
      </c>
      <c r="G27" s="37">
        <v>-87.304721999999998</v>
      </c>
      <c r="H27" s="230" t="s">
        <v>66</v>
      </c>
      <c r="I27" s="230" t="s">
        <v>66</v>
      </c>
      <c r="J27" s="230" t="s">
        <v>66</v>
      </c>
      <c r="K27" s="230" t="s">
        <v>66</v>
      </c>
      <c r="L27" s="230" t="s">
        <v>66</v>
      </c>
      <c r="M27" s="230" t="s">
        <v>66</v>
      </c>
      <c r="N27" s="230" t="s">
        <v>66</v>
      </c>
      <c r="O27" s="230" t="s">
        <v>66</v>
      </c>
      <c r="P27" s="230" t="s">
        <v>66</v>
      </c>
      <c r="Q27" s="230" t="s">
        <v>66</v>
      </c>
      <c r="R27" s="230" t="s">
        <v>66</v>
      </c>
      <c r="S27" s="230" t="s">
        <v>66</v>
      </c>
      <c r="T27" s="230" t="s">
        <v>66</v>
      </c>
      <c r="U27" s="230" t="s">
        <v>66</v>
      </c>
      <c r="V27" s="230" t="s">
        <v>66</v>
      </c>
      <c r="W27" s="230" t="s">
        <v>66</v>
      </c>
      <c r="X27" s="104" t="s">
        <v>66</v>
      </c>
      <c r="Y27" s="104" t="s">
        <v>66</v>
      </c>
      <c r="Z27" s="104" t="s">
        <v>66</v>
      </c>
      <c r="AA27" s="104" t="s">
        <v>66</v>
      </c>
      <c r="AB27" s="104" t="s">
        <v>66</v>
      </c>
      <c r="AC27" s="104" t="s">
        <v>66</v>
      </c>
      <c r="AD27" s="104" t="s">
        <v>66</v>
      </c>
      <c r="AE27" s="104" t="s">
        <v>66</v>
      </c>
      <c r="AF27" s="104" t="s">
        <v>66</v>
      </c>
      <c r="AG27" s="104" t="s">
        <v>66</v>
      </c>
      <c r="AH27" s="104" t="s">
        <v>66</v>
      </c>
      <c r="AI27" s="105" t="s">
        <v>66</v>
      </c>
    </row>
    <row r="28" spans="2:35" ht="17" customHeight="1" x14ac:dyDescent="0.2">
      <c r="B28" s="35">
        <v>180890026</v>
      </c>
      <c r="C28" s="35" t="s">
        <v>67</v>
      </c>
      <c r="D28" s="35" t="s">
        <v>62</v>
      </c>
      <c r="E28" s="36" t="s">
        <v>65</v>
      </c>
      <c r="F28" s="37">
        <v>41.573056000000001</v>
      </c>
      <c r="G28" s="37">
        <v>-87.405833000000001</v>
      </c>
      <c r="H28" s="230" t="s">
        <v>66</v>
      </c>
      <c r="I28" s="230" t="s">
        <v>66</v>
      </c>
      <c r="J28" s="230" t="s">
        <v>66</v>
      </c>
      <c r="K28" s="230" t="s">
        <v>66</v>
      </c>
      <c r="L28" s="230" t="s">
        <v>66</v>
      </c>
      <c r="M28" s="230" t="s">
        <v>66</v>
      </c>
      <c r="N28" s="230" t="s">
        <v>66</v>
      </c>
      <c r="O28" s="230" t="s">
        <v>66</v>
      </c>
      <c r="P28" s="230" t="s">
        <v>66</v>
      </c>
      <c r="Q28" s="230" t="s">
        <v>66</v>
      </c>
      <c r="R28" s="230" t="s">
        <v>66</v>
      </c>
      <c r="S28" s="230" t="s">
        <v>66</v>
      </c>
      <c r="T28" s="230" t="s">
        <v>66</v>
      </c>
      <c r="U28" s="230" t="s">
        <v>66</v>
      </c>
      <c r="V28" s="230" t="s">
        <v>66</v>
      </c>
      <c r="W28" s="230" t="s">
        <v>66</v>
      </c>
      <c r="X28" s="104" t="s">
        <v>66</v>
      </c>
      <c r="Y28" s="104" t="s">
        <v>66</v>
      </c>
      <c r="Z28" s="104" t="s">
        <v>66</v>
      </c>
      <c r="AA28" s="104" t="s">
        <v>66</v>
      </c>
      <c r="AB28" s="104" t="s">
        <v>66</v>
      </c>
      <c r="AC28" s="104" t="s">
        <v>66</v>
      </c>
      <c r="AD28" s="104" t="s">
        <v>66</v>
      </c>
      <c r="AE28" s="104" t="s">
        <v>66</v>
      </c>
      <c r="AF28" s="104" t="s">
        <v>66</v>
      </c>
      <c r="AG28" s="104" t="s">
        <v>66</v>
      </c>
      <c r="AH28" s="104" t="s">
        <v>66</v>
      </c>
      <c r="AI28" s="105" t="s">
        <v>66</v>
      </c>
    </row>
    <row r="29" spans="2:35" ht="17" customHeight="1" x14ac:dyDescent="0.2">
      <c r="B29" s="35">
        <v>180890027</v>
      </c>
      <c r="C29" s="35" t="s">
        <v>141</v>
      </c>
      <c r="D29" s="35" t="s">
        <v>62</v>
      </c>
      <c r="E29" s="36" t="s">
        <v>141</v>
      </c>
      <c r="F29" s="37">
        <v>41.546593000000001</v>
      </c>
      <c r="G29" s="37">
        <v>-87.426480999999995</v>
      </c>
      <c r="H29" s="38">
        <v>15.18</v>
      </c>
      <c r="I29" s="38">
        <v>14.6</v>
      </c>
      <c r="J29" s="38">
        <v>14.095905172413794</v>
      </c>
      <c r="K29" s="38">
        <v>12.82</v>
      </c>
      <c r="L29" s="38">
        <v>15.46</v>
      </c>
      <c r="M29" s="38">
        <v>12.29</v>
      </c>
      <c r="N29" s="38">
        <v>13.17</v>
      </c>
      <c r="O29" s="38">
        <v>11.69</v>
      </c>
      <c r="P29" s="51">
        <v>11</v>
      </c>
      <c r="Q29" s="38">
        <v>12.4</v>
      </c>
      <c r="R29" s="3"/>
      <c r="S29" s="5"/>
      <c r="T29" s="5"/>
      <c r="U29" s="5"/>
      <c r="V29" s="5" t="s">
        <v>206</v>
      </c>
      <c r="W29" s="225">
        <f>(H29+I29+J29)/3</f>
        <v>14.625301724137932</v>
      </c>
      <c r="X29" s="52">
        <v>13.8</v>
      </c>
      <c r="Y29" s="52">
        <v>14.1</v>
      </c>
      <c r="Z29" s="56">
        <v>13.5</v>
      </c>
      <c r="AA29" s="56">
        <v>13.7</v>
      </c>
      <c r="AB29" s="56">
        <v>12.4</v>
      </c>
      <c r="AC29" s="39">
        <f>(N29+O29+P29)/3</f>
        <v>11.953333333333333</v>
      </c>
      <c r="AD29" s="39">
        <f>(O29+P29+Q29)/3</f>
        <v>11.696666666666665</v>
      </c>
      <c r="AE29" s="42" t="s">
        <v>24</v>
      </c>
      <c r="AF29" s="42" t="s">
        <v>24</v>
      </c>
      <c r="AG29" s="42" t="s">
        <v>24</v>
      </c>
      <c r="AH29" s="42" t="s">
        <v>24</v>
      </c>
      <c r="AI29" s="44" t="s">
        <v>24</v>
      </c>
    </row>
    <row r="30" spans="2:35" ht="17" customHeight="1" x14ac:dyDescent="0.2">
      <c r="B30" s="35">
        <v>180890031</v>
      </c>
      <c r="C30" s="35" t="s">
        <v>68</v>
      </c>
      <c r="D30" s="35" t="s">
        <v>62</v>
      </c>
      <c r="E30" s="36" t="s">
        <v>65</v>
      </c>
      <c r="F30" s="37">
        <v>41.598505000000003</v>
      </c>
      <c r="G30" s="37">
        <v>-87.342990999999998</v>
      </c>
      <c r="H30" s="5"/>
      <c r="I30" s="5"/>
      <c r="J30" s="5"/>
      <c r="K30" s="10" t="s">
        <v>142</v>
      </c>
      <c r="L30" s="54">
        <v>16.61</v>
      </c>
      <c r="M30" s="38">
        <v>13.3</v>
      </c>
      <c r="N30" s="38">
        <v>14.55</v>
      </c>
      <c r="O30" s="38">
        <v>12.27</v>
      </c>
      <c r="P30" s="3">
        <v>12.12</v>
      </c>
      <c r="Q30" s="38">
        <v>12.9</v>
      </c>
      <c r="R30" s="38">
        <v>12.1</v>
      </c>
      <c r="S30" s="38">
        <v>11.46</v>
      </c>
      <c r="T30" s="51">
        <v>11.32</v>
      </c>
      <c r="U30" s="38">
        <v>11.7</v>
      </c>
      <c r="V30" s="38">
        <v>10</v>
      </c>
      <c r="W30" s="229" t="s">
        <v>24</v>
      </c>
      <c r="X30" s="42" t="s">
        <v>24</v>
      </c>
      <c r="Y30" s="90">
        <v>16.600000000000001</v>
      </c>
      <c r="Z30" s="90">
        <v>15.1</v>
      </c>
      <c r="AA30" s="52">
        <v>14.9</v>
      </c>
      <c r="AB30" s="56">
        <v>13.3</v>
      </c>
      <c r="AC30" s="39">
        <v>12.9</v>
      </c>
      <c r="AD30" s="39">
        <f t="shared" ref="AD30:AI30" si="7">(O30+P30+Q30)/3</f>
        <v>12.43</v>
      </c>
      <c r="AE30" s="39">
        <f t="shared" si="7"/>
        <v>12.373333333333333</v>
      </c>
      <c r="AF30" s="39">
        <f t="shared" si="7"/>
        <v>12.153333333333334</v>
      </c>
      <c r="AG30" s="39">
        <f t="shared" si="7"/>
        <v>11.626666666666667</v>
      </c>
      <c r="AH30" s="39">
        <f t="shared" si="7"/>
        <v>11.493333333333334</v>
      </c>
      <c r="AI30" s="40">
        <f t="shared" si="7"/>
        <v>11.006666666666666</v>
      </c>
    </row>
    <row r="31" spans="2:35" ht="17" customHeight="1" x14ac:dyDescent="0.2">
      <c r="B31" s="35">
        <v>180891003</v>
      </c>
      <c r="C31" s="35" t="s">
        <v>143</v>
      </c>
      <c r="D31" s="35" t="s">
        <v>62</v>
      </c>
      <c r="E31" s="36" t="s">
        <v>65</v>
      </c>
      <c r="F31" s="37">
        <v>41.588889000000002</v>
      </c>
      <c r="G31" s="37">
        <v>-87.407777999999993</v>
      </c>
      <c r="H31" s="38">
        <v>14.98</v>
      </c>
      <c r="I31" s="38">
        <v>15.22</v>
      </c>
      <c r="J31" s="38">
        <v>14.137631034482759</v>
      </c>
      <c r="K31" s="38">
        <v>12.92</v>
      </c>
      <c r="L31" s="38">
        <v>15.71</v>
      </c>
      <c r="M31" s="38">
        <v>12.57</v>
      </c>
      <c r="N31" s="38">
        <v>14.01</v>
      </c>
      <c r="O31" s="100"/>
      <c r="P31" s="26"/>
      <c r="Q31" s="5"/>
      <c r="R31" s="5"/>
      <c r="S31" s="5"/>
      <c r="T31" s="5"/>
      <c r="U31" s="5"/>
      <c r="V31" s="5" t="s">
        <v>129</v>
      </c>
      <c r="W31" s="225">
        <f t="shared" ref="W31:W37" si="8">(H31+I31+J31)/3</f>
        <v>14.779210344827588</v>
      </c>
      <c r="X31" s="52">
        <v>14.1</v>
      </c>
      <c r="Y31" s="52">
        <v>14.3</v>
      </c>
      <c r="Z31" s="52">
        <v>13.7</v>
      </c>
      <c r="AA31" s="52">
        <v>14.1</v>
      </c>
      <c r="AB31" s="42" t="s">
        <v>24</v>
      </c>
      <c r="AC31" s="42" t="s">
        <v>24</v>
      </c>
      <c r="AD31" s="42" t="s">
        <v>24</v>
      </c>
      <c r="AE31" s="42" t="s">
        <v>24</v>
      </c>
      <c r="AF31" s="42" t="s">
        <v>24</v>
      </c>
      <c r="AG31" s="42" t="s">
        <v>24</v>
      </c>
      <c r="AH31" s="42" t="s">
        <v>24</v>
      </c>
      <c r="AI31" s="44" t="s">
        <v>24</v>
      </c>
    </row>
    <row r="32" spans="2:35" ht="17" customHeight="1" x14ac:dyDescent="0.2">
      <c r="B32" s="35">
        <v>180891016</v>
      </c>
      <c r="C32" s="35" t="s">
        <v>144</v>
      </c>
      <c r="D32" s="35" t="s">
        <v>62</v>
      </c>
      <c r="E32" s="36" t="s">
        <v>65</v>
      </c>
      <c r="F32" s="37">
        <v>41.600278000000003</v>
      </c>
      <c r="G32" s="37">
        <v>-87.334721999999999</v>
      </c>
      <c r="H32" s="38">
        <v>16.260000000000002</v>
      </c>
      <c r="I32" s="54">
        <v>15.92</v>
      </c>
      <c r="J32" s="23"/>
      <c r="K32" s="26"/>
      <c r="L32" s="26"/>
      <c r="M32" s="26"/>
      <c r="N32" s="26"/>
      <c r="O32" s="26"/>
      <c r="P32" s="26"/>
      <c r="Q32" s="5"/>
      <c r="R32" s="5"/>
      <c r="S32" s="5"/>
      <c r="T32" s="5"/>
      <c r="U32" s="5"/>
      <c r="V32" s="5" t="s">
        <v>145</v>
      </c>
      <c r="W32" s="228">
        <v>16.100000000000001</v>
      </c>
      <c r="X32" s="42" t="s">
        <v>24</v>
      </c>
      <c r="Y32" s="42" t="s">
        <v>24</v>
      </c>
      <c r="Z32" s="42" t="s">
        <v>24</v>
      </c>
      <c r="AA32" s="42" t="s">
        <v>24</v>
      </c>
      <c r="AB32" s="42" t="s">
        <v>24</v>
      </c>
      <c r="AC32" s="42" t="s">
        <v>24</v>
      </c>
      <c r="AD32" s="42" t="s">
        <v>24</v>
      </c>
      <c r="AE32" s="42" t="s">
        <v>24</v>
      </c>
      <c r="AF32" s="42" t="s">
        <v>24</v>
      </c>
      <c r="AG32" s="42" t="s">
        <v>24</v>
      </c>
      <c r="AH32" s="42" t="s">
        <v>24</v>
      </c>
      <c r="AI32" s="44" t="s">
        <v>24</v>
      </c>
    </row>
    <row r="33" spans="2:35" ht="17" customHeight="1" x14ac:dyDescent="0.2">
      <c r="B33" s="35">
        <v>180892004</v>
      </c>
      <c r="C33" s="35" t="s">
        <v>73</v>
      </c>
      <c r="D33" s="35" t="s">
        <v>62</v>
      </c>
      <c r="E33" s="36" t="s">
        <v>74</v>
      </c>
      <c r="F33" s="37">
        <v>41.585278000000002</v>
      </c>
      <c r="G33" s="37">
        <v>-87.474444000000005</v>
      </c>
      <c r="H33" s="38">
        <v>15.38</v>
      </c>
      <c r="I33" s="38">
        <v>14.7</v>
      </c>
      <c r="J33" s="38">
        <v>14.55066675</v>
      </c>
      <c r="K33" s="38">
        <v>13.26</v>
      </c>
      <c r="L33" s="38">
        <v>15.4</v>
      </c>
      <c r="M33" s="38">
        <v>12.67</v>
      </c>
      <c r="N33" s="38">
        <v>13.8</v>
      </c>
      <c r="O33" s="38">
        <v>11.66</v>
      </c>
      <c r="P33" s="106">
        <v>15.85</v>
      </c>
      <c r="Q33" s="38">
        <v>12.3</v>
      </c>
      <c r="R33" s="38">
        <v>11.39</v>
      </c>
      <c r="S33" s="38">
        <v>10.59</v>
      </c>
      <c r="T33" s="38">
        <v>10.45</v>
      </c>
      <c r="U33" s="38">
        <v>11.51</v>
      </c>
      <c r="V33" s="38">
        <v>9.9</v>
      </c>
      <c r="W33" s="225">
        <f t="shared" si="8"/>
        <v>14.876888916666665</v>
      </c>
      <c r="X33" s="52">
        <v>14.2</v>
      </c>
      <c r="Y33" s="52">
        <v>14.4</v>
      </c>
      <c r="Z33" s="52">
        <v>13.8</v>
      </c>
      <c r="AA33" s="52">
        <v>14</v>
      </c>
      <c r="AB33" s="56">
        <v>12.7</v>
      </c>
      <c r="AC33" s="96">
        <f t="shared" ref="AC33:AI35" si="9">(N33+O33+P33)/3</f>
        <v>13.770000000000001</v>
      </c>
      <c r="AD33" s="96">
        <f t="shared" si="9"/>
        <v>13.270000000000001</v>
      </c>
      <c r="AE33" s="96">
        <f t="shared" si="9"/>
        <v>13.18</v>
      </c>
      <c r="AF33" s="39">
        <v>11.5</v>
      </c>
      <c r="AG33" s="39">
        <f>(R33+S33+T33)/3</f>
        <v>10.81</v>
      </c>
      <c r="AH33" s="39">
        <v>10.8</v>
      </c>
      <c r="AI33" s="40">
        <f>(T33+U33+V33)/3</f>
        <v>10.62</v>
      </c>
    </row>
    <row r="34" spans="2:35" ht="17" customHeight="1" x14ac:dyDescent="0.2">
      <c r="B34" s="35">
        <v>180892010</v>
      </c>
      <c r="C34" s="35" t="s">
        <v>76</v>
      </c>
      <c r="D34" s="35" t="s">
        <v>62</v>
      </c>
      <c r="E34" s="36" t="s">
        <v>74</v>
      </c>
      <c r="F34" s="37">
        <v>41.678333000000002</v>
      </c>
      <c r="G34" s="37">
        <v>-87.508332999999993</v>
      </c>
      <c r="H34" s="38">
        <v>15.55</v>
      </c>
      <c r="I34" s="38">
        <v>14.88</v>
      </c>
      <c r="J34" s="38">
        <v>14.261834958333335</v>
      </c>
      <c r="K34" s="38">
        <v>12.47</v>
      </c>
      <c r="L34" s="38">
        <v>15.59</v>
      </c>
      <c r="M34" s="38">
        <v>12.79</v>
      </c>
      <c r="N34" s="38">
        <v>13.68</v>
      </c>
      <c r="O34" s="38">
        <v>12.42</v>
      </c>
      <c r="P34" s="3">
        <v>10.8</v>
      </c>
      <c r="Q34" s="38">
        <v>11.9</v>
      </c>
      <c r="R34" s="38">
        <v>10.7</v>
      </c>
      <c r="S34" s="38">
        <v>10.45</v>
      </c>
      <c r="T34" s="38" t="s">
        <v>66</v>
      </c>
      <c r="U34" s="38"/>
      <c r="V34" s="25" t="s">
        <v>45</v>
      </c>
      <c r="W34" s="225">
        <f t="shared" si="8"/>
        <v>14.897278319444444</v>
      </c>
      <c r="X34" s="52">
        <v>13.9</v>
      </c>
      <c r="Y34" s="52">
        <v>14.1</v>
      </c>
      <c r="Z34" s="52">
        <v>13.6</v>
      </c>
      <c r="AA34" s="52">
        <v>14</v>
      </c>
      <c r="AB34" s="52">
        <v>12.9</v>
      </c>
      <c r="AC34" s="39">
        <f t="shared" si="9"/>
        <v>12.300000000000002</v>
      </c>
      <c r="AD34" s="39">
        <f t="shared" si="9"/>
        <v>11.706666666666665</v>
      </c>
      <c r="AE34" s="39">
        <f t="shared" si="9"/>
        <v>11.133333333333335</v>
      </c>
      <c r="AF34" s="39">
        <f t="shared" si="9"/>
        <v>11.016666666666666</v>
      </c>
      <c r="AG34" s="42" t="s">
        <v>24</v>
      </c>
      <c r="AH34" s="42" t="s">
        <v>24</v>
      </c>
      <c r="AI34" s="44" t="s">
        <v>24</v>
      </c>
    </row>
    <row r="35" spans="2:35" ht="17" customHeight="1" x14ac:dyDescent="0.2">
      <c r="B35" s="35">
        <v>180910011</v>
      </c>
      <c r="C35" s="35" t="s">
        <v>78</v>
      </c>
      <c r="D35" s="35" t="s">
        <v>79</v>
      </c>
      <c r="E35" s="36" t="s">
        <v>80</v>
      </c>
      <c r="F35" s="37">
        <v>41.706944</v>
      </c>
      <c r="G35" s="37">
        <v>-86.891110999999995</v>
      </c>
      <c r="H35" s="38">
        <v>14.25</v>
      </c>
      <c r="I35" s="38">
        <v>13.24</v>
      </c>
      <c r="J35" s="38">
        <v>12.81</v>
      </c>
      <c r="K35" s="38">
        <v>12.07</v>
      </c>
      <c r="L35" s="38">
        <v>13.64</v>
      </c>
      <c r="M35" s="54">
        <v>11.12</v>
      </c>
      <c r="N35" s="99">
        <v>12.4</v>
      </c>
      <c r="O35" s="54">
        <v>11.17</v>
      </c>
      <c r="P35" s="3">
        <v>10.130000000000001</v>
      </c>
      <c r="Q35" s="38">
        <v>10.72</v>
      </c>
      <c r="R35" s="38">
        <v>9.82</v>
      </c>
      <c r="S35" s="38">
        <v>9.66</v>
      </c>
      <c r="T35" s="38">
        <v>9.3000000000000007</v>
      </c>
      <c r="U35" s="38">
        <v>9.99</v>
      </c>
      <c r="V35" s="38">
        <v>9.1</v>
      </c>
      <c r="W35" s="225">
        <f t="shared" si="8"/>
        <v>13.433333333333335</v>
      </c>
      <c r="X35" s="52">
        <v>12.7</v>
      </c>
      <c r="Y35" s="52">
        <v>12.8</v>
      </c>
      <c r="Z35" s="90">
        <v>12.3</v>
      </c>
      <c r="AA35" s="52">
        <v>12.4</v>
      </c>
      <c r="AB35" s="93">
        <v>11.5</v>
      </c>
      <c r="AC35" s="39">
        <f t="shared" si="9"/>
        <v>11.233333333333334</v>
      </c>
      <c r="AD35" s="39">
        <f t="shared" si="9"/>
        <v>10.673333333333334</v>
      </c>
      <c r="AE35" s="39">
        <f t="shared" si="9"/>
        <v>10.223333333333334</v>
      </c>
      <c r="AF35" s="39">
        <f t="shared" si="9"/>
        <v>10.066666666666666</v>
      </c>
      <c r="AG35" s="39">
        <f t="shared" si="9"/>
        <v>9.5933333333333337</v>
      </c>
      <c r="AH35" s="39">
        <v>9.6</v>
      </c>
      <c r="AI35" s="40">
        <f t="shared" si="9"/>
        <v>9.4633333333333329</v>
      </c>
    </row>
    <row r="36" spans="2:35" ht="17" customHeight="1" x14ac:dyDescent="0.2">
      <c r="B36" s="35">
        <v>180910012</v>
      </c>
      <c r="C36" s="35" t="s">
        <v>146</v>
      </c>
      <c r="D36" s="35" t="s">
        <v>79</v>
      </c>
      <c r="E36" s="36" t="s">
        <v>79</v>
      </c>
      <c r="F36" s="37">
        <v>41.602221999999998</v>
      </c>
      <c r="G36" s="37">
        <v>-86.730277999999998</v>
      </c>
      <c r="H36" s="38">
        <v>14.17</v>
      </c>
      <c r="I36" s="38">
        <v>13.47</v>
      </c>
      <c r="J36" s="38">
        <v>13.195416666666667</v>
      </c>
      <c r="K36" s="38">
        <v>11.92</v>
      </c>
      <c r="L36" s="38">
        <v>14.1</v>
      </c>
      <c r="M36" s="38">
        <v>11.39</v>
      </c>
      <c r="N36" s="38">
        <v>12.09</v>
      </c>
      <c r="O36" s="100"/>
      <c r="P36" s="26"/>
      <c r="Q36" s="5"/>
      <c r="R36" s="5"/>
      <c r="S36" s="5"/>
      <c r="T36" s="5"/>
      <c r="U36" s="5"/>
      <c r="V36" s="5" t="s">
        <v>129</v>
      </c>
      <c r="W36" s="225">
        <f t="shared" si="8"/>
        <v>13.611805555555556</v>
      </c>
      <c r="X36" s="52">
        <v>12.9</v>
      </c>
      <c r="Y36" s="52">
        <v>13.1</v>
      </c>
      <c r="Z36" s="52">
        <v>12.5</v>
      </c>
      <c r="AA36" s="52">
        <v>12.5</v>
      </c>
      <c r="AB36" s="42" t="s">
        <v>24</v>
      </c>
      <c r="AC36" s="42" t="s">
        <v>24</v>
      </c>
      <c r="AD36" s="42" t="s">
        <v>24</v>
      </c>
      <c r="AE36" s="42" t="s">
        <v>24</v>
      </c>
      <c r="AF36" s="42" t="s">
        <v>24</v>
      </c>
      <c r="AG36" s="42" t="s">
        <v>24</v>
      </c>
      <c r="AH36" s="42" t="s">
        <v>24</v>
      </c>
      <c r="AI36" s="44" t="s">
        <v>24</v>
      </c>
    </row>
    <row r="37" spans="2:35" ht="17" customHeight="1" x14ac:dyDescent="0.2">
      <c r="B37" s="35">
        <v>180950009</v>
      </c>
      <c r="C37" s="35" t="s">
        <v>147</v>
      </c>
      <c r="D37" s="35" t="s">
        <v>82</v>
      </c>
      <c r="E37" s="36" t="s">
        <v>83</v>
      </c>
      <c r="F37" s="37">
        <v>40.111975000000001</v>
      </c>
      <c r="G37" s="37">
        <v>-85.679952</v>
      </c>
      <c r="H37" s="38">
        <v>14.61</v>
      </c>
      <c r="I37" s="38">
        <v>14.91</v>
      </c>
      <c r="J37" s="38">
        <v>14.34812962962963</v>
      </c>
      <c r="K37" s="38">
        <v>12.7</v>
      </c>
      <c r="L37" s="38">
        <v>16.059999999999999</v>
      </c>
      <c r="M37" s="38">
        <v>12.06</v>
      </c>
      <c r="N37" s="99">
        <v>13.7</v>
      </c>
      <c r="O37" s="38">
        <v>12.13</v>
      </c>
      <c r="P37" s="51">
        <v>11.2</v>
      </c>
      <c r="Q37" s="84">
        <v>13.9</v>
      </c>
      <c r="R37" s="57"/>
      <c r="S37" s="5"/>
      <c r="T37" s="5"/>
      <c r="U37" s="5"/>
      <c r="V37" s="5" t="s">
        <v>207</v>
      </c>
      <c r="W37" s="225">
        <f t="shared" si="8"/>
        <v>14.62270987654321</v>
      </c>
      <c r="X37" s="52">
        <v>14</v>
      </c>
      <c r="Y37" s="52">
        <v>14.4</v>
      </c>
      <c r="Z37" s="52">
        <v>13.6</v>
      </c>
      <c r="AA37" s="52">
        <v>13.9</v>
      </c>
      <c r="AB37" s="56">
        <v>12.6</v>
      </c>
      <c r="AC37" s="39">
        <v>12.4</v>
      </c>
      <c r="AD37" s="96">
        <f>(O37+P37+Q37)/3</f>
        <v>12.409999999999998</v>
      </c>
      <c r="AE37" s="42" t="s">
        <v>24</v>
      </c>
      <c r="AF37" s="42" t="s">
        <v>24</v>
      </c>
      <c r="AG37" s="42" t="s">
        <v>24</v>
      </c>
      <c r="AH37" s="42" t="s">
        <v>24</v>
      </c>
      <c r="AI37" s="44" t="s">
        <v>24</v>
      </c>
    </row>
    <row r="38" spans="2:35" ht="17" customHeight="1" x14ac:dyDescent="0.2">
      <c r="B38" s="35">
        <v>180950011</v>
      </c>
      <c r="C38" s="35" t="s">
        <v>81</v>
      </c>
      <c r="D38" s="35" t="s">
        <v>82</v>
      </c>
      <c r="E38" s="36" t="s">
        <v>83</v>
      </c>
      <c r="F38" s="37">
        <v>40.125556000000003</v>
      </c>
      <c r="G38" s="37">
        <v>-85.652221999999995</v>
      </c>
      <c r="H38" s="3"/>
      <c r="I38" s="3"/>
      <c r="J38" s="3"/>
      <c r="K38" s="3"/>
      <c r="L38" s="3"/>
      <c r="M38" s="3"/>
      <c r="N38" s="3"/>
      <c r="O38" s="5"/>
      <c r="P38" s="10" t="s">
        <v>148</v>
      </c>
      <c r="Q38" s="38">
        <v>11.28</v>
      </c>
      <c r="R38" s="38">
        <v>11.22</v>
      </c>
      <c r="S38" s="38">
        <v>9.49</v>
      </c>
      <c r="T38" s="38">
        <v>9.5500000000000007</v>
      </c>
      <c r="U38" s="38">
        <v>10.37</v>
      </c>
      <c r="V38" s="38">
        <v>8.6999999999999993</v>
      </c>
      <c r="W38" s="229" t="s">
        <v>24</v>
      </c>
      <c r="X38" s="42" t="s">
        <v>24</v>
      </c>
      <c r="Y38" s="42" t="s">
        <v>24</v>
      </c>
      <c r="Z38" s="42" t="s">
        <v>24</v>
      </c>
      <c r="AA38" s="42" t="s">
        <v>24</v>
      </c>
      <c r="AB38" s="42" t="s">
        <v>24</v>
      </c>
      <c r="AC38" s="42" t="s">
        <v>24</v>
      </c>
      <c r="AD38" s="42" t="s">
        <v>24</v>
      </c>
      <c r="AE38" s="42" t="s">
        <v>24</v>
      </c>
      <c r="AF38" s="96">
        <f t="shared" ref="AF38:AH38" si="10">(Q38+R38+S38)/3</f>
        <v>10.663333333333334</v>
      </c>
      <c r="AG38" s="39">
        <f t="shared" si="10"/>
        <v>10.086666666666668</v>
      </c>
      <c r="AH38" s="39">
        <f t="shared" si="10"/>
        <v>9.8033333333333328</v>
      </c>
      <c r="AI38" s="40">
        <v>9.6</v>
      </c>
    </row>
    <row r="39" spans="2:35" ht="17" customHeight="1" x14ac:dyDescent="0.2">
      <c r="B39" s="35">
        <v>180970042</v>
      </c>
      <c r="C39" s="35" t="s">
        <v>149</v>
      </c>
      <c r="D39" s="35" t="s">
        <v>85</v>
      </c>
      <c r="E39" s="36" t="s">
        <v>86</v>
      </c>
      <c r="F39" s="27">
        <v>39.646299999999997</v>
      </c>
      <c r="G39" s="28">
        <v>-86.248773</v>
      </c>
      <c r="H39" s="38">
        <v>14.78</v>
      </c>
      <c r="I39" s="38">
        <v>15.22</v>
      </c>
      <c r="J39" s="38">
        <v>14.526037037037039</v>
      </c>
      <c r="K39" s="38">
        <v>12.92</v>
      </c>
      <c r="L39" s="38">
        <v>16.100000000000001</v>
      </c>
      <c r="M39" s="38">
        <v>12.49</v>
      </c>
      <c r="N39" s="38">
        <v>14.57</v>
      </c>
      <c r="O39" s="100"/>
      <c r="P39" s="26"/>
      <c r="Q39" s="5"/>
      <c r="R39" s="5"/>
      <c r="S39" s="5"/>
      <c r="T39" s="5"/>
      <c r="U39" s="5"/>
      <c r="V39" s="5" t="s">
        <v>129</v>
      </c>
      <c r="W39" s="225">
        <f>(H39+I39+J39)/3</f>
        <v>14.842012345679015</v>
      </c>
      <c r="X39" s="52">
        <v>14.2</v>
      </c>
      <c r="Y39" s="52">
        <v>14.5</v>
      </c>
      <c r="Z39" s="52">
        <v>13.8</v>
      </c>
      <c r="AA39" s="52">
        <v>14.4</v>
      </c>
      <c r="AB39" s="42" t="s">
        <v>24</v>
      </c>
      <c r="AC39" s="42" t="s">
        <v>24</v>
      </c>
      <c r="AD39" s="42" t="s">
        <v>24</v>
      </c>
      <c r="AE39" s="42" t="s">
        <v>24</v>
      </c>
      <c r="AF39" s="42" t="s">
        <v>24</v>
      </c>
      <c r="AG39" s="42" t="s">
        <v>24</v>
      </c>
      <c r="AH39" s="42" t="s">
        <v>24</v>
      </c>
      <c r="AI39" s="44" t="s">
        <v>24</v>
      </c>
    </row>
    <row r="40" spans="2:35" ht="17" customHeight="1" x14ac:dyDescent="0.2">
      <c r="B40" s="35">
        <v>180970043</v>
      </c>
      <c r="C40" s="35" t="s">
        <v>84</v>
      </c>
      <c r="D40" s="35" t="s">
        <v>85</v>
      </c>
      <c r="E40" s="36" t="s">
        <v>86</v>
      </c>
      <c r="F40" s="37">
        <v>39.744956999999999</v>
      </c>
      <c r="G40" s="37">
        <v>-86.166495999999995</v>
      </c>
      <c r="H40" s="230" t="s">
        <v>66</v>
      </c>
      <c r="I40" s="230" t="s">
        <v>66</v>
      </c>
      <c r="J40" s="230" t="s">
        <v>66</v>
      </c>
      <c r="K40" s="230" t="s">
        <v>66</v>
      </c>
      <c r="L40" s="230" t="s">
        <v>66</v>
      </c>
      <c r="M40" s="230" t="s">
        <v>66</v>
      </c>
      <c r="N40" s="230" t="s">
        <v>66</v>
      </c>
      <c r="O40" s="230" t="s">
        <v>66</v>
      </c>
      <c r="P40" s="230" t="s">
        <v>66</v>
      </c>
      <c r="Q40" s="230" t="s">
        <v>66</v>
      </c>
      <c r="R40" s="230" t="s">
        <v>66</v>
      </c>
      <c r="S40" s="230" t="s">
        <v>66</v>
      </c>
      <c r="T40" s="230" t="s">
        <v>66</v>
      </c>
      <c r="U40" s="230" t="s">
        <v>66</v>
      </c>
      <c r="V40" s="230" t="s">
        <v>66</v>
      </c>
      <c r="W40" s="230" t="s">
        <v>66</v>
      </c>
      <c r="X40" s="104" t="s">
        <v>66</v>
      </c>
      <c r="Y40" s="104" t="s">
        <v>66</v>
      </c>
      <c r="Z40" s="104" t="s">
        <v>66</v>
      </c>
      <c r="AA40" s="104" t="s">
        <v>66</v>
      </c>
      <c r="AB40" s="104" t="s">
        <v>66</v>
      </c>
      <c r="AC40" s="104" t="s">
        <v>66</v>
      </c>
      <c r="AD40" s="104" t="s">
        <v>66</v>
      </c>
      <c r="AE40" s="104" t="s">
        <v>66</v>
      </c>
      <c r="AF40" s="104" t="s">
        <v>66</v>
      </c>
      <c r="AG40" s="104" t="s">
        <v>66</v>
      </c>
      <c r="AH40" s="104" t="s">
        <v>66</v>
      </c>
      <c r="AI40" s="105" t="s">
        <v>66</v>
      </c>
    </row>
    <row r="41" spans="2:35" ht="17" customHeight="1" x14ac:dyDescent="0.2">
      <c r="B41" s="35">
        <v>180970066</v>
      </c>
      <c r="C41" s="35" t="s">
        <v>150</v>
      </c>
      <c r="D41" s="35" t="s">
        <v>85</v>
      </c>
      <c r="E41" s="36" t="s">
        <v>86</v>
      </c>
      <c r="F41" s="27">
        <v>39.760480000000001</v>
      </c>
      <c r="G41" s="28">
        <v>-86.108833000000004</v>
      </c>
      <c r="H41" s="230" t="s">
        <v>66</v>
      </c>
      <c r="I41" s="230" t="s">
        <v>66</v>
      </c>
      <c r="J41" s="230" t="s">
        <v>66</v>
      </c>
      <c r="K41" s="230" t="s">
        <v>66</v>
      </c>
      <c r="L41" s="230" t="s">
        <v>66</v>
      </c>
      <c r="M41" s="230" t="s">
        <v>66</v>
      </c>
      <c r="N41" s="230" t="s">
        <v>66</v>
      </c>
      <c r="O41" s="230" t="s">
        <v>66</v>
      </c>
      <c r="P41" s="26"/>
      <c r="Q41" s="5"/>
      <c r="R41" s="5"/>
      <c r="S41" s="5"/>
      <c r="T41" s="5"/>
      <c r="U41" s="5"/>
      <c r="V41" s="5" t="s">
        <v>151</v>
      </c>
      <c r="W41" s="230" t="s">
        <v>66</v>
      </c>
      <c r="X41" s="104" t="s">
        <v>66</v>
      </c>
      <c r="Y41" s="104" t="s">
        <v>66</v>
      </c>
      <c r="Z41" s="104" t="s">
        <v>66</v>
      </c>
      <c r="AA41" s="104" t="s">
        <v>66</v>
      </c>
      <c r="AB41" s="104" t="s">
        <v>66</v>
      </c>
      <c r="AC41" s="104" t="s">
        <v>66</v>
      </c>
      <c r="AD41" s="104" t="s">
        <v>66</v>
      </c>
      <c r="AE41" s="104" t="s">
        <v>66</v>
      </c>
      <c r="AF41" s="104" t="s">
        <v>66</v>
      </c>
      <c r="AG41" s="104" t="s">
        <v>66</v>
      </c>
      <c r="AH41" s="104" t="s">
        <v>66</v>
      </c>
      <c r="AI41" s="105" t="s">
        <v>66</v>
      </c>
    </row>
    <row r="42" spans="2:35" ht="17" customHeight="1" x14ac:dyDescent="0.2">
      <c r="B42" s="35">
        <v>180970078</v>
      </c>
      <c r="C42" s="35" t="s">
        <v>87</v>
      </c>
      <c r="D42" s="35" t="s">
        <v>85</v>
      </c>
      <c r="E42" s="36" t="s">
        <v>86</v>
      </c>
      <c r="F42" s="37">
        <v>39.811096999999997</v>
      </c>
      <c r="G42" s="37">
        <v>-86.114469</v>
      </c>
      <c r="H42" s="38">
        <v>16.579999999999998</v>
      </c>
      <c r="I42" s="38">
        <v>16.55</v>
      </c>
      <c r="J42" s="38">
        <v>15.446833424999998</v>
      </c>
      <c r="K42" s="38">
        <v>14.31</v>
      </c>
      <c r="L42" s="38">
        <v>16.39</v>
      </c>
      <c r="M42" s="38">
        <v>14.14</v>
      </c>
      <c r="N42" s="99">
        <v>15.8</v>
      </c>
      <c r="O42" s="38">
        <v>13.02</v>
      </c>
      <c r="P42" s="3">
        <v>12.11</v>
      </c>
      <c r="Q42" s="38">
        <v>12.86</v>
      </c>
      <c r="R42" s="38">
        <v>11.85</v>
      </c>
      <c r="S42" s="38">
        <v>10.9</v>
      </c>
      <c r="T42" s="38">
        <v>11.83</v>
      </c>
      <c r="U42" s="38">
        <v>11.41</v>
      </c>
      <c r="V42" s="38">
        <v>9.3000000000000007</v>
      </c>
      <c r="W42" s="228">
        <f t="shared" ref="W42:W45" si="11">(H42+I42+J42)/3</f>
        <v>16.19227780833333</v>
      </c>
      <c r="X42" s="85">
        <v>15.5</v>
      </c>
      <c r="Y42" s="85">
        <v>15.4</v>
      </c>
      <c r="Z42" s="52">
        <v>15</v>
      </c>
      <c r="AA42" s="85">
        <v>15.4</v>
      </c>
      <c r="AB42" s="56">
        <v>14.3</v>
      </c>
      <c r="AC42" s="39">
        <f>(N42+O42+P42)/3</f>
        <v>13.643333333333333</v>
      </c>
      <c r="AD42" s="39">
        <f>(O42+P42+Q42)/3</f>
        <v>12.663333333333332</v>
      </c>
      <c r="AE42" s="39">
        <f>(P42+Q42+R42)/3</f>
        <v>12.273333333333333</v>
      </c>
      <c r="AF42" s="39">
        <f>(Q42+R42+S42)/3</f>
        <v>11.87</v>
      </c>
      <c r="AG42" s="39">
        <v>11.2</v>
      </c>
      <c r="AH42" s="39">
        <f>(S42+T42+U42)/3</f>
        <v>11.38</v>
      </c>
      <c r="AI42" s="40">
        <f>(T42+U42+V42)/3</f>
        <v>10.846666666666669</v>
      </c>
    </row>
    <row r="43" spans="2:35" ht="17" customHeight="1" x14ac:dyDescent="0.2">
      <c r="B43" s="35">
        <v>180970079</v>
      </c>
      <c r="C43" s="35" t="s">
        <v>152</v>
      </c>
      <c r="D43" s="35" t="s">
        <v>85</v>
      </c>
      <c r="E43" s="36" t="s">
        <v>86</v>
      </c>
      <c r="F43" s="29">
        <v>39.893650000000001</v>
      </c>
      <c r="G43" s="29">
        <v>-86.040539999999993</v>
      </c>
      <c r="H43" s="38">
        <v>16.25</v>
      </c>
      <c r="I43" s="38">
        <v>15.68</v>
      </c>
      <c r="J43" s="38">
        <v>14.669333333333334</v>
      </c>
      <c r="K43" s="38">
        <v>13.44</v>
      </c>
      <c r="L43" s="38">
        <v>16.88</v>
      </c>
      <c r="M43" s="38">
        <v>12.75</v>
      </c>
      <c r="N43" s="38">
        <v>14.76</v>
      </c>
      <c r="O43" s="100"/>
      <c r="P43" s="26"/>
      <c r="Q43" s="5"/>
      <c r="R43" s="5"/>
      <c r="S43" s="5"/>
      <c r="T43" s="5"/>
      <c r="U43" s="5"/>
      <c r="V43" s="5" t="s">
        <v>129</v>
      </c>
      <c r="W43" s="228">
        <f t="shared" si="11"/>
        <v>15.533111111111111</v>
      </c>
      <c r="X43" s="52">
        <v>14.6</v>
      </c>
      <c r="Y43" s="52">
        <v>15</v>
      </c>
      <c r="Z43" s="52">
        <v>14.4</v>
      </c>
      <c r="AA43" s="52">
        <v>14.8</v>
      </c>
      <c r="AB43" s="42" t="s">
        <v>24</v>
      </c>
      <c r="AC43" s="42" t="s">
        <v>24</v>
      </c>
      <c r="AD43" s="42" t="s">
        <v>24</v>
      </c>
      <c r="AE43" s="42" t="s">
        <v>24</v>
      </c>
      <c r="AF43" s="42" t="s">
        <v>24</v>
      </c>
      <c r="AG43" s="42" t="s">
        <v>24</v>
      </c>
      <c r="AH43" s="42" t="s">
        <v>24</v>
      </c>
      <c r="AI43" s="44" t="s">
        <v>24</v>
      </c>
    </row>
    <row r="44" spans="2:35" ht="17" customHeight="1" x14ac:dyDescent="0.2">
      <c r="B44" s="35">
        <v>180970081</v>
      </c>
      <c r="C44" s="35" t="s">
        <v>88</v>
      </c>
      <c r="D44" s="35" t="s">
        <v>85</v>
      </c>
      <c r="E44" s="36" t="s">
        <v>86</v>
      </c>
      <c r="F44" s="37">
        <v>39.788902999999998</v>
      </c>
      <c r="G44" s="37">
        <v>-86.214628000000005</v>
      </c>
      <c r="H44" s="38">
        <v>17.14</v>
      </c>
      <c r="I44" s="54">
        <v>14.24</v>
      </c>
      <c r="J44" s="38">
        <v>16.208551083333333</v>
      </c>
      <c r="K44" s="38">
        <v>14.96</v>
      </c>
      <c r="L44" s="38">
        <v>17.899999999999999</v>
      </c>
      <c r="M44" s="38">
        <v>14.2</v>
      </c>
      <c r="N44" s="38">
        <v>16.07</v>
      </c>
      <c r="O44" s="38">
        <v>13.75</v>
      </c>
      <c r="P44" s="3">
        <v>12.96</v>
      </c>
      <c r="Q44" s="38">
        <v>14</v>
      </c>
      <c r="R44" s="38">
        <v>12.44</v>
      </c>
      <c r="S44" s="38">
        <v>11.67</v>
      </c>
      <c r="T44" s="38">
        <v>10.99</v>
      </c>
      <c r="U44" s="38">
        <v>12.25</v>
      </c>
      <c r="V44" s="38">
        <v>11.17</v>
      </c>
      <c r="W44" s="228">
        <f t="shared" si="11"/>
        <v>15.862850361111112</v>
      </c>
      <c r="X44" s="85">
        <v>15.1</v>
      </c>
      <c r="Y44" s="85">
        <v>16.399999999999999</v>
      </c>
      <c r="Z44" s="85">
        <v>15.7</v>
      </c>
      <c r="AA44" s="85">
        <v>16.100000000000001</v>
      </c>
      <c r="AB44" s="56">
        <v>14.7</v>
      </c>
      <c r="AC44" s="39">
        <f t="shared" ref="AC44:AI45" si="12">(N44+O44+P44)/3</f>
        <v>14.26</v>
      </c>
      <c r="AD44" s="39">
        <f t="shared" si="12"/>
        <v>13.57</v>
      </c>
      <c r="AE44" s="39">
        <f t="shared" si="12"/>
        <v>13.133333333333333</v>
      </c>
      <c r="AF44" s="39">
        <f t="shared" si="12"/>
        <v>12.703333333333333</v>
      </c>
      <c r="AG44" s="39">
        <v>11.9</v>
      </c>
      <c r="AH44" s="39">
        <v>11.8</v>
      </c>
      <c r="AI44" s="40">
        <v>11.7</v>
      </c>
    </row>
    <row r="45" spans="2:35" ht="17" customHeight="1" x14ac:dyDescent="0.2">
      <c r="B45" s="35">
        <v>180970083</v>
      </c>
      <c r="C45" s="35" t="s">
        <v>89</v>
      </c>
      <c r="D45" s="35" t="s">
        <v>85</v>
      </c>
      <c r="E45" s="36" t="s">
        <v>86</v>
      </c>
      <c r="F45" s="37">
        <v>39.774943999999998</v>
      </c>
      <c r="G45" s="37">
        <v>-86.122052999999994</v>
      </c>
      <c r="H45" s="38">
        <v>17.09</v>
      </c>
      <c r="I45" s="38">
        <v>16.72</v>
      </c>
      <c r="J45" s="38">
        <v>16.319649425287359</v>
      </c>
      <c r="K45" s="38">
        <v>14.97</v>
      </c>
      <c r="L45" s="38">
        <v>17.54</v>
      </c>
      <c r="M45" s="38">
        <v>14.15</v>
      </c>
      <c r="N45" s="38">
        <v>15.93</v>
      </c>
      <c r="O45" s="38">
        <v>13.17</v>
      </c>
      <c r="P45" s="3">
        <v>12.4</v>
      </c>
      <c r="Q45" s="38">
        <v>13.91</v>
      </c>
      <c r="R45" s="38">
        <v>12.73</v>
      </c>
      <c r="S45" s="38">
        <v>11.05</v>
      </c>
      <c r="T45" s="38">
        <v>10.89</v>
      </c>
      <c r="U45" s="38">
        <v>11.82</v>
      </c>
      <c r="V45" s="38">
        <v>10.94</v>
      </c>
      <c r="W45" s="228">
        <f t="shared" si="11"/>
        <v>16.709883141762454</v>
      </c>
      <c r="X45" s="85">
        <v>16</v>
      </c>
      <c r="Y45" s="85">
        <v>16.3</v>
      </c>
      <c r="Z45" s="85">
        <v>15.6</v>
      </c>
      <c r="AA45" s="85">
        <v>15.9</v>
      </c>
      <c r="AB45" s="56">
        <v>14.4</v>
      </c>
      <c r="AC45" s="39">
        <f t="shared" si="12"/>
        <v>13.833333333333334</v>
      </c>
      <c r="AD45" s="39">
        <f t="shared" si="12"/>
        <v>13.160000000000002</v>
      </c>
      <c r="AE45" s="39">
        <f t="shared" si="12"/>
        <v>13.013333333333335</v>
      </c>
      <c r="AF45" s="39">
        <f t="shared" si="12"/>
        <v>12.563333333333333</v>
      </c>
      <c r="AG45" s="39">
        <f t="shared" si="12"/>
        <v>11.556666666666667</v>
      </c>
      <c r="AH45" s="39">
        <f t="shared" si="12"/>
        <v>11.253333333333336</v>
      </c>
      <c r="AI45" s="40">
        <f t="shared" si="12"/>
        <v>11.216666666666667</v>
      </c>
    </row>
    <row r="46" spans="2:35" ht="17" customHeight="1" x14ac:dyDescent="0.2">
      <c r="B46" s="35">
        <v>180970084</v>
      </c>
      <c r="C46" s="35" t="s">
        <v>91</v>
      </c>
      <c r="D46" s="35" t="s">
        <v>85</v>
      </c>
      <c r="E46" s="36" t="s">
        <v>86</v>
      </c>
      <c r="F46" s="37">
        <v>39.759082999999997</v>
      </c>
      <c r="G46" s="37">
        <v>-86.115555999999998</v>
      </c>
      <c r="H46" s="3"/>
      <c r="I46" s="3"/>
      <c r="J46" s="3"/>
      <c r="K46" s="3"/>
      <c r="L46" s="3"/>
      <c r="M46" s="3"/>
      <c r="N46" s="5"/>
      <c r="O46" s="10" t="s">
        <v>153</v>
      </c>
      <c r="P46" s="54">
        <v>11.9</v>
      </c>
      <c r="Q46" s="38">
        <v>13.79</v>
      </c>
      <c r="R46" s="38">
        <v>12.66</v>
      </c>
      <c r="S46" s="38">
        <v>11.08</v>
      </c>
      <c r="T46" s="38">
        <v>10.98</v>
      </c>
      <c r="U46" s="38">
        <v>11.96</v>
      </c>
      <c r="V46" s="38">
        <v>10.8</v>
      </c>
      <c r="W46" s="229" t="s">
        <v>24</v>
      </c>
      <c r="X46" s="42" t="s">
        <v>24</v>
      </c>
      <c r="Y46" s="42" t="s">
        <v>24</v>
      </c>
      <c r="Z46" s="42" t="s">
        <v>24</v>
      </c>
      <c r="AA46" s="42" t="s">
        <v>24</v>
      </c>
      <c r="AB46" s="42" t="s">
        <v>24</v>
      </c>
      <c r="AC46" s="90">
        <v>11.9</v>
      </c>
      <c r="AD46" s="90">
        <v>12.9</v>
      </c>
      <c r="AE46" s="90">
        <f>(P46+Q46+R46)/3</f>
        <v>12.783333333333331</v>
      </c>
      <c r="AF46" s="52">
        <f>(Q46+R46+S46)/3</f>
        <v>12.51</v>
      </c>
      <c r="AG46" s="52">
        <f>(R46+S46+T46)/3</f>
        <v>11.573333333333332</v>
      </c>
      <c r="AH46" s="52">
        <f>(S46+T46+U46)/3</f>
        <v>11.340000000000002</v>
      </c>
      <c r="AI46" s="139">
        <f>(T46+U46+V46)/3</f>
        <v>11.246666666666668</v>
      </c>
    </row>
    <row r="47" spans="2:35" ht="17" customHeight="1" x14ac:dyDescent="0.2">
      <c r="B47" s="35">
        <v>181050003</v>
      </c>
      <c r="C47" s="35" t="s">
        <v>93</v>
      </c>
      <c r="D47" s="35" t="s">
        <v>94</v>
      </c>
      <c r="E47" s="36" t="s">
        <v>93</v>
      </c>
      <c r="F47" s="37">
        <v>39.159444000000001</v>
      </c>
      <c r="G47" s="37">
        <v>-86.504722000000001</v>
      </c>
      <c r="H47" s="3"/>
      <c r="I47" s="3"/>
      <c r="J47" s="3"/>
      <c r="K47" s="3"/>
      <c r="L47" s="3"/>
      <c r="M47" s="3"/>
      <c r="N47" s="5"/>
      <c r="O47" s="10" t="s">
        <v>154</v>
      </c>
      <c r="P47" s="54">
        <v>10.62</v>
      </c>
      <c r="Q47" s="38">
        <v>11.12</v>
      </c>
      <c r="R47" s="38">
        <v>10.68</v>
      </c>
      <c r="S47" s="38">
        <v>9.4499999999999993</v>
      </c>
      <c r="T47" s="38">
        <v>9.4600000000000009</v>
      </c>
      <c r="U47" s="38">
        <v>10.029999999999999</v>
      </c>
      <c r="V47" s="38">
        <v>8.69</v>
      </c>
      <c r="W47" s="229" t="s">
        <v>24</v>
      </c>
      <c r="X47" s="42" t="s">
        <v>24</v>
      </c>
      <c r="Y47" s="42" t="s">
        <v>24</v>
      </c>
      <c r="Z47" s="42" t="s">
        <v>24</v>
      </c>
      <c r="AA47" s="42" t="s">
        <v>24</v>
      </c>
      <c r="AB47" s="42" t="s">
        <v>24</v>
      </c>
      <c r="AC47" s="96">
        <v>10.6</v>
      </c>
      <c r="AD47" s="96">
        <v>10.9</v>
      </c>
      <c r="AE47" s="96">
        <f>(P47+Q47+R47)/3</f>
        <v>10.806666666666667</v>
      </c>
      <c r="AF47" s="39">
        <v>10.4</v>
      </c>
      <c r="AG47" s="52">
        <f>(R47+S47+T47)/3</f>
        <v>9.8633333333333333</v>
      </c>
      <c r="AH47" s="52">
        <f>(S47+T47+U47)/3</f>
        <v>9.6466666666666665</v>
      </c>
      <c r="AI47" s="139">
        <f>(T47+U47+V47)/3</f>
        <v>9.3933333333333326</v>
      </c>
    </row>
    <row r="48" spans="2:35" ht="17" customHeight="1" x14ac:dyDescent="0.2">
      <c r="B48" s="35">
        <v>181270020</v>
      </c>
      <c r="C48" s="35" t="s">
        <v>155</v>
      </c>
      <c r="D48" s="35" t="s">
        <v>96</v>
      </c>
      <c r="E48" s="36" t="s">
        <v>156</v>
      </c>
      <c r="F48" s="37">
        <v>41.631388999999999</v>
      </c>
      <c r="G48" s="37">
        <v>-87.086944000000003</v>
      </c>
      <c r="H48" s="38">
        <v>13.62</v>
      </c>
      <c r="I48" s="38">
        <v>13.24</v>
      </c>
      <c r="J48" s="38">
        <v>13.193376086956523</v>
      </c>
      <c r="K48" s="38">
        <v>11.84</v>
      </c>
      <c r="L48" s="38">
        <v>14</v>
      </c>
      <c r="M48" s="38">
        <v>11.02</v>
      </c>
      <c r="N48" s="38">
        <v>13.04</v>
      </c>
      <c r="O48" s="100"/>
      <c r="P48" s="26"/>
      <c r="Q48" s="5"/>
      <c r="R48" s="5"/>
      <c r="S48" s="5"/>
      <c r="T48" s="5"/>
      <c r="U48" s="5"/>
      <c r="V48" s="5" t="s">
        <v>129</v>
      </c>
      <c r="W48" s="225">
        <f t="shared" ref="W48:W55" si="13">(H48+I48+J48)/3</f>
        <v>13.35112536231884</v>
      </c>
      <c r="X48" s="52">
        <v>12.8</v>
      </c>
      <c r="Y48" s="52">
        <v>13</v>
      </c>
      <c r="Z48" s="52">
        <v>12.3</v>
      </c>
      <c r="AA48" s="52">
        <v>12.7</v>
      </c>
      <c r="AB48" s="42" t="s">
        <v>24</v>
      </c>
      <c r="AC48" s="42" t="s">
        <v>24</v>
      </c>
      <c r="AD48" s="42" t="s">
        <v>24</v>
      </c>
      <c r="AE48" s="42" t="s">
        <v>24</v>
      </c>
      <c r="AF48" s="42" t="s">
        <v>24</v>
      </c>
      <c r="AG48" s="42" t="s">
        <v>24</v>
      </c>
      <c r="AH48" s="42" t="s">
        <v>24</v>
      </c>
      <c r="AI48" s="44" t="s">
        <v>24</v>
      </c>
    </row>
    <row r="49" spans="2:35" ht="17" customHeight="1" x14ac:dyDescent="0.2">
      <c r="B49" s="35">
        <v>181270024</v>
      </c>
      <c r="C49" s="35" t="s">
        <v>95</v>
      </c>
      <c r="D49" s="35" t="s">
        <v>96</v>
      </c>
      <c r="E49" s="36" t="s">
        <v>95</v>
      </c>
      <c r="F49" s="37">
        <v>41.6175</v>
      </c>
      <c r="G49" s="37">
        <v>-87.199167000000003</v>
      </c>
      <c r="H49" s="38">
        <v>14.18</v>
      </c>
      <c r="I49" s="38">
        <v>14.2</v>
      </c>
      <c r="J49" s="38">
        <v>12.940714285714286</v>
      </c>
      <c r="K49" s="38">
        <v>12.38</v>
      </c>
      <c r="L49" s="38">
        <v>14.59</v>
      </c>
      <c r="M49" s="38">
        <v>11.81</v>
      </c>
      <c r="N49" s="38">
        <v>13.79</v>
      </c>
      <c r="O49" s="38">
        <v>10.89</v>
      </c>
      <c r="P49" s="3">
        <v>11.29</v>
      </c>
      <c r="Q49" s="38">
        <v>11.56</v>
      </c>
      <c r="R49" s="38">
        <v>10.58</v>
      </c>
      <c r="S49" s="38">
        <v>9.89</v>
      </c>
      <c r="T49" s="38">
        <v>9.81</v>
      </c>
      <c r="U49" s="38">
        <v>11.9</v>
      </c>
      <c r="V49" s="38">
        <v>9.1</v>
      </c>
      <c r="W49" s="225">
        <f t="shared" si="13"/>
        <v>13.773571428571429</v>
      </c>
      <c r="X49" s="52">
        <v>13.2</v>
      </c>
      <c r="Y49" s="52">
        <v>13.3</v>
      </c>
      <c r="Z49" s="52">
        <v>12.9</v>
      </c>
      <c r="AA49" s="52">
        <v>13.4</v>
      </c>
      <c r="AB49" s="56">
        <v>12.2</v>
      </c>
      <c r="AC49" s="39">
        <f>(N49+O49+P49)/3</f>
        <v>11.99</v>
      </c>
      <c r="AD49" s="39">
        <f>(O49+P49+Q49)/3</f>
        <v>11.246666666666668</v>
      </c>
      <c r="AE49" s="39">
        <f>(P49+Q49+R49)/3</f>
        <v>11.143333333333333</v>
      </c>
      <c r="AF49" s="39">
        <f>(Q49+R49+S49)/3</f>
        <v>10.676666666666668</v>
      </c>
      <c r="AG49" s="39">
        <v>10.4</v>
      </c>
      <c r="AH49" s="39">
        <v>10.6</v>
      </c>
      <c r="AI49" s="40">
        <f>(T49+U49+V49)/3</f>
        <v>10.270000000000001</v>
      </c>
    </row>
    <row r="50" spans="2:35" ht="17" customHeight="1" x14ac:dyDescent="0.2">
      <c r="B50" s="35">
        <v>181410014</v>
      </c>
      <c r="C50" s="35" t="s">
        <v>157</v>
      </c>
      <c r="D50" s="35" t="s">
        <v>98</v>
      </c>
      <c r="E50" s="36" t="s">
        <v>99</v>
      </c>
      <c r="F50" s="37">
        <v>41.663460000000001</v>
      </c>
      <c r="G50" s="37">
        <v>-86.207825999999997</v>
      </c>
      <c r="H50" s="38">
        <v>14.04</v>
      </c>
      <c r="I50" s="38">
        <v>14.27</v>
      </c>
      <c r="J50" s="38">
        <v>13.8153591954023</v>
      </c>
      <c r="K50" s="38">
        <v>12.31</v>
      </c>
      <c r="L50" s="38">
        <v>14.83</v>
      </c>
      <c r="M50" s="38">
        <v>11.9</v>
      </c>
      <c r="N50" s="99">
        <v>12.79</v>
      </c>
      <c r="O50" s="38">
        <v>11.32</v>
      </c>
      <c r="P50" s="51">
        <v>10.8</v>
      </c>
      <c r="Q50" s="166"/>
      <c r="R50" s="5"/>
      <c r="S50" s="5"/>
      <c r="T50" s="5"/>
      <c r="U50" s="5"/>
      <c r="V50" s="5" t="s">
        <v>158</v>
      </c>
      <c r="W50" s="225">
        <f t="shared" si="13"/>
        <v>14.041786398467432</v>
      </c>
      <c r="X50" s="52">
        <v>13.5</v>
      </c>
      <c r="Y50" s="52">
        <v>13.7</v>
      </c>
      <c r="Z50" s="52">
        <v>13</v>
      </c>
      <c r="AA50" s="52">
        <v>13.2</v>
      </c>
      <c r="AB50" s="52">
        <v>12.1</v>
      </c>
      <c r="AC50" s="39">
        <v>11.7</v>
      </c>
      <c r="AD50" s="42" t="s">
        <v>24</v>
      </c>
      <c r="AE50" s="42" t="s">
        <v>24</v>
      </c>
      <c r="AF50" s="42" t="s">
        <v>24</v>
      </c>
      <c r="AG50" s="42" t="s">
        <v>24</v>
      </c>
      <c r="AH50" s="42" t="s">
        <v>24</v>
      </c>
      <c r="AI50" s="44" t="s">
        <v>24</v>
      </c>
    </row>
    <row r="51" spans="2:35" ht="17" customHeight="1" x14ac:dyDescent="0.2">
      <c r="B51" s="35">
        <v>181411008</v>
      </c>
      <c r="C51" s="35" t="s">
        <v>159</v>
      </c>
      <c r="D51" s="35" t="s">
        <v>98</v>
      </c>
      <c r="E51" s="36" t="s">
        <v>99</v>
      </c>
      <c r="F51" s="37">
        <v>41.693610999999997</v>
      </c>
      <c r="G51" s="37">
        <v>-86.236666999999997</v>
      </c>
      <c r="H51" s="38">
        <v>14.74</v>
      </c>
      <c r="I51" s="38">
        <v>14.39</v>
      </c>
      <c r="J51" s="38">
        <v>13.802196508333333</v>
      </c>
      <c r="K51" s="38">
        <v>12.47</v>
      </c>
      <c r="L51" s="38">
        <v>14.81</v>
      </c>
      <c r="M51" s="23"/>
      <c r="N51" s="15"/>
      <c r="O51" s="26"/>
      <c r="P51" s="26"/>
      <c r="Q51" s="25"/>
      <c r="R51" s="25"/>
      <c r="S51" s="25"/>
      <c r="T51" s="25"/>
      <c r="U51" s="25"/>
      <c r="V51" s="25" t="s">
        <v>160</v>
      </c>
      <c r="W51" s="225">
        <f t="shared" si="13"/>
        <v>14.310732169444444</v>
      </c>
      <c r="X51" s="52">
        <v>13.6</v>
      </c>
      <c r="Y51" s="52">
        <v>13.7</v>
      </c>
      <c r="Z51" s="90">
        <v>12.5</v>
      </c>
      <c r="AA51" s="42" t="s">
        <v>24</v>
      </c>
      <c r="AB51" s="42" t="s">
        <v>24</v>
      </c>
      <c r="AC51" s="42" t="s">
        <v>24</v>
      </c>
      <c r="AD51" s="42" t="s">
        <v>24</v>
      </c>
      <c r="AE51" s="42" t="s">
        <v>24</v>
      </c>
      <c r="AF51" s="42" t="s">
        <v>24</v>
      </c>
      <c r="AG51" s="42" t="s">
        <v>24</v>
      </c>
      <c r="AH51" s="42" t="s">
        <v>24</v>
      </c>
      <c r="AI51" s="44" t="s">
        <v>24</v>
      </c>
    </row>
    <row r="52" spans="2:35" ht="17" customHeight="1" x14ac:dyDescent="0.2">
      <c r="B52" s="35">
        <v>181410015</v>
      </c>
      <c r="C52" s="35" t="s">
        <v>97</v>
      </c>
      <c r="D52" s="35" t="s">
        <v>98</v>
      </c>
      <c r="E52" s="36" t="s">
        <v>99</v>
      </c>
      <c r="F52" s="37">
        <v>41.696691999999999</v>
      </c>
      <c r="G52" s="37">
        <v>-86.214682999999994</v>
      </c>
      <c r="H52" s="25"/>
      <c r="I52" s="25"/>
      <c r="J52" s="25"/>
      <c r="K52" s="25"/>
      <c r="L52" s="4" t="s">
        <v>161</v>
      </c>
      <c r="M52" s="54">
        <v>12.84</v>
      </c>
      <c r="N52" s="38">
        <v>12.93</v>
      </c>
      <c r="O52" s="38">
        <v>11.15</v>
      </c>
      <c r="P52" s="3">
        <v>11.34</v>
      </c>
      <c r="Q52" s="56">
        <v>11.32</v>
      </c>
      <c r="R52" s="38">
        <v>10.56</v>
      </c>
      <c r="S52" s="38">
        <v>10.1</v>
      </c>
      <c r="T52" s="38">
        <v>9.33</v>
      </c>
      <c r="U52" s="38">
        <v>11.5</v>
      </c>
      <c r="V52" s="38">
        <v>10.6</v>
      </c>
      <c r="W52" s="225">
        <f t="shared" si="13"/>
        <v>0</v>
      </c>
      <c r="X52" s="42" t="s">
        <v>24</v>
      </c>
      <c r="Y52" s="42" t="s">
        <v>24</v>
      </c>
      <c r="Z52" s="90">
        <v>12.8</v>
      </c>
      <c r="AA52" s="90">
        <v>12.9</v>
      </c>
      <c r="AB52" s="93">
        <v>12.3</v>
      </c>
      <c r="AC52" s="39">
        <f>(N52+O52+P52)/3</f>
        <v>11.806666666666667</v>
      </c>
      <c r="AD52" s="39">
        <f>(O52+P52+Q52)/3</f>
        <v>11.270000000000001</v>
      </c>
      <c r="AE52" s="39">
        <f>(P52+Q52+R52)/3</f>
        <v>11.073333333333332</v>
      </c>
      <c r="AF52" s="39">
        <f>(Q52+R52+S52)/3</f>
        <v>10.660000000000002</v>
      </c>
      <c r="AG52" s="39">
        <v>10</v>
      </c>
      <c r="AH52" s="39">
        <v>11.1</v>
      </c>
      <c r="AI52" s="40">
        <v>11.3</v>
      </c>
    </row>
    <row r="53" spans="2:35" ht="17" customHeight="1" x14ac:dyDescent="0.2">
      <c r="B53" s="35">
        <v>181412004</v>
      </c>
      <c r="C53" s="35" t="s">
        <v>162</v>
      </c>
      <c r="D53" s="35" t="s">
        <v>98</v>
      </c>
      <c r="E53" s="36" t="s">
        <v>99</v>
      </c>
      <c r="F53" s="37">
        <v>41.694443999999997</v>
      </c>
      <c r="G53" s="37">
        <v>-86.287499999999994</v>
      </c>
      <c r="H53" s="38">
        <v>14.48</v>
      </c>
      <c r="I53" s="38">
        <v>13.91</v>
      </c>
      <c r="J53" s="38">
        <v>13.48725</v>
      </c>
      <c r="K53" s="38">
        <v>11.73</v>
      </c>
      <c r="L53" s="38">
        <v>14.49</v>
      </c>
      <c r="M53" s="38">
        <v>11.34</v>
      </c>
      <c r="N53" s="38">
        <v>12.45</v>
      </c>
      <c r="O53" s="23"/>
      <c r="P53" s="26"/>
      <c r="Q53" s="5"/>
      <c r="R53" s="5"/>
      <c r="S53" s="5"/>
      <c r="T53" s="5"/>
      <c r="U53" s="5"/>
      <c r="V53" s="5" t="s">
        <v>129</v>
      </c>
      <c r="W53" s="225">
        <f t="shared" si="13"/>
        <v>13.959083333333334</v>
      </c>
      <c r="X53" s="52">
        <v>13</v>
      </c>
      <c r="Y53" s="52">
        <v>13.2</v>
      </c>
      <c r="Z53" s="52">
        <v>12.5</v>
      </c>
      <c r="AA53" s="52">
        <v>12.7</v>
      </c>
      <c r="AB53" s="42" t="s">
        <v>24</v>
      </c>
      <c r="AC53" s="42" t="s">
        <v>24</v>
      </c>
      <c r="AD53" s="42" t="s">
        <v>24</v>
      </c>
      <c r="AE53" s="42" t="s">
        <v>24</v>
      </c>
      <c r="AF53" s="42" t="s">
        <v>24</v>
      </c>
      <c r="AG53" s="42" t="s">
        <v>24</v>
      </c>
      <c r="AH53" s="42" t="s">
        <v>24</v>
      </c>
      <c r="AI53" s="44" t="s">
        <v>24</v>
      </c>
    </row>
    <row r="54" spans="2:35" ht="17" customHeight="1" x14ac:dyDescent="0.2">
      <c r="B54" s="35">
        <v>181470009</v>
      </c>
      <c r="C54" s="35" t="s">
        <v>100</v>
      </c>
      <c r="D54" s="35" t="s">
        <v>101</v>
      </c>
      <c r="E54" s="36" t="s">
        <v>100</v>
      </c>
      <c r="F54" s="37">
        <v>38.167499999999997</v>
      </c>
      <c r="G54" s="37">
        <v>-86.983333000000002</v>
      </c>
      <c r="H54" s="38">
        <v>14.52</v>
      </c>
      <c r="I54" s="38">
        <v>14.06</v>
      </c>
      <c r="J54" s="38">
        <v>14.628791666666668</v>
      </c>
      <c r="K54" s="38">
        <v>12.16</v>
      </c>
      <c r="L54" s="38">
        <v>16.760000000000002</v>
      </c>
      <c r="M54" s="38">
        <v>12.78</v>
      </c>
      <c r="N54" s="38">
        <v>14.13</v>
      </c>
      <c r="O54" s="38">
        <v>12.03</v>
      </c>
      <c r="P54" s="3">
        <v>11.77</v>
      </c>
      <c r="Q54" s="38">
        <v>13</v>
      </c>
      <c r="R54" s="38">
        <v>12.54</v>
      </c>
      <c r="S54" s="38">
        <v>10.41</v>
      </c>
      <c r="T54" s="38">
        <v>10.199999999999999</v>
      </c>
      <c r="U54" s="38">
        <v>10.76</v>
      </c>
      <c r="V54" s="38">
        <v>9.41</v>
      </c>
      <c r="W54" s="225">
        <f t="shared" si="13"/>
        <v>14.402930555555557</v>
      </c>
      <c r="X54" s="52">
        <v>13.6</v>
      </c>
      <c r="Y54" s="52">
        <v>14.5</v>
      </c>
      <c r="Z54" s="52">
        <v>13.9</v>
      </c>
      <c r="AA54" s="52">
        <v>14.6</v>
      </c>
      <c r="AB54" s="52">
        <v>13</v>
      </c>
      <c r="AC54" s="39">
        <f t="shared" ref="AC54:AI54" si="14">(N54+O54+P54)/3</f>
        <v>12.643333333333333</v>
      </c>
      <c r="AD54" s="39">
        <f t="shared" si="14"/>
        <v>12.266666666666666</v>
      </c>
      <c r="AE54" s="39">
        <f t="shared" si="14"/>
        <v>12.436666666666667</v>
      </c>
      <c r="AF54" s="39">
        <f t="shared" si="14"/>
        <v>11.983333333333334</v>
      </c>
      <c r="AG54" s="39">
        <f t="shared" si="14"/>
        <v>11.049999999999999</v>
      </c>
      <c r="AH54" s="39">
        <f t="shared" si="14"/>
        <v>10.456666666666665</v>
      </c>
      <c r="AI54" s="40">
        <f t="shared" si="14"/>
        <v>10.123333333333333</v>
      </c>
    </row>
    <row r="55" spans="2:35" ht="17" customHeight="1" x14ac:dyDescent="0.2">
      <c r="B55" s="35">
        <v>181570007</v>
      </c>
      <c r="C55" s="35" t="s">
        <v>163</v>
      </c>
      <c r="D55" s="35" t="s">
        <v>103</v>
      </c>
      <c r="E55" s="36" t="s">
        <v>104</v>
      </c>
      <c r="F55" s="37">
        <v>40.425556</v>
      </c>
      <c r="G55" s="37">
        <v>-86.879444000000007</v>
      </c>
      <c r="H55" s="38">
        <v>14.9</v>
      </c>
      <c r="I55" s="54">
        <v>15.66</v>
      </c>
      <c r="J55" s="23"/>
      <c r="K55" s="26"/>
      <c r="L55" s="26"/>
      <c r="M55" s="26"/>
      <c r="N55" s="26"/>
      <c r="O55" s="26"/>
      <c r="P55" s="26"/>
      <c r="Q55" s="5"/>
      <c r="R55" s="5"/>
      <c r="S55" s="5"/>
      <c r="T55" s="5"/>
      <c r="U55" s="5"/>
      <c r="V55" s="5" t="s">
        <v>164</v>
      </c>
      <c r="W55" s="225">
        <f t="shared" si="13"/>
        <v>10.186666666666667</v>
      </c>
      <c r="X55" s="42" t="s">
        <v>24</v>
      </c>
      <c r="Y55" s="42" t="s">
        <v>24</v>
      </c>
      <c r="Z55" s="42" t="s">
        <v>24</v>
      </c>
      <c r="AA55" s="42" t="s">
        <v>24</v>
      </c>
      <c r="AB55" s="42" t="s">
        <v>24</v>
      </c>
      <c r="AC55" s="42" t="s">
        <v>24</v>
      </c>
      <c r="AD55" s="42" t="s">
        <v>24</v>
      </c>
      <c r="AE55" s="42" t="s">
        <v>24</v>
      </c>
      <c r="AF55" s="42" t="s">
        <v>24</v>
      </c>
      <c r="AG55" s="42" t="s">
        <v>24</v>
      </c>
      <c r="AH55" s="42" t="s">
        <v>24</v>
      </c>
      <c r="AI55" s="44" t="s">
        <v>24</v>
      </c>
    </row>
    <row r="56" spans="2:35" ht="17" customHeight="1" x14ac:dyDescent="0.2">
      <c r="B56" s="35">
        <v>181570008</v>
      </c>
      <c r="C56" s="35" t="s">
        <v>102</v>
      </c>
      <c r="D56" s="35" t="s">
        <v>103</v>
      </c>
      <c r="E56" s="36" t="s">
        <v>104</v>
      </c>
      <c r="F56" s="37">
        <v>40.431638999999997</v>
      </c>
      <c r="G56" s="37">
        <v>-86.852500000000006</v>
      </c>
      <c r="H56" s="10" t="s">
        <v>165</v>
      </c>
      <c r="I56" s="54">
        <v>15.3</v>
      </c>
      <c r="J56" s="38">
        <v>13.969741375</v>
      </c>
      <c r="K56" s="38">
        <v>12.35</v>
      </c>
      <c r="L56" s="38">
        <v>15.85</v>
      </c>
      <c r="M56" s="38">
        <v>11.83</v>
      </c>
      <c r="N56" s="99">
        <v>13.5</v>
      </c>
      <c r="O56" s="38">
        <v>11.47</v>
      </c>
      <c r="P56" s="3">
        <v>10.64</v>
      </c>
      <c r="Q56" s="38">
        <v>11.96</v>
      </c>
      <c r="R56" s="38">
        <v>10.3</v>
      </c>
      <c r="S56" s="38">
        <v>9.73</v>
      </c>
      <c r="T56" s="38">
        <v>9.77</v>
      </c>
      <c r="U56" s="38">
        <v>10.72</v>
      </c>
      <c r="V56" s="38">
        <v>9.1999999999999993</v>
      </c>
      <c r="W56" s="229" t="s">
        <v>24</v>
      </c>
      <c r="X56" s="52">
        <v>13.9</v>
      </c>
      <c r="Y56" s="52">
        <v>14.1</v>
      </c>
      <c r="Z56" s="52">
        <v>13.3</v>
      </c>
      <c r="AA56" s="52">
        <v>13.7</v>
      </c>
      <c r="AB56" s="56">
        <v>12.2</v>
      </c>
      <c r="AC56" s="39">
        <f>(N56+O56+P56)/3</f>
        <v>11.87</v>
      </c>
      <c r="AD56" s="39">
        <f>(O56+P56+Q56)/3</f>
        <v>11.356666666666667</v>
      </c>
      <c r="AE56" s="39">
        <f>(P56+Q56+R56)/3</f>
        <v>10.966666666666669</v>
      </c>
      <c r="AF56" s="39">
        <f>(Q56+R56+S56)/3</f>
        <v>10.663333333333334</v>
      </c>
      <c r="AG56" s="39">
        <f>(R56+S56+T56)/3</f>
        <v>9.9333333333333336</v>
      </c>
      <c r="AH56" s="39">
        <v>10</v>
      </c>
      <c r="AI56" s="40">
        <f t="shared" ref="AI56" si="15">(T56+U56+V56)/3</f>
        <v>9.8966666666666665</v>
      </c>
    </row>
    <row r="57" spans="2:35" ht="17" customHeight="1" x14ac:dyDescent="0.2">
      <c r="B57" s="35">
        <v>181630006</v>
      </c>
      <c r="C57" s="35" t="s">
        <v>166</v>
      </c>
      <c r="D57" s="35" t="s">
        <v>167</v>
      </c>
      <c r="E57" s="36" t="s">
        <v>107</v>
      </c>
      <c r="F57" s="37">
        <v>37.971727000000001</v>
      </c>
      <c r="G57" s="37">
        <v>-87.567235999999994</v>
      </c>
      <c r="H57" s="38">
        <v>15.45</v>
      </c>
      <c r="I57" s="38">
        <v>15.36</v>
      </c>
      <c r="J57" s="38">
        <v>14.931540233333333</v>
      </c>
      <c r="K57" s="38">
        <v>13.23</v>
      </c>
      <c r="L57" s="38">
        <v>16.489999999999998</v>
      </c>
      <c r="M57" s="38">
        <v>13.72</v>
      </c>
      <c r="N57" s="38">
        <v>13.91</v>
      </c>
      <c r="O57" s="38">
        <v>12.58</v>
      </c>
      <c r="P57" s="107">
        <v>12</v>
      </c>
      <c r="Q57" s="166"/>
      <c r="R57" s="5"/>
      <c r="S57" s="5"/>
      <c r="T57" s="5"/>
      <c r="U57" s="5"/>
      <c r="V57" s="5" t="s">
        <v>168</v>
      </c>
      <c r="W57" s="228">
        <f>(H57+I57+J57)/3</f>
        <v>15.247180077777777</v>
      </c>
      <c r="X57" s="52">
        <v>14.5</v>
      </c>
      <c r="Y57" s="52">
        <v>14.9</v>
      </c>
      <c r="Z57" s="52">
        <v>14.5</v>
      </c>
      <c r="AA57" s="52">
        <v>14.7</v>
      </c>
      <c r="AB57" s="56">
        <v>13.4</v>
      </c>
      <c r="AC57" s="96">
        <f>(N57+O57+P57)/3</f>
        <v>12.83</v>
      </c>
      <c r="AD57" s="42" t="s">
        <v>24</v>
      </c>
      <c r="AE57" s="42" t="s">
        <v>24</v>
      </c>
      <c r="AF57" s="42" t="s">
        <v>24</v>
      </c>
      <c r="AG57" s="42" t="s">
        <v>24</v>
      </c>
      <c r="AH57" s="42" t="s">
        <v>24</v>
      </c>
      <c r="AI57" s="44" t="s">
        <v>24</v>
      </c>
    </row>
    <row r="58" spans="2:35" ht="17" customHeight="1" x14ac:dyDescent="0.2">
      <c r="B58" s="35">
        <v>181630012</v>
      </c>
      <c r="C58" s="35" t="s">
        <v>169</v>
      </c>
      <c r="D58" s="35" t="s">
        <v>106</v>
      </c>
      <c r="E58" s="36" t="s">
        <v>107</v>
      </c>
      <c r="F58" s="37">
        <v>38.021726999999998</v>
      </c>
      <c r="G58" s="37">
        <v>-87.569457999999997</v>
      </c>
      <c r="H58" s="38">
        <v>15.15</v>
      </c>
      <c r="I58" s="38">
        <v>15.27</v>
      </c>
      <c r="J58" s="38">
        <v>15.268355524999999</v>
      </c>
      <c r="K58" s="38">
        <v>13.46</v>
      </c>
      <c r="L58" s="38">
        <v>16.29</v>
      </c>
      <c r="M58" s="38">
        <v>14.05</v>
      </c>
      <c r="N58" s="38">
        <v>14.23</v>
      </c>
      <c r="O58" s="38">
        <v>12.7</v>
      </c>
      <c r="P58" s="107">
        <v>12.2</v>
      </c>
      <c r="Q58" s="166"/>
      <c r="R58" s="5"/>
      <c r="S58" s="5"/>
      <c r="T58" s="5"/>
      <c r="U58" s="5"/>
      <c r="V58" s="5" t="s">
        <v>170</v>
      </c>
      <c r="W58" s="228">
        <f>(H58+I58+J58)/3</f>
        <v>15.229451841666666</v>
      </c>
      <c r="X58" s="52">
        <v>14.7</v>
      </c>
      <c r="Y58" s="52">
        <v>15</v>
      </c>
      <c r="Z58" s="52">
        <v>14.6</v>
      </c>
      <c r="AA58" s="52">
        <v>14.9</v>
      </c>
      <c r="AB58" s="56">
        <v>13.7</v>
      </c>
      <c r="AC58" s="96">
        <f>(N58+O58+P58)/3</f>
        <v>13.043333333333331</v>
      </c>
      <c r="AD58" s="42" t="s">
        <v>24</v>
      </c>
      <c r="AE58" s="42" t="s">
        <v>24</v>
      </c>
      <c r="AF58" s="42" t="s">
        <v>24</v>
      </c>
      <c r="AG58" s="42" t="s">
        <v>24</v>
      </c>
      <c r="AH58" s="42" t="s">
        <v>24</v>
      </c>
      <c r="AI58" s="44" t="s">
        <v>24</v>
      </c>
    </row>
    <row r="59" spans="2:35" ht="17" customHeight="1" x14ac:dyDescent="0.2">
      <c r="B59" s="35">
        <v>181630016</v>
      </c>
      <c r="C59" s="35" t="s">
        <v>108</v>
      </c>
      <c r="D59" s="35" t="s">
        <v>106</v>
      </c>
      <c r="E59" s="36" t="s">
        <v>107</v>
      </c>
      <c r="F59" s="37">
        <v>37.974443999999998</v>
      </c>
      <c r="G59" s="37">
        <v>-87.532222000000004</v>
      </c>
      <c r="H59" s="38">
        <v>16.16</v>
      </c>
      <c r="I59" s="38">
        <v>15.24</v>
      </c>
      <c r="J59" s="38">
        <v>15.087997126436779</v>
      </c>
      <c r="K59" s="38">
        <v>13.68</v>
      </c>
      <c r="L59" s="38">
        <v>16.670000000000002</v>
      </c>
      <c r="M59" s="38">
        <v>14.15</v>
      </c>
      <c r="N59" s="38">
        <v>14.21</v>
      </c>
      <c r="O59" s="38">
        <v>12.53</v>
      </c>
      <c r="P59" s="3">
        <v>12.49</v>
      </c>
      <c r="Q59" s="38">
        <v>13.4</v>
      </c>
      <c r="R59" s="38">
        <v>12.26</v>
      </c>
      <c r="S59" s="38">
        <v>11</v>
      </c>
      <c r="T59" s="38">
        <v>10.56</v>
      </c>
      <c r="U59" s="38">
        <v>11.18</v>
      </c>
      <c r="V59" s="38">
        <v>9.98</v>
      </c>
      <c r="W59" s="228">
        <f t="shared" ref="W59:W62" si="16">(H59+I59+J59)/3</f>
        <v>15.495999042145593</v>
      </c>
      <c r="X59" s="52">
        <v>14.7</v>
      </c>
      <c r="Y59" s="85">
        <v>15.1</v>
      </c>
      <c r="Z59" s="52">
        <v>14.8</v>
      </c>
      <c r="AA59" s="52">
        <v>15</v>
      </c>
      <c r="AB59" s="56">
        <v>13.6</v>
      </c>
      <c r="AC59" s="39">
        <f>(N59+O59+P59)/3</f>
        <v>13.076666666666668</v>
      </c>
      <c r="AD59" s="39">
        <f t="shared" ref="AD59:AG62" si="17">(O59+P59+Q59)/3</f>
        <v>12.806666666666667</v>
      </c>
      <c r="AE59" s="39">
        <f t="shared" si="17"/>
        <v>12.716666666666667</v>
      </c>
      <c r="AF59" s="39">
        <f t="shared" si="17"/>
        <v>12.219999999999999</v>
      </c>
      <c r="AG59" s="39">
        <f t="shared" si="17"/>
        <v>11.273333333333333</v>
      </c>
      <c r="AH59" s="39">
        <f t="shared" ref="AH59" si="18">(S59+T59+U59)/3</f>
        <v>10.913333333333334</v>
      </c>
      <c r="AI59" s="40">
        <f t="shared" ref="AI59" si="19">(T59+U59+V59)/3</f>
        <v>10.573333333333334</v>
      </c>
    </row>
    <row r="60" spans="2:35" ht="17" customHeight="1" x14ac:dyDescent="0.2">
      <c r="B60" s="35">
        <v>181630021</v>
      </c>
      <c r="C60" s="35" t="s">
        <v>105</v>
      </c>
      <c r="D60" s="35" t="s">
        <v>106</v>
      </c>
      <c r="E60" s="36" t="s">
        <v>107</v>
      </c>
      <c r="F60" s="37">
        <v>38.013333000000003</v>
      </c>
      <c r="G60" s="37">
        <v>-87.577777999999995</v>
      </c>
      <c r="H60" s="38"/>
      <c r="I60" s="38"/>
      <c r="J60" s="38"/>
      <c r="K60" s="38"/>
      <c r="L60" s="38"/>
      <c r="M60" s="38"/>
      <c r="N60" s="38"/>
      <c r="O60" s="38"/>
      <c r="P60" s="3"/>
      <c r="Q60" s="38"/>
      <c r="R60" s="38"/>
      <c r="S60" s="51">
        <v>10.79</v>
      </c>
      <c r="T60" s="38">
        <v>10.77</v>
      </c>
      <c r="U60" s="38">
        <v>11.25</v>
      </c>
      <c r="V60" s="38">
        <v>9.58</v>
      </c>
      <c r="W60" s="228"/>
      <c r="X60" s="52"/>
      <c r="Y60" s="85"/>
      <c r="Z60" s="52"/>
      <c r="AA60" s="52"/>
      <c r="AB60" s="56"/>
      <c r="AC60" s="39"/>
      <c r="AD60" s="39"/>
      <c r="AE60" s="39"/>
      <c r="AF60" s="39"/>
      <c r="AG60" s="39"/>
      <c r="AH60" s="39">
        <v>10.9</v>
      </c>
      <c r="AI60" s="39">
        <v>10.6</v>
      </c>
    </row>
    <row r="61" spans="2:35" ht="17" customHeight="1" x14ac:dyDescent="0.2">
      <c r="B61" s="35">
        <v>181670018</v>
      </c>
      <c r="C61" s="35" t="s">
        <v>111</v>
      </c>
      <c r="D61" s="35" t="s">
        <v>112</v>
      </c>
      <c r="E61" s="36" t="s">
        <v>113</v>
      </c>
      <c r="F61" s="37">
        <v>39.486111000000001</v>
      </c>
      <c r="G61" s="37">
        <v>-87.401388999999995</v>
      </c>
      <c r="H61" s="38">
        <v>15.18</v>
      </c>
      <c r="I61" s="38">
        <v>14.55</v>
      </c>
      <c r="J61" s="38">
        <v>14.106833333333334</v>
      </c>
      <c r="K61" s="38">
        <v>12.72</v>
      </c>
      <c r="L61" s="38">
        <v>15.44</v>
      </c>
      <c r="M61" s="38">
        <v>12.97</v>
      </c>
      <c r="N61" s="38">
        <v>14.11</v>
      </c>
      <c r="O61" s="38">
        <v>12.4</v>
      </c>
      <c r="P61" s="3">
        <v>11.81</v>
      </c>
      <c r="Q61" s="38">
        <v>13.04</v>
      </c>
      <c r="R61" s="38">
        <v>12.38</v>
      </c>
      <c r="S61" s="38">
        <v>10.38</v>
      </c>
      <c r="T61" s="38">
        <v>10.44</v>
      </c>
      <c r="U61" s="38">
        <v>11.06</v>
      </c>
      <c r="V61" s="38">
        <v>10.1</v>
      </c>
      <c r="W61" s="225">
        <f t="shared" si="16"/>
        <v>14.612277777777777</v>
      </c>
      <c r="X61" s="52">
        <v>13.8</v>
      </c>
      <c r="Y61" s="52">
        <v>14.1</v>
      </c>
      <c r="Z61" s="52">
        <v>13.7</v>
      </c>
      <c r="AA61" s="52">
        <v>14.2</v>
      </c>
      <c r="AB61" s="56">
        <v>13.2</v>
      </c>
      <c r="AC61" s="39">
        <f>(N61+O61+P61)/3</f>
        <v>12.773333333333333</v>
      </c>
      <c r="AD61" s="39">
        <f t="shared" si="17"/>
        <v>12.416666666666666</v>
      </c>
      <c r="AE61" s="39">
        <f t="shared" si="17"/>
        <v>12.410000000000002</v>
      </c>
      <c r="AF61" s="39">
        <f t="shared" si="17"/>
        <v>11.933333333333335</v>
      </c>
      <c r="AG61" s="39">
        <v>11.1</v>
      </c>
      <c r="AH61" s="39">
        <v>10.199999999999999</v>
      </c>
      <c r="AI61" s="40">
        <v>10.1</v>
      </c>
    </row>
    <row r="62" spans="2:35" ht="17" customHeight="1" x14ac:dyDescent="0.2">
      <c r="B62" s="35">
        <v>181670023</v>
      </c>
      <c r="C62" s="35" t="s">
        <v>171</v>
      </c>
      <c r="D62" s="35" t="s">
        <v>112</v>
      </c>
      <c r="E62" s="36" t="s">
        <v>113</v>
      </c>
      <c r="F62" s="37">
        <v>39.456237999999999</v>
      </c>
      <c r="G62" s="37">
        <v>-87.370553000000001</v>
      </c>
      <c r="H62" s="38">
        <v>13.41</v>
      </c>
      <c r="I62" s="38">
        <v>13.39</v>
      </c>
      <c r="J62" s="38">
        <v>13.4</v>
      </c>
      <c r="K62" s="38">
        <v>12.13</v>
      </c>
      <c r="L62" s="38">
        <v>15.12</v>
      </c>
      <c r="M62" s="38">
        <v>12.2</v>
      </c>
      <c r="N62" s="99">
        <v>13.8</v>
      </c>
      <c r="O62" s="38">
        <v>11.95</v>
      </c>
      <c r="P62" s="38">
        <v>11.4</v>
      </c>
      <c r="Q62" s="38">
        <v>12.1</v>
      </c>
      <c r="R62" s="38">
        <v>12.1</v>
      </c>
      <c r="S62" s="38">
        <v>12.1</v>
      </c>
      <c r="T62" s="38"/>
      <c r="U62" s="3"/>
      <c r="V62" s="5" t="s">
        <v>220</v>
      </c>
      <c r="W62" s="225">
        <f t="shared" si="16"/>
        <v>13.4</v>
      </c>
      <c r="X62" s="52">
        <v>13</v>
      </c>
      <c r="Y62" s="52">
        <v>13.6</v>
      </c>
      <c r="Z62" s="52">
        <v>13.2</v>
      </c>
      <c r="AA62" s="52">
        <v>13.7</v>
      </c>
      <c r="AB62" s="56">
        <v>12.6</v>
      </c>
      <c r="AC62" s="39">
        <f>(N62+O62+P62)/3</f>
        <v>12.383333333333333</v>
      </c>
      <c r="AD62" s="39">
        <f t="shared" si="17"/>
        <v>11.816666666666668</v>
      </c>
      <c r="AE62" s="39">
        <f t="shared" si="17"/>
        <v>11.866666666666667</v>
      </c>
      <c r="AF62" s="39">
        <f t="shared" si="17"/>
        <v>12.1</v>
      </c>
      <c r="AG62" s="42" t="s">
        <v>24</v>
      </c>
      <c r="AH62" s="42" t="s">
        <v>24</v>
      </c>
      <c r="AI62" s="44" t="s">
        <v>24</v>
      </c>
    </row>
    <row r="63" spans="2:35" ht="17" customHeight="1" thickBot="1" x14ac:dyDescent="0.25">
      <c r="B63" s="58">
        <v>181830003</v>
      </c>
      <c r="C63" s="58" t="s">
        <v>114</v>
      </c>
      <c r="D63" s="58" t="s">
        <v>115</v>
      </c>
      <c r="E63" s="59" t="s">
        <v>114</v>
      </c>
      <c r="F63" s="60">
        <v>41.169646</v>
      </c>
      <c r="G63" s="60">
        <v>-85.629292000000007</v>
      </c>
      <c r="H63" s="163"/>
      <c r="I63" s="163"/>
      <c r="J63" s="163"/>
      <c r="K63" s="163"/>
      <c r="L63" s="163"/>
      <c r="M63" s="163"/>
      <c r="N63" s="163"/>
      <c r="O63" s="163"/>
      <c r="P63" s="164" t="s">
        <v>116</v>
      </c>
      <c r="Q63" s="61">
        <v>10.56</v>
      </c>
      <c r="R63" s="62">
        <v>10.41</v>
      </c>
      <c r="S63" s="62">
        <v>9.42</v>
      </c>
      <c r="T63" s="62">
        <v>9.02</v>
      </c>
      <c r="U63" s="62">
        <v>9.73</v>
      </c>
      <c r="V63" s="62">
        <v>9.15</v>
      </c>
      <c r="W63" s="231" t="s">
        <v>24</v>
      </c>
      <c r="X63" s="158" t="s">
        <v>24</v>
      </c>
      <c r="Y63" s="158" t="s">
        <v>24</v>
      </c>
      <c r="Z63" s="158" t="s">
        <v>24</v>
      </c>
      <c r="AA63" s="158" t="s">
        <v>24</v>
      </c>
      <c r="AB63" s="158" t="s">
        <v>24</v>
      </c>
      <c r="AC63" s="158" t="s">
        <v>24</v>
      </c>
      <c r="AD63" s="158" t="s">
        <v>24</v>
      </c>
      <c r="AE63" s="158" t="s">
        <v>24</v>
      </c>
      <c r="AF63" s="232">
        <f>(Q63+R63+S63)/3</f>
        <v>10.130000000000001</v>
      </c>
      <c r="AG63" s="63">
        <f>(R63+S63+T63)/3</f>
        <v>9.6166666666666654</v>
      </c>
      <c r="AH63" s="63">
        <f>(S63+T63+U63)/3</f>
        <v>9.3899999999999988</v>
      </c>
      <c r="AI63" s="206">
        <f>(T63+U63+V63)/3</f>
        <v>9.2999999999999989</v>
      </c>
    </row>
    <row r="64" spans="2:35" ht="17" customHeight="1" x14ac:dyDescent="0.2">
      <c r="B64" s="68"/>
      <c r="C64" s="108"/>
      <c r="D64" s="108"/>
      <c r="E64" s="109"/>
      <c r="F64" s="64"/>
      <c r="G64" s="110"/>
      <c r="H64" s="64"/>
      <c r="I64" s="108"/>
      <c r="J64" s="111"/>
      <c r="K64" s="108"/>
      <c r="L64" s="64"/>
      <c r="M64" s="112"/>
      <c r="N64" s="64"/>
      <c r="O64" s="65"/>
      <c r="P64" s="65"/>
      <c r="Q64" s="65"/>
      <c r="R64" s="65"/>
      <c r="S64" s="65"/>
      <c r="T64" s="65"/>
      <c r="U64" s="65"/>
      <c r="V64" s="65"/>
      <c r="W64" s="65"/>
      <c r="X64" s="65"/>
      <c r="Y64" s="65"/>
      <c r="Z64" s="65"/>
      <c r="AA64" s="65"/>
      <c r="AB64" s="34"/>
      <c r="AC64" s="65"/>
      <c r="AD64" s="34"/>
      <c r="AH64" s="65" t="s">
        <v>202</v>
      </c>
      <c r="AI64" s="66"/>
    </row>
    <row r="65" spans="2:35" ht="17" customHeight="1" x14ac:dyDescent="0.2">
      <c r="B65" s="108"/>
      <c r="C65" s="33"/>
      <c r="D65" s="64"/>
      <c r="E65" s="64"/>
      <c r="F65" s="64"/>
      <c r="G65" s="64"/>
      <c r="H65" s="64"/>
      <c r="I65" s="64"/>
      <c r="J65" s="64"/>
      <c r="K65" s="64"/>
      <c r="L65" s="64"/>
      <c r="M65" s="64"/>
      <c r="N65" s="64"/>
      <c r="O65" s="152"/>
      <c r="P65" s="152"/>
      <c r="Q65" s="152"/>
      <c r="R65" s="152"/>
      <c r="S65" s="152"/>
      <c r="T65" s="152"/>
      <c r="U65" s="152"/>
      <c r="V65" s="152"/>
      <c r="W65" s="152"/>
      <c r="X65" s="152"/>
      <c r="Y65" s="152"/>
      <c r="Z65" s="152"/>
      <c r="AA65" s="152"/>
      <c r="AB65" s="152"/>
      <c r="AC65" s="65"/>
      <c r="AD65" s="34"/>
      <c r="AH65" s="65" t="s">
        <v>203</v>
      </c>
      <c r="AI65" s="66"/>
    </row>
    <row r="66" spans="2:35" ht="17" customHeight="1" x14ac:dyDescent="0.2">
      <c r="B66" s="68"/>
      <c r="C66" s="22"/>
      <c r="D66" s="64"/>
      <c r="E66" s="64"/>
      <c r="F66" s="64"/>
      <c r="G66" s="64"/>
      <c r="H66" s="64"/>
      <c r="I66" s="64"/>
      <c r="J66" s="64"/>
      <c r="K66" s="64"/>
      <c r="L66" s="64"/>
      <c r="M66" s="64"/>
      <c r="N66" s="64"/>
      <c r="O66" s="34"/>
      <c r="P66" s="34"/>
      <c r="Q66" s="34"/>
      <c r="R66" s="34"/>
      <c r="S66" s="34"/>
      <c r="T66" s="34"/>
      <c r="U66" s="34"/>
      <c r="V66" s="34"/>
      <c r="W66" s="34"/>
      <c r="X66" s="34"/>
      <c r="Y66" s="34"/>
      <c r="Z66" s="65"/>
      <c r="AA66" s="65"/>
      <c r="AB66" s="34"/>
      <c r="AC66" s="65"/>
      <c r="AD66" s="34"/>
      <c r="AH66" s="65" t="s">
        <v>199</v>
      </c>
      <c r="AI66" s="113"/>
    </row>
    <row r="67" spans="2:35" ht="17" customHeight="1" x14ac:dyDescent="0.2">
      <c r="O67" s="67"/>
      <c r="P67" s="67"/>
      <c r="Q67" s="67"/>
      <c r="R67" s="67"/>
      <c r="S67" s="67"/>
      <c r="T67" s="67"/>
      <c r="U67" s="67"/>
      <c r="V67" s="67"/>
      <c r="W67" s="67"/>
      <c r="X67" s="34"/>
      <c r="Y67" s="34"/>
      <c r="Z67" s="65"/>
      <c r="AA67" s="65"/>
      <c r="AB67" s="34"/>
      <c r="AC67" s="65"/>
      <c r="AD67" s="34"/>
      <c r="AH67" s="65" t="s">
        <v>200</v>
      </c>
      <c r="AI67" s="69"/>
    </row>
    <row r="68" spans="2:35" ht="17" customHeight="1" x14ac:dyDescent="0.2">
      <c r="O68" s="34"/>
      <c r="P68" s="34"/>
      <c r="Q68" s="34"/>
      <c r="R68" s="34"/>
      <c r="S68" s="34"/>
      <c r="T68" s="34"/>
      <c r="U68" s="34"/>
      <c r="V68" s="34"/>
      <c r="W68" s="34"/>
      <c r="X68" s="34"/>
      <c r="Y68" s="34"/>
      <c r="Z68" s="71"/>
      <c r="AA68" s="71"/>
      <c r="AB68" s="34"/>
      <c r="AC68" s="65"/>
      <c r="AD68" s="165"/>
      <c r="AH68" s="65" t="s">
        <v>201</v>
      </c>
      <c r="AI68" s="114"/>
    </row>
    <row r="69" spans="2:35" ht="17" customHeight="1" x14ac:dyDescent="0.2">
      <c r="O69" s="34"/>
      <c r="P69" s="34"/>
      <c r="Q69" s="34"/>
      <c r="R69" s="34"/>
      <c r="S69" s="34"/>
      <c r="T69" s="34"/>
      <c r="U69" s="34"/>
      <c r="V69" s="34"/>
      <c r="W69" s="34"/>
      <c r="X69" s="34"/>
      <c r="Y69" s="34"/>
      <c r="Z69" s="71"/>
      <c r="AA69" s="34"/>
      <c r="AB69" s="34"/>
      <c r="AC69" s="65"/>
      <c r="AD69" s="165"/>
      <c r="AH69" s="65" t="s">
        <v>204</v>
      </c>
      <c r="AI69" s="115"/>
    </row>
    <row r="70" spans="2:35" ht="17" customHeight="1" x14ac:dyDescent="0.2">
      <c r="O70" s="34"/>
      <c r="P70" s="34"/>
      <c r="Q70" s="34"/>
      <c r="R70" s="34"/>
      <c r="S70" s="34"/>
      <c r="T70" s="34"/>
      <c r="U70" s="34"/>
      <c r="V70" s="34"/>
      <c r="W70" s="34"/>
      <c r="X70" s="34"/>
      <c r="Y70" s="34"/>
      <c r="Z70" s="34"/>
      <c r="AA70" s="34"/>
      <c r="AB70" s="34"/>
      <c r="AC70" s="65"/>
      <c r="AD70" s="70"/>
      <c r="AH70" s="65" t="s">
        <v>117</v>
      </c>
      <c r="AI70" s="70" t="s">
        <v>66</v>
      </c>
    </row>
  </sheetData>
  <mergeCells count="1">
    <mergeCell ref="C4:S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59"/>
  <sheetViews>
    <sheetView zoomScaleNormal="100" workbookViewId="0">
      <pane ySplit="7" topLeftCell="A8" activePane="bottomLeft" state="frozen"/>
      <selection pane="bottomLeft" activeCell="Y1" sqref="Y1:AB1048576"/>
    </sheetView>
  </sheetViews>
  <sheetFormatPr baseColWidth="10" defaultColWidth="9.1640625" defaultRowHeight="17" customHeight="1" x14ac:dyDescent="0.2"/>
  <cols>
    <col min="1" max="1" width="3.6640625" style="175" customWidth="1"/>
    <col min="2" max="2" width="13.6640625" style="175" customWidth="1"/>
    <col min="3" max="3" width="36.5" style="175" customWidth="1"/>
    <col min="4" max="7" width="13.6640625" style="175" customWidth="1"/>
    <col min="8" max="25" width="10.6640625" style="175" customWidth="1"/>
    <col min="26" max="27" width="9.1640625" style="175" customWidth="1"/>
    <col min="28" max="16384" width="9.1640625" style="175"/>
  </cols>
  <sheetData>
    <row r="1" spans="2:27" ht="26" customHeight="1" x14ac:dyDescent="0.2">
      <c r="B1" s="21" t="s">
        <v>172</v>
      </c>
      <c r="C1" s="20"/>
      <c r="D1" s="20"/>
      <c r="E1" s="20"/>
      <c r="F1" s="20"/>
      <c r="G1" s="20"/>
      <c r="H1" s="20"/>
      <c r="I1" s="20"/>
      <c r="J1" s="20"/>
      <c r="K1" s="20"/>
      <c r="L1" s="20"/>
      <c r="M1" s="20"/>
      <c r="N1" s="20"/>
      <c r="O1" s="20"/>
      <c r="P1" s="20"/>
      <c r="Q1" s="20"/>
      <c r="R1" s="20"/>
      <c r="S1" s="32"/>
      <c r="T1" s="32"/>
      <c r="U1" s="32"/>
      <c r="V1" s="32"/>
      <c r="W1" s="32"/>
    </row>
    <row r="2" spans="2:27" ht="26" customHeight="1" x14ac:dyDescent="0.2">
      <c r="B2" s="21" t="s">
        <v>225</v>
      </c>
      <c r="C2" s="20"/>
      <c r="D2" s="20"/>
      <c r="E2" s="20"/>
      <c r="F2" s="20"/>
      <c r="G2" s="20"/>
      <c r="H2" s="20"/>
      <c r="I2" s="20"/>
      <c r="J2" s="20"/>
      <c r="K2" s="20"/>
      <c r="L2" s="20"/>
      <c r="M2" s="20"/>
      <c r="N2" s="20"/>
      <c r="O2" s="20"/>
      <c r="P2" s="20"/>
      <c r="Q2" s="20"/>
      <c r="R2" s="20"/>
      <c r="S2" s="32"/>
      <c r="T2" s="32"/>
      <c r="U2" s="32"/>
      <c r="V2" s="32"/>
      <c r="W2" s="32"/>
    </row>
    <row r="3" spans="2:27" ht="17" customHeight="1" x14ac:dyDescent="0.2">
      <c r="B3" s="20"/>
      <c r="C3" s="20"/>
      <c r="D3" s="20"/>
      <c r="E3" s="20"/>
      <c r="F3" s="20"/>
      <c r="G3" s="20"/>
      <c r="H3" s="20"/>
      <c r="I3" s="20"/>
      <c r="J3" s="20"/>
      <c r="K3" s="20"/>
      <c r="L3" s="20"/>
      <c r="M3" s="20"/>
      <c r="N3" s="20"/>
      <c r="O3" s="20"/>
      <c r="P3" s="20"/>
      <c r="Q3" s="20"/>
      <c r="R3" s="20"/>
      <c r="S3" s="32"/>
      <c r="T3" s="32"/>
      <c r="U3" s="32"/>
      <c r="V3" s="32"/>
      <c r="W3" s="32"/>
    </row>
    <row r="4" spans="2:27" ht="45" customHeight="1" x14ac:dyDescent="0.2">
      <c r="B4" s="8" t="s">
        <v>1</v>
      </c>
      <c r="C4" s="253" t="s">
        <v>173</v>
      </c>
      <c r="D4" s="255"/>
      <c r="E4" s="255"/>
      <c r="F4" s="255"/>
      <c r="G4" s="255"/>
      <c r="H4" s="255"/>
      <c r="I4" s="255"/>
      <c r="J4" s="255"/>
      <c r="K4" s="255"/>
      <c r="L4" s="255"/>
      <c r="M4" s="255"/>
      <c r="N4" s="255"/>
      <c r="O4" s="254"/>
      <c r="P4" s="177"/>
      <c r="Q4" s="177"/>
      <c r="R4" s="177"/>
    </row>
    <row r="5" spans="2:27" ht="17" customHeight="1" thickBot="1" x14ac:dyDescent="0.25">
      <c r="B5" s="173"/>
      <c r="C5" s="173"/>
      <c r="D5" s="173"/>
      <c r="E5" s="173"/>
      <c r="F5" s="173"/>
      <c r="G5" s="173"/>
      <c r="H5" s="173"/>
      <c r="I5" s="173"/>
      <c r="J5" s="173"/>
      <c r="K5" s="173"/>
      <c r="L5" s="173"/>
      <c r="M5" s="173"/>
      <c r="N5" s="173"/>
      <c r="O5" s="173"/>
      <c r="P5" s="173"/>
      <c r="Q5" s="173"/>
      <c r="R5" s="173"/>
    </row>
    <row r="6" spans="2:27" ht="17" customHeight="1" thickBot="1" x14ac:dyDescent="0.25">
      <c r="B6" s="74"/>
      <c r="C6" s="74"/>
      <c r="D6" s="74"/>
      <c r="E6" s="74"/>
      <c r="F6" s="116"/>
      <c r="G6" s="110"/>
      <c r="H6" s="174" t="s">
        <v>174</v>
      </c>
      <c r="I6" s="178"/>
      <c r="J6" s="178"/>
      <c r="K6" s="178"/>
      <c r="L6" s="178"/>
      <c r="M6" s="178"/>
      <c r="N6" s="179"/>
      <c r="O6" s="179"/>
      <c r="P6" s="179"/>
      <c r="Q6" s="178"/>
      <c r="R6" s="240"/>
      <c r="S6" s="241" t="s">
        <v>2</v>
      </c>
      <c r="T6" s="178"/>
      <c r="U6" s="178"/>
      <c r="V6" s="178"/>
      <c r="W6" s="179"/>
      <c r="X6" s="179"/>
      <c r="Y6" s="179"/>
      <c r="Z6" s="179"/>
      <c r="AA6" s="179"/>
    </row>
    <row r="7" spans="2:27" ht="17" customHeight="1" thickBot="1" x14ac:dyDescent="0.25">
      <c r="B7" s="77" t="s">
        <v>3</v>
      </c>
      <c r="C7" s="77" t="s">
        <v>4</v>
      </c>
      <c r="D7" s="77" t="s">
        <v>5</v>
      </c>
      <c r="E7" s="77" t="s">
        <v>6</v>
      </c>
      <c r="F7" s="78" t="s">
        <v>7</v>
      </c>
      <c r="G7" s="79" t="s">
        <v>8</v>
      </c>
      <c r="H7" s="79">
        <v>2014</v>
      </c>
      <c r="I7" s="79">
        <v>2015</v>
      </c>
      <c r="J7" s="79">
        <v>2016</v>
      </c>
      <c r="K7" s="79">
        <v>2017</v>
      </c>
      <c r="L7" s="79">
        <v>2018</v>
      </c>
      <c r="M7" s="79">
        <v>2019</v>
      </c>
      <c r="N7" s="79">
        <v>2020</v>
      </c>
      <c r="O7" s="199">
        <v>2021</v>
      </c>
      <c r="P7" s="198">
        <v>2022</v>
      </c>
      <c r="Q7" s="198">
        <v>2023</v>
      </c>
      <c r="R7" s="198" t="s">
        <v>221</v>
      </c>
      <c r="S7" s="78" t="s">
        <v>13</v>
      </c>
      <c r="T7" s="78" t="s">
        <v>14</v>
      </c>
      <c r="U7" s="78" t="s">
        <v>15</v>
      </c>
      <c r="V7" s="78" t="s">
        <v>16</v>
      </c>
      <c r="W7" s="78" t="s">
        <v>17</v>
      </c>
      <c r="X7" s="78" t="s">
        <v>197</v>
      </c>
      <c r="Y7" s="78" t="s">
        <v>209</v>
      </c>
      <c r="Z7" s="78" t="s">
        <v>217</v>
      </c>
      <c r="AA7" s="78" t="s">
        <v>222</v>
      </c>
    </row>
    <row r="8" spans="2:27" ht="17" customHeight="1" x14ac:dyDescent="0.2">
      <c r="B8" s="80">
        <v>180030004</v>
      </c>
      <c r="C8" s="80" t="s">
        <v>18</v>
      </c>
      <c r="D8" s="80" t="s">
        <v>19</v>
      </c>
      <c r="E8" s="81" t="s">
        <v>20</v>
      </c>
      <c r="F8" s="82">
        <v>41.094721999999997</v>
      </c>
      <c r="G8" s="82">
        <v>-85.101944000000003</v>
      </c>
      <c r="H8" s="53">
        <v>23.6</v>
      </c>
      <c r="I8" s="53">
        <v>20.6</v>
      </c>
      <c r="J8" s="194">
        <v>19.899999999999999</v>
      </c>
      <c r="K8" s="53">
        <v>20.2</v>
      </c>
      <c r="L8" s="53">
        <v>22.3</v>
      </c>
      <c r="M8" s="53">
        <v>21.6</v>
      </c>
      <c r="N8" s="53">
        <v>18.2</v>
      </c>
      <c r="O8" s="195">
        <v>20.5</v>
      </c>
      <c r="P8" s="233"/>
      <c r="Q8" s="234"/>
      <c r="R8" s="234" t="s">
        <v>211</v>
      </c>
      <c r="S8" s="210">
        <f t="shared" ref="S8:X8" si="0">(H8+I8+J8)/3</f>
        <v>21.366666666666664</v>
      </c>
      <c r="T8" s="210">
        <f t="shared" si="0"/>
        <v>20.233333333333334</v>
      </c>
      <c r="U8" s="210">
        <f t="shared" si="0"/>
        <v>20.799999999999997</v>
      </c>
      <c r="V8" s="210">
        <f t="shared" si="0"/>
        <v>21.366666666666664</v>
      </c>
      <c r="W8" s="210">
        <f t="shared" si="0"/>
        <v>20.700000000000003</v>
      </c>
      <c r="X8" s="203">
        <f t="shared" si="0"/>
        <v>20.099999999999998</v>
      </c>
      <c r="Y8" s="208" t="s">
        <v>24</v>
      </c>
      <c r="Z8" s="208" t="s">
        <v>24</v>
      </c>
      <c r="AA8" s="212" t="s">
        <v>24</v>
      </c>
    </row>
    <row r="9" spans="2:27" ht="17" customHeight="1" x14ac:dyDescent="0.2">
      <c r="B9" s="48">
        <v>180030015</v>
      </c>
      <c r="C9" s="48" t="s">
        <v>215</v>
      </c>
      <c r="D9" s="48" t="s">
        <v>19</v>
      </c>
      <c r="E9" s="191" t="s">
        <v>20</v>
      </c>
      <c r="F9" s="192"/>
      <c r="G9" s="192"/>
      <c r="H9" s="53"/>
      <c r="I9" s="53"/>
      <c r="J9" s="194"/>
      <c r="K9" s="53"/>
      <c r="L9" s="53"/>
      <c r="M9" s="53"/>
      <c r="N9" s="53"/>
      <c r="O9" s="53"/>
      <c r="P9" s="247" t="s">
        <v>216</v>
      </c>
      <c r="Q9" s="54">
        <v>18.7</v>
      </c>
      <c r="R9" s="251">
        <v>18.3</v>
      </c>
      <c r="S9" s="118"/>
      <c r="T9" s="118"/>
      <c r="U9" s="118"/>
      <c r="V9" s="118"/>
      <c r="W9" s="118"/>
      <c r="X9" s="118"/>
      <c r="Y9" s="42"/>
      <c r="Z9" s="236">
        <v>19</v>
      </c>
      <c r="AA9" s="211">
        <v>19</v>
      </c>
    </row>
    <row r="10" spans="2:27" ht="17" customHeight="1" x14ac:dyDescent="0.2">
      <c r="B10" s="35">
        <v>180050008</v>
      </c>
      <c r="C10" s="35" t="s">
        <v>21</v>
      </c>
      <c r="D10" s="35" t="s">
        <v>22</v>
      </c>
      <c r="E10" s="36" t="s">
        <v>23</v>
      </c>
      <c r="F10" s="37">
        <v>39.237456999999999</v>
      </c>
      <c r="G10" s="37">
        <v>-85.891332000000006</v>
      </c>
      <c r="H10" s="119">
        <v>21.4</v>
      </c>
      <c r="I10" s="120">
        <v>20.8</v>
      </c>
      <c r="J10" s="121">
        <v>17.7</v>
      </c>
      <c r="K10" s="120">
        <v>15.5</v>
      </c>
      <c r="L10" s="120">
        <v>18.399999999999999</v>
      </c>
      <c r="M10" s="120">
        <v>15.6</v>
      </c>
      <c r="N10" s="120">
        <v>16.100000000000001</v>
      </c>
      <c r="O10" s="120">
        <v>19.2</v>
      </c>
      <c r="P10" s="120">
        <v>14.8</v>
      </c>
      <c r="Q10" s="248">
        <v>24</v>
      </c>
      <c r="R10" s="242">
        <v>13.4</v>
      </c>
      <c r="S10" s="122">
        <v>20</v>
      </c>
      <c r="T10" s="118">
        <f t="shared" ref="T10:AA16" si="1">(I10+J10+K10)/3</f>
        <v>18</v>
      </c>
      <c r="U10" s="118">
        <f t="shared" si="1"/>
        <v>17.2</v>
      </c>
      <c r="V10" s="118">
        <f t="shared" si="1"/>
        <v>16.5</v>
      </c>
      <c r="W10" s="118">
        <f t="shared" si="1"/>
        <v>16.7</v>
      </c>
      <c r="X10" s="118">
        <f t="shared" si="1"/>
        <v>16.966666666666669</v>
      </c>
      <c r="Y10" s="118">
        <f t="shared" si="1"/>
        <v>16.7</v>
      </c>
      <c r="Z10" s="118">
        <f t="shared" si="1"/>
        <v>19.333333333333332</v>
      </c>
      <c r="AA10" s="211">
        <f t="shared" si="1"/>
        <v>17.399999999999999</v>
      </c>
    </row>
    <row r="11" spans="2:27" ht="17" customHeight="1" x14ac:dyDescent="0.2">
      <c r="B11" s="35">
        <v>180190006</v>
      </c>
      <c r="C11" s="35" t="s">
        <v>25</v>
      </c>
      <c r="D11" s="35" t="s">
        <v>26</v>
      </c>
      <c r="E11" s="36" t="s">
        <v>27</v>
      </c>
      <c r="F11" s="37">
        <v>38.277675000000002</v>
      </c>
      <c r="G11" s="37">
        <v>-85.740153000000007</v>
      </c>
      <c r="H11" s="52">
        <v>26.2</v>
      </c>
      <c r="I11" s="52">
        <v>25.8</v>
      </c>
      <c r="J11" s="31">
        <v>19.8</v>
      </c>
      <c r="K11" s="52">
        <v>19.399999999999999</v>
      </c>
      <c r="L11" s="52">
        <v>25.5</v>
      </c>
      <c r="M11" s="90">
        <v>17.100000000000001</v>
      </c>
      <c r="N11" s="167"/>
      <c r="O11" s="167"/>
      <c r="P11" s="200"/>
      <c r="Q11" s="207"/>
      <c r="R11" s="207" t="s">
        <v>28</v>
      </c>
      <c r="S11" s="118">
        <f t="shared" ref="S11:V12" si="2">(H11+I11+J11)/3</f>
        <v>23.933333333333334</v>
      </c>
      <c r="T11" s="118">
        <f t="shared" si="2"/>
        <v>21.666666666666668</v>
      </c>
      <c r="U11" s="118">
        <f t="shared" si="2"/>
        <v>21.566666666666666</v>
      </c>
      <c r="V11" s="123">
        <f t="shared" si="2"/>
        <v>20.666666666666668</v>
      </c>
      <c r="W11" s="42" t="s">
        <v>24</v>
      </c>
      <c r="X11" s="42" t="s">
        <v>24</v>
      </c>
      <c r="Y11" s="42" t="s">
        <v>24</v>
      </c>
      <c r="Z11" s="42" t="s">
        <v>24</v>
      </c>
      <c r="AA11" s="44" t="s">
        <v>24</v>
      </c>
    </row>
    <row r="12" spans="2:27" ht="17" customHeight="1" x14ac:dyDescent="0.2">
      <c r="B12" s="35">
        <v>180190008</v>
      </c>
      <c r="C12" s="35" t="s">
        <v>29</v>
      </c>
      <c r="D12" s="35" t="s">
        <v>26</v>
      </c>
      <c r="E12" s="36"/>
      <c r="F12" s="37">
        <v>38.393833000000001</v>
      </c>
      <c r="G12" s="37">
        <v>-85.664167000000006</v>
      </c>
      <c r="H12" s="52">
        <v>22.3</v>
      </c>
      <c r="I12" s="52">
        <v>21.7</v>
      </c>
      <c r="J12" s="31">
        <v>16.3</v>
      </c>
      <c r="K12" s="52">
        <v>14.1</v>
      </c>
      <c r="L12" s="52">
        <v>20.100000000000001</v>
      </c>
      <c r="M12" s="52">
        <v>14</v>
      </c>
      <c r="N12" s="52">
        <v>15.9</v>
      </c>
      <c r="O12" s="52">
        <v>21.5</v>
      </c>
      <c r="P12" s="52">
        <v>19</v>
      </c>
      <c r="Q12" s="207"/>
      <c r="R12" s="207" t="s">
        <v>213</v>
      </c>
      <c r="S12" s="118">
        <f t="shared" si="2"/>
        <v>20.099999999999998</v>
      </c>
      <c r="T12" s="118">
        <f t="shared" si="2"/>
        <v>17.366666666666667</v>
      </c>
      <c r="U12" s="118">
        <f t="shared" si="2"/>
        <v>16.833333333333332</v>
      </c>
      <c r="V12" s="118">
        <f t="shared" si="2"/>
        <v>16.066666666666666</v>
      </c>
      <c r="W12" s="118">
        <f>(L12+M12+N12)/3</f>
        <v>16.666666666666668</v>
      </c>
      <c r="X12" s="118">
        <f>(M12+N12+O12)/3</f>
        <v>17.133333333333333</v>
      </c>
      <c r="Y12" s="118">
        <f>(N12+O12+P12)/3</f>
        <v>18.8</v>
      </c>
      <c r="Z12" s="42" t="s">
        <v>24</v>
      </c>
      <c r="AA12" s="44" t="s">
        <v>24</v>
      </c>
    </row>
    <row r="13" spans="2:27" ht="17" customHeight="1" x14ac:dyDescent="0.2">
      <c r="B13" s="35">
        <v>180190010</v>
      </c>
      <c r="C13" s="35" t="s">
        <v>30</v>
      </c>
      <c r="D13" s="35" t="s">
        <v>26</v>
      </c>
      <c r="E13" s="36" t="s">
        <v>27</v>
      </c>
      <c r="F13" s="37">
        <v>38.288190999999998</v>
      </c>
      <c r="G13" s="37">
        <v>-85.741337000000001</v>
      </c>
      <c r="H13" s="6"/>
      <c r="I13" s="6"/>
      <c r="J13" s="6"/>
      <c r="K13" s="6"/>
      <c r="L13" s="4" t="s">
        <v>31</v>
      </c>
      <c r="M13" s="90">
        <v>19.5</v>
      </c>
      <c r="N13" s="168">
        <v>20.7</v>
      </c>
      <c r="O13" s="168">
        <v>24.8</v>
      </c>
      <c r="P13" s="168">
        <v>21.5</v>
      </c>
      <c r="Q13" s="168">
        <v>30.1</v>
      </c>
      <c r="R13" s="243">
        <v>16.100000000000001</v>
      </c>
      <c r="S13" s="42" t="s">
        <v>24</v>
      </c>
      <c r="T13" s="42" t="s">
        <v>24</v>
      </c>
      <c r="U13" s="42" t="s">
        <v>24</v>
      </c>
      <c r="V13" s="123">
        <v>20</v>
      </c>
      <c r="W13" s="123">
        <v>20</v>
      </c>
      <c r="X13" s="204">
        <f t="shared" ref="X13:Y16" si="3">(M13+N13+O13)/3</f>
        <v>21.666666666666668</v>
      </c>
      <c r="Y13" s="118">
        <v>22</v>
      </c>
      <c r="Z13" s="118">
        <f t="shared" si="1"/>
        <v>25.466666666666669</v>
      </c>
      <c r="AA13" s="211">
        <f t="shared" si="1"/>
        <v>22.566666666666666</v>
      </c>
    </row>
    <row r="14" spans="2:27" ht="17" customHeight="1" x14ac:dyDescent="0.2">
      <c r="B14" s="35">
        <v>180350006</v>
      </c>
      <c r="C14" s="35" t="s">
        <v>32</v>
      </c>
      <c r="D14" s="35" t="s">
        <v>33</v>
      </c>
      <c r="E14" s="36" t="s">
        <v>34</v>
      </c>
      <c r="F14" s="37">
        <v>40.201110999999997</v>
      </c>
      <c r="G14" s="37">
        <v>-85.388056000000006</v>
      </c>
      <c r="H14" s="52">
        <v>31.5</v>
      </c>
      <c r="I14" s="52">
        <v>18.399999999999999</v>
      </c>
      <c r="J14" s="31">
        <v>16.8</v>
      </c>
      <c r="K14" s="52">
        <v>16</v>
      </c>
      <c r="L14" s="52">
        <v>19.3</v>
      </c>
      <c r="M14" s="52">
        <v>18.600000000000001</v>
      </c>
      <c r="N14" s="52">
        <v>17</v>
      </c>
      <c r="O14" s="52">
        <v>24.2</v>
      </c>
      <c r="P14" s="52">
        <v>17.8</v>
      </c>
      <c r="Q14" s="52">
        <v>25.2</v>
      </c>
      <c r="R14" s="237">
        <v>16.899999999999999</v>
      </c>
      <c r="S14" s="118">
        <f t="shared" ref="S14:W16" si="4">(H14+I14+J14)/3</f>
        <v>22.233333333333334</v>
      </c>
      <c r="T14" s="118">
        <f t="shared" si="4"/>
        <v>17.066666666666666</v>
      </c>
      <c r="U14" s="118">
        <f t="shared" si="4"/>
        <v>17.366666666666664</v>
      </c>
      <c r="V14" s="118">
        <f t="shared" si="4"/>
        <v>17.966666666666665</v>
      </c>
      <c r="W14" s="118">
        <f t="shared" si="4"/>
        <v>18.3</v>
      </c>
      <c r="X14" s="118">
        <f t="shared" si="3"/>
        <v>19.933333333333334</v>
      </c>
      <c r="Y14" s="118">
        <f t="shared" si="3"/>
        <v>19.666666666666668</v>
      </c>
      <c r="Z14" s="118">
        <f t="shared" si="1"/>
        <v>22.400000000000002</v>
      </c>
      <c r="AA14" s="211">
        <f t="shared" si="1"/>
        <v>19.966666666666665</v>
      </c>
    </row>
    <row r="15" spans="2:27" ht="17" customHeight="1" x14ac:dyDescent="0.2">
      <c r="B15" s="35">
        <v>180372001</v>
      </c>
      <c r="C15" s="35" t="s">
        <v>35</v>
      </c>
      <c r="D15" s="35" t="s">
        <v>36</v>
      </c>
      <c r="E15" s="36" t="s">
        <v>37</v>
      </c>
      <c r="F15" s="37">
        <v>38.391388999999997</v>
      </c>
      <c r="G15" s="37">
        <v>-86.929167000000007</v>
      </c>
      <c r="H15" s="52">
        <v>29.4</v>
      </c>
      <c r="I15" s="52">
        <v>22.8</v>
      </c>
      <c r="J15" s="31">
        <v>19.100000000000001</v>
      </c>
      <c r="K15" s="52">
        <v>18</v>
      </c>
      <c r="L15" s="52">
        <v>21.8</v>
      </c>
      <c r="M15" s="52">
        <v>19.399999999999999</v>
      </c>
      <c r="N15" s="52">
        <v>16.3</v>
      </c>
      <c r="O15" s="52">
        <v>26.5</v>
      </c>
      <c r="P15" s="52">
        <v>21</v>
      </c>
      <c r="Q15" s="52">
        <v>22.7</v>
      </c>
      <c r="R15" s="237">
        <v>15.3</v>
      </c>
      <c r="S15" s="118">
        <f t="shared" si="4"/>
        <v>23.766666666666669</v>
      </c>
      <c r="T15" s="118">
        <f t="shared" si="4"/>
        <v>19.966666666666669</v>
      </c>
      <c r="U15" s="118">
        <f t="shared" si="4"/>
        <v>19.633333333333336</v>
      </c>
      <c r="V15" s="118">
        <f t="shared" si="4"/>
        <v>19.733333333333331</v>
      </c>
      <c r="W15" s="118">
        <f t="shared" si="4"/>
        <v>19.166666666666668</v>
      </c>
      <c r="X15" s="118">
        <f t="shared" si="3"/>
        <v>20.733333333333334</v>
      </c>
      <c r="Y15" s="118">
        <f t="shared" si="3"/>
        <v>21.266666666666666</v>
      </c>
      <c r="Z15" s="118">
        <f t="shared" si="1"/>
        <v>23.400000000000002</v>
      </c>
      <c r="AA15" s="211">
        <f t="shared" si="1"/>
        <v>19.666666666666668</v>
      </c>
    </row>
    <row r="16" spans="2:27" ht="17" customHeight="1" x14ac:dyDescent="0.2">
      <c r="B16" s="35">
        <v>180390008</v>
      </c>
      <c r="C16" s="35" t="s">
        <v>38</v>
      </c>
      <c r="D16" s="35" t="s">
        <v>39</v>
      </c>
      <c r="E16" s="36" t="s">
        <v>39</v>
      </c>
      <c r="F16" s="37">
        <v>41.656905000000002</v>
      </c>
      <c r="G16" s="37">
        <v>-85.968371000000005</v>
      </c>
      <c r="H16" s="52">
        <v>24.2</v>
      </c>
      <c r="I16" s="52">
        <v>28.9</v>
      </c>
      <c r="J16" s="31">
        <v>23</v>
      </c>
      <c r="K16" s="52">
        <v>22.1</v>
      </c>
      <c r="L16" s="52">
        <v>19.8</v>
      </c>
      <c r="M16" s="52">
        <v>22.6</v>
      </c>
      <c r="N16" s="52">
        <v>19.7</v>
      </c>
      <c r="O16" s="52">
        <v>22.1</v>
      </c>
      <c r="P16" s="52">
        <v>29.9</v>
      </c>
      <c r="Q16" s="52">
        <v>30.2</v>
      </c>
      <c r="R16" s="237">
        <v>19</v>
      </c>
      <c r="S16" s="118">
        <f t="shared" si="4"/>
        <v>25.366666666666664</v>
      </c>
      <c r="T16" s="118">
        <v>24</v>
      </c>
      <c r="U16" s="118">
        <v>21</v>
      </c>
      <c r="V16" s="118">
        <f t="shared" si="4"/>
        <v>21.5</v>
      </c>
      <c r="W16" s="118">
        <f t="shared" si="4"/>
        <v>20.700000000000003</v>
      </c>
      <c r="X16" s="118">
        <f t="shared" si="3"/>
        <v>21.466666666666669</v>
      </c>
      <c r="Y16" s="118">
        <f t="shared" si="3"/>
        <v>23.899999999999995</v>
      </c>
      <c r="Z16" s="118">
        <f t="shared" si="1"/>
        <v>27.400000000000002</v>
      </c>
      <c r="AA16" s="211">
        <f t="shared" si="1"/>
        <v>26.366666666666664</v>
      </c>
    </row>
    <row r="17" spans="2:27" ht="17" customHeight="1" x14ac:dyDescent="0.2">
      <c r="B17" s="35">
        <v>180430008</v>
      </c>
      <c r="C17" s="45" t="s">
        <v>40</v>
      </c>
      <c r="D17" s="46" t="s">
        <v>41</v>
      </c>
      <c r="E17" s="36" t="s">
        <v>40</v>
      </c>
      <c r="F17" s="209">
        <v>38.317813000000001</v>
      </c>
      <c r="G17" s="28">
        <v>-85.833321999999995</v>
      </c>
      <c r="H17" s="6"/>
      <c r="I17" s="6"/>
      <c r="J17" s="6"/>
      <c r="K17" s="6"/>
      <c r="L17" s="6"/>
      <c r="M17" s="6"/>
      <c r="N17" s="6"/>
      <c r="O17" s="6"/>
      <c r="P17" s="10" t="s">
        <v>214</v>
      </c>
      <c r="Q17" s="52">
        <v>26.3</v>
      </c>
      <c r="R17" s="237">
        <v>12.4</v>
      </c>
      <c r="S17" s="118"/>
      <c r="T17" s="118"/>
      <c r="U17" s="118"/>
      <c r="V17" s="118"/>
      <c r="W17" s="118"/>
      <c r="X17" s="118"/>
      <c r="Y17" s="118"/>
      <c r="Z17" s="249">
        <v>26</v>
      </c>
      <c r="AA17" s="252">
        <v>19</v>
      </c>
    </row>
    <row r="18" spans="2:27" ht="17" customHeight="1" x14ac:dyDescent="0.2">
      <c r="B18" s="35">
        <v>180431004</v>
      </c>
      <c r="C18" s="35" t="s">
        <v>40</v>
      </c>
      <c r="D18" s="35" t="s">
        <v>41</v>
      </c>
      <c r="E18" s="36" t="s">
        <v>40</v>
      </c>
      <c r="F18" s="37">
        <v>38.308056000000001</v>
      </c>
      <c r="G18" s="37">
        <v>-85.834166999999994</v>
      </c>
      <c r="H18" s="52">
        <v>24.6</v>
      </c>
      <c r="I18" s="52">
        <v>21.5</v>
      </c>
      <c r="J18" s="31">
        <v>17.100000000000001</v>
      </c>
      <c r="K18" s="52">
        <v>17.600000000000001</v>
      </c>
      <c r="L18" s="90">
        <v>16.3</v>
      </c>
      <c r="M18" s="55"/>
      <c r="N18" s="169"/>
      <c r="O18" s="201"/>
      <c r="P18" s="169"/>
      <c r="Q18" s="47"/>
      <c r="R18" s="47" t="s">
        <v>42</v>
      </c>
      <c r="S18" s="118">
        <f>(H18+I18+J18)/3</f>
        <v>21.066666666666666</v>
      </c>
      <c r="T18" s="118">
        <f>(I18+J18+K18)/3</f>
        <v>18.733333333333334</v>
      </c>
      <c r="U18" s="123">
        <f>(J18+K18+L18)/3</f>
        <v>17</v>
      </c>
      <c r="V18" s="42" t="s">
        <v>24</v>
      </c>
      <c r="W18" s="42" t="s">
        <v>24</v>
      </c>
      <c r="X18" s="42" t="s">
        <v>24</v>
      </c>
      <c r="Y18" s="42" t="s">
        <v>24</v>
      </c>
      <c r="Z18" s="42" t="s">
        <v>24</v>
      </c>
      <c r="AA18" s="44" t="s">
        <v>24</v>
      </c>
    </row>
    <row r="19" spans="2:27" ht="17" customHeight="1" x14ac:dyDescent="0.2">
      <c r="B19" s="35">
        <v>180510012</v>
      </c>
      <c r="C19" s="35" t="s">
        <v>43</v>
      </c>
      <c r="D19" s="35" t="s">
        <v>44</v>
      </c>
      <c r="E19" s="36"/>
      <c r="F19" s="37">
        <v>38.322930999999997</v>
      </c>
      <c r="G19" s="37">
        <v>-87.318788999999995</v>
      </c>
      <c r="H19" s="26"/>
      <c r="I19" s="26"/>
      <c r="J19" s="26"/>
      <c r="K19" s="26"/>
      <c r="L19" s="26"/>
      <c r="M19" s="26"/>
      <c r="N19" s="4"/>
      <c r="O19" s="134"/>
      <c r="P19" s="4"/>
      <c r="Q19" s="25"/>
      <c r="R19" s="25" t="s">
        <v>45</v>
      </c>
      <c r="S19" s="42" t="s">
        <v>24</v>
      </c>
      <c r="T19" s="42" t="s">
        <v>24</v>
      </c>
      <c r="U19" s="42" t="s">
        <v>24</v>
      </c>
      <c r="V19" s="42" t="s">
        <v>24</v>
      </c>
      <c r="W19" s="42" t="s">
        <v>24</v>
      </c>
      <c r="X19" s="42" t="s">
        <v>24</v>
      </c>
      <c r="Y19" s="42" t="s">
        <v>24</v>
      </c>
      <c r="Z19" s="42" t="s">
        <v>24</v>
      </c>
      <c r="AA19" s="44" t="s">
        <v>24</v>
      </c>
    </row>
    <row r="20" spans="2:27" ht="17" customHeight="1" x14ac:dyDescent="0.2">
      <c r="B20" s="35">
        <v>180550001</v>
      </c>
      <c r="C20" s="35" t="s">
        <v>46</v>
      </c>
      <c r="D20" s="35" t="s">
        <v>47</v>
      </c>
      <c r="E20" s="36"/>
      <c r="F20" s="37">
        <v>38.985577999999997</v>
      </c>
      <c r="G20" s="37">
        <v>-86.990120000000005</v>
      </c>
      <c r="H20" s="1">
        <v>26.7</v>
      </c>
      <c r="I20" s="1">
        <v>19.399999999999999</v>
      </c>
      <c r="J20" s="2">
        <v>19.7</v>
      </c>
      <c r="K20" s="1">
        <v>15.9</v>
      </c>
      <c r="L20" s="1">
        <v>22.8</v>
      </c>
      <c r="M20" s="1">
        <v>15.8</v>
      </c>
      <c r="N20" s="1">
        <v>16.8</v>
      </c>
      <c r="O20" s="1">
        <v>22.2</v>
      </c>
      <c r="P20" s="1">
        <v>16.899999999999999</v>
      </c>
      <c r="Q20" s="1">
        <v>27.7</v>
      </c>
      <c r="R20" s="244">
        <v>13.2</v>
      </c>
      <c r="S20" s="118">
        <f t="shared" ref="S20:AA33" si="5">(H20+I20+J20)/3</f>
        <v>21.933333333333334</v>
      </c>
      <c r="T20" s="118">
        <f t="shared" si="5"/>
        <v>18.333333333333332</v>
      </c>
      <c r="U20" s="118">
        <f t="shared" si="5"/>
        <v>19.466666666666669</v>
      </c>
      <c r="V20" s="118">
        <f t="shared" si="5"/>
        <v>18.166666666666668</v>
      </c>
      <c r="W20" s="118">
        <f t="shared" si="5"/>
        <v>18.466666666666669</v>
      </c>
      <c r="X20" s="118">
        <f t="shared" si="5"/>
        <v>18.266666666666666</v>
      </c>
      <c r="Y20" s="118">
        <f t="shared" si="5"/>
        <v>18.633333333333333</v>
      </c>
      <c r="Z20" s="118">
        <f t="shared" si="5"/>
        <v>22.266666666666666</v>
      </c>
      <c r="AA20" s="211">
        <f t="shared" si="5"/>
        <v>19.266666666666666</v>
      </c>
    </row>
    <row r="21" spans="2:27" ht="17" customHeight="1" x14ac:dyDescent="0.2">
      <c r="B21" s="35">
        <v>180570007</v>
      </c>
      <c r="C21" s="35" t="s">
        <v>48</v>
      </c>
      <c r="D21" s="35" t="s">
        <v>49</v>
      </c>
      <c r="E21" s="36" t="s">
        <v>48</v>
      </c>
      <c r="F21" s="37">
        <v>39.960884</v>
      </c>
      <c r="G21" s="37">
        <v>-85.939546000000007</v>
      </c>
      <c r="H21" s="124">
        <v>26.3</v>
      </c>
      <c r="I21" s="124">
        <v>19.600000000000001</v>
      </c>
      <c r="J21" s="125">
        <v>18.399999999999999</v>
      </c>
      <c r="K21" s="124">
        <v>18.100000000000001</v>
      </c>
      <c r="L21" s="124">
        <v>18</v>
      </c>
      <c r="M21" s="124">
        <v>17</v>
      </c>
      <c r="N21" s="124">
        <v>15.3</v>
      </c>
      <c r="O21" s="124">
        <v>21.2</v>
      </c>
      <c r="P21" s="124">
        <v>17.100000000000001</v>
      </c>
      <c r="Q21" s="124">
        <v>28.8</v>
      </c>
      <c r="R21" s="245">
        <v>13.4</v>
      </c>
      <c r="S21" s="118">
        <f t="shared" ref="S21:Y21" si="6">(H21+I21+J21)/3</f>
        <v>21.433333333333337</v>
      </c>
      <c r="T21" s="118">
        <f t="shared" si="6"/>
        <v>18.7</v>
      </c>
      <c r="U21" s="118">
        <f t="shared" si="6"/>
        <v>18.166666666666668</v>
      </c>
      <c r="V21" s="118">
        <f t="shared" si="6"/>
        <v>17.7</v>
      </c>
      <c r="W21" s="118">
        <f t="shared" si="6"/>
        <v>16.766666666666666</v>
      </c>
      <c r="X21" s="118">
        <f t="shared" si="6"/>
        <v>17.833333333333332</v>
      </c>
      <c r="Y21" s="118">
        <f t="shared" si="6"/>
        <v>17.866666666666667</v>
      </c>
      <c r="Z21" s="118">
        <f t="shared" si="5"/>
        <v>22.366666666666664</v>
      </c>
      <c r="AA21" s="211">
        <f t="shared" si="5"/>
        <v>19.766666666666669</v>
      </c>
    </row>
    <row r="22" spans="2:27" ht="17" customHeight="1" x14ac:dyDescent="0.2">
      <c r="B22" s="35">
        <v>180570008</v>
      </c>
      <c r="C22" s="35" t="s">
        <v>51</v>
      </c>
      <c r="D22" s="35" t="s">
        <v>49</v>
      </c>
      <c r="E22" s="36" t="s">
        <v>52</v>
      </c>
      <c r="F22" s="37">
        <v>39.928804</v>
      </c>
      <c r="G22" s="37">
        <v>-86.078774999999993</v>
      </c>
      <c r="H22" s="126"/>
      <c r="I22" s="126"/>
      <c r="J22" s="126"/>
      <c r="K22" s="126"/>
      <c r="L22" s="127" t="s">
        <v>53</v>
      </c>
      <c r="M22" s="128">
        <v>20.3</v>
      </c>
      <c r="N22" s="124">
        <v>20.3</v>
      </c>
      <c r="O22" s="124">
        <v>24.6</v>
      </c>
      <c r="P22" s="124">
        <v>22.5</v>
      </c>
      <c r="Q22" s="124">
        <v>35.200000000000003</v>
      </c>
      <c r="R22" s="245">
        <v>16.399999999999999</v>
      </c>
      <c r="S22" s="42" t="s">
        <v>24</v>
      </c>
      <c r="T22" s="42" t="s">
        <v>24</v>
      </c>
      <c r="U22" s="42" t="s">
        <v>24</v>
      </c>
      <c r="V22" s="129">
        <v>20</v>
      </c>
      <c r="W22" s="172">
        <v>20</v>
      </c>
      <c r="X22" s="118">
        <f>(M22+N22+O22)/3</f>
        <v>21.733333333333334</v>
      </c>
      <c r="Y22" s="118">
        <f>(N22+O22+P22)/3</f>
        <v>22.466666666666669</v>
      </c>
      <c r="Z22" s="118">
        <f t="shared" si="5"/>
        <v>27.433333333333337</v>
      </c>
      <c r="AA22" s="211">
        <f t="shared" si="5"/>
        <v>24.7</v>
      </c>
    </row>
    <row r="23" spans="2:27" ht="17" customHeight="1" x14ac:dyDescent="0.2">
      <c r="B23" s="35">
        <v>180650003</v>
      </c>
      <c r="C23" s="35" t="s">
        <v>54</v>
      </c>
      <c r="D23" s="35" t="s">
        <v>55</v>
      </c>
      <c r="E23" s="36"/>
      <c r="F23" s="37">
        <v>40.011667000000003</v>
      </c>
      <c r="G23" s="37">
        <v>-85.523611000000002</v>
      </c>
      <c r="H23" s="52">
        <v>25.7</v>
      </c>
      <c r="I23" s="52">
        <v>18.100000000000001</v>
      </c>
      <c r="J23" s="31">
        <v>15.1</v>
      </c>
      <c r="K23" s="52">
        <v>14.7</v>
      </c>
      <c r="L23" s="52">
        <v>17.2</v>
      </c>
      <c r="M23" s="52">
        <v>16.899999999999999</v>
      </c>
      <c r="N23" s="52">
        <v>15.5</v>
      </c>
      <c r="O23" s="52">
        <v>24.2</v>
      </c>
      <c r="P23" s="52">
        <v>20</v>
      </c>
      <c r="Q23" s="52">
        <v>38.4</v>
      </c>
      <c r="R23" s="237">
        <v>17.7</v>
      </c>
      <c r="S23" s="118">
        <f t="shared" ref="S23:W23" si="7">(H23+I23+J23)/3</f>
        <v>19.633333333333333</v>
      </c>
      <c r="T23" s="118">
        <f t="shared" si="7"/>
        <v>15.966666666666669</v>
      </c>
      <c r="U23" s="118">
        <f t="shared" si="7"/>
        <v>15.666666666666666</v>
      </c>
      <c r="V23" s="118">
        <f t="shared" si="7"/>
        <v>16.266666666666666</v>
      </c>
      <c r="W23" s="118">
        <f t="shared" si="7"/>
        <v>16.533333333333331</v>
      </c>
      <c r="X23" s="118">
        <f>(M23+N23+O23)/3</f>
        <v>18.866666666666664</v>
      </c>
      <c r="Y23" s="118">
        <f>(N23+O23+P23)/3</f>
        <v>19.900000000000002</v>
      </c>
      <c r="Z23" s="118">
        <f t="shared" si="5"/>
        <v>27.533333333333331</v>
      </c>
      <c r="AA23" s="211">
        <f t="shared" si="5"/>
        <v>25.366666666666664</v>
      </c>
    </row>
    <row r="24" spans="2:27" ht="17" customHeight="1" x14ac:dyDescent="0.2">
      <c r="B24" s="35">
        <v>180670003</v>
      </c>
      <c r="C24" s="35" t="s">
        <v>56</v>
      </c>
      <c r="D24" s="35" t="s">
        <v>57</v>
      </c>
      <c r="E24" s="36" t="s">
        <v>56</v>
      </c>
      <c r="F24" s="37">
        <v>40.485556000000003</v>
      </c>
      <c r="G24" s="37">
        <v>-86.132778000000002</v>
      </c>
      <c r="H24" s="130"/>
      <c r="I24" s="130"/>
      <c r="J24" s="130"/>
      <c r="K24" s="130"/>
      <c r="L24" s="130"/>
      <c r="M24" s="130"/>
      <c r="N24" s="10"/>
      <c r="O24" s="202"/>
      <c r="P24" s="10"/>
      <c r="Q24" s="5"/>
      <c r="R24" s="5" t="s">
        <v>58</v>
      </c>
      <c r="S24" s="42" t="s">
        <v>24</v>
      </c>
      <c r="T24" s="42" t="s">
        <v>24</v>
      </c>
      <c r="U24" s="42" t="s">
        <v>24</v>
      </c>
      <c r="V24" s="42" t="s">
        <v>24</v>
      </c>
      <c r="W24" s="42" t="s">
        <v>24</v>
      </c>
      <c r="X24" s="42" t="s">
        <v>24</v>
      </c>
      <c r="Y24" s="42" t="s">
        <v>24</v>
      </c>
      <c r="Z24" s="42" t="s">
        <v>24</v>
      </c>
      <c r="AA24" s="44" t="s">
        <v>24</v>
      </c>
    </row>
    <row r="25" spans="2:27" ht="17" customHeight="1" x14ac:dyDescent="0.2">
      <c r="B25" s="35">
        <v>180670004</v>
      </c>
      <c r="C25" s="35" t="s">
        <v>59</v>
      </c>
      <c r="D25" s="35" t="s">
        <v>57</v>
      </c>
      <c r="E25" s="36" t="s">
        <v>56</v>
      </c>
      <c r="F25" s="37">
        <v>40.481347</v>
      </c>
      <c r="G25" s="37">
        <v>-86.109688000000006</v>
      </c>
      <c r="H25" s="131">
        <v>21.7</v>
      </c>
      <c r="I25" s="1">
        <v>24.4</v>
      </c>
      <c r="J25" s="2">
        <v>19.899999999999999</v>
      </c>
      <c r="K25" s="1">
        <v>18.7</v>
      </c>
      <c r="L25" s="1">
        <v>17.7</v>
      </c>
      <c r="M25" s="1">
        <v>17.8</v>
      </c>
      <c r="N25" s="1">
        <v>15.4</v>
      </c>
      <c r="O25" s="1">
        <v>21.6</v>
      </c>
      <c r="P25" s="1">
        <v>17.5</v>
      </c>
      <c r="Q25" s="1">
        <v>24.7</v>
      </c>
      <c r="R25" s="244">
        <v>15.8</v>
      </c>
      <c r="S25" s="122">
        <v>22</v>
      </c>
      <c r="T25" s="118">
        <f t="shared" ref="T25:Y25" si="8">(I25+J25+K25)/3</f>
        <v>21</v>
      </c>
      <c r="U25" s="118">
        <f t="shared" si="8"/>
        <v>18.766666666666666</v>
      </c>
      <c r="V25" s="118">
        <f t="shared" si="8"/>
        <v>18.066666666666666</v>
      </c>
      <c r="W25" s="118">
        <f t="shared" si="8"/>
        <v>16.966666666666665</v>
      </c>
      <c r="X25" s="118">
        <f t="shared" si="8"/>
        <v>18.266666666666669</v>
      </c>
      <c r="Y25" s="118">
        <f t="shared" si="8"/>
        <v>18.166666666666668</v>
      </c>
      <c r="Z25" s="118">
        <f t="shared" si="5"/>
        <v>21.266666666666666</v>
      </c>
      <c r="AA25" s="211">
        <f t="shared" si="5"/>
        <v>19.333333333333332</v>
      </c>
    </row>
    <row r="26" spans="2:27" ht="17" customHeight="1" x14ac:dyDescent="0.2">
      <c r="B26" s="35">
        <v>180830004</v>
      </c>
      <c r="C26" s="35" t="s">
        <v>60</v>
      </c>
      <c r="D26" s="35" t="s">
        <v>61</v>
      </c>
      <c r="E26" s="36"/>
      <c r="F26" s="37">
        <v>38.740881999999999</v>
      </c>
      <c r="G26" s="37">
        <v>-87.484733000000006</v>
      </c>
      <c r="H26" s="132"/>
      <c r="I26" s="26"/>
      <c r="J26" s="26"/>
      <c r="K26" s="26"/>
      <c r="L26" s="26"/>
      <c r="M26" s="26"/>
      <c r="N26" s="4"/>
      <c r="O26" s="134"/>
      <c r="P26" s="4"/>
      <c r="Q26" s="25"/>
      <c r="R26" s="25" t="s">
        <v>45</v>
      </c>
      <c r="S26" s="42" t="s">
        <v>24</v>
      </c>
      <c r="T26" s="42" t="s">
        <v>24</v>
      </c>
      <c r="U26" s="42" t="s">
        <v>24</v>
      </c>
      <c r="V26" s="42" t="s">
        <v>24</v>
      </c>
      <c r="W26" s="42" t="s">
        <v>24</v>
      </c>
      <c r="X26" s="42" t="s">
        <v>24</v>
      </c>
      <c r="Y26" s="42" t="s">
        <v>24</v>
      </c>
      <c r="Z26" s="42" t="s">
        <v>24</v>
      </c>
      <c r="AA26" s="44" t="s">
        <v>24</v>
      </c>
    </row>
    <row r="27" spans="2:27" ht="17" customHeight="1" x14ac:dyDescent="0.2">
      <c r="B27" s="35">
        <v>180890006</v>
      </c>
      <c r="C27" s="35" t="s">
        <v>208</v>
      </c>
      <c r="D27" s="35" t="s">
        <v>62</v>
      </c>
      <c r="E27" s="36" t="s">
        <v>63</v>
      </c>
      <c r="F27" s="37">
        <v>41.636111</v>
      </c>
      <c r="G27" s="37">
        <v>-87.440832999999998</v>
      </c>
      <c r="H27" s="90">
        <v>24.8</v>
      </c>
      <c r="I27" s="52">
        <v>26.5</v>
      </c>
      <c r="J27" s="31">
        <v>17.899999999999999</v>
      </c>
      <c r="K27" s="52">
        <v>21.1</v>
      </c>
      <c r="L27" s="52">
        <v>21.1</v>
      </c>
      <c r="M27" s="52">
        <v>23.6</v>
      </c>
      <c r="N27" s="52">
        <v>19</v>
      </c>
      <c r="O27" s="52">
        <v>21.8</v>
      </c>
      <c r="P27" s="52">
        <v>20.6</v>
      </c>
      <c r="Q27" s="52">
        <v>23.2</v>
      </c>
      <c r="R27" s="237">
        <v>17.7</v>
      </c>
      <c r="S27" s="118">
        <f t="shared" ref="S27:Y28" si="9">(H27+I27+J27)/3</f>
        <v>23.066666666666663</v>
      </c>
      <c r="T27" s="118">
        <f t="shared" si="9"/>
        <v>21.833333333333332</v>
      </c>
      <c r="U27" s="118">
        <f t="shared" si="9"/>
        <v>20.033333333333335</v>
      </c>
      <c r="V27" s="118">
        <f t="shared" si="9"/>
        <v>21.933333333333337</v>
      </c>
      <c r="W27" s="118">
        <f t="shared" si="9"/>
        <v>21.233333333333334</v>
      </c>
      <c r="X27" s="118">
        <f t="shared" si="9"/>
        <v>21.466666666666669</v>
      </c>
      <c r="Y27" s="118">
        <f t="shared" si="9"/>
        <v>20.466666666666665</v>
      </c>
      <c r="Z27" s="118">
        <f t="shared" si="5"/>
        <v>21.866666666666671</v>
      </c>
      <c r="AA27" s="211">
        <f t="shared" si="5"/>
        <v>20.5</v>
      </c>
    </row>
    <row r="28" spans="2:27" ht="17" customHeight="1" x14ac:dyDescent="0.2">
      <c r="B28" s="35">
        <v>180890022</v>
      </c>
      <c r="C28" s="35" t="s">
        <v>64</v>
      </c>
      <c r="D28" s="35" t="s">
        <v>62</v>
      </c>
      <c r="E28" s="36" t="s">
        <v>65</v>
      </c>
      <c r="F28" s="37">
        <v>41.606667000000002</v>
      </c>
      <c r="G28" s="37">
        <v>-87.304721999999998</v>
      </c>
      <c r="H28" s="52">
        <v>23.2</v>
      </c>
      <c r="I28" s="52">
        <v>21.8</v>
      </c>
      <c r="J28" s="31">
        <v>15.8</v>
      </c>
      <c r="K28" s="52">
        <v>21</v>
      </c>
      <c r="L28" s="52">
        <v>19.600000000000001</v>
      </c>
      <c r="M28" s="52">
        <v>19.3</v>
      </c>
      <c r="N28" s="52">
        <v>15.5</v>
      </c>
      <c r="O28" s="52">
        <v>23.4</v>
      </c>
      <c r="P28" s="52">
        <v>20.100000000000001</v>
      </c>
      <c r="Q28" s="52">
        <v>25.5</v>
      </c>
      <c r="R28" s="237">
        <v>17.8</v>
      </c>
      <c r="S28" s="133">
        <f t="shared" ref="S28:S29" si="10">(H28+I28+J28)/3</f>
        <v>20.266666666666666</v>
      </c>
      <c r="T28" s="118">
        <v>22</v>
      </c>
      <c r="U28" s="118">
        <v>20</v>
      </c>
      <c r="V28" s="118">
        <f t="shared" si="9"/>
        <v>19.966666666666669</v>
      </c>
      <c r="W28" s="118">
        <f t="shared" ref="W28:Y29" si="11">(L28+M28+N28)/3</f>
        <v>18.133333333333336</v>
      </c>
      <c r="X28" s="118">
        <f t="shared" si="11"/>
        <v>19.399999999999999</v>
      </c>
      <c r="Y28" s="118">
        <v>20</v>
      </c>
      <c r="Z28" s="118">
        <v>23</v>
      </c>
      <c r="AA28" s="211">
        <v>21</v>
      </c>
    </row>
    <row r="29" spans="2:27" ht="17" customHeight="1" x14ac:dyDescent="0.2">
      <c r="B29" s="35">
        <v>180890026</v>
      </c>
      <c r="C29" s="35" t="s">
        <v>67</v>
      </c>
      <c r="D29" s="35" t="s">
        <v>62</v>
      </c>
      <c r="E29" s="36" t="s">
        <v>65</v>
      </c>
      <c r="F29" s="37">
        <v>41.573056000000001</v>
      </c>
      <c r="G29" s="37">
        <v>-87.405833000000001</v>
      </c>
      <c r="H29" s="52">
        <v>29</v>
      </c>
      <c r="I29" s="52">
        <v>25.6</v>
      </c>
      <c r="J29" s="31">
        <v>21</v>
      </c>
      <c r="K29" s="52">
        <v>22.7</v>
      </c>
      <c r="L29" s="52">
        <v>22.5</v>
      </c>
      <c r="M29" s="52">
        <v>23.5</v>
      </c>
      <c r="N29" s="52">
        <v>18.5</v>
      </c>
      <c r="O29" s="52">
        <v>22</v>
      </c>
      <c r="P29" s="52">
        <v>24</v>
      </c>
      <c r="Q29" s="52">
        <v>27.6</v>
      </c>
      <c r="R29" s="237">
        <v>19.2</v>
      </c>
      <c r="S29" s="133">
        <f t="shared" si="10"/>
        <v>25.2</v>
      </c>
      <c r="T29" s="133">
        <v>23</v>
      </c>
      <c r="U29" s="133">
        <f>(J29+K29+L29)/3</f>
        <v>22.066666666666666</v>
      </c>
      <c r="V29" s="133">
        <f>(K29+L29+M29)/3</f>
        <v>22.900000000000002</v>
      </c>
      <c r="W29" s="133">
        <f t="shared" si="11"/>
        <v>21.5</v>
      </c>
      <c r="X29" s="133">
        <f t="shared" si="11"/>
        <v>21.333333333333332</v>
      </c>
      <c r="Y29" s="118">
        <f t="shared" si="11"/>
        <v>21.5</v>
      </c>
      <c r="Z29" s="118">
        <f t="shared" si="5"/>
        <v>24.533333333333331</v>
      </c>
      <c r="AA29" s="211">
        <f t="shared" si="5"/>
        <v>23.599999999999998</v>
      </c>
    </row>
    <row r="30" spans="2:27" ht="17" customHeight="1" x14ac:dyDescent="0.2">
      <c r="B30" s="35">
        <v>180890027</v>
      </c>
      <c r="C30" s="35" t="s">
        <v>141</v>
      </c>
      <c r="D30" s="35" t="s">
        <v>62</v>
      </c>
      <c r="E30" s="36" t="s">
        <v>141</v>
      </c>
      <c r="F30" s="37">
        <v>41.546593000000001</v>
      </c>
      <c r="G30" s="37">
        <v>-87.426480999999995</v>
      </c>
      <c r="H30" s="9"/>
      <c r="I30" s="3"/>
      <c r="J30" s="3"/>
      <c r="K30" s="3"/>
      <c r="L30" s="3"/>
      <c r="M30" s="3"/>
      <c r="N30" s="4"/>
      <c r="O30" s="134"/>
      <c r="P30" s="4"/>
      <c r="Q30" s="25"/>
      <c r="R30" s="25" t="s">
        <v>45</v>
      </c>
      <c r="S30" s="42" t="s">
        <v>24</v>
      </c>
      <c r="T30" s="42" t="s">
        <v>24</v>
      </c>
      <c r="U30" s="42" t="s">
        <v>24</v>
      </c>
      <c r="V30" s="42" t="s">
        <v>24</v>
      </c>
      <c r="W30" s="42" t="s">
        <v>24</v>
      </c>
      <c r="X30" s="42" t="s">
        <v>24</v>
      </c>
      <c r="Y30" s="42" t="s">
        <v>24</v>
      </c>
      <c r="Z30" s="42" t="s">
        <v>24</v>
      </c>
      <c r="AA30" s="44" t="s">
        <v>24</v>
      </c>
    </row>
    <row r="31" spans="2:27" ht="17" customHeight="1" x14ac:dyDescent="0.2">
      <c r="B31" s="35">
        <v>180890031</v>
      </c>
      <c r="C31" s="35" t="s">
        <v>68</v>
      </c>
      <c r="D31" s="35" t="s">
        <v>62</v>
      </c>
      <c r="E31" s="36" t="s">
        <v>65</v>
      </c>
      <c r="F31" s="37">
        <v>41.598505000000003</v>
      </c>
      <c r="G31" s="37">
        <v>-87.342990999999998</v>
      </c>
      <c r="H31" s="52">
        <v>26.5</v>
      </c>
      <c r="I31" s="52">
        <v>24.3</v>
      </c>
      <c r="J31" s="31">
        <v>20</v>
      </c>
      <c r="K31" s="52">
        <v>20.5</v>
      </c>
      <c r="L31" s="52">
        <v>27.4</v>
      </c>
      <c r="M31" s="52">
        <v>22.8</v>
      </c>
      <c r="N31" s="52">
        <v>19.3</v>
      </c>
      <c r="O31" s="52">
        <v>23.9</v>
      </c>
      <c r="P31" s="52">
        <v>23.5</v>
      </c>
      <c r="Q31" s="52">
        <v>31.9</v>
      </c>
      <c r="R31" s="237">
        <v>21.4</v>
      </c>
      <c r="S31" s="118">
        <f t="shared" ref="S31:Y33" si="12">(H31+I31+J31)/3</f>
        <v>23.599999999999998</v>
      </c>
      <c r="T31" s="118">
        <f t="shared" si="12"/>
        <v>21.599999999999998</v>
      </c>
      <c r="U31" s="118">
        <f t="shared" si="12"/>
        <v>22.633333333333336</v>
      </c>
      <c r="V31" s="118">
        <f t="shared" si="12"/>
        <v>23.566666666666666</v>
      </c>
      <c r="W31" s="118">
        <f t="shared" si="12"/>
        <v>23.166666666666668</v>
      </c>
      <c r="X31" s="118">
        <f t="shared" si="12"/>
        <v>22</v>
      </c>
      <c r="Y31" s="118">
        <f t="shared" si="12"/>
        <v>22.233333333333334</v>
      </c>
      <c r="Z31" s="118">
        <f t="shared" si="5"/>
        <v>26.433333333333334</v>
      </c>
      <c r="AA31" s="211">
        <f t="shared" si="5"/>
        <v>25.599999999999998</v>
      </c>
    </row>
    <row r="32" spans="2:27" ht="17" customHeight="1" x14ac:dyDescent="0.2">
      <c r="B32" s="35">
        <v>180890034</v>
      </c>
      <c r="C32" s="35" t="s">
        <v>69</v>
      </c>
      <c r="D32" s="35"/>
      <c r="E32" s="36"/>
      <c r="F32" s="37">
        <v>41.653500999999999</v>
      </c>
      <c r="G32" s="37">
        <v>-87.435561000000007</v>
      </c>
      <c r="H32" s="3"/>
      <c r="I32" s="3"/>
      <c r="J32" s="3"/>
      <c r="K32" s="3"/>
      <c r="L32" s="10" t="s">
        <v>70</v>
      </c>
      <c r="M32" s="90">
        <v>25.7</v>
      </c>
      <c r="N32" s="52">
        <v>18.399999999999999</v>
      </c>
      <c r="O32" s="52">
        <v>23.2</v>
      </c>
      <c r="P32" s="52">
        <v>19.3</v>
      </c>
      <c r="Q32" s="52">
        <v>29.6</v>
      </c>
      <c r="R32" s="237">
        <v>20.8</v>
      </c>
      <c r="S32" s="42" t="s">
        <v>24</v>
      </c>
      <c r="T32" s="42" t="s">
        <v>24</v>
      </c>
      <c r="U32" s="42" t="s">
        <v>24</v>
      </c>
      <c r="V32" s="123">
        <v>26</v>
      </c>
      <c r="W32" s="123">
        <v>22</v>
      </c>
      <c r="X32" s="204">
        <f>(M32+N32+O32)/3</f>
        <v>22.433333333333334</v>
      </c>
      <c r="Y32" s="118">
        <f>(N32+O32+P32)/3</f>
        <v>20.299999999999997</v>
      </c>
      <c r="Z32" s="118">
        <f t="shared" si="5"/>
        <v>24.033333333333331</v>
      </c>
      <c r="AA32" s="211">
        <f t="shared" si="5"/>
        <v>23.233333333333334</v>
      </c>
    </row>
    <row r="33" spans="2:27" ht="17" customHeight="1" x14ac:dyDescent="0.2">
      <c r="B33" s="35">
        <v>180890036</v>
      </c>
      <c r="C33" s="35" t="s">
        <v>71</v>
      </c>
      <c r="D33" s="35" t="s">
        <v>62</v>
      </c>
      <c r="E33" s="36" t="s">
        <v>65</v>
      </c>
      <c r="F33" s="37">
        <v>41.594408000000001</v>
      </c>
      <c r="G33" s="37">
        <v>-87.495041000000001</v>
      </c>
      <c r="H33" s="3"/>
      <c r="I33" s="3"/>
      <c r="J33" s="3"/>
      <c r="K33" s="10" t="s">
        <v>72</v>
      </c>
      <c r="L33" s="90">
        <v>21.5</v>
      </c>
      <c r="M33" s="52">
        <v>23.5</v>
      </c>
      <c r="N33" s="52">
        <v>18.3</v>
      </c>
      <c r="O33" s="52">
        <v>24</v>
      </c>
      <c r="P33" s="52">
        <v>18.899999999999999</v>
      </c>
      <c r="Q33" s="52">
        <v>29</v>
      </c>
      <c r="R33" s="237">
        <v>18.3</v>
      </c>
      <c r="S33" s="42" t="s">
        <v>24</v>
      </c>
      <c r="T33" s="42" t="s">
        <v>24</v>
      </c>
      <c r="U33" s="122">
        <v>22</v>
      </c>
      <c r="V33" s="122">
        <v>23</v>
      </c>
      <c r="W33" s="118">
        <f t="shared" si="12"/>
        <v>21.099999999999998</v>
      </c>
      <c r="X33" s="118">
        <f>(M33+N33+O33)/3</f>
        <v>21.933333333333334</v>
      </c>
      <c r="Y33" s="118">
        <f>(N33+O33+P33)/3</f>
        <v>20.399999999999999</v>
      </c>
      <c r="Z33" s="118">
        <f t="shared" si="5"/>
        <v>23.966666666666669</v>
      </c>
      <c r="AA33" s="211">
        <f t="shared" si="5"/>
        <v>22.066666666666666</v>
      </c>
    </row>
    <row r="34" spans="2:27" ht="17" customHeight="1" x14ac:dyDescent="0.2">
      <c r="B34" s="35">
        <v>180892004</v>
      </c>
      <c r="C34" s="35" t="s">
        <v>73</v>
      </c>
      <c r="D34" s="35" t="s">
        <v>62</v>
      </c>
      <c r="E34" s="36" t="s">
        <v>74</v>
      </c>
      <c r="F34" s="37">
        <v>41.585278000000002</v>
      </c>
      <c r="G34" s="37">
        <v>-87.474444000000005</v>
      </c>
      <c r="H34" s="52">
        <v>24.5</v>
      </c>
      <c r="I34" s="52">
        <v>25.5</v>
      </c>
      <c r="J34" s="31">
        <v>19.8</v>
      </c>
      <c r="K34" s="52">
        <v>20.2</v>
      </c>
      <c r="L34" s="90">
        <v>19.5</v>
      </c>
      <c r="M34" s="55"/>
      <c r="N34" s="169"/>
      <c r="O34" s="201"/>
      <c r="P34" s="169"/>
      <c r="Q34" s="47"/>
      <c r="R34" s="47" t="s">
        <v>75</v>
      </c>
      <c r="S34" s="118">
        <f>(H34+I34+J34)/3</f>
        <v>23.266666666666666</v>
      </c>
      <c r="T34" s="118">
        <f>(I34+J34+K34)/3</f>
        <v>21.833333333333332</v>
      </c>
      <c r="U34" s="123">
        <f>(J34+K34+L34)/3</f>
        <v>19.833333333333332</v>
      </c>
      <c r="V34" s="42" t="s">
        <v>24</v>
      </c>
      <c r="W34" s="42" t="s">
        <v>24</v>
      </c>
      <c r="X34" s="42" t="s">
        <v>24</v>
      </c>
      <c r="Y34" s="42" t="s">
        <v>24</v>
      </c>
      <c r="Z34" s="42" t="s">
        <v>24</v>
      </c>
      <c r="AA34" s="44" t="s">
        <v>24</v>
      </c>
    </row>
    <row r="35" spans="2:27" ht="17" customHeight="1" x14ac:dyDescent="0.2">
      <c r="B35" s="35">
        <v>180892010</v>
      </c>
      <c r="C35" s="35" t="s">
        <v>76</v>
      </c>
      <c r="D35" s="35" t="s">
        <v>62</v>
      </c>
      <c r="E35" s="36" t="s">
        <v>74</v>
      </c>
      <c r="F35" s="37">
        <v>41.678333000000002</v>
      </c>
      <c r="G35" s="37">
        <v>-87.508332999999993</v>
      </c>
      <c r="H35" s="26"/>
      <c r="I35" s="26"/>
      <c r="J35" s="26"/>
      <c r="K35" s="26"/>
      <c r="L35" s="26"/>
      <c r="M35" s="26"/>
      <c r="N35" s="4"/>
      <c r="O35" s="134"/>
      <c r="P35" s="4"/>
      <c r="Q35" s="25"/>
      <c r="R35" s="25" t="s">
        <v>77</v>
      </c>
      <c r="S35" s="42" t="s">
        <v>24</v>
      </c>
      <c r="T35" s="42" t="s">
        <v>24</v>
      </c>
      <c r="U35" s="42" t="s">
        <v>24</v>
      </c>
      <c r="V35" s="42" t="s">
        <v>24</v>
      </c>
      <c r="W35" s="42" t="s">
        <v>24</v>
      </c>
      <c r="X35" s="42" t="s">
        <v>24</v>
      </c>
      <c r="Y35" s="42" t="s">
        <v>24</v>
      </c>
      <c r="Z35" s="42" t="s">
        <v>24</v>
      </c>
      <c r="AA35" s="44" t="s">
        <v>24</v>
      </c>
    </row>
    <row r="36" spans="2:27" ht="17" customHeight="1" x14ac:dyDescent="0.2">
      <c r="B36" s="35">
        <v>180910011</v>
      </c>
      <c r="C36" s="35" t="s">
        <v>78</v>
      </c>
      <c r="D36" s="35" t="s">
        <v>79</v>
      </c>
      <c r="E36" s="36" t="s">
        <v>80</v>
      </c>
      <c r="F36" s="37">
        <v>41.706944</v>
      </c>
      <c r="G36" s="37">
        <v>-86.891110999999995</v>
      </c>
      <c r="H36" s="52">
        <v>23.5</v>
      </c>
      <c r="I36" s="52">
        <v>23.5</v>
      </c>
      <c r="J36" s="31">
        <v>16.899999999999999</v>
      </c>
      <c r="K36" s="52">
        <v>20.2</v>
      </c>
      <c r="L36" s="90">
        <v>16.100000000000001</v>
      </c>
      <c r="M36" s="52">
        <v>23.8</v>
      </c>
      <c r="N36" s="90">
        <v>17.5</v>
      </c>
      <c r="O36" s="52">
        <v>21.5</v>
      </c>
      <c r="P36" s="52">
        <v>19.100000000000001</v>
      </c>
      <c r="Q36" s="52">
        <v>20.2</v>
      </c>
      <c r="R36" s="237">
        <v>16.100000000000001</v>
      </c>
      <c r="S36" s="118">
        <f t="shared" ref="S36:AA40" si="13">(H36+I36+J36)/3</f>
        <v>21.3</v>
      </c>
      <c r="T36" s="118">
        <f t="shared" si="13"/>
        <v>20.2</v>
      </c>
      <c r="U36" s="123">
        <f t="shared" si="13"/>
        <v>17.733333333333331</v>
      </c>
      <c r="V36" s="123">
        <f t="shared" si="13"/>
        <v>20.033333333333331</v>
      </c>
      <c r="W36" s="123">
        <f t="shared" si="13"/>
        <v>19.133333333333336</v>
      </c>
      <c r="X36" s="133">
        <f t="shared" si="13"/>
        <v>20.933333333333334</v>
      </c>
      <c r="Y36" s="118">
        <f t="shared" si="13"/>
        <v>19.366666666666667</v>
      </c>
      <c r="Z36" s="118">
        <f t="shared" si="13"/>
        <v>20.266666666666666</v>
      </c>
      <c r="AA36" s="211">
        <v>18</v>
      </c>
    </row>
    <row r="37" spans="2:27" ht="17" customHeight="1" x14ac:dyDescent="0.2">
      <c r="B37" s="35">
        <v>180950011</v>
      </c>
      <c r="C37" s="35" t="s">
        <v>81</v>
      </c>
      <c r="D37" s="35" t="s">
        <v>82</v>
      </c>
      <c r="E37" s="36" t="s">
        <v>83</v>
      </c>
      <c r="F37" s="37">
        <v>40.125556000000003</v>
      </c>
      <c r="G37" s="37">
        <v>-85.652221999999995</v>
      </c>
      <c r="H37" s="52">
        <v>21</v>
      </c>
      <c r="I37" s="52">
        <v>19.8</v>
      </c>
      <c r="J37" s="31">
        <v>18.8</v>
      </c>
      <c r="K37" s="52">
        <v>17.600000000000001</v>
      </c>
      <c r="L37" s="52">
        <v>17.2</v>
      </c>
      <c r="M37" s="52">
        <v>17.2</v>
      </c>
      <c r="N37" s="52">
        <v>18.3</v>
      </c>
      <c r="O37" s="52">
        <v>23.5</v>
      </c>
      <c r="P37" s="52">
        <v>18.3</v>
      </c>
      <c r="Q37" s="52">
        <v>38.1</v>
      </c>
      <c r="R37" s="237">
        <v>14.7</v>
      </c>
      <c r="S37" s="118">
        <f t="shared" si="13"/>
        <v>19.866666666666664</v>
      </c>
      <c r="T37" s="118">
        <f t="shared" si="13"/>
        <v>18.733333333333334</v>
      </c>
      <c r="U37" s="118">
        <f t="shared" si="13"/>
        <v>17.866666666666671</v>
      </c>
      <c r="V37" s="118">
        <f t="shared" si="13"/>
        <v>17.333333333333332</v>
      </c>
      <c r="W37" s="118">
        <f t="shared" si="13"/>
        <v>17.566666666666666</v>
      </c>
      <c r="X37" s="118">
        <f t="shared" si="13"/>
        <v>19.666666666666668</v>
      </c>
      <c r="Y37" s="118">
        <f t="shared" si="13"/>
        <v>20.033333333333331</v>
      </c>
      <c r="Z37" s="118">
        <f t="shared" si="13"/>
        <v>26.633333333333336</v>
      </c>
      <c r="AA37" s="211">
        <f t="shared" si="13"/>
        <v>23.700000000000003</v>
      </c>
    </row>
    <row r="38" spans="2:27" ht="17" customHeight="1" x14ac:dyDescent="0.2">
      <c r="B38" s="35">
        <v>180970043</v>
      </c>
      <c r="C38" s="35" t="s">
        <v>84</v>
      </c>
      <c r="D38" s="35" t="s">
        <v>85</v>
      </c>
      <c r="E38" s="36" t="s">
        <v>86</v>
      </c>
      <c r="F38" s="37">
        <v>39.744956999999999</v>
      </c>
      <c r="G38" s="37">
        <v>-86.166495999999995</v>
      </c>
      <c r="H38" s="52">
        <v>33.1</v>
      </c>
      <c r="I38" s="52">
        <v>23.3</v>
      </c>
      <c r="J38" s="31">
        <v>21.5</v>
      </c>
      <c r="K38" s="52">
        <v>19.600000000000001</v>
      </c>
      <c r="L38" s="52">
        <v>25.7</v>
      </c>
      <c r="M38" s="52">
        <v>21.6</v>
      </c>
      <c r="N38" s="52">
        <v>20.6</v>
      </c>
      <c r="O38" s="52">
        <v>26.5</v>
      </c>
      <c r="P38" s="52">
        <v>23.6</v>
      </c>
      <c r="Q38" s="52">
        <v>29.5</v>
      </c>
      <c r="R38" s="237">
        <v>15.5</v>
      </c>
      <c r="S38" s="133">
        <f t="shared" si="13"/>
        <v>25.966666666666669</v>
      </c>
      <c r="T38" s="133">
        <f t="shared" si="13"/>
        <v>21.466666666666669</v>
      </c>
      <c r="U38" s="133">
        <f t="shared" si="13"/>
        <v>22.266666666666666</v>
      </c>
      <c r="V38" s="133">
        <f t="shared" si="13"/>
        <v>22.3</v>
      </c>
      <c r="W38" s="133">
        <f t="shared" si="13"/>
        <v>22.633333333333336</v>
      </c>
      <c r="X38" s="133">
        <f t="shared" si="13"/>
        <v>22.900000000000002</v>
      </c>
      <c r="Y38" s="118">
        <f t="shared" si="13"/>
        <v>23.566666666666666</v>
      </c>
      <c r="Z38" s="118">
        <f t="shared" si="13"/>
        <v>26.533333333333331</v>
      </c>
      <c r="AA38" s="211">
        <f t="shared" si="13"/>
        <v>22.866666666666664</v>
      </c>
    </row>
    <row r="39" spans="2:27" ht="17" customHeight="1" x14ac:dyDescent="0.2">
      <c r="B39" s="35">
        <v>180970078</v>
      </c>
      <c r="C39" s="35" t="s">
        <v>87</v>
      </c>
      <c r="D39" s="35" t="s">
        <v>85</v>
      </c>
      <c r="E39" s="36" t="s">
        <v>86</v>
      </c>
      <c r="F39" s="37">
        <v>39.811096999999997</v>
      </c>
      <c r="G39" s="37">
        <v>-86.114469</v>
      </c>
      <c r="H39" s="52">
        <v>29.8</v>
      </c>
      <c r="I39" s="52">
        <v>21.3</v>
      </c>
      <c r="J39" s="31">
        <v>20.3</v>
      </c>
      <c r="K39" s="52">
        <v>18.3</v>
      </c>
      <c r="L39" s="52">
        <v>21.3</v>
      </c>
      <c r="M39" s="52">
        <v>21.3</v>
      </c>
      <c r="N39" s="52">
        <v>20.6</v>
      </c>
      <c r="O39" s="52">
        <v>26.5</v>
      </c>
      <c r="P39" s="52">
        <v>24.4</v>
      </c>
      <c r="Q39" s="52">
        <v>36.9</v>
      </c>
      <c r="R39" s="237">
        <v>17.100000000000001</v>
      </c>
      <c r="S39" s="118">
        <f t="shared" ref="S39:U42" si="14">(H39+I39+J39)/3</f>
        <v>23.8</v>
      </c>
      <c r="T39" s="118">
        <f t="shared" si="14"/>
        <v>19.966666666666669</v>
      </c>
      <c r="U39" s="118">
        <f t="shared" si="14"/>
        <v>19.966666666666669</v>
      </c>
      <c r="V39" s="118">
        <v>20</v>
      </c>
      <c r="W39" s="133">
        <f t="shared" si="13"/>
        <v>21.066666666666666</v>
      </c>
      <c r="X39" s="118">
        <f>(M39+N39+O39)/3</f>
        <v>22.8</v>
      </c>
      <c r="Y39" s="118">
        <f>(N39+O39+P39)/3</f>
        <v>23.833333333333332</v>
      </c>
      <c r="Z39" s="118">
        <f t="shared" si="13"/>
        <v>29.266666666666666</v>
      </c>
      <c r="AA39" s="211">
        <v>26</v>
      </c>
    </row>
    <row r="40" spans="2:27" ht="17" customHeight="1" x14ac:dyDescent="0.2">
      <c r="B40" s="35">
        <v>180970081</v>
      </c>
      <c r="C40" s="35" t="s">
        <v>88</v>
      </c>
      <c r="D40" s="35" t="s">
        <v>85</v>
      </c>
      <c r="E40" s="36" t="s">
        <v>86</v>
      </c>
      <c r="F40" s="37">
        <v>39.788902999999998</v>
      </c>
      <c r="G40" s="37">
        <v>-86.214628000000005</v>
      </c>
      <c r="H40" s="52">
        <v>29.8</v>
      </c>
      <c r="I40" s="52">
        <v>23.6</v>
      </c>
      <c r="J40" s="31">
        <v>21.7</v>
      </c>
      <c r="K40" s="52">
        <v>23.6</v>
      </c>
      <c r="L40" s="52">
        <v>23.5</v>
      </c>
      <c r="M40" s="52">
        <v>26.8</v>
      </c>
      <c r="N40" s="52">
        <v>23.6</v>
      </c>
      <c r="O40" s="52">
        <v>29.7</v>
      </c>
      <c r="P40" s="52">
        <v>29.6</v>
      </c>
      <c r="Q40" s="52">
        <v>43.5</v>
      </c>
      <c r="R40" s="237">
        <v>21.1</v>
      </c>
      <c r="S40" s="118">
        <f t="shared" si="14"/>
        <v>25.033333333333335</v>
      </c>
      <c r="T40" s="118">
        <f t="shared" si="14"/>
        <v>22.966666666666669</v>
      </c>
      <c r="U40" s="118">
        <f t="shared" si="14"/>
        <v>22.933333333333334</v>
      </c>
      <c r="V40" s="118">
        <f>(K40+L40+M40)/3</f>
        <v>24.633333333333336</v>
      </c>
      <c r="W40" s="118">
        <f>(L40+M40+N40)/3</f>
        <v>24.633333333333336</v>
      </c>
      <c r="X40" s="118">
        <f>(M40+N40+O40)/3</f>
        <v>26.700000000000003</v>
      </c>
      <c r="Y40" s="118">
        <f>(N40+O40+P40)/3</f>
        <v>27.633333333333336</v>
      </c>
      <c r="Z40" s="118">
        <f t="shared" si="13"/>
        <v>34.266666666666666</v>
      </c>
      <c r="AA40" s="211">
        <v>31</v>
      </c>
    </row>
    <row r="41" spans="2:27" ht="17" customHeight="1" x14ac:dyDescent="0.2">
      <c r="B41" s="35">
        <v>180970083</v>
      </c>
      <c r="C41" s="35" t="s">
        <v>89</v>
      </c>
      <c r="D41" s="35" t="s">
        <v>85</v>
      </c>
      <c r="E41" s="36" t="s">
        <v>86</v>
      </c>
      <c r="F41" s="37">
        <v>39.774943999999998</v>
      </c>
      <c r="G41" s="37">
        <v>-86.122052999999994</v>
      </c>
      <c r="H41" s="52">
        <v>27</v>
      </c>
      <c r="I41" s="52">
        <v>22.5</v>
      </c>
      <c r="J41" s="31">
        <v>22.2</v>
      </c>
      <c r="K41" s="52">
        <v>19.399999999999999</v>
      </c>
      <c r="L41" s="52">
        <v>24.9</v>
      </c>
      <c r="M41" s="52">
        <v>20.399999999999999</v>
      </c>
      <c r="N41" s="167"/>
      <c r="O41" s="167"/>
      <c r="P41" s="200"/>
      <c r="Q41" s="207"/>
      <c r="R41" s="207" t="s">
        <v>90</v>
      </c>
      <c r="S41" s="118">
        <f t="shared" si="14"/>
        <v>23.900000000000002</v>
      </c>
      <c r="T41" s="118">
        <f t="shared" si="14"/>
        <v>21.366666666666664</v>
      </c>
      <c r="U41" s="118">
        <f t="shared" si="14"/>
        <v>22.166666666666668</v>
      </c>
      <c r="V41" s="118">
        <f t="shared" ref="V41:V50" si="15">(K41+L41+M41)/3</f>
        <v>21.566666666666663</v>
      </c>
      <c r="W41" s="42" t="s">
        <v>24</v>
      </c>
      <c r="X41" s="42" t="s">
        <v>24</v>
      </c>
      <c r="Y41" s="42" t="s">
        <v>24</v>
      </c>
      <c r="Z41" s="42" t="s">
        <v>24</v>
      </c>
      <c r="AA41" s="44" t="s">
        <v>24</v>
      </c>
    </row>
    <row r="42" spans="2:27" ht="17" customHeight="1" x14ac:dyDescent="0.2">
      <c r="B42" s="35">
        <v>180970084</v>
      </c>
      <c r="C42" s="35" t="s">
        <v>91</v>
      </c>
      <c r="D42" s="35" t="s">
        <v>85</v>
      </c>
      <c r="E42" s="36" t="s">
        <v>86</v>
      </c>
      <c r="F42" s="37">
        <v>39.759082999999997</v>
      </c>
      <c r="G42" s="37">
        <v>-86.115555999999998</v>
      </c>
      <c r="H42" s="52">
        <v>31.3</v>
      </c>
      <c r="I42" s="52">
        <v>22.2</v>
      </c>
      <c r="J42" s="136">
        <v>20.3</v>
      </c>
      <c r="K42" s="90">
        <v>18.2</v>
      </c>
      <c r="L42" s="52">
        <v>25.5</v>
      </c>
      <c r="M42" s="52">
        <v>19.7</v>
      </c>
      <c r="N42" s="52">
        <v>19</v>
      </c>
      <c r="O42" s="52">
        <v>24.8</v>
      </c>
      <c r="P42" s="52">
        <v>21.3</v>
      </c>
      <c r="Q42" s="52">
        <v>29.2</v>
      </c>
      <c r="R42" s="237">
        <v>15.1</v>
      </c>
      <c r="S42" s="123">
        <f t="shared" si="14"/>
        <v>24.599999999999998</v>
      </c>
      <c r="T42" s="123">
        <f t="shared" si="14"/>
        <v>20.233333333333334</v>
      </c>
      <c r="U42" s="123">
        <f t="shared" si="14"/>
        <v>21.333333333333332</v>
      </c>
      <c r="V42" s="123">
        <f t="shared" si="15"/>
        <v>21.133333333333336</v>
      </c>
      <c r="W42" s="133">
        <f t="shared" ref="W42:W50" si="16">(L42+M42+N42)/3</f>
        <v>21.400000000000002</v>
      </c>
      <c r="X42" s="133">
        <f t="shared" ref="X42:X50" si="17">(M42+N42+O42)/3</f>
        <v>21.166666666666668</v>
      </c>
      <c r="Y42" s="118">
        <f t="shared" ref="Y42:AA50" si="18">(N42+O42+P42)/3</f>
        <v>21.7</v>
      </c>
      <c r="Z42" s="118">
        <f t="shared" si="18"/>
        <v>25.099999999999998</v>
      </c>
      <c r="AA42" s="211">
        <f t="shared" si="18"/>
        <v>21.866666666666664</v>
      </c>
    </row>
    <row r="43" spans="2:27" ht="17" customHeight="1" x14ac:dyDescent="0.2">
      <c r="B43" s="35">
        <v>180970087</v>
      </c>
      <c r="C43" s="35" t="s">
        <v>92</v>
      </c>
      <c r="D43" s="35" t="s">
        <v>85</v>
      </c>
      <c r="E43" s="36" t="s">
        <v>86</v>
      </c>
      <c r="F43" s="37">
        <v>39.787933000000002</v>
      </c>
      <c r="G43" s="37">
        <v>-86.130880000000005</v>
      </c>
      <c r="H43" s="1">
        <v>32.799999999999997</v>
      </c>
      <c r="I43" s="1">
        <v>22.5</v>
      </c>
      <c r="J43" s="2">
        <v>22.6</v>
      </c>
      <c r="K43" s="1">
        <v>22.9</v>
      </c>
      <c r="L43" s="1">
        <v>27.6</v>
      </c>
      <c r="M43" s="1">
        <v>25.5</v>
      </c>
      <c r="N43" s="1">
        <v>21.4</v>
      </c>
      <c r="O43" s="1">
        <v>29.8</v>
      </c>
      <c r="P43" s="1">
        <v>27</v>
      </c>
      <c r="Q43" s="1">
        <v>38.1</v>
      </c>
      <c r="R43" s="244">
        <v>19.100000000000001</v>
      </c>
      <c r="S43" s="118">
        <f t="shared" ref="S43:S53" si="19">(H43+I43+J43)/3</f>
        <v>25.966666666666669</v>
      </c>
      <c r="T43" s="118">
        <f t="shared" ref="T43:T52" si="20">(I43+J43+K43)/3</f>
        <v>22.666666666666668</v>
      </c>
      <c r="U43" s="118">
        <f t="shared" ref="U43:U52" si="21">(J43+K43+L43)/3</f>
        <v>24.366666666666664</v>
      </c>
      <c r="V43" s="118">
        <f t="shared" si="15"/>
        <v>25.333333333333332</v>
      </c>
      <c r="W43" s="118">
        <f t="shared" si="16"/>
        <v>24.833333333333332</v>
      </c>
      <c r="X43" s="118">
        <f t="shared" si="17"/>
        <v>25.566666666666666</v>
      </c>
      <c r="Y43" s="118">
        <f t="shared" si="18"/>
        <v>26.066666666666666</v>
      </c>
      <c r="Z43" s="118">
        <f t="shared" si="18"/>
        <v>31.633333333333336</v>
      </c>
      <c r="AA43" s="211">
        <v>28</v>
      </c>
    </row>
    <row r="44" spans="2:27" ht="17" customHeight="1" x14ac:dyDescent="0.2">
      <c r="B44" s="35">
        <v>181050003</v>
      </c>
      <c r="C44" s="35" t="s">
        <v>212</v>
      </c>
      <c r="D44" s="35" t="s">
        <v>94</v>
      </c>
      <c r="E44" s="36" t="s">
        <v>93</v>
      </c>
      <c r="F44" s="37">
        <v>39.159444000000001</v>
      </c>
      <c r="G44" s="37">
        <v>-86.504722000000001</v>
      </c>
      <c r="H44" s="52">
        <v>19.3</v>
      </c>
      <c r="I44" s="52">
        <v>17.3</v>
      </c>
      <c r="J44" s="31">
        <v>14.6</v>
      </c>
      <c r="K44" s="52">
        <v>15.1</v>
      </c>
      <c r="L44" s="52">
        <v>22.8</v>
      </c>
      <c r="M44" s="52">
        <v>16.100000000000001</v>
      </c>
      <c r="N44" s="52">
        <v>17.5</v>
      </c>
      <c r="O44" s="52">
        <v>20.399999999999999</v>
      </c>
      <c r="P44" s="52">
        <v>16.2</v>
      </c>
      <c r="Q44" s="52">
        <v>27.1</v>
      </c>
      <c r="R44" s="237">
        <v>12.7</v>
      </c>
      <c r="S44" s="118">
        <f t="shared" si="19"/>
        <v>17.066666666666666</v>
      </c>
      <c r="T44" s="118">
        <v>17</v>
      </c>
      <c r="U44" s="118">
        <f t="shared" si="21"/>
        <v>17.5</v>
      </c>
      <c r="V44" s="118">
        <f t="shared" si="15"/>
        <v>18</v>
      </c>
      <c r="W44" s="118">
        <f t="shared" si="16"/>
        <v>18.8</v>
      </c>
      <c r="X44" s="118">
        <v>18</v>
      </c>
      <c r="Y44" s="118">
        <v>18</v>
      </c>
      <c r="Z44" s="118">
        <f t="shared" si="18"/>
        <v>21.233333333333331</v>
      </c>
      <c r="AA44" s="211">
        <f t="shared" si="18"/>
        <v>18.666666666666668</v>
      </c>
    </row>
    <row r="45" spans="2:27" ht="17" customHeight="1" x14ac:dyDescent="0.2">
      <c r="B45" s="35">
        <v>181270024</v>
      </c>
      <c r="C45" s="35" t="s">
        <v>95</v>
      </c>
      <c r="D45" s="35" t="s">
        <v>96</v>
      </c>
      <c r="E45" s="36" t="s">
        <v>95</v>
      </c>
      <c r="F45" s="37">
        <v>41.6175</v>
      </c>
      <c r="G45" s="37">
        <v>-87.199167000000003</v>
      </c>
      <c r="H45" s="52">
        <v>26.5</v>
      </c>
      <c r="I45" s="52">
        <v>22.2</v>
      </c>
      <c r="J45" s="31">
        <v>18.399999999999999</v>
      </c>
      <c r="K45" s="52">
        <v>19.899999999999999</v>
      </c>
      <c r="L45" s="52">
        <v>19.100000000000001</v>
      </c>
      <c r="M45" s="90">
        <v>18.7</v>
      </c>
      <c r="N45" s="52">
        <v>16</v>
      </c>
      <c r="O45" s="52">
        <v>24.9</v>
      </c>
      <c r="P45" s="52">
        <v>21.7</v>
      </c>
      <c r="Q45" s="52">
        <v>30.6</v>
      </c>
      <c r="R45" s="237">
        <v>15.6</v>
      </c>
      <c r="S45" s="118">
        <f t="shared" si="19"/>
        <v>22.366666666666664</v>
      </c>
      <c r="T45" s="118">
        <f t="shared" si="20"/>
        <v>20.166666666666664</v>
      </c>
      <c r="U45" s="118">
        <f t="shared" si="21"/>
        <v>19.133333333333333</v>
      </c>
      <c r="V45" s="123">
        <f t="shared" si="15"/>
        <v>19.233333333333334</v>
      </c>
      <c r="W45" s="123">
        <f t="shared" si="16"/>
        <v>17.933333333333334</v>
      </c>
      <c r="X45" s="133">
        <f t="shared" si="17"/>
        <v>19.866666666666667</v>
      </c>
      <c r="Y45" s="123">
        <f t="shared" si="18"/>
        <v>20.866666666666664</v>
      </c>
      <c r="Z45" s="133">
        <f t="shared" si="18"/>
        <v>25.733333333333331</v>
      </c>
      <c r="AA45" s="211">
        <f t="shared" si="18"/>
        <v>22.633333333333329</v>
      </c>
    </row>
    <row r="46" spans="2:27" ht="17" customHeight="1" x14ac:dyDescent="0.2">
      <c r="B46" s="35">
        <v>181410015</v>
      </c>
      <c r="C46" s="35" t="s">
        <v>97</v>
      </c>
      <c r="D46" s="35" t="s">
        <v>98</v>
      </c>
      <c r="E46" s="36" t="s">
        <v>99</v>
      </c>
      <c r="F46" s="37">
        <v>41.696691999999999</v>
      </c>
      <c r="G46" s="37">
        <v>-86.214682999999994</v>
      </c>
      <c r="H46" s="52">
        <v>29.4</v>
      </c>
      <c r="I46" s="52">
        <v>25.5</v>
      </c>
      <c r="J46" s="31">
        <v>20.3</v>
      </c>
      <c r="K46" s="52">
        <v>17.7</v>
      </c>
      <c r="L46" s="52">
        <v>22.1</v>
      </c>
      <c r="M46" s="52">
        <v>22.4</v>
      </c>
      <c r="N46" s="52">
        <v>20</v>
      </c>
      <c r="O46" s="52">
        <v>23</v>
      </c>
      <c r="P46" s="52">
        <v>23</v>
      </c>
      <c r="Q46" s="52">
        <v>31.2</v>
      </c>
      <c r="R46" s="237">
        <v>18.600000000000001</v>
      </c>
      <c r="S46" s="118">
        <f t="shared" si="19"/>
        <v>25.066666666666666</v>
      </c>
      <c r="T46" s="118">
        <f t="shared" si="20"/>
        <v>21.166666666666668</v>
      </c>
      <c r="U46" s="118">
        <f t="shared" si="21"/>
        <v>20.033333333333335</v>
      </c>
      <c r="V46" s="118">
        <v>20</v>
      </c>
      <c r="W46" s="118">
        <v>21</v>
      </c>
      <c r="X46" s="118">
        <f t="shared" si="17"/>
        <v>21.8</v>
      </c>
      <c r="Y46" s="118">
        <f t="shared" si="18"/>
        <v>22</v>
      </c>
      <c r="Z46" s="118">
        <f t="shared" si="18"/>
        <v>25.733333333333334</v>
      </c>
      <c r="AA46" s="211">
        <f t="shared" si="18"/>
        <v>24.266666666666669</v>
      </c>
    </row>
    <row r="47" spans="2:27" ht="17" customHeight="1" x14ac:dyDescent="0.2">
      <c r="B47" s="35">
        <v>181470009</v>
      </c>
      <c r="C47" s="35" t="s">
        <v>100</v>
      </c>
      <c r="D47" s="35" t="s">
        <v>101</v>
      </c>
      <c r="E47" s="36" t="s">
        <v>100</v>
      </c>
      <c r="F47" s="37">
        <v>38.167499999999997</v>
      </c>
      <c r="G47" s="37">
        <v>-86.983333000000002</v>
      </c>
      <c r="H47" s="52">
        <v>26.7</v>
      </c>
      <c r="I47" s="52">
        <v>22.2</v>
      </c>
      <c r="J47" s="31">
        <v>17.899999999999999</v>
      </c>
      <c r="K47" s="52">
        <v>16.7</v>
      </c>
      <c r="L47" s="52">
        <v>20.2</v>
      </c>
      <c r="M47" s="52">
        <v>17.899999999999999</v>
      </c>
      <c r="N47" s="52">
        <v>16.7</v>
      </c>
      <c r="O47" s="52">
        <v>24.3</v>
      </c>
      <c r="P47" s="52">
        <v>19</v>
      </c>
      <c r="Q47" s="52">
        <v>19.899999999999999</v>
      </c>
      <c r="R47" s="237">
        <v>12.4</v>
      </c>
      <c r="S47" s="118">
        <f t="shared" si="19"/>
        <v>22.266666666666666</v>
      </c>
      <c r="T47" s="118">
        <f t="shared" si="20"/>
        <v>18.933333333333334</v>
      </c>
      <c r="U47" s="118">
        <f t="shared" si="21"/>
        <v>18.266666666666666</v>
      </c>
      <c r="V47" s="118">
        <f t="shared" si="15"/>
        <v>18.266666666666666</v>
      </c>
      <c r="W47" s="118">
        <f t="shared" si="16"/>
        <v>18.266666666666666</v>
      </c>
      <c r="X47" s="118">
        <f t="shared" si="17"/>
        <v>19.633333333333329</v>
      </c>
      <c r="Y47" s="118">
        <f t="shared" si="18"/>
        <v>20</v>
      </c>
      <c r="Z47" s="118">
        <f t="shared" si="18"/>
        <v>21.066666666666666</v>
      </c>
      <c r="AA47" s="211">
        <f t="shared" si="18"/>
        <v>17.099999999999998</v>
      </c>
    </row>
    <row r="48" spans="2:27" ht="17" customHeight="1" x14ac:dyDescent="0.2">
      <c r="B48" s="35">
        <v>181570008</v>
      </c>
      <c r="C48" s="35" t="s">
        <v>102</v>
      </c>
      <c r="D48" s="35" t="s">
        <v>103</v>
      </c>
      <c r="E48" s="36" t="s">
        <v>104</v>
      </c>
      <c r="F48" s="37">
        <v>40.431638999999997</v>
      </c>
      <c r="G48" s="37">
        <v>-86.852500000000006</v>
      </c>
      <c r="H48" s="52">
        <v>22.4</v>
      </c>
      <c r="I48" s="52">
        <v>18.5</v>
      </c>
      <c r="J48" s="31">
        <v>17.7</v>
      </c>
      <c r="K48" s="52">
        <v>19.100000000000001</v>
      </c>
      <c r="L48" s="52">
        <v>18.8</v>
      </c>
      <c r="M48" s="52">
        <v>18.2</v>
      </c>
      <c r="N48" s="52">
        <v>18</v>
      </c>
      <c r="O48" s="52">
        <v>22.7</v>
      </c>
      <c r="P48" s="52">
        <v>16.8</v>
      </c>
      <c r="Q48" s="52">
        <v>26.3</v>
      </c>
      <c r="R48" s="237">
        <v>15.8</v>
      </c>
      <c r="S48" s="118">
        <f t="shared" si="19"/>
        <v>19.533333333333331</v>
      </c>
      <c r="T48" s="118">
        <f t="shared" si="20"/>
        <v>18.433333333333334</v>
      </c>
      <c r="U48" s="118">
        <f t="shared" si="21"/>
        <v>18.533333333333331</v>
      </c>
      <c r="V48" s="118">
        <f t="shared" si="15"/>
        <v>18.700000000000003</v>
      </c>
      <c r="W48" s="118">
        <f t="shared" si="16"/>
        <v>18.333333333333332</v>
      </c>
      <c r="X48" s="118">
        <f t="shared" si="17"/>
        <v>19.633333333333336</v>
      </c>
      <c r="Y48" s="118">
        <f t="shared" si="18"/>
        <v>19.166666666666668</v>
      </c>
      <c r="Z48" s="118">
        <f t="shared" si="18"/>
        <v>21.933333333333334</v>
      </c>
      <c r="AA48" s="211">
        <f t="shared" si="18"/>
        <v>19.633333333333336</v>
      </c>
    </row>
    <row r="49" spans="2:27" ht="17" customHeight="1" x14ac:dyDescent="0.2">
      <c r="B49" s="35">
        <v>181630021</v>
      </c>
      <c r="C49" s="35" t="s">
        <v>105</v>
      </c>
      <c r="D49" s="35" t="s">
        <v>106</v>
      </c>
      <c r="E49" s="36" t="s">
        <v>107</v>
      </c>
      <c r="F49" s="37">
        <v>38.013333000000003</v>
      </c>
      <c r="G49" s="37">
        <v>-87.577777999999995</v>
      </c>
      <c r="H49" s="52">
        <v>22.9</v>
      </c>
      <c r="I49" s="52">
        <v>17.8</v>
      </c>
      <c r="J49" s="31">
        <v>16.7</v>
      </c>
      <c r="K49" s="52">
        <v>16.100000000000001</v>
      </c>
      <c r="L49" s="52">
        <v>18.899999999999999</v>
      </c>
      <c r="M49" s="52">
        <v>15.8</v>
      </c>
      <c r="N49" s="52">
        <v>18.3</v>
      </c>
      <c r="O49" s="52">
        <v>26.2</v>
      </c>
      <c r="P49" s="52">
        <v>20.3</v>
      </c>
      <c r="Q49" s="52">
        <v>25.7</v>
      </c>
      <c r="R49" s="237">
        <v>17.8</v>
      </c>
      <c r="S49" s="118">
        <f t="shared" si="19"/>
        <v>19.133333333333336</v>
      </c>
      <c r="T49" s="118">
        <f t="shared" si="20"/>
        <v>16.866666666666667</v>
      </c>
      <c r="U49" s="118">
        <f t="shared" si="21"/>
        <v>17.233333333333331</v>
      </c>
      <c r="V49" s="118">
        <f t="shared" si="15"/>
        <v>16.933333333333334</v>
      </c>
      <c r="W49" s="118">
        <f t="shared" si="16"/>
        <v>17.666666666666668</v>
      </c>
      <c r="X49" s="118">
        <f t="shared" si="17"/>
        <v>20.099999999999998</v>
      </c>
      <c r="Y49" s="118">
        <f t="shared" si="18"/>
        <v>21.599999999999998</v>
      </c>
      <c r="Z49" s="118">
        <f t="shared" si="18"/>
        <v>24.066666666666666</v>
      </c>
      <c r="AA49" s="211">
        <f t="shared" si="18"/>
        <v>21.266666666666666</v>
      </c>
    </row>
    <row r="50" spans="2:27" ht="17" customHeight="1" x14ac:dyDescent="0.2">
      <c r="B50" s="35">
        <v>181630016</v>
      </c>
      <c r="C50" s="35" t="s">
        <v>108</v>
      </c>
      <c r="D50" s="35" t="s">
        <v>106</v>
      </c>
      <c r="E50" s="36" t="s">
        <v>107</v>
      </c>
      <c r="F50" s="37">
        <v>37.974443999999998</v>
      </c>
      <c r="G50" s="37">
        <v>-87.532222000000004</v>
      </c>
      <c r="H50" s="52">
        <v>25.5</v>
      </c>
      <c r="I50" s="52">
        <v>21.4</v>
      </c>
      <c r="J50" s="31">
        <v>19.2</v>
      </c>
      <c r="K50" s="52">
        <v>17.600000000000001</v>
      </c>
      <c r="L50" s="52">
        <v>20.7</v>
      </c>
      <c r="M50" s="52">
        <v>20.6</v>
      </c>
      <c r="N50" s="52">
        <v>19.3</v>
      </c>
      <c r="O50" s="52">
        <v>23.6</v>
      </c>
      <c r="P50" s="52">
        <v>23</v>
      </c>
      <c r="Q50" s="52">
        <v>19.600000000000001</v>
      </c>
      <c r="R50" s="237">
        <v>12.5</v>
      </c>
      <c r="S50" s="118">
        <f t="shared" si="19"/>
        <v>22.033333333333331</v>
      </c>
      <c r="T50" s="118">
        <f t="shared" si="20"/>
        <v>19.399999999999999</v>
      </c>
      <c r="U50" s="118">
        <f t="shared" si="21"/>
        <v>19.166666666666668</v>
      </c>
      <c r="V50" s="118">
        <f t="shared" si="15"/>
        <v>19.633333333333333</v>
      </c>
      <c r="W50" s="118">
        <f t="shared" si="16"/>
        <v>20.2</v>
      </c>
      <c r="X50" s="118">
        <f t="shared" si="17"/>
        <v>21.166666666666668</v>
      </c>
      <c r="Y50" s="118">
        <f t="shared" si="18"/>
        <v>21.966666666666669</v>
      </c>
      <c r="Z50" s="118">
        <f t="shared" si="18"/>
        <v>22.066666666666666</v>
      </c>
      <c r="AA50" s="211">
        <f t="shared" si="18"/>
        <v>18.366666666666667</v>
      </c>
    </row>
    <row r="51" spans="2:27" ht="17" customHeight="1" x14ac:dyDescent="0.2">
      <c r="B51" s="35">
        <v>181630023</v>
      </c>
      <c r="C51" s="35" t="s">
        <v>109</v>
      </c>
      <c r="D51" s="35" t="s">
        <v>106</v>
      </c>
      <c r="E51" s="36" t="s">
        <v>107</v>
      </c>
      <c r="F51" s="37">
        <v>37.974460000000001</v>
      </c>
      <c r="G51" s="37">
        <v>-87.558018000000004</v>
      </c>
      <c r="H51" s="52">
        <v>25.5</v>
      </c>
      <c r="I51" s="52">
        <v>21.1</v>
      </c>
      <c r="J51" s="31">
        <v>18</v>
      </c>
      <c r="K51" s="52">
        <v>19</v>
      </c>
      <c r="L51" s="52">
        <v>20.8</v>
      </c>
      <c r="M51" s="55"/>
      <c r="N51" s="169"/>
      <c r="O51" s="201"/>
      <c r="P51" s="169"/>
      <c r="Q51" s="47"/>
      <c r="R51" s="47" t="s">
        <v>110</v>
      </c>
      <c r="S51" s="118">
        <f t="shared" si="19"/>
        <v>21.533333333333331</v>
      </c>
      <c r="T51" s="118">
        <f t="shared" si="20"/>
        <v>19.366666666666667</v>
      </c>
      <c r="U51" s="118">
        <f t="shared" si="21"/>
        <v>19.266666666666666</v>
      </c>
      <c r="V51" s="42" t="s">
        <v>24</v>
      </c>
      <c r="W51" s="42" t="s">
        <v>24</v>
      </c>
      <c r="X51" s="42" t="s">
        <v>24</v>
      </c>
      <c r="Y51" s="42" t="s">
        <v>24</v>
      </c>
      <c r="Z51" s="42" t="s">
        <v>24</v>
      </c>
      <c r="AA51" s="44" t="s">
        <v>24</v>
      </c>
    </row>
    <row r="52" spans="2:27" ht="17" customHeight="1" x14ac:dyDescent="0.2">
      <c r="B52" s="35">
        <v>181670018</v>
      </c>
      <c r="C52" s="35" t="s">
        <v>111</v>
      </c>
      <c r="D52" s="35" t="s">
        <v>112</v>
      </c>
      <c r="E52" s="36" t="s">
        <v>113</v>
      </c>
      <c r="F52" s="37">
        <v>39.486111000000001</v>
      </c>
      <c r="G52" s="37">
        <v>-87.401388999999995</v>
      </c>
      <c r="H52" s="52">
        <v>26</v>
      </c>
      <c r="I52" s="52">
        <v>20.5</v>
      </c>
      <c r="J52" s="31">
        <v>21.3</v>
      </c>
      <c r="K52" s="52">
        <v>23.8</v>
      </c>
      <c r="L52" s="52">
        <v>20.100000000000001</v>
      </c>
      <c r="M52" s="52">
        <v>21</v>
      </c>
      <c r="N52" s="52">
        <v>21.5</v>
      </c>
      <c r="O52" s="52">
        <v>24.2</v>
      </c>
      <c r="P52" s="52">
        <v>24.3</v>
      </c>
      <c r="Q52" s="52">
        <v>27.2</v>
      </c>
      <c r="R52" s="237">
        <v>20.2</v>
      </c>
      <c r="S52" s="118">
        <f t="shared" si="19"/>
        <v>22.599999999999998</v>
      </c>
      <c r="T52" s="118">
        <f t="shared" si="20"/>
        <v>21.866666666666664</v>
      </c>
      <c r="U52" s="118">
        <f t="shared" si="21"/>
        <v>21.733333333333334</v>
      </c>
      <c r="V52" s="118">
        <f t="shared" ref="V52:Y53" si="22">(K52+L52+M52)/3</f>
        <v>21.633333333333336</v>
      </c>
      <c r="W52" s="118">
        <f t="shared" si="22"/>
        <v>20.866666666666667</v>
      </c>
      <c r="X52" s="118">
        <f t="shared" si="22"/>
        <v>22.233333333333334</v>
      </c>
      <c r="Y52" s="118">
        <f t="shared" si="22"/>
        <v>23.333333333333332</v>
      </c>
      <c r="Z52" s="118">
        <f t="shared" ref="Z52:AA53" si="23">(O52+P52+Q52)/3</f>
        <v>25.233333333333334</v>
      </c>
      <c r="AA52" s="211">
        <f t="shared" si="23"/>
        <v>23.900000000000002</v>
      </c>
    </row>
    <row r="53" spans="2:27" ht="17" customHeight="1" thickBot="1" x14ac:dyDescent="0.25">
      <c r="B53" s="58">
        <v>181830003</v>
      </c>
      <c r="C53" s="58" t="s">
        <v>114</v>
      </c>
      <c r="D53" s="58" t="s">
        <v>115</v>
      </c>
      <c r="E53" s="59" t="s">
        <v>114</v>
      </c>
      <c r="F53" s="60">
        <v>41.169646</v>
      </c>
      <c r="G53" s="60">
        <v>-85.629292000000007</v>
      </c>
      <c r="H53" s="17">
        <v>21.6</v>
      </c>
      <c r="I53" s="17">
        <v>19.5</v>
      </c>
      <c r="J53" s="141">
        <v>14.3</v>
      </c>
      <c r="K53" s="17">
        <v>18.8</v>
      </c>
      <c r="L53" s="17">
        <v>20.2</v>
      </c>
      <c r="M53" s="17">
        <v>23</v>
      </c>
      <c r="N53" s="17">
        <v>16</v>
      </c>
      <c r="O53" s="17">
        <v>21.2</v>
      </c>
      <c r="P53" s="17">
        <v>19.8</v>
      </c>
      <c r="Q53" s="17">
        <v>32</v>
      </c>
      <c r="R53" s="246">
        <v>15.7</v>
      </c>
      <c r="S53" s="143">
        <f t="shared" si="19"/>
        <v>18.466666666666669</v>
      </c>
      <c r="T53" s="143">
        <v>20</v>
      </c>
      <c r="U53" s="143">
        <v>19</v>
      </c>
      <c r="V53" s="143">
        <f t="shared" si="22"/>
        <v>20.666666666666668</v>
      </c>
      <c r="W53" s="143">
        <f t="shared" si="22"/>
        <v>19.733333333333334</v>
      </c>
      <c r="X53" s="143">
        <f t="shared" si="22"/>
        <v>20.066666666666666</v>
      </c>
      <c r="Y53" s="143">
        <f t="shared" si="22"/>
        <v>19</v>
      </c>
      <c r="Z53" s="143">
        <f t="shared" si="23"/>
        <v>24.333333333333332</v>
      </c>
      <c r="AA53" s="250">
        <f t="shared" si="23"/>
        <v>22.5</v>
      </c>
    </row>
    <row r="54" spans="2:27" ht="17" customHeight="1" x14ac:dyDescent="0.2">
      <c r="B54" s="144"/>
      <c r="C54" s="144"/>
      <c r="D54" s="145"/>
      <c r="E54" s="34"/>
      <c r="F54" s="146"/>
      <c r="G54" s="146"/>
      <c r="H54" s="147"/>
      <c r="I54" s="147"/>
      <c r="J54" s="147"/>
      <c r="K54" s="147"/>
      <c r="L54" s="147"/>
      <c r="M54" s="147"/>
      <c r="N54" s="148"/>
      <c r="O54" s="148"/>
      <c r="P54" s="148"/>
      <c r="Q54" s="148"/>
      <c r="R54" s="148"/>
      <c r="S54" s="149"/>
      <c r="T54" s="22"/>
      <c r="U54" s="22"/>
      <c r="V54" s="150"/>
      <c r="Z54" s="150" t="s">
        <v>198</v>
      </c>
      <c r="AA54" s="151"/>
    </row>
    <row r="55" spans="2:27" ht="17" customHeight="1" x14ac:dyDescent="0.2">
      <c r="B55" s="64" t="s">
        <v>224</v>
      </c>
      <c r="S55" s="65"/>
      <c r="T55" s="65"/>
      <c r="U55" s="65"/>
      <c r="V55" s="65"/>
      <c r="Z55" s="65" t="s">
        <v>177</v>
      </c>
      <c r="AA55" s="151"/>
    </row>
    <row r="56" spans="2:27" ht="17" customHeight="1" x14ac:dyDescent="0.2">
      <c r="B56" s="64" t="s">
        <v>223</v>
      </c>
      <c r="S56" s="65"/>
      <c r="T56" s="65"/>
      <c r="U56" s="34"/>
      <c r="V56" s="65"/>
      <c r="Z56" s="65" t="s">
        <v>199</v>
      </c>
      <c r="AA56" s="113"/>
    </row>
    <row r="57" spans="2:27" ht="17" customHeight="1" x14ac:dyDescent="0.2">
      <c r="S57" s="65"/>
      <c r="T57" s="65"/>
      <c r="U57" s="34"/>
      <c r="V57" s="65"/>
      <c r="Z57" s="65" t="s">
        <v>200</v>
      </c>
      <c r="AA57" s="69"/>
    </row>
    <row r="58" spans="2:27" ht="17" customHeight="1" x14ac:dyDescent="0.2">
      <c r="S58" s="71"/>
      <c r="T58" s="71"/>
      <c r="U58" s="34"/>
      <c r="V58" s="65"/>
      <c r="Z58" s="65" t="s">
        <v>201</v>
      </c>
      <c r="AA58" s="114"/>
    </row>
    <row r="59" spans="2:27" ht="17" customHeight="1" x14ac:dyDescent="0.2">
      <c r="C59" s="22"/>
      <c r="D59" s="22"/>
      <c r="E59" s="22"/>
      <c r="F59" s="22"/>
      <c r="G59" s="22"/>
      <c r="H59" s="22"/>
      <c r="I59" s="22"/>
      <c r="J59" s="22"/>
      <c r="K59" s="22"/>
      <c r="L59" s="22"/>
      <c r="M59" s="22"/>
      <c r="N59" s="22"/>
      <c r="O59" s="22"/>
      <c r="P59" s="22"/>
      <c r="Q59" s="22"/>
      <c r="R59" s="22"/>
      <c r="S59" s="34"/>
      <c r="T59" s="34"/>
      <c r="U59" s="34"/>
      <c r="V59" s="65"/>
      <c r="Z59" s="65" t="s">
        <v>117</v>
      </c>
      <c r="AA59" s="70" t="s">
        <v>66</v>
      </c>
    </row>
  </sheetData>
  <mergeCells count="1">
    <mergeCell ref="C4:O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67"/>
  <sheetViews>
    <sheetView zoomScale="80" zoomScaleNormal="80" workbookViewId="0">
      <selection activeCell="I21" sqref="I21"/>
    </sheetView>
  </sheetViews>
  <sheetFormatPr baseColWidth="10" defaultColWidth="9.1640625" defaultRowHeight="17" customHeight="1" x14ac:dyDescent="0.2"/>
  <cols>
    <col min="1" max="1" width="3.6640625" style="175" customWidth="1"/>
    <col min="2" max="2" width="13.6640625" style="175" customWidth="1"/>
    <col min="3" max="3" width="36.5" style="175" customWidth="1"/>
    <col min="4" max="7" width="13.6640625" style="175" customWidth="1"/>
    <col min="8" max="32" width="10.6640625" style="175" customWidth="1"/>
    <col min="33" max="33" width="9.1640625" style="175" customWidth="1"/>
    <col min="34" max="16384" width="9.1640625" style="175"/>
  </cols>
  <sheetData>
    <row r="1" spans="1:35" ht="26" customHeight="1" x14ac:dyDescent="0.2">
      <c r="B1" s="30" t="s">
        <v>178</v>
      </c>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row>
    <row r="2" spans="1:35" ht="26" customHeight="1" x14ac:dyDescent="0.2">
      <c r="A2" s="32"/>
      <c r="B2" s="21" t="s">
        <v>218</v>
      </c>
      <c r="C2" s="21"/>
      <c r="D2" s="21"/>
      <c r="E2" s="21"/>
      <c r="F2" s="21"/>
      <c r="G2" s="21"/>
      <c r="H2" s="21"/>
      <c r="I2" s="21"/>
      <c r="J2" s="21"/>
      <c r="K2" s="21"/>
      <c r="L2" s="21"/>
      <c r="M2" s="21"/>
      <c r="N2" s="21"/>
      <c r="O2" s="21"/>
      <c r="P2" s="21"/>
      <c r="Q2" s="21"/>
      <c r="R2" s="21"/>
      <c r="S2" s="21"/>
      <c r="T2" s="21"/>
      <c r="U2" s="21"/>
      <c r="V2" s="21"/>
      <c r="W2" s="21"/>
      <c r="X2" s="21"/>
      <c r="Y2" s="21"/>
      <c r="Z2" s="21"/>
      <c r="AA2" s="21"/>
      <c r="AB2" s="21"/>
      <c r="AC2" s="180"/>
      <c r="AD2" s="180"/>
    </row>
    <row r="3" spans="1:35" ht="17" customHeight="1" x14ac:dyDescent="0.2">
      <c r="A3" s="32"/>
      <c r="B3" s="21"/>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81"/>
      <c r="AD3" s="181"/>
    </row>
    <row r="4" spans="1:35" ht="45" customHeight="1" x14ac:dyDescent="0.2">
      <c r="B4" s="8" t="s">
        <v>1</v>
      </c>
      <c r="C4" s="253" t="s">
        <v>179</v>
      </c>
      <c r="D4" s="255"/>
      <c r="E4" s="255"/>
      <c r="F4" s="255"/>
      <c r="G4" s="255"/>
      <c r="H4" s="255"/>
      <c r="I4" s="255"/>
      <c r="J4" s="255"/>
      <c r="K4" s="255"/>
      <c r="L4" s="255"/>
      <c r="M4" s="255"/>
      <c r="N4" s="255"/>
      <c r="O4" s="255"/>
      <c r="P4" s="255"/>
      <c r="Q4" s="255"/>
      <c r="R4" s="256"/>
      <c r="S4" s="256"/>
      <c r="T4" s="205"/>
      <c r="U4" s="205"/>
      <c r="V4" s="205"/>
      <c r="W4" s="182"/>
      <c r="X4" s="22"/>
      <c r="Y4" s="22"/>
      <c r="Z4" s="22"/>
      <c r="AA4" s="22"/>
      <c r="AB4" s="22"/>
    </row>
    <row r="5" spans="1:35" ht="17" customHeight="1" thickBot="1" x14ac:dyDescent="0.25">
      <c r="B5" s="8"/>
      <c r="C5" s="173"/>
      <c r="D5" s="183"/>
      <c r="E5" s="183"/>
      <c r="F5" s="183"/>
      <c r="G5" s="183"/>
      <c r="H5" s="183"/>
      <c r="I5" s="183"/>
      <c r="J5" s="183"/>
      <c r="K5" s="183"/>
      <c r="L5" s="183"/>
      <c r="M5" s="183"/>
      <c r="N5" s="183"/>
      <c r="O5" s="183"/>
      <c r="P5" s="183"/>
      <c r="Q5" s="183"/>
      <c r="R5" s="183"/>
      <c r="S5" s="183"/>
      <c r="T5" s="183"/>
      <c r="U5" s="183"/>
      <c r="V5" s="183"/>
      <c r="W5" s="183"/>
      <c r="X5" s="22"/>
      <c r="Y5" s="22"/>
      <c r="Z5" s="22"/>
      <c r="AA5" s="22"/>
      <c r="AB5" s="22"/>
    </row>
    <row r="6" spans="1:35" ht="17" customHeight="1" thickBot="1" x14ac:dyDescent="0.25">
      <c r="B6" s="74"/>
      <c r="C6" s="74"/>
      <c r="D6" s="74"/>
      <c r="E6" s="74"/>
      <c r="F6" s="116"/>
      <c r="G6" s="110"/>
      <c r="H6" s="174" t="s">
        <v>174</v>
      </c>
      <c r="I6" s="184"/>
      <c r="J6" s="184"/>
      <c r="K6" s="184"/>
      <c r="L6" s="184"/>
      <c r="M6" s="184"/>
      <c r="N6" s="184"/>
      <c r="O6" s="184"/>
      <c r="P6" s="184"/>
      <c r="Q6" s="185"/>
      <c r="R6" s="185"/>
      <c r="S6" s="184"/>
      <c r="T6" s="184"/>
      <c r="U6" s="184"/>
      <c r="V6" s="184"/>
      <c r="W6" s="217" t="s">
        <v>2</v>
      </c>
      <c r="X6" s="217"/>
      <c r="Y6" s="238"/>
      <c r="Z6" s="238"/>
      <c r="AA6" s="238"/>
      <c r="AB6" s="238"/>
      <c r="AC6" s="238"/>
      <c r="AD6" s="238"/>
      <c r="AE6" s="218"/>
      <c r="AF6" s="218"/>
      <c r="AG6" s="218"/>
      <c r="AH6" s="218"/>
      <c r="AI6" s="219"/>
    </row>
    <row r="7" spans="1:35" ht="17" customHeight="1" thickBot="1" x14ac:dyDescent="0.25">
      <c r="B7" s="77" t="s">
        <v>3</v>
      </c>
      <c r="C7" s="77" t="s">
        <v>4</v>
      </c>
      <c r="D7" s="77" t="s">
        <v>5</v>
      </c>
      <c r="E7" s="77" t="s">
        <v>6</v>
      </c>
      <c r="F7" s="78" t="s">
        <v>7</v>
      </c>
      <c r="G7" s="79" t="s">
        <v>8</v>
      </c>
      <c r="H7" s="79">
        <v>2001</v>
      </c>
      <c r="I7" s="79">
        <v>2002</v>
      </c>
      <c r="J7" s="79">
        <v>2003</v>
      </c>
      <c r="K7" s="79">
        <v>2004</v>
      </c>
      <c r="L7" s="79">
        <v>2005</v>
      </c>
      <c r="M7" s="79">
        <v>2006</v>
      </c>
      <c r="N7" s="79">
        <v>2007</v>
      </c>
      <c r="O7" s="79">
        <v>2008</v>
      </c>
      <c r="P7" s="79">
        <v>2009</v>
      </c>
      <c r="Q7" s="79">
        <v>2010</v>
      </c>
      <c r="R7" s="79">
        <v>2011</v>
      </c>
      <c r="S7" s="199">
        <v>2012</v>
      </c>
      <c r="T7" s="198">
        <v>2013</v>
      </c>
      <c r="U7" s="198">
        <v>2014</v>
      </c>
      <c r="V7" s="214">
        <v>2015</v>
      </c>
      <c r="W7" s="221" t="s">
        <v>205</v>
      </c>
      <c r="X7" s="221" t="s">
        <v>121</v>
      </c>
      <c r="Y7" s="221" t="s">
        <v>122</v>
      </c>
      <c r="Z7" s="239" t="s">
        <v>123</v>
      </c>
      <c r="AA7" s="221" t="s">
        <v>124</v>
      </c>
      <c r="AB7" s="221" t="s">
        <v>125</v>
      </c>
      <c r="AC7" s="235" t="s">
        <v>126</v>
      </c>
      <c r="AD7" s="235" t="s">
        <v>127</v>
      </c>
      <c r="AE7" s="223" t="s">
        <v>9</v>
      </c>
      <c r="AF7" s="223" t="s">
        <v>10</v>
      </c>
      <c r="AG7" s="223" t="s">
        <v>210</v>
      </c>
      <c r="AH7" s="223" t="s">
        <v>11</v>
      </c>
      <c r="AI7" s="224" t="s">
        <v>12</v>
      </c>
    </row>
    <row r="8" spans="1:35" ht="17" customHeight="1" x14ac:dyDescent="0.2">
      <c r="B8" s="48">
        <v>180030004</v>
      </c>
      <c r="C8" s="48" t="s">
        <v>18</v>
      </c>
      <c r="D8" s="48" t="s">
        <v>19</v>
      </c>
      <c r="E8" s="191" t="s">
        <v>20</v>
      </c>
      <c r="F8" s="192">
        <v>41.094721999999997</v>
      </c>
      <c r="G8" s="192">
        <v>-85.101944000000003</v>
      </c>
      <c r="H8" s="53">
        <v>32</v>
      </c>
      <c r="I8" s="53">
        <v>32.1</v>
      </c>
      <c r="J8" s="53">
        <v>34.6</v>
      </c>
      <c r="K8" s="53">
        <v>31</v>
      </c>
      <c r="L8" s="53">
        <v>38.4</v>
      </c>
      <c r="M8" s="53">
        <v>26.2</v>
      </c>
      <c r="N8" s="53">
        <v>33.700000000000003</v>
      </c>
      <c r="O8" s="195">
        <v>30.7</v>
      </c>
      <c r="P8" s="53">
        <v>23.6</v>
      </c>
      <c r="Q8" s="53">
        <v>27.8</v>
      </c>
      <c r="R8" s="53">
        <v>20.2</v>
      </c>
      <c r="S8" s="194">
        <v>20.7</v>
      </c>
      <c r="T8" s="196">
        <v>20.100000000000001</v>
      </c>
      <c r="U8" s="53">
        <v>23.6</v>
      </c>
      <c r="V8" s="53">
        <v>20.6</v>
      </c>
      <c r="W8" s="186">
        <f t="shared" ref="W8:W10" si="0">(H8+I8+J8)/3</f>
        <v>32.9</v>
      </c>
      <c r="X8" s="117">
        <v>33</v>
      </c>
      <c r="Y8" s="117">
        <v>35</v>
      </c>
      <c r="Z8" s="117">
        <v>32</v>
      </c>
      <c r="AA8" s="56">
        <v>33</v>
      </c>
      <c r="AB8" s="56">
        <v>30</v>
      </c>
      <c r="AC8" s="56">
        <v>29</v>
      </c>
      <c r="AD8" s="117">
        <v>27</v>
      </c>
      <c r="AE8" s="186">
        <f>(P8+Q8+R8)/3</f>
        <v>23.866666666666671</v>
      </c>
      <c r="AF8" s="186">
        <f>(Q8+R8+S8)/3</f>
        <v>22.900000000000002</v>
      </c>
      <c r="AG8" s="186">
        <v>23</v>
      </c>
      <c r="AH8" s="186">
        <v>20</v>
      </c>
      <c r="AI8" s="186">
        <v>20</v>
      </c>
    </row>
    <row r="9" spans="1:35" ht="17" customHeight="1" x14ac:dyDescent="0.2">
      <c r="B9" s="35">
        <v>180030014</v>
      </c>
      <c r="C9" s="35" t="s">
        <v>128</v>
      </c>
      <c r="D9" s="35" t="s">
        <v>19</v>
      </c>
      <c r="E9" s="36" t="s">
        <v>20</v>
      </c>
      <c r="F9" s="37">
        <v>41.050556</v>
      </c>
      <c r="G9" s="37">
        <v>-85.149721999999997</v>
      </c>
      <c r="H9" s="52">
        <v>32.5</v>
      </c>
      <c r="I9" s="52">
        <v>32.4</v>
      </c>
      <c r="J9" s="52">
        <v>33.299999999999997</v>
      </c>
      <c r="K9" s="52">
        <v>28.3</v>
      </c>
      <c r="L9" s="52">
        <v>34.9</v>
      </c>
      <c r="M9" s="52">
        <v>26.5</v>
      </c>
      <c r="N9" s="52">
        <v>32</v>
      </c>
      <c r="O9" s="7"/>
      <c r="P9" s="154"/>
      <c r="Q9" s="25"/>
      <c r="R9" s="25"/>
      <c r="S9" s="25"/>
      <c r="T9" s="24"/>
      <c r="U9" s="25"/>
      <c r="V9" s="24" t="s">
        <v>129</v>
      </c>
      <c r="W9" s="186">
        <f t="shared" si="0"/>
        <v>32.733333333333334</v>
      </c>
      <c r="X9" s="117">
        <v>31</v>
      </c>
      <c r="Y9" s="117">
        <v>32</v>
      </c>
      <c r="Z9" s="117">
        <v>30</v>
      </c>
      <c r="AA9" s="56">
        <v>31</v>
      </c>
      <c r="AB9" s="42" t="s">
        <v>24</v>
      </c>
      <c r="AC9" s="42" t="s">
        <v>24</v>
      </c>
      <c r="AD9" s="42" t="s">
        <v>24</v>
      </c>
      <c r="AE9" s="42" t="s">
        <v>24</v>
      </c>
      <c r="AF9" s="42" t="s">
        <v>24</v>
      </c>
      <c r="AG9" s="42" t="s">
        <v>24</v>
      </c>
      <c r="AH9" s="42" t="s">
        <v>24</v>
      </c>
      <c r="AI9" s="42" t="s">
        <v>24</v>
      </c>
    </row>
    <row r="10" spans="1:35" ht="17" customHeight="1" x14ac:dyDescent="0.2">
      <c r="B10" s="35">
        <v>180190005</v>
      </c>
      <c r="C10" s="35" t="s">
        <v>130</v>
      </c>
      <c r="D10" s="35" t="s">
        <v>26</v>
      </c>
      <c r="E10" s="36" t="s">
        <v>27</v>
      </c>
      <c r="F10" s="37">
        <v>38.270833000000003</v>
      </c>
      <c r="G10" s="37">
        <v>-85.740278000000004</v>
      </c>
      <c r="H10" s="52">
        <v>41.7</v>
      </c>
      <c r="I10" s="52">
        <v>46.1</v>
      </c>
      <c r="J10" s="90">
        <v>30.9</v>
      </c>
      <c r="K10" s="7"/>
      <c r="L10" s="6"/>
      <c r="M10" s="6"/>
      <c r="N10" s="6"/>
      <c r="O10" s="6"/>
      <c r="P10" s="6"/>
      <c r="Q10" s="25"/>
      <c r="R10" s="25"/>
      <c r="S10" s="25"/>
      <c r="T10" s="24"/>
      <c r="U10" s="25"/>
      <c r="V10" s="24" t="s">
        <v>131</v>
      </c>
      <c r="W10" s="186">
        <f t="shared" si="0"/>
        <v>39.56666666666667</v>
      </c>
      <c r="X10" s="42" t="s">
        <v>24</v>
      </c>
      <c r="Y10" s="42" t="s">
        <v>24</v>
      </c>
      <c r="Z10" s="42" t="s">
        <v>24</v>
      </c>
      <c r="AA10" s="42" t="s">
        <v>24</v>
      </c>
      <c r="AB10" s="42" t="s">
        <v>24</v>
      </c>
      <c r="AC10" s="42" t="s">
        <v>24</v>
      </c>
      <c r="AD10" s="42" t="s">
        <v>24</v>
      </c>
      <c r="AE10" s="42" t="s">
        <v>24</v>
      </c>
      <c r="AF10" s="42" t="s">
        <v>24</v>
      </c>
      <c r="AG10" s="42" t="s">
        <v>24</v>
      </c>
      <c r="AH10" s="42" t="s">
        <v>24</v>
      </c>
      <c r="AI10" s="42" t="s">
        <v>24</v>
      </c>
    </row>
    <row r="11" spans="1:35" ht="17" customHeight="1" x14ac:dyDescent="0.2">
      <c r="B11" s="35">
        <v>180190006</v>
      </c>
      <c r="C11" s="35" t="s">
        <v>25</v>
      </c>
      <c r="D11" s="35" t="s">
        <v>26</v>
      </c>
      <c r="E11" s="36" t="s">
        <v>27</v>
      </c>
      <c r="F11" s="37">
        <v>38.277675000000002</v>
      </c>
      <c r="G11" s="37">
        <v>-85.740153000000007</v>
      </c>
      <c r="H11" s="25"/>
      <c r="I11" s="4" t="s">
        <v>180</v>
      </c>
      <c r="J11" s="90">
        <v>33.1</v>
      </c>
      <c r="K11" s="52">
        <v>28.4</v>
      </c>
      <c r="L11" s="155">
        <v>45.5</v>
      </c>
      <c r="M11" s="155">
        <v>35.9</v>
      </c>
      <c r="N11" s="155">
        <v>37</v>
      </c>
      <c r="O11" s="52">
        <v>33.1</v>
      </c>
      <c r="P11" s="52">
        <v>26.1</v>
      </c>
      <c r="Q11" s="52">
        <v>29.2</v>
      </c>
      <c r="R11" s="52">
        <v>28.5</v>
      </c>
      <c r="S11" s="31">
        <v>24.1</v>
      </c>
      <c r="T11" s="52">
        <v>23.1</v>
      </c>
      <c r="U11" s="52">
        <v>26.2</v>
      </c>
      <c r="V11" s="52">
        <v>25.8</v>
      </c>
      <c r="W11" s="42" t="s">
        <v>24</v>
      </c>
      <c r="X11" s="117">
        <v>37</v>
      </c>
      <c r="Y11" s="117">
        <v>37</v>
      </c>
      <c r="Z11" s="117">
        <v>37</v>
      </c>
      <c r="AA11" s="91">
        <v>39</v>
      </c>
      <c r="AB11" s="56">
        <v>35</v>
      </c>
      <c r="AC11" s="56">
        <v>32</v>
      </c>
      <c r="AD11" s="117">
        <v>29.466666666666669</v>
      </c>
      <c r="AE11" s="186">
        <f>(P11+Q11+R11)/3</f>
        <v>27.933333333333334</v>
      </c>
      <c r="AF11" s="186">
        <f>(Q11+R11+S11)/3</f>
        <v>27.266666666666669</v>
      </c>
      <c r="AG11" s="186">
        <f>(R11+S11+T11)/3</f>
        <v>25.233333333333334</v>
      </c>
      <c r="AH11" s="186">
        <f>(S11+T11+U11)/3</f>
        <v>24.466666666666669</v>
      </c>
      <c r="AI11" s="186">
        <f>(T11+U11+V11)/3</f>
        <v>25.033333333333331</v>
      </c>
    </row>
    <row r="12" spans="1:35" ht="17" customHeight="1" x14ac:dyDescent="0.2">
      <c r="B12" s="35">
        <v>180190008</v>
      </c>
      <c r="C12" s="35" t="s">
        <v>29</v>
      </c>
      <c r="D12" s="35" t="s">
        <v>26</v>
      </c>
      <c r="E12" s="36"/>
      <c r="F12" s="37">
        <v>38.393833000000001</v>
      </c>
      <c r="G12" s="37">
        <v>-85.664167000000006</v>
      </c>
      <c r="H12" s="6"/>
      <c r="I12" s="6"/>
      <c r="J12" s="6"/>
      <c r="K12" s="6"/>
      <c r="L12" s="6"/>
      <c r="M12" s="6"/>
      <c r="N12" s="4" t="s">
        <v>181</v>
      </c>
      <c r="O12" s="90">
        <v>27.5</v>
      </c>
      <c r="P12" s="52">
        <v>22</v>
      </c>
      <c r="Q12" s="52">
        <v>24.8</v>
      </c>
      <c r="R12" s="52">
        <v>25.8</v>
      </c>
      <c r="S12" s="31">
        <v>20.5</v>
      </c>
      <c r="T12" s="237">
        <v>22.5</v>
      </c>
      <c r="U12" s="52">
        <v>22.3</v>
      </c>
      <c r="V12" s="52">
        <v>21.7</v>
      </c>
      <c r="W12" s="42" t="s">
        <v>24</v>
      </c>
      <c r="X12" s="42" t="s">
        <v>24</v>
      </c>
      <c r="Y12" s="42" t="s">
        <v>24</v>
      </c>
      <c r="Z12" s="42" t="s">
        <v>24</v>
      </c>
      <c r="AA12" s="42" t="s">
        <v>24</v>
      </c>
      <c r="AB12" s="135">
        <v>28</v>
      </c>
      <c r="AC12" s="93">
        <v>25</v>
      </c>
      <c r="AD12" s="135">
        <v>24.766666666666666</v>
      </c>
      <c r="AE12" s="186">
        <f>(P12+Q12+R12)/3</f>
        <v>24.2</v>
      </c>
      <c r="AF12" s="186">
        <f t="shared" ref="AF12:AG13" si="1">(Q12+R12+S12)/3</f>
        <v>23.7</v>
      </c>
      <c r="AG12" s="186">
        <f t="shared" si="1"/>
        <v>22.933333333333334</v>
      </c>
      <c r="AH12" s="186">
        <f>(S12+T12+U12)/3</f>
        <v>21.766666666666666</v>
      </c>
      <c r="AI12" s="186">
        <f>(T12+U12+V12)/3</f>
        <v>22.166666666666668</v>
      </c>
    </row>
    <row r="13" spans="1:35" ht="17" customHeight="1" x14ac:dyDescent="0.2">
      <c r="B13" s="35">
        <v>180350006</v>
      </c>
      <c r="C13" s="35" t="s">
        <v>32</v>
      </c>
      <c r="D13" s="35" t="s">
        <v>33</v>
      </c>
      <c r="E13" s="36" t="s">
        <v>34</v>
      </c>
      <c r="F13" s="37">
        <v>40.201110999999997</v>
      </c>
      <c r="G13" s="37">
        <v>-85.388056000000006</v>
      </c>
      <c r="H13" s="52">
        <v>35.700000000000003</v>
      </c>
      <c r="I13" s="52">
        <v>30</v>
      </c>
      <c r="J13" s="52">
        <v>36.5</v>
      </c>
      <c r="K13" s="52">
        <v>27.2</v>
      </c>
      <c r="L13" s="52">
        <v>37.299999999999997</v>
      </c>
      <c r="M13" s="52">
        <v>27.4</v>
      </c>
      <c r="N13" s="155">
        <v>31.1</v>
      </c>
      <c r="O13" s="52">
        <v>25.6</v>
      </c>
      <c r="P13" s="52">
        <v>21</v>
      </c>
      <c r="Q13" s="52">
        <v>31.8</v>
      </c>
      <c r="R13" s="52">
        <v>26.5</v>
      </c>
      <c r="S13" s="31">
        <v>22.1</v>
      </c>
      <c r="T13" s="52">
        <v>20.3</v>
      </c>
      <c r="U13" s="52">
        <v>31.5</v>
      </c>
      <c r="V13" s="52">
        <v>18.399999999999999</v>
      </c>
      <c r="W13" s="186">
        <f>(H13+I13+J13)/3</f>
        <v>34.06666666666667</v>
      </c>
      <c r="X13" s="117">
        <v>31</v>
      </c>
      <c r="Y13" s="117">
        <v>34</v>
      </c>
      <c r="Z13" s="117">
        <v>31</v>
      </c>
      <c r="AA13" s="56">
        <v>32</v>
      </c>
      <c r="AB13" s="56">
        <v>28</v>
      </c>
      <c r="AC13" s="56">
        <v>26</v>
      </c>
      <c r="AD13" s="117">
        <v>26.133333333333336</v>
      </c>
      <c r="AE13" s="186">
        <f>(P13+Q13+R13)/3</f>
        <v>26.433333333333334</v>
      </c>
      <c r="AF13" s="186">
        <f t="shared" si="1"/>
        <v>26.8</v>
      </c>
      <c r="AG13" s="186">
        <f t="shared" si="1"/>
        <v>22.966666666666669</v>
      </c>
      <c r="AH13" s="186">
        <f>(S13+T13+U13)/3</f>
        <v>24.633333333333336</v>
      </c>
      <c r="AI13" s="186">
        <f>(T13+U13+V13)/3</f>
        <v>23.399999999999995</v>
      </c>
    </row>
    <row r="14" spans="1:35" ht="17" customHeight="1" x14ac:dyDescent="0.2">
      <c r="B14" s="35">
        <v>180370004</v>
      </c>
      <c r="C14" s="35" t="s">
        <v>134</v>
      </c>
      <c r="D14" s="35" t="s">
        <v>36</v>
      </c>
      <c r="E14" s="36"/>
      <c r="F14" s="37">
        <v>38.369436</v>
      </c>
      <c r="G14" s="37">
        <v>-86.959030999999996</v>
      </c>
      <c r="H14" s="6"/>
      <c r="I14" s="6"/>
      <c r="J14" s="6"/>
      <c r="K14" s="6"/>
      <c r="L14" s="4" t="s">
        <v>182</v>
      </c>
      <c r="M14" s="90">
        <v>33.6</v>
      </c>
      <c r="N14" s="90">
        <v>35.200000000000003</v>
      </c>
      <c r="O14" s="52">
        <v>26</v>
      </c>
      <c r="P14" s="7"/>
      <c r="Q14" s="25"/>
      <c r="R14" s="25"/>
      <c r="S14" s="25"/>
      <c r="T14" s="24"/>
      <c r="U14" s="25"/>
      <c r="V14" s="24" t="s">
        <v>183</v>
      </c>
      <c r="W14" s="42" t="s">
        <v>24</v>
      </c>
      <c r="X14" s="42" t="s">
        <v>24</v>
      </c>
      <c r="Y14" s="42" t="s">
        <v>24</v>
      </c>
      <c r="Z14" s="135">
        <v>34</v>
      </c>
      <c r="AA14" s="93">
        <v>34</v>
      </c>
      <c r="AB14" s="93">
        <v>32</v>
      </c>
      <c r="AC14" s="42" t="s">
        <v>24</v>
      </c>
      <c r="AD14" s="42" t="s">
        <v>24</v>
      </c>
      <c r="AE14" s="42" t="s">
        <v>24</v>
      </c>
      <c r="AF14" s="42" t="s">
        <v>24</v>
      </c>
      <c r="AG14" s="42" t="s">
        <v>24</v>
      </c>
      <c r="AH14" s="42" t="s">
        <v>24</v>
      </c>
      <c r="AI14" s="42" t="s">
        <v>24</v>
      </c>
    </row>
    <row r="15" spans="1:35" ht="17" customHeight="1" x14ac:dyDescent="0.2">
      <c r="B15" s="35">
        <v>180370005</v>
      </c>
      <c r="C15" s="35" t="s">
        <v>137</v>
      </c>
      <c r="D15" s="35" t="s">
        <v>36</v>
      </c>
      <c r="E15" s="36" t="s">
        <v>37</v>
      </c>
      <c r="F15" s="37">
        <v>38.404778</v>
      </c>
      <c r="G15" s="37">
        <v>-86.928321999999994</v>
      </c>
      <c r="H15" s="6"/>
      <c r="I15" s="6"/>
      <c r="J15" s="6"/>
      <c r="K15" s="6"/>
      <c r="L15" s="4" t="s">
        <v>182</v>
      </c>
      <c r="M15" s="90">
        <v>32.200000000000003</v>
      </c>
      <c r="N15" s="52">
        <v>36.200000000000003</v>
      </c>
      <c r="O15" s="52">
        <v>25</v>
      </c>
      <c r="P15" s="7"/>
      <c r="Q15" s="25"/>
      <c r="R15" s="25"/>
      <c r="S15" s="25"/>
      <c r="T15" s="24"/>
      <c r="U15" s="25"/>
      <c r="V15" s="24" t="s">
        <v>183</v>
      </c>
      <c r="W15" s="42" t="s">
        <v>24</v>
      </c>
      <c r="X15" s="42" t="s">
        <v>24</v>
      </c>
      <c r="Y15" s="42" t="s">
        <v>24</v>
      </c>
      <c r="Z15" s="135">
        <v>32</v>
      </c>
      <c r="AA15" s="93">
        <v>34</v>
      </c>
      <c r="AB15" s="56">
        <v>31</v>
      </c>
      <c r="AC15" s="42" t="s">
        <v>24</v>
      </c>
      <c r="AD15" s="42" t="s">
        <v>24</v>
      </c>
      <c r="AE15" s="42" t="s">
        <v>24</v>
      </c>
      <c r="AF15" s="42" t="s">
        <v>24</v>
      </c>
      <c r="AG15" s="42" t="s">
        <v>24</v>
      </c>
      <c r="AH15" s="42" t="s">
        <v>24</v>
      </c>
      <c r="AI15" s="42" t="s">
        <v>24</v>
      </c>
    </row>
    <row r="16" spans="1:35" ht="17" customHeight="1" x14ac:dyDescent="0.2">
      <c r="B16" s="35">
        <v>180372001</v>
      </c>
      <c r="C16" s="35" t="s">
        <v>35</v>
      </c>
      <c r="D16" s="35" t="s">
        <v>36</v>
      </c>
      <c r="E16" s="36" t="s">
        <v>37</v>
      </c>
      <c r="F16" s="37">
        <v>38.391388999999997</v>
      </c>
      <c r="G16" s="37">
        <v>-86.929167000000007</v>
      </c>
      <c r="H16" s="52">
        <v>39</v>
      </c>
      <c r="I16" s="52">
        <v>36.299999999999997</v>
      </c>
      <c r="J16" s="52">
        <v>39.5</v>
      </c>
      <c r="K16" s="52">
        <v>30</v>
      </c>
      <c r="L16" s="52">
        <v>41.2</v>
      </c>
      <c r="M16" s="52">
        <v>31.6</v>
      </c>
      <c r="N16" s="155">
        <v>32</v>
      </c>
      <c r="O16" s="90">
        <v>27.2</v>
      </c>
      <c r="P16" s="90">
        <v>24.7</v>
      </c>
      <c r="Q16" s="52">
        <v>27.2</v>
      </c>
      <c r="R16" s="52">
        <v>27.7</v>
      </c>
      <c r="S16" s="31">
        <v>21.7</v>
      </c>
      <c r="T16" s="52">
        <v>22.4</v>
      </c>
      <c r="U16" s="52">
        <v>29.4</v>
      </c>
      <c r="V16" s="52">
        <v>22.8</v>
      </c>
      <c r="W16" s="186">
        <f>(H16+I16+J16)/3</f>
        <v>38.266666666666666</v>
      </c>
      <c r="X16" s="117">
        <v>35</v>
      </c>
      <c r="Y16" s="117">
        <v>37</v>
      </c>
      <c r="Z16" s="117">
        <v>34</v>
      </c>
      <c r="AA16" s="56">
        <v>35</v>
      </c>
      <c r="AB16" s="93">
        <v>30</v>
      </c>
      <c r="AC16" s="93">
        <v>28</v>
      </c>
      <c r="AD16" s="135">
        <v>26.366666666666664</v>
      </c>
      <c r="AE16" s="186">
        <f>(P16+Q16+R16)/3</f>
        <v>26.533333333333331</v>
      </c>
      <c r="AF16" s="186">
        <f>(Q16+R16+S16)/3</f>
        <v>25.533333333333331</v>
      </c>
      <c r="AG16" s="186">
        <f>(R16+S16+T16)/3</f>
        <v>23.933333333333334</v>
      </c>
      <c r="AH16" s="186">
        <f>(S16+T16+U16)/3</f>
        <v>24.5</v>
      </c>
      <c r="AI16" s="186">
        <f>(T16+U16+V16)/3</f>
        <v>24.866666666666664</v>
      </c>
    </row>
    <row r="17" spans="2:35" ht="17" customHeight="1" x14ac:dyDescent="0.2">
      <c r="B17" s="35">
        <v>180390003</v>
      </c>
      <c r="C17" s="35" t="s">
        <v>138</v>
      </c>
      <c r="D17" s="35" t="s">
        <v>39</v>
      </c>
      <c r="E17" s="36" t="s">
        <v>39</v>
      </c>
      <c r="F17" s="37">
        <v>41.667777999999998</v>
      </c>
      <c r="G17" s="37">
        <v>-85.969443999999996</v>
      </c>
      <c r="H17" s="52">
        <v>37.5</v>
      </c>
      <c r="I17" s="52">
        <v>35.200000000000003</v>
      </c>
      <c r="J17" s="52">
        <v>36.700000000000003</v>
      </c>
      <c r="K17" s="52">
        <v>31.4</v>
      </c>
      <c r="L17" s="52">
        <v>40.799999999999997</v>
      </c>
      <c r="M17" s="52">
        <v>25.5</v>
      </c>
      <c r="N17" s="90">
        <v>33.200000000000003</v>
      </c>
      <c r="O17" s="7"/>
      <c r="P17" s="12"/>
      <c r="Q17" s="25"/>
      <c r="R17" s="25"/>
      <c r="S17" s="25"/>
      <c r="T17" s="24"/>
      <c r="U17" s="25"/>
      <c r="V17" s="24" t="s">
        <v>129</v>
      </c>
      <c r="W17" s="186">
        <f>(H17+I17+J17)/3</f>
        <v>36.466666666666669</v>
      </c>
      <c r="X17" s="117">
        <v>34</v>
      </c>
      <c r="Y17" s="117">
        <v>36</v>
      </c>
      <c r="Z17" s="117">
        <v>33</v>
      </c>
      <c r="AA17" s="93">
        <v>33</v>
      </c>
      <c r="AB17" s="42" t="s">
        <v>24</v>
      </c>
      <c r="AC17" s="42" t="s">
        <v>24</v>
      </c>
      <c r="AD17" s="42" t="s">
        <v>24</v>
      </c>
      <c r="AE17" s="42" t="s">
        <v>24</v>
      </c>
      <c r="AF17" s="42" t="s">
        <v>24</v>
      </c>
      <c r="AG17" s="42" t="s">
        <v>24</v>
      </c>
      <c r="AH17" s="42" t="s">
        <v>24</v>
      </c>
      <c r="AI17" s="42" t="s">
        <v>24</v>
      </c>
    </row>
    <row r="18" spans="2:35" ht="17" customHeight="1" x14ac:dyDescent="0.2">
      <c r="B18" s="35">
        <v>180390008</v>
      </c>
      <c r="C18" s="35" t="s">
        <v>38</v>
      </c>
      <c r="D18" s="35" t="s">
        <v>39</v>
      </c>
      <c r="E18" s="36" t="s">
        <v>39</v>
      </c>
      <c r="F18" s="37">
        <v>41.656905000000002</v>
      </c>
      <c r="G18" s="37">
        <v>-85.968371000000005</v>
      </c>
      <c r="H18" s="6"/>
      <c r="I18" s="6"/>
      <c r="J18" s="6"/>
      <c r="K18" s="6"/>
      <c r="L18" s="6"/>
      <c r="M18" s="6"/>
      <c r="N18" s="4" t="s">
        <v>184</v>
      </c>
      <c r="O18" s="52">
        <v>30.6</v>
      </c>
      <c r="P18" s="52">
        <v>31.8</v>
      </c>
      <c r="Q18" s="52">
        <v>31.7</v>
      </c>
      <c r="R18" s="52">
        <v>22.4</v>
      </c>
      <c r="S18" s="31">
        <v>22.7</v>
      </c>
      <c r="T18" s="52">
        <v>18.5</v>
      </c>
      <c r="U18" s="52">
        <v>24.2</v>
      </c>
      <c r="V18" s="52">
        <v>28.9</v>
      </c>
      <c r="W18" s="42" t="s">
        <v>24</v>
      </c>
      <c r="X18" s="42" t="s">
        <v>24</v>
      </c>
      <c r="Y18" s="42" t="s">
        <v>24</v>
      </c>
      <c r="Z18" s="42" t="s">
        <v>24</v>
      </c>
      <c r="AA18" s="42" t="s">
        <v>24</v>
      </c>
      <c r="AB18" s="97">
        <v>31</v>
      </c>
      <c r="AC18" s="98">
        <v>31</v>
      </c>
      <c r="AD18" s="117">
        <v>31.366666666666671</v>
      </c>
      <c r="AE18" s="186">
        <f t="shared" ref="AE18:AE28" si="2">(P18+Q18+R18)/3</f>
        <v>28.633333333333336</v>
      </c>
      <c r="AF18" s="186">
        <f t="shared" ref="AF18:AG28" si="3">(Q18+R18+S18)/3</f>
        <v>25.599999999999998</v>
      </c>
      <c r="AG18" s="186">
        <v>26</v>
      </c>
      <c r="AH18" s="186">
        <f>(S18+T18+U18)/3</f>
        <v>21.8</v>
      </c>
      <c r="AI18" s="186">
        <f>(T18+U18+V18)/3</f>
        <v>23.866666666666664</v>
      </c>
    </row>
    <row r="19" spans="2:35" ht="17" customHeight="1" x14ac:dyDescent="0.2">
      <c r="B19" s="35">
        <v>180431004</v>
      </c>
      <c r="C19" s="35" t="s">
        <v>40</v>
      </c>
      <c r="D19" s="35" t="s">
        <v>41</v>
      </c>
      <c r="E19" s="36" t="s">
        <v>40</v>
      </c>
      <c r="F19" s="37">
        <v>38.308056000000001</v>
      </c>
      <c r="G19" s="37">
        <v>-85.834166999999994</v>
      </c>
      <c r="H19" s="52">
        <v>38.200000000000003</v>
      </c>
      <c r="I19" s="52">
        <v>40.799999999999997</v>
      </c>
      <c r="J19" s="52">
        <v>33.9</v>
      </c>
      <c r="K19" s="52">
        <v>26.7</v>
      </c>
      <c r="L19" s="155">
        <v>40.1</v>
      </c>
      <c r="M19" s="155">
        <v>28.2</v>
      </c>
      <c r="N19" s="155">
        <v>35.4</v>
      </c>
      <c r="O19" s="52">
        <v>26.8</v>
      </c>
      <c r="P19" s="52">
        <v>23.6</v>
      </c>
      <c r="Q19" s="52">
        <v>24.6</v>
      </c>
      <c r="R19" s="52">
        <v>20.8</v>
      </c>
      <c r="S19" s="31">
        <v>18.399999999999999</v>
      </c>
      <c r="T19" s="52">
        <v>21.2</v>
      </c>
      <c r="U19" s="52">
        <v>24.6</v>
      </c>
      <c r="V19" s="52">
        <v>21.5</v>
      </c>
      <c r="W19" s="186">
        <f>(H19+I19+J19)/3</f>
        <v>37.633333333333333</v>
      </c>
      <c r="X19" s="117">
        <v>34</v>
      </c>
      <c r="Y19" s="117">
        <v>34</v>
      </c>
      <c r="Z19" s="117">
        <v>32</v>
      </c>
      <c r="AA19" s="56">
        <v>35</v>
      </c>
      <c r="AB19" s="56">
        <v>30</v>
      </c>
      <c r="AC19" s="56">
        <v>29</v>
      </c>
      <c r="AD19" s="117">
        <v>26.700000000000003</v>
      </c>
      <c r="AE19" s="186">
        <f t="shared" si="2"/>
        <v>23</v>
      </c>
      <c r="AF19" s="186">
        <f t="shared" si="3"/>
        <v>21.266666666666669</v>
      </c>
      <c r="AG19" s="186">
        <v>22</v>
      </c>
      <c r="AH19" s="186">
        <f>(S19+T19+U19)/3</f>
        <v>21.399999999999995</v>
      </c>
      <c r="AI19" s="186">
        <f>(T19+U19+V19)/3</f>
        <v>22.433333333333334</v>
      </c>
    </row>
    <row r="20" spans="2:35" ht="17" customHeight="1" x14ac:dyDescent="0.2">
      <c r="B20" s="35">
        <v>180510012</v>
      </c>
      <c r="C20" s="35" t="s">
        <v>43</v>
      </c>
      <c r="D20" s="35" t="s">
        <v>44</v>
      </c>
      <c r="E20" s="36"/>
      <c r="F20" s="37">
        <v>38.322930999999997</v>
      </c>
      <c r="G20" s="37">
        <v>-87.318788999999995</v>
      </c>
      <c r="H20" s="6"/>
      <c r="I20" s="6"/>
      <c r="J20" s="6"/>
      <c r="K20" s="6"/>
      <c r="L20" s="6"/>
      <c r="M20" s="6"/>
      <c r="N20" s="4" t="s">
        <v>185</v>
      </c>
      <c r="O20" s="90">
        <v>25.4</v>
      </c>
      <c r="P20" s="52">
        <v>23.7</v>
      </c>
      <c r="Q20" s="52">
        <v>25.8</v>
      </c>
      <c r="R20" s="52">
        <v>26.6</v>
      </c>
      <c r="S20" s="24"/>
      <c r="T20" s="24"/>
      <c r="U20" s="25"/>
      <c r="V20" s="24" t="s">
        <v>45</v>
      </c>
      <c r="W20" s="42" t="s">
        <v>24</v>
      </c>
      <c r="X20" s="42" t="s">
        <v>24</v>
      </c>
      <c r="Y20" s="42" t="s">
        <v>24</v>
      </c>
      <c r="Z20" s="42" t="s">
        <v>24</v>
      </c>
      <c r="AA20" s="42" t="s">
        <v>24</v>
      </c>
      <c r="AB20" s="97">
        <v>25</v>
      </c>
      <c r="AC20" s="98">
        <v>25</v>
      </c>
      <c r="AD20" s="117">
        <v>24.966666666666665</v>
      </c>
      <c r="AE20" s="186">
        <f t="shared" si="2"/>
        <v>25.366666666666664</v>
      </c>
      <c r="AF20" s="42" t="s">
        <v>24</v>
      </c>
      <c r="AG20" s="42" t="s">
        <v>24</v>
      </c>
      <c r="AH20" s="42" t="s">
        <v>24</v>
      </c>
      <c r="AI20" s="42" t="s">
        <v>24</v>
      </c>
    </row>
    <row r="21" spans="2:35" ht="17" customHeight="1" x14ac:dyDescent="0.2">
      <c r="B21" s="35">
        <v>180650003</v>
      </c>
      <c r="C21" s="35" t="s">
        <v>54</v>
      </c>
      <c r="D21" s="35" t="s">
        <v>55</v>
      </c>
      <c r="E21" s="36"/>
      <c r="F21" s="37">
        <v>40.011667000000003</v>
      </c>
      <c r="G21" s="37">
        <v>-85.523611000000002</v>
      </c>
      <c r="H21" s="52">
        <v>30.7</v>
      </c>
      <c r="I21" s="52">
        <v>29.7</v>
      </c>
      <c r="J21" s="52">
        <v>31.4</v>
      </c>
      <c r="K21" s="52">
        <v>26.9</v>
      </c>
      <c r="L21" s="52">
        <v>37.299999999999997</v>
      </c>
      <c r="M21" s="90">
        <v>27.2</v>
      </c>
      <c r="N21" s="52">
        <v>32.4</v>
      </c>
      <c r="O21" s="52">
        <v>24.8</v>
      </c>
      <c r="P21" s="52">
        <v>21</v>
      </c>
      <c r="Q21" s="52">
        <v>30.6</v>
      </c>
      <c r="R21" s="52">
        <v>24.8</v>
      </c>
      <c r="S21" s="31">
        <v>20.5</v>
      </c>
      <c r="T21" s="52">
        <v>20.6</v>
      </c>
      <c r="U21" s="52">
        <v>25.7</v>
      </c>
      <c r="V21" s="52">
        <v>18.100000000000001</v>
      </c>
      <c r="W21" s="186">
        <f t="shared" ref="W21:W24" si="4">(H21+I21+J21)/3</f>
        <v>30.599999999999998</v>
      </c>
      <c r="X21" s="117">
        <v>29</v>
      </c>
      <c r="Y21" s="117">
        <v>32</v>
      </c>
      <c r="Z21" s="135">
        <v>30</v>
      </c>
      <c r="AA21" s="93">
        <v>32</v>
      </c>
      <c r="AB21" s="93">
        <v>28</v>
      </c>
      <c r="AC21" s="56">
        <v>26</v>
      </c>
      <c r="AD21" s="117">
        <v>25.466666666666669</v>
      </c>
      <c r="AE21" s="186">
        <f t="shared" si="2"/>
        <v>25.466666666666669</v>
      </c>
      <c r="AF21" s="186">
        <f t="shared" si="3"/>
        <v>25.3</v>
      </c>
      <c r="AG21" s="186">
        <f t="shared" si="3"/>
        <v>21.966666666666669</v>
      </c>
      <c r="AH21" s="186">
        <f>(S21+T21+U21)/3</f>
        <v>22.266666666666666</v>
      </c>
      <c r="AI21" s="186">
        <f>(T21+U21+V21)/3</f>
        <v>21.466666666666669</v>
      </c>
    </row>
    <row r="22" spans="2:35" ht="17" customHeight="1" x14ac:dyDescent="0.2">
      <c r="B22" s="35">
        <v>180670003</v>
      </c>
      <c r="C22" s="35" t="s">
        <v>56</v>
      </c>
      <c r="D22" s="35" t="s">
        <v>57</v>
      </c>
      <c r="E22" s="36" t="s">
        <v>56</v>
      </c>
      <c r="F22" s="37">
        <v>40.485556000000003</v>
      </c>
      <c r="G22" s="37">
        <v>-86.132778000000002</v>
      </c>
      <c r="H22" s="52">
        <v>38.1</v>
      </c>
      <c r="I22" s="52">
        <v>29.7</v>
      </c>
      <c r="J22" s="52">
        <v>33.1</v>
      </c>
      <c r="K22" s="52">
        <v>27.6</v>
      </c>
      <c r="L22" s="52">
        <v>37.6</v>
      </c>
      <c r="M22" s="52">
        <v>27.6</v>
      </c>
      <c r="N22" s="52">
        <v>33.6</v>
      </c>
      <c r="O22" s="90">
        <v>27.9</v>
      </c>
      <c r="P22" s="52">
        <v>22</v>
      </c>
      <c r="Q22" s="52">
        <v>29.7</v>
      </c>
      <c r="R22" s="52">
        <v>26.5</v>
      </c>
      <c r="S22" s="166"/>
      <c r="T22" s="166"/>
      <c r="U22" s="5"/>
      <c r="V22" s="166" t="s">
        <v>58</v>
      </c>
      <c r="W22" s="186">
        <f t="shared" si="4"/>
        <v>33.633333333333333</v>
      </c>
      <c r="X22" s="117">
        <v>30</v>
      </c>
      <c r="Y22" s="117">
        <v>33</v>
      </c>
      <c r="Z22" s="117">
        <v>31</v>
      </c>
      <c r="AA22" s="56">
        <v>33</v>
      </c>
      <c r="AB22" s="56">
        <v>30</v>
      </c>
      <c r="AC22" s="56">
        <v>28</v>
      </c>
      <c r="AD22" s="117">
        <v>26.533333333333331</v>
      </c>
      <c r="AE22" s="186">
        <f t="shared" si="2"/>
        <v>26.066666666666666</v>
      </c>
      <c r="AF22" s="42" t="s">
        <v>24</v>
      </c>
      <c r="AG22" s="42" t="s">
        <v>24</v>
      </c>
      <c r="AH22" s="42" t="s">
        <v>24</v>
      </c>
      <c r="AI22" s="42" t="s">
        <v>24</v>
      </c>
    </row>
    <row r="23" spans="2:35" ht="17" customHeight="1" x14ac:dyDescent="0.2">
      <c r="B23" s="35">
        <v>180830004</v>
      </c>
      <c r="C23" s="35" t="s">
        <v>60</v>
      </c>
      <c r="D23" s="35" t="s">
        <v>61</v>
      </c>
      <c r="E23" s="36"/>
      <c r="F23" s="37">
        <v>38.740881999999999</v>
      </c>
      <c r="G23" s="37">
        <v>-87.484733000000006</v>
      </c>
      <c r="H23" s="52">
        <v>33</v>
      </c>
      <c r="I23" s="52">
        <v>38.6</v>
      </c>
      <c r="J23" s="52">
        <v>34.799999999999997</v>
      </c>
      <c r="K23" s="52">
        <v>29.9</v>
      </c>
      <c r="L23" s="52">
        <v>41.8</v>
      </c>
      <c r="M23" s="52">
        <v>36.200000000000003</v>
      </c>
      <c r="N23" s="52">
        <v>30.9</v>
      </c>
      <c r="O23" s="52">
        <v>23.5</v>
      </c>
      <c r="P23" s="52">
        <v>23.1</v>
      </c>
      <c r="Q23" s="52">
        <v>27.6</v>
      </c>
      <c r="R23" s="52">
        <v>26.7</v>
      </c>
      <c r="S23" s="24"/>
      <c r="T23" s="24"/>
      <c r="U23" s="25"/>
      <c r="V23" s="24" t="s">
        <v>45</v>
      </c>
      <c r="W23" s="186">
        <f t="shared" si="4"/>
        <v>35.466666666666661</v>
      </c>
      <c r="X23" s="117">
        <v>34</v>
      </c>
      <c r="Y23" s="117">
        <v>36</v>
      </c>
      <c r="Z23" s="117">
        <v>36</v>
      </c>
      <c r="AA23" s="91">
        <v>36</v>
      </c>
      <c r="AB23" s="56">
        <v>30</v>
      </c>
      <c r="AC23" s="56">
        <v>26</v>
      </c>
      <c r="AD23" s="117">
        <v>24.733333333333334</v>
      </c>
      <c r="AE23" s="186">
        <f t="shared" si="2"/>
        <v>25.8</v>
      </c>
      <c r="AF23" s="42" t="s">
        <v>24</v>
      </c>
      <c r="AG23" s="42" t="s">
        <v>24</v>
      </c>
      <c r="AH23" s="42" t="s">
        <v>24</v>
      </c>
      <c r="AI23" s="42" t="s">
        <v>24</v>
      </c>
    </row>
    <row r="24" spans="2:35" ht="17" customHeight="1" x14ac:dyDescent="0.2">
      <c r="B24" s="35">
        <v>180890006</v>
      </c>
      <c r="C24" s="35" t="s">
        <v>208</v>
      </c>
      <c r="D24" s="35" t="s">
        <v>62</v>
      </c>
      <c r="E24" s="36" t="s">
        <v>63</v>
      </c>
      <c r="F24" s="37">
        <v>41.636111</v>
      </c>
      <c r="G24" s="37">
        <v>-87.440832999999998</v>
      </c>
      <c r="H24" s="52">
        <v>39.799999999999997</v>
      </c>
      <c r="I24" s="52">
        <v>37.4</v>
      </c>
      <c r="J24" s="52">
        <v>33.1</v>
      </c>
      <c r="K24" s="52">
        <v>33</v>
      </c>
      <c r="L24" s="52">
        <v>39.9</v>
      </c>
      <c r="M24" s="52">
        <v>29.4</v>
      </c>
      <c r="N24" s="52">
        <v>37.200000000000003</v>
      </c>
      <c r="O24" s="52">
        <v>26.6</v>
      </c>
      <c r="P24" s="52">
        <v>25.8</v>
      </c>
      <c r="Q24" s="52">
        <v>29.5</v>
      </c>
      <c r="R24" s="52">
        <v>24.4</v>
      </c>
      <c r="S24" s="31">
        <v>27.8</v>
      </c>
      <c r="T24" s="52">
        <v>19</v>
      </c>
      <c r="U24" s="90">
        <v>24.8</v>
      </c>
      <c r="V24" s="52">
        <v>26.5</v>
      </c>
      <c r="W24" s="186">
        <f t="shared" si="4"/>
        <v>36.766666666666659</v>
      </c>
      <c r="X24" s="117">
        <v>35</v>
      </c>
      <c r="Y24" s="117">
        <v>35</v>
      </c>
      <c r="Z24" s="117">
        <v>34</v>
      </c>
      <c r="AA24" s="91">
        <v>36</v>
      </c>
      <c r="AB24" s="56">
        <v>31</v>
      </c>
      <c r="AC24" s="56">
        <v>30</v>
      </c>
      <c r="AD24" s="117">
        <v>27.3</v>
      </c>
      <c r="AE24" s="186">
        <f t="shared" si="2"/>
        <v>26.566666666666663</v>
      </c>
      <c r="AF24" s="186">
        <f t="shared" si="3"/>
        <v>27.233333333333334</v>
      </c>
      <c r="AG24" s="186">
        <f t="shared" si="3"/>
        <v>23.733333333333334</v>
      </c>
      <c r="AH24" s="186">
        <f>(S24+T24+U24)/3</f>
        <v>23.866666666666664</v>
      </c>
      <c r="AI24" s="186">
        <f>(T24+U24+V24)/3</f>
        <v>23.433333333333334</v>
      </c>
    </row>
    <row r="25" spans="2:35" ht="17" customHeight="1" x14ac:dyDescent="0.2">
      <c r="B25" s="35">
        <v>180890022</v>
      </c>
      <c r="C25" s="35" t="s">
        <v>64</v>
      </c>
      <c r="D25" s="35" t="s">
        <v>62</v>
      </c>
      <c r="E25" s="36" t="s">
        <v>65</v>
      </c>
      <c r="F25" s="37">
        <v>41.606667000000002</v>
      </c>
      <c r="G25" s="37">
        <v>-87.304721999999998</v>
      </c>
      <c r="H25" s="52">
        <v>50.2</v>
      </c>
      <c r="I25" s="52">
        <v>39.5</v>
      </c>
      <c r="J25" s="52">
        <v>45.9</v>
      </c>
      <c r="K25" s="52">
        <v>45.8</v>
      </c>
      <c r="L25" s="52">
        <v>40.4</v>
      </c>
      <c r="M25" s="52">
        <v>28.5</v>
      </c>
      <c r="N25" s="52">
        <v>35.200000000000003</v>
      </c>
      <c r="O25" s="52">
        <v>28.9</v>
      </c>
      <c r="P25" s="52">
        <v>27.5</v>
      </c>
      <c r="Q25" s="52">
        <v>26.2</v>
      </c>
      <c r="R25" s="52">
        <v>26.2</v>
      </c>
      <c r="S25" s="31">
        <v>25.6</v>
      </c>
      <c r="T25" s="52">
        <v>19.7</v>
      </c>
      <c r="U25" s="52">
        <v>23.2</v>
      </c>
      <c r="V25" s="52">
        <v>21.8</v>
      </c>
      <c r="W25" s="186">
        <f t="shared" ref="W25:W59" si="5">(H25+I25+J25)/3</f>
        <v>45.199999999999996</v>
      </c>
      <c r="X25" s="117">
        <v>44</v>
      </c>
      <c r="Y25" s="117">
        <v>44</v>
      </c>
      <c r="Z25" s="117">
        <v>38</v>
      </c>
      <c r="AA25" s="56">
        <v>35</v>
      </c>
      <c r="AB25" s="56">
        <v>31</v>
      </c>
      <c r="AC25" s="56">
        <v>31</v>
      </c>
      <c r="AD25" s="117">
        <v>28</v>
      </c>
      <c r="AE25" s="186">
        <f t="shared" si="2"/>
        <v>26.633333333333336</v>
      </c>
      <c r="AF25" s="186">
        <f t="shared" si="3"/>
        <v>26</v>
      </c>
      <c r="AG25" s="186">
        <v>26</v>
      </c>
      <c r="AH25" s="186">
        <v>22</v>
      </c>
      <c r="AI25" s="186">
        <v>21</v>
      </c>
    </row>
    <row r="26" spans="2:35" ht="17" customHeight="1" x14ac:dyDescent="0.2">
      <c r="B26" s="35">
        <v>180890026</v>
      </c>
      <c r="C26" s="35" t="s">
        <v>67</v>
      </c>
      <c r="D26" s="35" t="s">
        <v>62</v>
      </c>
      <c r="E26" s="36" t="s">
        <v>65</v>
      </c>
      <c r="F26" s="37">
        <v>41.573056000000001</v>
      </c>
      <c r="G26" s="37">
        <v>-87.405833000000001</v>
      </c>
      <c r="H26" s="52">
        <v>42</v>
      </c>
      <c r="I26" s="52">
        <v>38.700000000000003</v>
      </c>
      <c r="J26" s="52">
        <v>41.7</v>
      </c>
      <c r="K26" s="52">
        <v>38.6</v>
      </c>
      <c r="L26" s="52">
        <v>43.7</v>
      </c>
      <c r="M26" s="52">
        <v>30.4</v>
      </c>
      <c r="N26" s="155">
        <v>35</v>
      </c>
      <c r="O26" s="52">
        <v>32.4</v>
      </c>
      <c r="P26" s="52">
        <v>33.799999999999997</v>
      </c>
      <c r="Q26" s="52">
        <v>31.7</v>
      </c>
      <c r="R26" s="52">
        <v>28.1</v>
      </c>
      <c r="S26" s="31">
        <v>31.6</v>
      </c>
      <c r="T26" s="52">
        <v>25.4</v>
      </c>
      <c r="U26" s="52">
        <v>29</v>
      </c>
      <c r="V26" s="52">
        <v>25.6</v>
      </c>
      <c r="W26" s="186">
        <f t="shared" si="5"/>
        <v>40.800000000000004</v>
      </c>
      <c r="X26" s="117">
        <v>40</v>
      </c>
      <c r="Y26" s="117">
        <v>41</v>
      </c>
      <c r="Z26" s="117">
        <v>38</v>
      </c>
      <c r="AA26" s="91">
        <v>36</v>
      </c>
      <c r="AB26" s="56">
        <v>33</v>
      </c>
      <c r="AC26" s="56">
        <v>34</v>
      </c>
      <c r="AD26" s="117">
        <v>32.633333333333333</v>
      </c>
      <c r="AE26" s="186">
        <f t="shared" si="2"/>
        <v>31.2</v>
      </c>
      <c r="AF26" s="186">
        <f t="shared" si="3"/>
        <v>30.466666666666669</v>
      </c>
      <c r="AG26" s="186">
        <f t="shared" si="3"/>
        <v>28.366666666666664</v>
      </c>
      <c r="AH26" s="186">
        <f>(S26+T26+U26)/3</f>
        <v>28.666666666666668</v>
      </c>
      <c r="AI26" s="186">
        <f>(T26+U26+V26)/3</f>
        <v>26.666666666666668</v>
      </c>
    </row>
    <row r="27" spans="2:35" ht="17" customHeight="1" x14ac:dyDescent="0.2">
      <c r="B27" s="35">
        <v>180890027</v>
      </c>
      <c r="C27" s="35" t="s">
        <v>141</v>
      </c>
      <c r="D27" s="35" t="s">
        <v>62</v>
      </c>
      <c r="E27" s="36" t="s">
        <v>141</v>
      </c>
      <c r="F27" s="37">
        <v>41.546593000000001</v>
      </c>
      <c r="G27" s="37">
        <v>-87.426480999999995</v>
      </c>
      <c r="H27" s="52">
        <v>37.299999999999997</v>
      </c>
      <c r="I27" s="52">
        <v>31.6</v>
      </c>
      <c r="J27" s="52">
        <v>35.6</v>
      </c>
      <c r="K27" s="52">
        <v>30.1</v>
      </c>
      <c r="L27" s="52">
        <v>37.1</v>
      </c>
      <c r="M27" s="52">
        <v>25.8</v>
      </c>
      <c r="N27" s="90">
        <v>34.1</v>
      </c>
      <c r="O27" s="52">
        <v>26.5</v>
      </c>
      <c r="P27" s="52">
        <v>29.8</v>
      </c>
      <c r="Q27" s="52">
        <v>28.8</v>
      </c>
      <c r="R27" s="52">
        <v>21.3</v>
      </c>
      <c r="S27" s="24"/>
      <c r="T27" s="24"/>
      <c r="U27" s="25"/>
      <c r="V27" s="24" t="s">
        <v>45</v>
      </c>
      <c r="W27" s="186">
        <f t="shared" si="5"/>
        <v>34.833333333333336</v>
      </c>
      <c r="X27" s="117">
        <v>32</v>
      </c>
      <c r="Y27" s="117">
        <v>34</v>
      </c>
      <c r="Z27" s="117">
        <v>31</v>
      </c>
      <c r="AA27" s="93">
        <v>32</v>
      </c>
      <c r="AB27" s="56">
        <v>29</v>
      </c>
      <c r="AC27" s="56">
        <v>30</v>
      </c>
      <c r="AD27" s="117">
        <v>28.366666666666664</v>
      </c>
      <c r="AE27" s="186">
        <f t="shared" si="2"/>
        <v>26.633333333333336</v>
      </c>
      <c r="AF27" s="42" t="s">
        <v>24</v>
      </c>
      <c r="AG27" s="42" t="s">
        <v>24</v>
      </c>
      <c r="AH27" s="42" t="s">
        <v>24</v>
      </c>
      <c r="AI27" s="42" t="s">
        <v>24</v>
      </c>
    </row>
    <row r="28" spans="2:35" ht="17" customHeight="1" x14ac:dyDescent="0.2">
      <c r="B28" s="35">
        <v>180890031</v>
      </c>
      <c r="C28" s="35" t="s">
        <v>68</v>
      </c>
      <c r="D28" s="35" t="s">
        <v>62</v>
      </c>
      <c r="E28" s="36" t="s">
        <v>65</v>
      </c>
      <c r="F28" s="37">
        <v>41.598505000000003</v>
      </c>
      <c r="G28" s="37">
        <v>-87.342990999999998</v>
      </c>
      <c r="H28" s="15"/>
      <c r="I28" s="6"/>
      <c r="J28" s="6"/>
      <c r="K28" s="4" t="s">
        <v>186</v>
      </c>
      <c r="L28" s="52">
        <v>38.700000000000003</v>
      </c>
      <c r="M28" s="52">
        <v>27.1</v>
      </c>
      <c r="N28" s="52">
        <v>36.200000000000003</v>
      </c>
      <c r="O28" s="52">
        <v>29.4</v>
      </c>
      <c r="P28" s="52">
        <v>30</v>
      </c>
      <c r="Q28" s="52">
        <v>34.4</v>
      </c>
      <c r="R28" s="52">
        <v>23.5</v>
      </c>
      <c r="S28" s="31">
        <v>30.5</v>
      </c>
      <c r="T28" s="52">
        <v>26.5</v>
      </c>
      <c r="U28" s="52">
        <v>26.5</v>
      </c>
      <c r="V28" s="52">
        <v>24.3</v>
      </c>
      <c r="W28" s="42" t="s">
        <v>24</v>
      </c>
      <c r="X28" s="42" t="s">
        <v>24</v>
      </c>
      <c r="Y28" s="137">
        <v>39</v>
      </c>
      <c r="Z28" s="138">
        <v>33</v>
      </c>
      <c r="AA28" s="56">
        <v>34</v>
      </c>
      <c r="AB28" s="56">
        <v>31</v>
      </c>
      <c r="AC28" s="56">
        <v>32</v>
      </c>
      <c r="AD28" s="117">
        <v>31.266666666666666</v>
      </c>
      <c r="AE28" s="186">
        <f t="shared" si="2"/>
        <v>29.3</v>
      </c>
      <c r="AF28" s="186">
        <f t="shared" si="3"/>
        <v>29.466666666666669</v>
      </c>
      <c r="AG28" s="186">
        <f t="shared" si="3"/>
        <v>26.833333333333332</v>
      </c>
      <c r="AH28" s="186">
        <v>28</v>
      </c>
      <c r="AI28" s="186">
        <v>26</v>
      </c>
    </row>
    <row r="29" spans="2:35" ht="17" customHeight="1" x14ac:dyDescent="0.2">
      <c r="B29" s="35">
        <v>180891003</v>
      </c>
      <c r="C29" s="35" t="s">
        <v>143</v>
      </c>
      <c r="D29" s="35" t="s">
        <v>62</v>
      </c>
      <c r="E29" s="36" t="s">
        <v>65</v>
      </c>
      <c r="F29" s="37">
        <v>41.588889000000002</v>
      </c>
      <c r="G29" s="37">
        <v>-87.407777999999993</v>
      </c>
      <c r="H29" s="52">
        <v>37</v>
      </c>
      <c r="I29" s="52">
        <v>32.700000000000003</v>
      </c>
      <c r="J29" s="52">
        <v>31</v>
      </c>
      <c r="K29" s="52">
        <v>30.5</v>
      </c>
      <c r="L29" s="52">
        <v>39</v>
      </c>
      <c r="M29" s="52">
        <v>25.8</v>
      </c>
      <c r="N29" s="52">
        <v>33.799999999999997</v>
      </c>
      <c r="O29" s="7"/>
      <c r="P29" s="12"/>
      <c r="Q29" s="25"/>
      <c r="R29" s="25"/>
      <c r="S29" s="25"/>
      <c r="T29" s="24"/>
      <c r="U29" s="25"/>
      <c r="V29" s="24" t="s">
        <v>129</v>
      </c>
      <c r="W29" s="186">
        <f t="shared" si="5"/>
        <v>33.56666666666667</v>
      </c>
      <c r="X29" s="117">
        <v>31</v>
      </c>
      <c r="Y29" s="117">
        <v>34</v>
      </c>
      <c r="Z29" s="117">
        <v>32</v>
      </c>
      <c r="AA29" s="56">
        <v>33</v>
      </c>
      <c r="AB29" s="42" t="s">
        <v>24</v>
      </c>
      <c r="AC29" s="42" t="s">
        <v>24</v>
      </c>
      <c r="AD29" s="42" t="s">
        <v>24</v>
      </c>
      <c r="AE29" s="42" t="s">
        <v>24</v>
      </c>
      <c r="AF29" s="42" t="s">
        <v>24</v>
      </c>
      <c r="AG29" s="42" t="s">
        <v>24</v>
      </c>
      <c r="AH29" s="42" t="s">
        <v>24</v>
      </c>
      <c r="AI29" s="42" t="s">
        <v>24</v>
      </c>
    </row>
    <row r="30" spans="2:35" ht="17" customHeight="1" x14ac:dyDescent="0.2">
      <c r="B30" s="35">
        <v>180891016</v>
      </c>
      <c r="C30" s="35" t="s">
        <v>144</v>
      </c>
      <c r="D30" s="35" t="s">
        <v>62</v>
      </c>
      <c r="E30" s="36" t="s">
        <v>65</v>
      </c>
      <c r="F30" s="37">
        <v>41.600278000000003</v>
      </c>
      <c r="G30" s="37">
        <v>-87.334721999999999</v>
      </c>
      <c r="H30" s="52">
        <v>40.700000000000003</v>
      </c>
      <c r="I30" s="52">
        <v>39.6</v>
      </c>
      <c r="J30" s="7"/>
      <c r="K30" s="6"/>
      <c r="L30" s="6"/>
      <c r="M30" s="6"/>
      <c r="N30" s="6"/>
      <c r="O30" s="6"/>
      <c r="P30" s="6"/>
      <c r="Q30" s="25"/>
      <c r="R30" s="25"/>
      <c r="S30" s="25"/>
      <c r="T30" s="24"/>
      <c r="U30" s="25"/>
      <c r="V30" s="24" t="s">
        <v>187</v>
      </c>
      <c r="W30" s="186">
        <f t="shared" si="5"/>
        <v>26.766666666666669</v>
      </c>
      <c r="X30" s="42" t="s">
        <v>24</v>
      </c>
      <c r="Y30" s="42" t="s">
        <v>24</v>
      </c>
      <c r="Z30" s="42" t="s">
        <v>24</v>
      </c>
      <c r="AA30" s="42" t="s">
        <v>24</v>
      </c>
      <c r="AB30" s="42" t="s">
        <v>24</v>
      </c>
      <c r="AC30" s="42" t="s">
        <v>24</v>
      </c>
      <c r="AD30" s="42" t="s">
        <v>24</v>
      </c>
      <c r="AE30" s="42" t="s">
        <v>24</v>
      </c>
      <c r="AF30" s="42" t="s">
        <v>24</v>
      </c>
      <c r="AG30" s="42" t="s">
        <v>24</v>
      </c>
      <c r="AH30" s="42" t="s">
        <v>24</v>
      </c>
      <c r="AI30" s="42" t="s">
        <v>24</v>
      </c>
    </row>
    <row r="31" spans="2:35" ht="17" customHeight="1" x14ac:dyDescent="0.2">
      <c r="B31" s="35">
        <v>180892004</v>
      </c>
      <c r="C31" s="35" t="s">
        <v>73</v>
      </c>
      <c r="D31" s="35" t="s">
        <v>62</v>
      </c>
      <c r="E31" s="36" t="s">
        <v>74</v>
      </c>
      <c r="F31" s="37">
        <v>41.585278000000002</v>
      </c>
      <c r="G31" s="37">
        <v>-87.474444000000005</v>
      </c>
      <c r="H31" s="52">
        <v>36</v>
      </c>
      <c r="I31" s="52">
        <v>33.9</v>
      </c>
      <c r="J31" s="52">
        <v>32.299999999999997</v>
      </c>
      <c r="K31" s="52">
        <v>31.9</v>
      </c>
      <c r="L31" s="52">
        <v>37.6</v>
      </c>
      <c r="M31" s="52">
        <v>26.2</v>
      </c>
      <c r="N31" s="52">
        <v>34.9</v>
      </c>
      <c r="O31" s="52">
        <v>26.8</v>
      </c>
      <c r="P31" s="90">
        <v>32.700000000000003</v>
      </c>
      <c r="Q31" s="52">
        <v>25.3</v>
      </c>
      <c r="R31" s="52">
        <v>20.7</v>
      </c>
      <c r="S31" s="31">
        <v>20.5</v>
      </c>
      <c r="T31" s="52">
        <v>28.2</v>
      </c>
      <c r="U31" s="52">
        <v>24.5</v>
      </c>
      <c r="V31" s="52">
        <v>25.5</v>
      </c>
      <c r="W31" s="186">
        <f t="shared" si="5"/>
        <v>34.06666666666667</v>
      </c>
      <c r="X31" s="117">
        <v>33</v>
      </c>
      <c r="Y31" s="117">
        <v>34</v>
      </c>
      <c r="Z31" s="117">
        <v>32</v>
      </c>
      <c r="AA31" s="56">
        <v>33</v>
      </c>
      <c r="AB31" s="56">
        <v>29</v>
      </c>
      <c r="AC31" s="93">
        <v>32</v>
      </c>
      <c r="AD31" s="135">
        <v>28</v>
      </c>
      <c r="AE31" s="186">
        <f>(P31+Q31+R31)/3</f>
        <v>26.233333333333334</v>
      </c>
      <c r="AF31" s="186">
        <f>(Q31+R31+S31)/3</f>
        <v>22.166666666666668</v>
      </c>
      <c r="AG31" s="186">
        <v>27</v>
      </c>
      <c r="AH31" s="186">
        <v>21</v>
      </c>
      <c r="AI31" s="186">
        <v>23</v>
      </c>
    </row>
    <row r="32" spans="2:35" ht="17" customHeight="1" x14ac:dyDescent="0.2">
      <c r="B32" s="35">
        <v>180892010</v>
      </c>
      <c r="C32" s="35" t="s">
        <v>76</v>
      </c>
      <c r="D32" s="35" t="s">
        <v>62</v>
      </c>
      <c r="E32" s="36" t="s">
        <v>74</v>
      </c>
      <c r="F32" s="37">
        <v>41.678333000000002</v>
      </c>
      <c r="G32" s="37">
        <v>-87.508332999999993</v>
      </c>
      <c r="H32" s="52">
        <v>37.9</v>
      </c>
      <c r="I32" s="52">
        <v>36.200000000000003</v>
      </c>
      <c r="J32" s="52">
        <v>37.6</v>
      </c>
      <c r="K32" s="52">
        <v>28.4</v>
      </c>
      <c r="L32" s="52">
        <v>40.9</v>
      </c>
      <c r="M32" s="52">
        <v>27.9</v>
      </c>
      <c r="N32" s="52">
        <v>35.200000000000003</v>
      </c>
      <c r="O32" s="90">
        <v>28.2</v>
      </c>
      <c r="P32" s="52">
        <v>25.8</v>
      </c>
      <c r="Q32" s="52">
        <v>30</v>
      </c>
      <c r="R32" s="52">
        <v>24.9</v>
      </c>
      <c r="S32" s="31">
        <v>28.3</v>
      </c>
      <c r="T32" s="52"/>
      <c r="U32" s="52"/>
      <c r="V32" s="31"/>
      <c r="W32" s="186">
        <f t="shared" si="5"/>
        <v>37.233333333333327</v>
      </c>
      <c r="X32" s="117">
        <v>34</v>
      </c>
      <c r="Y32" s="117">
        <v>36</v>
      </c>
      <c r="Z32" s="117">
        <v>32</v>
      </c>
      <c r="AA32" s="56">
        <v>35</v>
      </c>
      <c r="AB32" s="56">
        <v>30</v>
      </c>
      <c r="AC32" s="56">
        <v>30</v>
      </c>
      <c r="AD32" s="117">
        <v>28</v>
      </c>
      <c r="AE32" s="42" t="s">
        <v>24</v>
      </c>
      <c r="AF32" s="42" t="s">
        <v>24</v>
      </c>
      <c r="AG32" s="42" t="s">
        <v>24</v>
      </c>
      <c r="AH32" s="42" t="s">
        <v>24</v>
      </c>
      <c r="AI32" s="42" t="s">
        <v>24</v>
      </c>
    </row>
    <row r="33" spans="2:35" ht="17" customHeight="1" x14ac:dyDescent="0.2">
      <c r="B33" s="35">
        <v>180910011</v>
      </c>
      <c r="C33" s="35" t="s">
        <v>78</v>
      </c>
      <c r="D33" s="35" t="s">
        <v>79</v>
      </c>
      <c r="E33" s="36" t="s">
        <v>80</v>
      </c>
      <c r="F33" s="37">
        <v>41.706944</v>
      </c>
      <c r="G33" s="37">
        <v>-86.891110999999995</v>
      </c>
      <c r="H33" s="52">
        <v>33.700000000000003</v>
      </c>
      <c r="I33" s="52">
        <v>31.3</v>
      </c>
      <c r="J33" s="52">
        <v>31.8</v>
      </c>
      <c r="K33" s="52">
        <v>31.6</v>
      </c>
      <c r="L33" s="52">
        <v>37.5</v>
      </c>
      <c r="M33" s="90">
        <v>28.1</v>
      </c>
      <c r="N33" s="155">
        <v>31.5</v>
      </c>
      <c r="O33" s="52">
        <v>27.7</v>
      </c>
      <c r="P33" s="52">
        <v>24.2</v>
      </c>
      <c r="Q33" s="52">
        <v>29.4</v>
      </c>
      <c r="R33" s="52">
        <v>21.1</v>
      </c>
      <c r="S33" s="31">
        <v>26</v>
      </c>
      <c r="T33" s="52">
        <v>19</v>
      </c>
      <c r="U33" s="52">
        <v>23.5</v>
      </c>
      <c r="V33" s="52">
        <v>23.5</v>
      </c>
      <c r="W33" s="186">
        <f t="shared" si="5"/>
        <v>32.266666666666666</v>
      </c>
      <c r="X33" s="117">
        <v>32</v>
      </c>
      <c r="Y33" s="117">
        <v>34</v>
      </c>
      <c r="Z33" s="135">
        <v>32</v>
      </c>
      <c r="AA33" s="93">
        <v>32</v>
      </c>
      <c r="AB33" s="56">
        <v>29</v>
      </c>
      <c r="AC33" s="56">
        <v>28</v>
      </c>
      <c r="AD33" s="117">
        <v>27.099999999999998</v>
      </c>
      <c r="AE33" s="42"/>
      <c r="AF33" s="42"/>
      <c r="AG33" s="42">
        <v>22</v>
      </c>
      <c r="AH33" s="186">
        <f>(S33+T33+U33)/3</f>
        <v>22.833333333333332</v>
      </c>
      <c r="AI33" s="186">
        <f>(T33+U33+V33)/3</f>
        <v>22</v>
      </c>
    </row>
    <row r="34" spans="2:35" ht="17" customHeight="1" x14ac:dyDescent="0.2">
      <c r="B34" s="35">
        <v>180910012</v>
      </c>
      <c r="C34" s="35" t="s">
        <v>146</v>
      </c>
      <c r="D34" s="35" t="s">
        <v>79</v>
      </c>
      <c r="E34" s="36" t="s">
        <v>79</v>
      </c>
      <c r="F34" s="37">
        <v>41.602221999999998</v>
      </c>
      <c r="G34" s="37">
        <v>-86.730277999999998</v>
      </c>
      <c r="H34" s="52">
        <v>36.1</v>
      </c>
      <c r="I34" s="52">
        <v>31.5</v>
      </c>
      <c r="J34" s="52">
        <v>32.4</v>
      </c>
      <c r="K34" s="52">
        <v>26.6</v>
      </c>
      <c r="L34" s="52">
        <v>36.5</v>
      </c>
      <c r="M34" s="52">
        <v>24.7</v>
      </c>
      <c r="N34" s="52">
        <v>31</v>
      </c>
      <c r="O34" s="7"/>
      <c r="P34" s="12"/>
      <c r="Q34" s="25"/>
      <c r="R34" s="25"/>
      <c r="S34" s="25"/>
      <c r="T34" s="24"/>
      <c r="U34" s="25"/>
      <c r="V34" s="24" t="s">
        <v>129</v>
      </c>
      <c r="W34" s="186">
        <f t="shared" si="5"/>
        <v>33.333333333333336</v>
      </c>
      <c r="X34" s="117">
        <v>30</v>
      </c>
      <c r="Y34" s="117">
        <v>32</v>
      </c>
      <c r="Z34" s="117">
        <v>29</v>
      </c>
      <c r="AA34" s="56">
        <v>31</v>
      </c>
      <c r="AB34" s="42" t="s">
        <v>24</v>
      </c>
      <c r="AC34" s="42" t="s">
        <v>24</v>
      </c>
      <c r="AD34" s="42" t="s">
        <v>24</v>
      </c>
      <c r="AE34" s="42" t="s">
        <v>24</v>
      </c>
      <c r="AF34" s="42" t="s">
        <v>24</v>
      </c>
      <c r="AG34" s="42" t="s">
        <v>24</v>
      </c>
      <c r="AH34" s="42" t="s">
        <v>24</v>
      </c>
      <c r="AI34" s="42" t="s">
        <v>24</v>
      </c>
    </row>
    <row r="35" spans="2:35" ht="17" customHeight="1" x14ac:dyDescent="0.2">
      <c r="B35" s="35">
        <v>180950009</v>
      </c>
      <c r="C35" s="35" t="s">
        <v>147</v>
      </c>
      <c r="D35" s="35" t="s">
        <v>82</v>
      </c>
      <c r="E35" s="36" t="s">
        <v>83</v>
      </c>
      <c r="F35" s="37">
        <v>40.111975000000001</v>
      </c>
      <c r="G35" s="37">
        <v>-85.679952</v>
      </c>
      <c r="H35" s="52">
        <v>36.799999999999997</v>
      </c>
      <c r="I35" s="90">
        <v>34.200000000000003</v>
      </c>
      <c r="J35" s="52">
        <v>35.5</v>
      </c>
      <c r="K35" s="52">
        <v>28.2</v>
      </c>
      <c r="L35" s="52">
        <v>38.299999999999997</v>
      </c>
      <c r="M35" s="52">
        <v>28</v>
      </c>
      <c r="N35" s="155">
        <v>32.6</v>
      </c>
      <c r="O35" s="52">
        <v>27.1</v>
      </c>
      <c r="P35" s="52">
        <v>23.7</v>
      </c>
      <c r="Q35" s="90">
        <v>32.700000000000003</v>
      </c>
      <c r="R35" s="31"/>
      <c r="S35" s="3"/>
      <c r="T35" s="57"/>
      <c r="U35" s="3"/>
      <c r="V35" s="57" t="s">
        <v>207</v>
      </c>
      <c r="W35" s="186">
        <f t="shared" si="5"/>
        <v>35.5</v>
      </c>
      <c r="X35" s="117">
        <v>33</v>
      </c>
      <c r="Y35" s="117">
        <v>34</v>
      </c>
      <c r="Z35" s="117">
        <v>32</v>
      </c>
      <c r="AA35" s="56">
        <v>33</v>
      </c>
      <c r="AB35" s="56">
        <v>29</v>
      </c>
      <c r="AC35" s="56">
        <v>28</v>
      </c>
      <c r="AD35" s="171">
        <v>27.833333333333332</v>
      </c>
      <c r="AE35" s="42" t="s">
        <v>24</v>
      </c>
      <c r="AF35" s="42" t="s">
        <v>24</v>
      </c>
      <c r="AG35" s="42" t="s">
        <v>24</v>
      </c>
      <c r="AH35" s="42" t="s">
        <v>24</v>
      </c>
      <c r="AI35" s="42" t="s">
        <v>24</v>
      </c>
    </row>
    <row r="36" spans="2:35" ht="17" customHeight="1" x14ac:dyDescent="0.2">
      <c r="B36" s="35">
        <v>180950011</v>
      </c>
      <c r="C36" s="35" t="s">
        <v>81</v>
      </c>
      <c r="D36" s="35" t="s">
        <v>82</v>
      </c>
      <c r="E36" s="36" t="s">
        <v>83</v>
      </c>
      <c r="F36" s="37">
        <v>40.125556000000003</v>
      </c>
      <c r="G36" s="37">
        <v>-85.652221999999995</v>
      </c>
      <c r="H36" s="6"/>
      <c r="I36" s="6"/>
      <c r="J36" s="6"/>
      <c r="K36" s="6"/>
      <c r="L36" s="6"/>
      <c r="M36" s="6"/>
      <c r="N36" s="6"/>
      <c r="O36" s="6"/>
      <c r="P36" s="4" t="s">
        <v>175</v>
      </c>
      <c r="Q36" s="90">
        <v>23.5</v>
      </c>
      <c r="R36" s="52">
        <v>22.8</v>
      </c>
      <c r="S36" s="31">
        <v>18.600000000000001</v>
      </c>
      <c r="T36" s="52">
        <v>21.1</v>
      </c>
      <c r="U36" s="52">
        <v>21</v>
      </c>
      <c r="V36" s="52">
        <v>19.8</v>
      </c>
      <c r="W36" s="42" t="s">
        <v>24</v>
      </c>
      <c r="X36" s="42" t="s">
        <v>24</v>
      </c>
      <c r="Y36" s="42" t="s">
        <v>24</v>
      </c>
      <c r="Z36" s="42" t="s">
        <v>24</v>
      </c>
      <c r="AA36" s="42" t="s">
        <v>24</v>
      </c>
      <c r="AB36" s="42" t="s">
        <v>24</v>
      </c>
      <c r="AC36" s="42" t="s">
        <v>24</v>
      </c>
      <c r="AD36" s="93">
        <v>24</v>
      </c>
      <c r="AE36" s="187">
        <v>23.2</v>
      </c>
      <c r="AF36" s="187">
        <v>21.6</v>
      </c>
      <c r="AG36" s="42">
        <v>23</v>
      </c>
      <c r="AH36" s="186">
        <v>19</v>
      </c>
      <c r="AI36" s="186">
        <v>19</v>
      </c>
    </row>
    <row r="37" spans="2:35" ht="17" customHeight="1" x14ac:dyDescent="0.2">
      <c r="B37" s="35">
        <v>180970042</v>
      </c>
      <c r="C37" s="35" t="s">
        <v>149</v>
      </c>
      <c r="D37" s="35" t="s">
        <v>85</v>
      </c>
      <c r="E37" s="36" t="s">
        <v>86</v>
      </c>
      <c r="F37" s="27">
        <v>39.646299999999997</v>
      </c>
      <c r="G37" s="28">
        <v>-86.248773</v>
      </c>
      <c r="H37" s="52">
        <v>31</v>
      </c>
      <c r="I37" s="52">
        <v>39.6</v>
      </c>
      <c r="J37" s="52">
        <v>33.700000000000003</v>
      </c>
      <c r="K37" s="52">
        <v>29.3</v>
      </c>
      <c r="L37" s="52">
        <v>39.4</v>
      </c>
      <c r="M37" s="52">
        <v>31</v>
      </c>
      <c r="N37" s="52">
        <v>35.6</v>
      </c>
      <c r="O37" s="7"/>
      <c r="P37" s="12"/>
      <c r="Q37" s="25"/>
      <c r="R37" s="25"/>
      <c r="S37" s="25"/>
      <c r="T37" s="24"/>
      <c r="U37" s="25"/>
      <c r="V37" s="24" t="s">
        <v>129</v>
      </c>
      <c r="W37" s="186">
        <f t="shared" si="5"/>
        <v>34.766666666666666</v>
      </c>
      <c r="X37" s="117">
        <v>34</v>
      </c>
      <c r="Y37" s="117">
        <v>34</v>
      </c>
      <c r="Z37" s="117">
        <v>33</v>
      </c>
      <c r="AA37" s="56">
        <v>35</v>
      </c>
      <c r="AB37" s="42" t="s">
        <v>24</v>
      </c>
      <c r="AC37" s="42" t="s">
        <v>24</v>
      </c>
      <c r="AD37" s="42" t="s">
        <v>24</v>
      </c>
      <c r="AE37" s="42" t="s">
        <v>24</v>
      </c>
      <c r="AF37" s="42" t="s">
        <v>24</v>
      </c>
      <c r="AG37" s="42" t="s">
        <v>24</v>
      </c>
      <c r="AH37" s="42" t="s">
        <v>24</v>
      </c>
      <c r="AI37" s="42" t="s">
        <v>24</v>
      </c>
    </row>
    <row r="38" spans="2:35" ht="17" customHeight="1" x14ac:dyDescent="0.2">
      <c r="B38" s="35">
        <v>180970043</v>
      </c>
      <c r="C38" s="35" t="s">
        <v>84</v>
      </c>
      <c r="D38" s="35" t="s">
        <v>85</v>
      </c>
      <c r="E38" s="36" t="s">
        <v>86</v>
      </c>
      <c r="F38" s="37">
        <v>39.744956999999999</v>
      </c>
      <c r="G38" s="37">
        <v>-86.166495999999995</v>
      </c>
      <c r="H38" s="52">
        <v>36.4</v>
      </c>
      <c r="I38" s="52">
        <v>36.5</v>
      </c>
      <c r="J38" s="52">
        <v>37.9</v>
      </c>
      <c r="K38" s="52">
        <v>31.7</v>
      </c>
      <c r="L38" s="52">
        <v>43.9</v>
      </c>
      <c r="M38" s="52">
        <v>37.5</v>
      </c>
      <c r="N38" s="52">
        <v>38.299999999999997</v>
      </c>
      <c r="O38" s="52">
        <v>30.1</v>
      </c>
      <c r="P38" s="52">
        <v>28.3</v>
      </c>
      <c r="Q38" s="52">
        <v>32</v>
      </c>
      <c r="R38" s="52">
        <v>30</v>
      </c>
      <c r="S38" s="31">
        <v>24.7</v>
      </c>
      <c r="T38" s="52">
        <v>21.8</v>
      </c>
      <c r="U38" s="52">
        <v>33.1</v>
      </c>
      <c r="V38" s="52">
        <v>23.3</v>
      </c>
      <c r="W38" s="186">
        <f t="shared" si="5"/>
        <v>36.933333333333337</v>
      </c>
      <c r="X38" s="117">
        <v>35</v>
      </c>
      <c r="Y38" s="117">
        <v>38</v>
      </c>
      <c r="Z38" s="117">
        <v>38</v>
      </c>
      <c r="AA38" s="91">
        <v>40</v>
      </c>
      <c r="AB38" s="56">
        <v>35</v>
      </c>
      <c r="AC38" s="56">
        <v>32</v>
      </c>
      <c r="AD38" s="117">
        <v>30.133333333333336</v>
      </c>
      <c r="AE38" s="186">
        <f>(P38+Q38+R38)/3</f>
        <v>30.099999999999998</v>
      </c>
      <c r="AF38" s="186">
        <f>(Q38+R38+S38)/3</f>
        <v>28.900000000000002</v>
      </c>
      <c r="AG38" s="186">
        <f>(R38+S38+T38)/3</f>
        <v>25.5</v>
      </c>
      <c r="AH38" s="186">
        <f>(S38+T38+U38)/3</f>
        <v>26.533333333333331</v>
      </c>
      <c r="AI38" s="186">
        <f>(T38+U38+V38)/3</f>
        <v>26.066666666666666</v>
      </c>
    </row>
    <row r="39" spans="2:35" ht="17" customHeight="1" x14ac:dyDescent="0.2">
      <c r="B39" s="35">
        <v>180970066</v>
      </c>
      <c r="C39" s="35" t="s">
        <v>188</v>
      </c>
      <c r="D39" s="35" t="s">
        <v>85</v>
      </c>
      <c r="E39" s="36" t="s">
        <v>86</v>
      </c>
      <c r="F39" s="27">
        <v>39.760480000000001</v>
      </c>
      <c r="G39" s="28">
        <v>-86.108833000000004</v>
      </c>
      <c r="H39" s="52">
        <v>44.1</v>
      </c>
      <c r="I39" s="52">
        <v>44.8</v>
      </c>
      <c r="J39" s="52">
        <v>39.4</v>
      </c>
      <c r="K39" s="52">
        <v>31.1</v>
      </c>
      <c r="L39" s="52">
        <v>44</v>
      </c>
      <c r="M39" s="52">
        <v>36.200000000000003</v>
      </c>
      <c r="N39" s="155">
        <v>38.799999999999997</v>
      </c>
      <c r="O39" s="52">
        <v>28.2</v>
      </c>
      <c r="P39" s="90">
        <v>32.1</v>
      </c>
      <c r="Q39" s="24"/>
      <c r="R39" s="25"/>
      <c r="S39" s="25"/>
      <c r="T39" s="24"/>
      <c r="U39" s="25"/>
      <c r="V39" s="24" t="s">
        <v>151</v>
      </c>
      <c r="W39" s="186">
        <f t="shared" si="5"/>
        <v>42.766666666666673</v>
      </c>
      <c r="X39" s="117">
        <v>38</v>
      </c>
      <c r="Y39" s="117">
        <v>38</v>
      </c>
      <c r="Z39" s="117">
        <v>37</v>
      </c>
      <c r="AA39" s="156">
        <v>40</v>
      </c>
      <c r="AB39" s="117">
        <v>34</v>
      </c>
      <c r="AC39" s="93">
        <v>33</v>
      </c>
      <c r="AD39" s="42" t="s">
        <v>24</v>
      </c>
      <c r="AE39" s="42" t="s">
        <v>24</v>
      </c>
      <c r="AF39" s="42" t="s">
        <v>24</v>
      </c>
      <c r="AG39" s="42" t="s">
        <v>24</v>
      </c>
      <c r="AH39" s="42" t="s">
        <v>24</v>
      </c>
      <c r="AI39" s="42" t="s">
        <v>24</v>
      </c>
    </row>
    <row r="40" spans="2:35" ht="17" customHeight="1" x14ac:dyDescent="0.2">
      <c r="B40" s="35">
        <v>180970078</v>
      </c>
      <c r="C40" s="35" t="s">
        <v>87</v>
      </c>
      <c r="D40" s="35" t="s">
        <v>85</v>
      </c>
      <c r="E40" s="36" t="s">
        <v>86</v>
      </c>
      <c r="F40" s="37">
        <v>39.811096999999997</v>
      </c>
      <c r="G40" s="37">
        <v>-86.114469</v>
      </c>
      <c r="H40" s="52">
        <v>37.200000000000003</v>
      </c>
      <c r="I40" s="52">
        <v>35</v>
      </c>
      <c r="J40" s="52">
        <v>39.299999999999997</v>
      </c>
      <c r="K40" s="52">
        <v>31</v>
      </c>
      <c r="L40" s="52">
        <v>42.5</v>
      </c>
      <c r="M40" s="52">
        <v>31.7</v>
      </c>
      <c r="N40" s="155">
        <v>37.6</v>
      </c>
      <c r="O40" s="52">
        <v>28.9</v>
      </c>
      <c r="P40" s="52">
        <v>26.5</v>
      </c>
      <c r="Q40" s="52">
        <v>29.7</v>
      </c>
      <c r="R40" s="52">
        <v>28</v>
      </c>
      <c r="S40" s="31">
        <v>24</v>
      </c>
      <c r="T40" s="52">
        <v>22.9</v>
      </c>
      <c r="U40" s="52">
        <v>29.8</v>
      </c>
      <c r="V40" s="52">
        <v>21.3</v>
      </c>
      <c r="W40" s="186">
        <f t="shared" si="5"/>
        <v>37.166666666666664</v>
      </c>
      <c r="X40" s="117">
        <v>35</v>
      </c>
      <c r="Y40" s="117">
        <v>38</v>
      </c>
      <c r="Z40" s="117">
        <v>35</v>
      </c>
      <c r="AA40" s="91">
        <v>37</v>
      </c>
      <c r="AB40" s="56">
        <v>33</v>
      </c>
      <c r="AC40" s="56">
        <v>31</v>
      </c>
      <c r="AD40" s="117">
        <v>28.366666666666664</v>
      </c>
      <c r="AE40" s="186">
        <f>(P40+Q40+R40)/3</f>
        <v>28.066666666666666</v>
      </c>
      <c r="AF40" s="186">
        <f>(Q40+R40+S40)/3</f>
        <v>27.233333333333334</v>
      </c>
      <c r="AG40" s="186">
        <f>(R40+S40+T40)/3</f>
        <v>24.966666666666669</v>
      </c>
      <c r="AH40" s="186">
        <f>(S40+T40+U40)/3</f>
        <v>25.566666666666666</v>
      </c>
      <c r="AI40" s="186">
        <f>(T40+U40+V40)/3</f>
        <v>24.666666666666668</v>
      </c>
    </row>
    <row r="41" spans="2:35" ht="17" customHeight="1" x14ac:dyDescent="0.2">
      <c r="B41" s="35">
        <v>180970079</v>
      </c>
      <c r="C41" s="35" t="s">
        <v>152</v>
      </c>
      <c r="D41" s="35" t="s">
        <v>85</v>
      </c>
      <c r="E41" s="36" t="s">
        <v>86</v>
      </c>
      <c r="F41" s="27">
        <v>39.893650000000001</v>
      </c>
      <c r="G41" s="27">
        <v>-86.040539999999993</v>
      </c>
      <c r="H41" s="52">
        <v>35.9</v>
      </c>
      <c r="I41" s="52">
        <v>33.299999999999997</v>
      </c>
      <c r="J41" s="52">
        <v>38</v>
      </c>
      <c r="K41" s="52">
        <v>28.7</v>
      </c>
      <c r="L41" s="52">
        <v>43.4</v>
      </c>
      <c r="M41" s="52">
        <v>30.7</v>
      </c>
      <c r="N41" s="52">
        <v>33.5</v>
      </c>
      <c r="O41" s="7"/>
      <c r="P41" s="12"/>
      <c r="Q41" s="25"/>
      <c r="R41" s="25"/>
      <c r="S41" s="25"/>
      <c r="T41" s="24"/>
      <c r="U41" s="25"/>
      <c r="V41" s="24" t="s">
        <v>129</v>
      </c>
      <c r="W41" s="186">
        <f t="shared" si="5"/>
        <v>35.733333333333327</v>
      </c>
      <c r="X41" s="117">
        <v>33</v>
      </c>
      <c r="Y41" s="117">
        <v>37</v>
      </c>
      <c r="Z41" s="117">
        <v>34</v>
      </c>
      <c r="AA41" s="91">
        <v>36</v>
      </c>
      <c r="AB41" s="42" t="s">
        <v>24</v>
      </c>
      <c r="AC41" s="42" t="s">
        <v>24</v>
      </c>
      <c r="AD41" s="42" t="s">
        <v>24</v>
      </c>
      <c r="AE41" s="42" t="s">
        <v>24</v>
      </c>
      <c r="AF41" s="42" t="s">
        <v>24</v>
      </c>
      <c r="AG41" s="42" t="s">
        <v>24</v>
      </c>
      <c r="AH41" s="42" t="s">
        <v>24</v>
      </c>
      <c r="AI41" s="42" t="s">
        <v>24</v>
      </c>
    </row>
    <row r="42" spans="2:35" ht="17" customHeight="1" x14ac:dyDescent="0.2">
      <c r="B42" s="35">
        <v>180970081</v>
      </c>
      <c r="C42" s="35" t="s">
        <v>88</v>
      </c>
      <c r="D42" s="35" t="s">
        <v>85</v>
      </c>
      <c r="E42" s="36" t="s">
        <v>86</v>
      </c>
      <c r="F42" s="37">
        <v>39.788902999999998</v>
      </c>
      <c r="G42" s="37">
        <v>-86.214628000000005</v>
      </c>
      <c r="H42" s="52">
        <v>38.5</v>
      </c>
      <c r="I42" s="90">
        <v>26.8</v>
      </c>
      <c r="J42" s="52">
        <v>36.200000000000003</v>
      </c>
      <c r="K42" s="52">
        <v>31.9</v>
      </c>
      <c r="L42" s="52">
        <v>45.7</v>
      </c>
      <c r="M42" s="52">
        <v>34.799999999999997</v>
      </c>
      <c r="N42" s="52">
        <v>37.1</v>
      </c>
      <c r="O42" s="52">
        <v>30.5</v>
      </c>
      <c r="P42" s="52">
        <v>27.1</v>
      </c>
      <c r="Q42" s="52">
        <v>32</v>
      </c>
      <c r="R42" s="52">
        <v>28.2</v>
      </c>
      <c r="S42" s="31">
        <v>25.5</v>
      </c>
      <c r="T42" s="52">
        <v>24.9</v>
      </c>
      <c r="U42" s="52">
        <v>29.8</v>
      </c>
      <c r="V42" s="52">
        <v>23.6</v>
      </c>
      <c r="W42" s="186">
        <f t="shared" si="5"/>
        <v>33.833333333333336</v>
      </c>
      <c r="X42" s="135">
        <v>32</v>
      </c>
      <c r="Y42" s="117">
        <v>38</v>
      </c>
      <c r="Z42" s="117">
        <v>37</v>
      </c>
      <c r="AA42" s="91">
        <v>39</v>
      </c>
      <c r="AB42" s="56">
        <v>34</v>
      </c>
      <c r="AC42" s="56">
        <v>32</v>
      </c>
      <c r="AD42" s="117">
        <v>29.866666666666664</v>
      </c>
      <c r="AE42" s="186">
        <f>(P42+Q42+R42)/3</f>
        <v>29.099999999999998</v>
      </c>
      <c r="AF42" s="186">
        <f>(Q42+R42+S42)/3</f>
        <v>28.566666666666666</v>
      </c>
      <c r="AG42" s="186">
        <f>(R42+S42+T42)/3</f>
        <v>26.2</v>
      </c>
      <c r="AH42" s="186">
        <f>(S42+T42+U42)/3</f>
        <v>26.733333333333334</v>
      </c>
      <c r="AI42" s="186">
        <f>(T42+U42+V42)/3</f>
        <v>26.100000000000005</v>
      </c>
    </row>
    <row r="43" spans="2:35" ht="17" customHeight="1" x14ac:dyDescent="0.2">
      <c r="B43" s="35">
        <v>180970083</v>
      </c>
      <c r="C43" s="35" t="s">
        <v>89</v>
      </c>
      <c r="D43" s="35" t="s">
        <v>85</v>
      </c>
      <c r="E43" s="36" t="s">
        <v>86</v>
      </c>
      <c r="F43" s="37">
        <v>39.774943999999998</v>
      </c>
      <c r="G43" s="37">
        <v>-86.122052999999994</v>
      </c>
      <c r="H43" s="52">
        <v>39.5</v>
      </c>
      <c r="I43" s="52">
        <v>36.700000000000003</v>
      </c>
      <c r="J43" s="52">
        <v>36.700000000000003</v>
      </c>
      <c r="K43" s="90">
        <v>31.8</v>
      </c>
      <c r="L43" s="52">
        <v>40.299999999999997</v>
      </c>
      <c r="M43" s="52">
        <v>33.5</v>
      </c>
      <c r="N43" s="52">
        <v>37.200000000000003</v>
      </c>
      <c r="O43" s="52">
        <v>29</v>
      </c>
      <c r="P43" s="52">
        <v>23.7</v>
      </c>
      <c r="Q43" s="52">
        <v>36.5</v>
      </c>
      <c r="R43" s="52">
        <v>30.4</v>
      </c>
      <c r="S43" s="31">
        <v>22.5</v>
      </c>
      <c r="T43" s="52">
        <v>21</v>
      </c>
      <c r="U43" s="52">
        <v>27</v>
      </c>
      <c r="V43" s="52">
        <v>22.5</v>
      </c>
      <c r="W43" s="186">
        <f t="shared" si="5"/>
        <v>37.633333333333333</v>
      </c>
      <c r="X43" s="135">
        <v>35</v>
      </c>
      <c r="Y43" s="117">
        <v>36</v>
      </c>
      <c r="Z43" s="135">
        <v>35</v>
      </c>
      <c r="AA43" s="91">
        <v>37</v>
      </c>
      <c r="AB43" s="56">
        <v>33</v>
      </c>
      <c r="AC43" s="56">
        <v>30</v>
      </c>
      <c r="AD43" s="117">
        <v>29.733333333333334</v>
      </c>
      <c r="AE43" s="186">
        <f>(P43+Q43+R43)/3</f>
        <v>30.2</v>
      </c>
      <c r="AF43" s="186">
        <f t="shared" ref="AF43:AG45" si="6">(Q43+R43+S43)/3</f>
        <v>29.8</v>
      </c>
      <c r="AG43" s="186">
        <f t="shared" si="6"/>
        <v>24.633333333333336</v>
      </c>
      <c r="AH43" s="186">
        <f>(S43+T43+U43)/3</f>
        <v>23.5</v>
      </c>
      <c r="AI43" s="186">
        <f>(T43+U43+V43)/3</f>
        <v>23.5</v>
      </c>
    </row>
    <row r="44" spans="2:35" ht="17" customHeight="1" x14ac:dyDescent="0.2">
      <c r="B44" s="35">
        <v>180970084</v>
      </c>
      <c r="C44" s="35" t="s">
        <v>91</v>
      </c>
      <c r="D44" s="35" t="s">
        <v>85</v>
      </c>
      <c r="E44" s="36" t="s">
        <v>86</v>
      </c>
      <c r="F44" s="37">
        <v>39.759082999999997</v>
      </c>
      <c r="G44" s="37">
        <v>-86.115555999999998</v>
      </c>
      <c r="H44" s="6"/>
      <c r="I44" s="6"/>
      <c r="J44" s="6"/>
      <c r="K44" s="6"/>
      <c r="L44" s="6"/>
      <c r="M44" s="6"/>
      <c r="N44" s="6"/>
      <c r="O44" s="4" t="s">
        <v>189</v>
      </c>
      <c r="P44" s="90">
        <v>23.5</v>
      </c>
      <c r="Q44" s="52">
        <v>35.1</v>
      </c>
      <c r="R44" s="52">
        <v>29.7</v>
      </c>
      <c r="S44" s="31">
        <v>21.9</v>
      </c>
      <c r="T44" s="52">
        <v>21.8</v>
      </c>
      <c r="U44" s="52">
        <v>31.3</v>
      </c>
      <c r="V44" s="52">
        <v>22.2</v>
      </c>
      <c r="W44" s="42" t="s">
        <v>24</v>
      </c>
      <c r="X44" s="42" t="s">
        <v>24</v>
      </c>
      <c r="Y44" s="42" t="s">
        <v>24</v>
      </c>
      <c r="Z44" s="42" t="s">
        <v>24</v>
      </c>
      <c r="AA44" s="42" t="s">
        <v>24</v>
      </c>
      <c r="AB44" s="42" t="s">
        <v>24</v>
      </c>
      <c r="AC44" s="93">
        <v>24</v>
      </c>
      <c r="AD44" s="93">
        <v>29</v>
      </c>
      <c r="AE44" s="186">
        <f t="shared" ref="AE44:AE45" si="7">(P44+Q44+R44)/3</f>
        <v>29.433333333333334</v>
      </c>
      <c r="AF44" s="186">
        <f t="shared" si="6"/>
        <v>28.899999999999995</v>
      </c>
      <c r="AG44" s="186">
        <f t="shared" si="6"/>
        <v>24.466666666666665</v>
      </c>
      <c r="AH44" s="186">
        <f>(S44+T44+U44)/3</f>
        <v>25</v>
      </c>
      <c r="AI44" s="186">
        <f>(T44+U44+V44)/3</f>
        <v>25.099999999999998</v>
      </c>
    </row>
    <row r="45" spans="2:35" ht="17" customHeight="1" x14ac:dyDescent="0.2">
      <c r="B45" s="35">
        <v>181050003</v>
      </c>
      <c r="C45" s="35" t="s">
        <v>93</v>
      </c>
      <c r="D45" s="35" t="s">
        <v>94</v>
      </c>
      <c r="E45" s="36" t="s">
        <v>93</v>
      </c>
      <c r="F45" s="37">
        <v>39.159444000000001</v>
      </c>
      <c r="G45" s="37">
        <v>-86.504722000000001</v>
      </c>
      <c r="H45" s="6"/>
      <c r="I45" s="6"/>
      <c r="J45" s="6"/>
      <c r="K45" s="6"/>
      <c r="L45" s="6"/>
      <c r="M45" s="6"/>
      <c r="N45" s="6"/>
      <c r="O45" s="4" t="s">
        <v>190</v>
      </c>
      <c r="P45" s="90">
        <v>19.3</v>
      </c>
      <c r="Q45" s="52">
        <v>20.6</v>
      </c>
      <c r="R45" s="52">
        <v>19.5</v>
      </c>
      <c r="S45" s="31">
        <v>16.8</v>
      </c>
      <c r="T45" s="52">
        <v>19.899999999999999</v>
      </c>
      <c r="U45" s="52">
        <v>19.3</v>
      </c>
      <c r="V45" s="52">
        <v>17.3</v>
      </c>
      <c r="W45" s="42" t="s">
        <v>24</v>
      </c>
      <c r="X45" s="42" t="s">
        <v>24</v>
      </c>
      <c r="Y45" s="42" t="s">
        <v>24</v>
      </c>
      <c r="Z45" s="42" t="s">
        <v>24</v>
      </c>
      <c r="AA45" s="42" t="s">
        <v>24</v>
      </c>
      <c r="AB45" s="42" t="s">
        <v>24</v>
      </c>
      <c r="AC45" s="93">
        <v>22</v>
      </c>
      <c r="AD45" s="93">
        <v>20</v>
      </c>
      <c r="AE45" s="186">
        <f t="shared" si="7"/>
        <v>19.8</v>
      </c>
      <c r="AF45" s="186">
        <f t="shared" si="6"/>
        <v>18.966666666666669</v>
      </c>
      <c r="AG45" s="186">
        <v>21</v>
      </c>
      <c r="AH45" s="186">
        <v>18</v>
      </c>
      <c r="AI45" s="186">
        <v>18</v>
      </c>
    </row>
    <row r="46" spans="2:35" ht="17" customHeight="1" x14ac:dyDescent="0.2">
      <c r="B46" s="35">
        <v>181270020</v>
      </c>
      <c r="C46" s="35" t="s">
        <v>155</v>
      </c>
      <c r="D46" s="35" t="s">
        <v>96</v>
      </c>
      <c r="E46" s="36" t="s">
        <v>156</v>
      </c>
      <c r="F46" s="37">
        <v>41.631388999999999</v>
      </c>
      <c r="G46" s="37">
        <v>-87.086944000000003</v>
      </c>
      <c r="H46" s="52">
        <v>35.200000000000003</v>
      </c>
      <c r="I46" s="52">
        <v>30.5</v>
      </c>
      <c r="J46" s="52">
        <v>36.6</v>
      </c>
      <c r="K46" s="52">
        <v>29.7</v>
      </c>
      <c r="L46" s="52">
        <v>37.6</v>
      </c>
      <c r="M46" s="52">
        <v>26.6</v>
      </c>
      <c r="N46" s="90">
        <v>30.6</v>
      </c>
      <c r="O46" s="7"/>
      <c r="P46" s="12"/>
      <c r="Q46" s="25"/>
      <c r="R46" s="25"/>
      <c r="S46" s="25"/>
      <c r="T46" s="24"/>
      <c r="U46" s="25"/>
      <c r="V46" s="24" t="s">
        <v>129</v>
      </c>
      <c r="W46" s="186">
        <f t="shared" si="5"/>
        <v>34.1</v>
      </c>
      <c r="X46" s="117">
        <v>32</v>
      </c>
      <c r="Y46" s="117">
        <v>35</v>
      </c>
      <c r="Z46" s="117">
        <v>31</v>
      </c>
      <c r="AA46" s="56">
        <v>32</v>
      </c>
      <c r="AB46" s="42" t="s">
        <v>24</v>
      </c>
      <c r="AC46" s="42" t="s">
        <v>24</v>
      </c>
      <c r="AD46" s="42" t="s">
        <v>24</v>
      </c>
      <c r="AE46" s="42" t="s">
        <v>24</v>
      </c>
      <c r="AF46" s="42" t="s">
        <v>24</v>
      </c>
      <c r="AG46" s="42" t="s">
        <v>24</v>
      </c>
      <c r="AH46" s="42" t="s">
        <v>24</v>
      </c>
      <c r="AI46" s="42" t="s">
        <v>24</v>
      </c>
    </row>
    <row r="47" spans="2:35" ht="17" customHeight="1" x14ac:dyDescent="0.2">
      <c r="B47" s="35">
        <v>181270024</v>
      </c>
      <c r="C47" s="35" t="s">
        <v>95</v>
      </c>
      <c r="D47" s="35" t="s">
        <v>96</v>
      </c>
      <c r="E47" s="36" t="s">
        <v>95</v>
      </c>
      <c r="F47" s="37">
        <v>41.6175</v>
      </c>
      <c r="G47" s="37">
        <v>-87.199167000000003</v>
      </c>
      <c r="H47" s="52">
        <v>34.799999999999997</v>
      </c>
      <c r="I47" s="52">
        <v>32.9</v>
      </c>
      <c r="J47" s="52">
        <v>30.7</v>
      </c>
      <c r="K47" s="52">
        <v>29.1</v>
      </c>
      <c r="L47" s="52">
        <v>37.5</v>
      </c>
      <c r="M47" s="52">
        <v>26.1</v>
      </c>
      <c r="N47" s="52">
        <v>33.299999999999997</v>
      </c>
      <c r="O47" s="52">
        <v>28.3</v>
      </c>
      <c r="P47" s="52">
        <v>25.8</v>
      </c>
      <c r="Q47" s="52">
        <v>23.8</v>
      </c>
      <c r="R47" s="52">
        <v>20.8</v>
      </c>
      <c r="S47" s="31">
        <v>20.399999999999999</v>
      </c>
      <c r="T47" s="52">
        <v>19.600000000000001</v>
      </c>
      <c r="U47" s="52">
        <v>26.5</v>
      </c>
      <c r="V47" s="52">
        <v>22.2</v>
      </c>
      <c r="W47" s="186">
        <f t="shared" si="5"/>
        <v>32.799999999999997</v>
      </c>
      <c r="X47" s="117">
        <v>31</v>
      </c>
      <c r="Y47" s="117">
        <v>32</v>
      </c>
      <c r="Z47" s="117">
        <v>31</v>
      </c>
      <c r="AA47" s="56">
        <v>32</v>
      </c>
      <c r="AB47" s="56">
        <v>29</v>
      </c>
      <c r="AC47" s="56">
        <v>29</v>
      </c>
      <c r="AD47" s="117">
        <v>26</v>
      </c>
      <c r="AE47" s="186">
        <f>(P47+Q47+R47)/3</f>
        <v>23.466666666666669</v>
      </c>
      <c r="AF47" s="186">
        <f>(Q47+R47+S47)/3</f>
        <v>21.666666666666668</v>
      </c>
      <c r="AG47" s="186">
        <v>25</v>
      </c>
      <c r="AH47" s="186">
        <v>23</v>
      </c>
      <c r="AI47" s="186">
        <f>(T47+U47+V47)/3</f>
        <v>22.766666666666666</v>
      </c>
    </row>
    <row r="48" spans="2:35" ht="17" customHeight="1" x14ac:dyDescent="0.2">
      <c r="B48" s="35">
        <v>181410014</v>
      </c>
      <c r="C48" s="35" t="s">
        <v>157</v>
      </c>
      <c r="D48" s="35" t="s">
        <v>98</v>
      </c>
      <c r="E48" s="36" t="s">
        <v>99</v>
      </c>
      <c r="F48" s="37">
        <v>41.663460000000001</v>
      </c>
      <c r="G48" s="37">
        <v>-86.207825999999997</v>
      </c>
      <c r="H48" s="52">
        <v>34.5</v>
      </c>
      <c r="I48" s="52">
        <v>31.7</v>
      </c>
      <c r="J48" s="52">
        <v>35</v>
      </c>
      <c r="K48" s="52">
        <v>26.7</v>
      </c>
      <c r="L48" s="52">
        <v>40.200000000000003</v>
      </c>
      <c r="M48" s="52">
        <v>24.9</v>
      </c>
      <c r="N48" s="155">
        <v>33.299999999999997</v>
      </c>
      <c r="O48" s="52">
        <v>28.1</v>
      </c>
      <c r="P48" s="52">
        <v>24</v>
      </c>
      <c r="Q48" s="24"/>
      <c r="R48" s="25"/>
      <c r="S48" s="25"/>
      <c r="T48" s="24"/>
      <c r="U48" s="25"/>
      <c r="V48" s="24" t="s">
        <v>191</v>
      </c>
      <c r="W48" s="186">
        <f t="shared" si="5"/>
        <v>33.733333333333334</v>
      </c>
      <c r="X48" s="117">
        <v>31</v>
      </c>
      <c r="Y48" s="117">
        <v>34</v>
      </c>
      <c r="Z48" s="117">
        <v>31</v>
      </c>
      <c r="AA48" s="56">
        <v>33</v>
      </c>
      <c r="AB48" s="56">
        <v>29</v>
      </c>
      <c r="AC48" s="56">
        <v>28</v>
      </c>
      <c r="AD48" s="42" t="s">
        <v>24</v>
      </c>
      <c r="AE48" s="42" t="s">
        <v>24</v>
      </c>
      <c r="AF48" s="42" t="s">
        <v>24</v>
      </c>
      <c r="AG48" s="42" t="s">
        <v>24</v>
      </c>
      <c r="AH48" s="42" t="s">
        <v>24</v>
      </c>
      <c r="AI48" s="42" t="s">
        <v>24</v>
      </c>
    </row>
    <row r="49" spans="2:35" ht="17" customHeight="1" x14ac:dyDescent="0.2">
      <c r="B49" s="35">
        <v>181410015</v>
      </c>
      <c r="C49" s="35" t="s">
        <v>97</v>
      </c>
      <c r="D49" s="35" t="s">
        <v>98</v>
      </c>
      <c r="E49" s="36" t="s">
        <v>99</v>
      </c>
      <c r="F49" s="37">
        <v>41.696691999999999</v>
      </c>
      <c r="G49" s="37">
        <v>-86.214682999999994</v>
      </c>
      <c r="H49" s="15"/>
      <c r="I49" s="15"/>
      <c r="J49" s="15"/>
      <c r="K49" s="15"/>
      <c r="L49" s="4" t="s">
        <v>161</v>
      </c>
      <c r="M49" s="90">
        <v>24.9</v>
      </c>
      <c r="N49" s="52">
        <v>30.8</v>
      </c>
      <c r="O49" s="52">
        <v>27.5</v>
      </c>
      <c r="P49" s="52">
        <v>22.4</v>
      </c>
      <c r="Q49" s="52">
        <v>23.5</v>
      </c>
      <c r="R49" s="52">
        <v>21.5</v>
      </c>
      <c r="S49" s="31">
        <v>19.899999999999999</v>
      </c>
      <c r="T49" s="52">
        <v>17.8</v>
      </c>
      <c r="U49" s="52">
        <v>29.4</v>
      </c>
      <c r="V49" s="52">
        <v>25.5</v>
      </c>
      <c r="W49" s="42" t="s">
        <v>24</v>
      </c>
      <c r="X49" s="42" t="s">
        <v>24</v>
      </c>
      <c r="Y49" s="42" t="s">
        <v>24</v>
      </c>
      <c r="Z49" s="135">
        <v>25</v>
      </c>
      <c r="AA49" s="93">
        <v>28</v>
      </c>
      <c r="AB49" s="93">
        <v>28</v>
      </c>
      <c r="AC49" s="56">
        <v>27</v>
      </c>
      <c r="AD49" s="117">
        <v>24</v>
      </c>
      <c r="AE49" s="186">
        <f>(P49+Q49+R49)/3</f>
        <v>22.466666666666669</v>
      </c>
      <c r="AF49" s="186">
        <f>(Q49+R49+S49)/3</f>
        <v>21.633333333333336</v>
      </c>
      <c r="AG49" s="186">
        <v>24</v>
      </c>
      <c r="AH49" s="186">
        <v>25</v>
      </c>
      <c r="AI49" s="186">
        <v>27</v>
      </c>
    </row>
    <row r="50" spans="2:35" ht="17" customHeight="1" x14ac:dyDescent="0.2">
      <c r="B50" s="35">
        <v>181411008</v>
      </c>
      <c r="C50" s="35" t="s">
        <v>159</v>
      </c>
      <c r="D50" s="35" t="s">
        <v>98</v>
      </c>
      <c r="E50" s="36" t="s">
        <v>99</v>
      </c>
      <c r="F50" s="37">
        <v>41.693610999999997</v>
      </c>
      <c r="G50" s="37">
        <v>-86.236666999999997</v>
      </c>
      <c r="H50" s="52">
        <v>37.6</v>
      </c>
      <c r="I50" s="52">
        <v>32.799999999999997</v>
      </c>
      <c r="J50" s="52">
        <v>34.799999999999997</v>
      </c>
      <c r="K50" s="52">
        <v>27.4</v>
      </c>
      <c r="L50" s="52">
        <v>37.299999999999997</v>
      </c>
      <c r="M50" s="90">
        <v>24.7</v>
      </c>
      <c r="N50" s="7"/>
      <c r="O50" s="15"/>
      <c r="P50" s="15"/>
      <c r="Q50" s="25"/>
      <c r="R50" s="25"/>
      <c r="S50" s="25"/>
      <c r="T50" s="24"/>
      <c r="U50" s="25"/>
      <c r="V50" s="24" t="s">
        <v>160</v>
      </c>
      <c r="W50" s="186">
        <f t="shared" si="5"/>
        <v>35.06666666666667</v>
      </c>
      <c r="X50" s="117">
        <v>32</v>
      </c>
      <c r="Y50" s="117">
        <v>33</v>
      </c>
      <c r="Z50" s="135">
        <v>30</v>
      </c>
      <c r="AA50" s="42" t="s">
        <v>24</v>
      </c>
      <c r="AB50" s="42" t="s">
        <v>24</v>
      </c>
      <c r="AC50" s="42" t="s">
        <v>24</v>
      </c>
      <c r="AD50" s="42" t="s">
        <v>24</v>
      </c>
      <c r="AE50" s="42" t="s">
        <v>24</v>
      </c>
      <c r="AF50" s="42" t="s">
        <v>24</v>
      </c>
      <c r="AG50" s="42" t="s">
        <v>24</v>
      </c>
      <c r="AH50" s="42" t="s">
        <v>24</v>
      </c>
      <c r="AI50" s="42" t="s">
        <v>24</v>
      </c>
    </row>
    <row r="51" spans="2:35" ht="17" customHeight="1" x14ac:dyDescent="0.2">
      <c r="B51" s="35">
        <v>181412004</v>
      </c>
      <c r="C51" s="35" t="s">
        <v>162</v>
      </c>
      <c r="D51" s="35" t="s">
        <v>98</v>
      </c>
      <c r="E51" s="36" t="s">
        <v>99</v>
      </c>
      <c r="F51" s="37">
        <v>41.694443999999997</v>
      </c>
      <c r="G51" s="37">
        <v>-86.287499999999994</v>
      </c>
      <c r="H51" s="52">
        <v>36.799999999999997</v>
      </c>
      <c r="I51" s="52">
        <v>31.3</v>
      </c>
      <c r="J51" s="52">
        <v>33.299999999999997</v>
      </c>
      <c r="K51" s="52">
        <v>25.1</v>
      </c>
      <c r="L51" s="52">
        <v>35.799999999999997</v>
      </c>
      <c r="M51" s="52">
        <v>24.1</v>
      </c>
      <c r="N51" s="52">
        <v>31.3</v>
      </c>
      <c r="O51" s="7"/>
      <c r="P51" s="15"/>
      <c r="Q51" s="25"/>
      <c r="R51" s="25"/>
      <c r="S51" s="25"/>
      <c r="T51" s="24"/>
      <c r="U51" s="25"/>
      <c r="V51" s="24" t="s">
        <v>129</v>
      </c>
      <c r="W51" s="186">
        <f t="shared" si="5"/>
        <v>33.799999999999997</v>
      </c>
      <c r="X51" s="117">
        <v>30</v>
      </c>
      <c r="Y51" s="117">
        <v>31</v>
      </c>
      <c r="Z51" s="117">
        <v>28</v>
      </c>
      <c r="AA51" s="56">
        <v>30</v>
      </c>
      <c r="AB51" s="42" t="s">
        <v>24</v>
      </c>
      <c r="AC51" s="42" t="s">
        <v>24</v>
      </c>
      <c r="AD51" s="42" t="s">
        <v>24</v>
      </c>
      <c r="AE51" s="42" t="s">
        <v>24</v>
      </c>
      <c r="AF51" s="42" t="s">
        <v>24</v>
      </c>
      <c r="AG51" s="42" t="s">
        <v>24</v>
      </c>
      <c r="AH51" s="42" t="s">
        <v>24</v>
      </c>
      <c r="AI51" s="42" t="s">
        <v>24</v>
      </c>
    </row>
    <row r="52" spans="2:35" ht="17" customHeight="1" x14ac:dyDescent="0.2">
      <c r="B52" s="35">
        <v>181470009</v>
      </c>
      <c r="C52" s="35" t="s">
        <v>100</v>
      </c>
      <c r="D52" s="35" t="s">
        <v>101</v>
      </c>
      <c r="E52" s="36" t="s">
        <v>100</v>
      </c>
      <c r="F52" s="37">
        <v>38.167499999999997</v>
      </c>
      <c r="G52" s="37">
        <v>-86.983333000000002</v>
      </c>
      <c r="H52" s="52">
        <v>28.2</v>
      </c>
      <c r="I52" s="52">
        <v>27.8</v>
      </c>
      <c r="J52" s="52">
        <v>34.6</v>
      </c>
      <c r="K52" s="52">
        <v>25.2</v>
      </c>
      <c r="L52" s="52">
        <v>39.700000000000003</v>
      </c>
      <c r="M52" s="52">
        <v>27.7</v>
      </c>
      <c r="N52" s="52">
        <v>31.4</v>
      </c>
      <c r="O52" s="52">
        <v>22.9</v>
      </c>
      <c r="P52" s="52">
        <v>24.3</v>
      </c>
      <c r="Q52" s="52">
        <v>26.7</v>
      </c>
      <c r="R52" s="52">
        <v>31</v>
      </c>
      <c r="S52" s="31">
        <v>19.8</v>
      </c>
      <c r="T52" s="52">
        <v>21.3</v>
      </c>
      <c r="U52" s="52">
        <v>26.7</v>
      </c>
      <c r="V52" s="52">
        <v>22.2</v>
      </c>
      <c r="W52" s="186">
        <f t="shared" si="5"/>
        <v>30.2</v>
      </c>
      <c r="X52" s="117">
        <v>29</v>
      </c>
      <c r="Y52" s="117">
        <v>33</v>
      </c>
      <c r="Z52" s="117">
        <v>31</v>
      </c>
      <c r="AA52" s="56">
        <v>33</v>
      </c>
      <c r="AB52" s="56">
        <v>27</v>
      </c>
      <c r="AC52" s="56">
        <v>26</v>
      </c>
      <c r="AD52" s="117">
        <v>24.633333333333336</v>
      </c>
      <c r="AE52" s="186">
        <f>(P52+Q52+R52)/3</f>
        <v>27.333333333333332</v>
      </c>
      <c r="AF52" s="186">
        <f>(Q52+R52+S52)/3</f>
        <v>25.833333333333332</v>
      </c>
      <c r="AG52" s="186">
        <f>(R52+S52+T52)/3</f>
        <v>24.033333333333331</v>
      </c>
      <c r="AH52" s="186">
        <f>(S52+T52+U52)/3</f>
        <v>22.599999999999998</v>
      </c>
      <c r="AI52" s="186">
        <f>(T52+U52+V52)/3</f>
        <v>23.400000000000002</v>
      </c>
    </row>
    <row r="53" spans="2:35" ht="17" customHeight="1" x14ac:dyDescent="0.2">
      <c r="B53" s="35">
        <v>181570007</v>
      </c>
      <c r="C53" s="35" t="s">
        <v>163</v>
      </c>
      <c r="D53" s="35" t="s">
        <v>103</v>
      </c>
      <c r="E53" s="36" t="s">
        <v>104</v>
      </c>
      <c r="F53" s="37">
        <v>40.425556</v>
      </c>
      <c r="G53" s="37">
        <v>-86.879444000000007</v>
      </c>
      <c r="H53" s="52">
        <v>35.5</v>
      </c>
      <c r="I53" s="90">
        <v>27.7</v>
      </c>
      <c r="J53" s="7"/>
      <c r="K53" s="15"/>
      <c r="L53" s="15"/>
      <c r="M53" s="15"/>
      <c r="N53" s="15"/>
      <c r="O53" s="15"/>
      <c r="P53" s="15"/>
      <c r="Q53" s="25"/>
      <c r="R53" s="25"/>
      <c r="S53" s="25"/>
      <c r="T53" s="24"/>
      <c r="U53" s="25"/>
      <c r="V53" s="24" t="s">
        <v>192</v>
      </c>
      <c r="W53" s="186">
        <f t="shared" si="5"/>
        <v>21.066666666666666</v>
      </c>
      <c r="X53" s="42" t="s">
        <v>24</v>
      </c>
      <c r="Y53" s="42" t="s">
        <v>24</v>
      </c>
      <c r="Z53" s="42" t="s">
        <v>24</v>
      </c>
      <c r="AA53" s="42" t="s">
        <v>24</v>
      </c>
      <c r="AB53" s="42" t="s">
        <v>24</v>
      </c>
      <c r="AC53" s="42" t="s">
        <v>24</v>
      </c>
      <c r="AD53" s="42" t="s">
        <v>24</v>
      </c>
      <c r="AE53" s="42" t="s">
        <v>24</v>
      </c>
      <c r="AF53" s="42" t="s">
        <v>24</v>
      </c>
      <c r="AG53" s="42" t="s">
        <v>24</v>
      </c>
      <c r="AH53" s="42" t="s">
        <v>24</v>
      </c>
      <c r="AI53" s="42" t="s">
        <v>24</v>
      </c>
    </row>
    <row r="54" spans="2:35" ht="17" customHeight="1" x14ac:dyDescent="0.2">
      <c r="B54" s="35">
        <v>181570008</v>
      </c>
      <c r="C54" s="35" t="s">
        <v>102</v>
      </c>
      <c r="D54" s="35" t="s">
        <v>103</v>
      </c>
      <c r="E54" s="36" t="s">
        <v>104</v>
      </c>
      <c r="F54" s="37">
        <v>40.431638999999997</v>
      </c>
      <c r="G54" s="37">
        <v>-86.852500000000006</v>
      </c>
      <c r="H54" s="134" t="s">
        <v>165</v>
      </c>
      <c r="I54" s="90">
        <v>29.4</v>
      </c>
      <c r="J54" s="52">
        <v>34.5</v>
      </c>
      <c r="K54" s="52">
        <v>26.4</v>
      </c>
      <c r="L54" s="52">
        <v>49.3</v>
      </c>
      <c r="M54" s="52">
        <v>27</v>
      </c>
      <c r="N54" s="155">
        <v>32</v>
      </c>
      <c r="O54" s="52">
        <v>27.7</v>
      </c>
      <c r="P54" s="52">
        <v>20.6</v>
      </c>
      <c r="Q54" s="52">
        <v>26.2</v>
      </c>
      <c r="R54" s="52">
        <v>21.3</v>
      </c>
      <c r="S54" s="31">
        <v>19</v>
      </c>
      <c r="T54" s="52">
        <v>20.8</v>
      </c>
      <c r="U54" s="52">
        <v>22.4</v>
      </c>
      <c r="V54" s="52">
        <v>18.5</v>
      </c>
      <c r="W54" s="42" t="s">
        <v>24</v>
      </c>
      <c r="X54" s="135">
        <v>30</v>
      </c>
      <c r="Y54" s="117">
        <v>37</v>
      </c>
      <c r="Z54" s="117">
        <v>34</v>
      </c>
      <c r="AA54" s="91">
        <v>36</v>
      </c>
      <c r="AB54" s="56">
        <v>29</v>
      </c>
      <c r="AC54" s="56">
        <v>27</v>
      </c>
      <c r="AD54" s="117">
        <v>25.166666666666668</v>
      </c>
      <c r="AE54" s="186">
        <f>(P54+Q54+R54)/3</f>
        <v>22.7</v>
      </c>
      <c r="AF54" s="186">
        <f>(Q54+R54+S54)/3</f>
        <v>22.166666666666668</v>
      </c>
      <c r="AG54" s="186">
        <v>23</v>
      </c>
      <c r="AH54" s="186">
        <v>19</v>
      </c>
      <c r="AI54" s="186">
        <v>19</v>
      </c>
    </row>
    <row r="55" spans="2:35" ht="17" customHeight="1" x14ac:dyDescent="0.2">
      <c r="B55" s="35">
        <v>181630006</v>
      </c>
      <c r="C55" s="35" t="s">
        <v>166</v>
      </c>
      <c r="D55" s="35" t="s">
        <v>167</v>
      </c>
      <c r="E55" s="36" t="s">
        <v>107</v>
      </c>
      <c r="F55" s="37">
        <v>37.971727000000001</v>
      </c>
      <c r="G55" s="37">
        <v>-87.567235999999994</v>
      </c>
      <c r="H55" s="52">
        <v>36.4</v>
      </c>
      <c r="I55" s="52">
        <v>46.7</v>
      </c>
      <c r="J55" s="52">
        <v>34.5</v>
      </c>
      <c r="K55" s="52">
        <v>28.3</v>
      </c>
      <c r="L55" s="52">
        <v>42.5</v>
      </c>
      <c r="M55" s="52">
        <v>30.5</v>
      </c>
      <c r="N55" s="52">
        <v>33.6</v>
      </c>
      <c r="O55" s="52">
        <v>27.2</v>
      </c>
      <c r="P55" s="90">
        <v>21.9</v>
      </c>
      <c r="Q55" s="24"/>
      <c r="R55" s="25"/>
      <c r="S55" s="25"/>
      <c r="T55" s="24"/>
      <c r="U55" s="25"/>
      <c r="V55" s="24" t="s">
        <v>193</v>
      </c>
      <c r="W55" s="186">
        <f t="shared" si="5"/>
        <v>39.199999999999996</v>
      </c>
      <c r="X55" s="117">
        <v>37</v>
      </c>
      <c r="Y55" s="117">
        <v>35</v>
      </c>
      <c r="Z55" s="117">
        <v>34</v>
      </c>
      <c r="AA55" s="91">
        <v>36</v>
      </c>
      <c r="AB55" s="56">
        <v>30</v>
      </c>
      <c r="AC55" s="93">
        <v>28</v>
      </c>
      <c r="AD55" s="42" t="s">
        <v>24</v>
      </c>
      <c r="AE55" s="42" t="s">
        <v>24</v>
      </c>
      <c r="AF55" s="42" t="s">
        <v>24</v>
      </c>
      <c r="AG55" s="42" t="s">
        <v>24</v>
      </c>
      <c r="AH55" s="42" t="s">
        <v>24</v>
      </c>
      <c r="AI55" s="42" t="s">
        <v>24</v>
      </c>
    </row>
    <row r="56" spans="2:35" ht="17" customHeight="1" x14ac:dyDescent="0.2">
      <c r="B56" s="35">
        <v>181630020</v>
      </c>
      <c r="C56" s="35" t="s">
        <v>194</v>
      </c>
      <c r="D56" s="35" t="s">
        <v>106</v>
      </c>
      <c r="E56" s="36" t="s">
        <v>107</v>
      </c>
      <c r="F56" s="37">
        <v>37.975248000000001</v>
      </c>
      <c r="G56" s="37">
        <v>-87.567830000000001</v>
      </c>
      <c r="H56" s="15"/>
      <c r="I56" s="15"/>
      <c r="J56" s="15"/>
      <c r="K56" s="15"/>
      <c r="L56" s="15"/>
      <c r="M56" s="15"/>
      <c r="N56" s="15"/>
      <c r="O56" s="4" t="s">
        <v>195</v>
      </c>
      <c r="P56" s="90">
        <v>30.8</v>
      </c>
      <c r="Q56" s="52">
        <v>26.4</v>
      </c>
      <c r="R56" s="52">
        <v>26.4</v>
      </c>
      <c r="S56" s="31">
        <v>26.4</v>
      </c>
      <c r="T56" s="31" t="s">
        <v>66</v>
      </c>
      <c r="U56" s="6"/>
      <c r="V56" s="6"/>
      <c r="W56" s="42" t="s">
        <v>24</v>
      </c>
      <c r="X56" s="42" t="s">
        <v>24</v>
      </c>
      <c r="Y56" s="42" t="s">
        <v>24</v>
      </c>
      <c r="Z56" s="42" t="s">
        <v>24</v>
      </c>
      <c r="AA56" s="42" t="s">
        <v>24</v>
      </c>
      <c r="AB56" s="42" t="s">
        <v>24</v>
      </c>
      <c r="AC56" s="93">
        <v>31</v>
      </c>
      <c r="AD56" s="93">
        <v>29</v>
      </c>
      <c r="AE56" s="186">
        <f>(P56+Q56+R56)/3</f>
        <v>27.866666666666664</v>
      </c>
      <c r="AF56" s="186">
        <f>(Q56+R56+S56)/3</f>
        <v>26.399999999999995</v>
      </c>
      <c r="AG56" s="186" t="s">
        <v>66</v>
      </c>
      <c r="AH56" s="186"/>
      <c r="AI56" s="186"/>
    </row>
    <row r="57" spans="2:35" ht="17" customHeight="1" x14ac:dyDescent="0.2">
      <c r="B57" s="35">
        <v>181630012</v>
      </c>
      <c r="C57" s="35" t="s">
        <v>169</v>
      </c>
      <c r="D57" s="35" t="s">
        <v>106</v>
      </c>
      <c r="E57" s="36" t="s">
        <v>107</v>
      </c>
      <c r="F57" s="37">
        <v>38.021726999999998</v>
      </c>
      <c r="G57" s="37">
        <v>-87.569457999999997</v>
      </c>
      <c r="H57" s="52">
        <v>34.200000000000003</v>
      </c>
      <c r="I57" s="52">
        <v>44.9</v>
      </c>
      <c r="J57" s="52">
        <v>34.1</v>
      </c>
      <c r="K57" s="52">
        <v>27.6</v>
      </c>
      <c r="L57" s="52">
        <v>41.5</v>
      </c>
      <c r="M57" s="52">
        <v>27.9</v>
      </c>
      <c r="N57" s="52">
        <v>29.9</v>
      </c>
      <c r="O57" s="90">
        <v>24.7</v>
      </c>
      <c r="P57" s="90">
        <v>25.1</v>
      </c>
      <c r="Q57" s="24"/>
      <c r="R57" s="25"/>
      <c r="S57" s="25"/>
      <c r="T57" s="24"/>
      <c r="U57" s="25"/>
      <c r="V57" s="24" t="s">
        <v>170</v>
      </c>
      <c r="W57" s="186">
        <f t="shared" si="5"/>
        <v>37.733333333333327</v>
      </c>
      <c r="X57" s="117">
        <v>36</v>
      </c>
      <c r="Y57" s="117">
        <v>34</v>
      </c>
      <c r="Z57" s="117">
        <v>32</v>
      </c>
      <c r="AA57" s="56">
        <v>33</v>
      </c>
      <c r="AB57" s="93">
        <v>28</v>
      </c>
      <c r="AC57" s="93">
        <v>27</v>
      </c>
      <c r="AD57" s="42" t="s">
        <v>24</v>
      </c>
      <c r="AE57" s="42" t="s">
        <v>24</v>
      </c>
      <c r="AF57" s="42" t="s">
        <v>24</v>
      </c>
      <c r="AG57" s="42" t="s">
        <v>24</v>
      </c>
      <c r="AH57" s="42" t="s">
        <v>24</v>
      </c>
      <c r="AI57" s="42" t="s">
        <v>24</v>
      </c>
    </row>
    <row r="58" spans="2:35" ht="17" customHeight="1" x14ac:dyDescent="0.2">
      <c r="B58" s="35">
        <v>181630016</v>
      </c>
      <c r="C58" s="35" t="s">
        <v>108</v>
      </c>
      <c r="D58" s="35" t="s">
        <v>106</v>
      </c>
      <c r="E58" s="36" t="s">
        <v>107</v>
      </c>
      <c r="F58" s="37">
        <v>37.974443999999998</v>
      </c>
      <c r="G58" s="37">
        <v>-87.532222000000004</v>
      </c>
      <c r="H58" s="52">
        <v>37.9</v>
      </c>
      <c r="I58" s="52">
        <v>46.2</v>
      </c>
      <c r="J58" s="52">
        <v>35.9</v>
      </c>
      <c r="K58" s="52">
        <v>28.3</v>
      </c>
      <c r="L58" s="52">
        <v>37</v>
      </c>
      <c r="M58" s="52">
        <v>29.5</v>
      </c>
      <c r="N58" s="52">
        <v>31.5</v>
      </c>
      <c r="O58" s="52">
        <v>26.5</v>
      </c>
      <c r="P58" s="52">
        <v>25.5</v>
      </c>
      <c r="Q58" s="52">
        <v>29.2</v>
      </c>
      <c r="R58" s="52">
        <v>28</v>
      </c>
      <c r="S58" s="31">
        <v>20.8</v>
      </c>
      <c r="T58" s="31">
        <v>24.3</v>
      </c>
      <c r="U58" s="52">
        <v>25.5</v>
      </c>
      <c r="V58" s="52">
        <v>21.4</v>
      </c>
      <c r="W58" s="186">
        <f t="shared" si="5"/>
        <v>40</v>
      </c>
      <c r="X58" s="117">
        <v>37</v>
      </c>
      <c r="Y58" s="117">
        <v>34</v>
      </c>
      <c r="Z58" s="117">
        <v>32</v>
      </c>
      <c r="AA58" s="56">
        <v>33</v>
      </c>
      <c r="AB58" s="56">
        <v>29</v>
      </c>
      <c r="AC58" s="56">
        <v>28</v>
      </c>
      <c r="AD58" s="117">
        <v>27.066666666666666</v>
      </c>
      <c r="AE58" s="186">
        <f t="shared" ref="AE58:AG59" si="8">(P58+Q58+R58)/3</f>
        <v>27.566666666666666</v>
      </c>
      <c r="AF58" s="186">
        <f t="shared" si="8"/>
        <v>26</v>
      </c>
      <c r="AG58" s="186">
        <f t="shared" si="8"/>
        <v>24.366666666666664</v>
      </c>
      <c r="AH58" s="186">
        <f>(S58+T58+U58)/3</f>
        <v>23.533333333333331</v>
      </c>
      <c r="AI58" s="186">
        <f>(T58+U58+V58)/3</f>
        <v>23.733333333333331</v>
      </c>
    </row>
    <row r="59" spans="2:35" ht="17" customHeight="1" x14ac:dyDescent="0.2">
      <c r="B59" s="35">
        <v>181670018</v>
      </c>
      <c r="C59" s="35" t="s">
        <v>111</v>
      </c>
      <c r="D59" s="35" t="s">
        <v>112</v>
      </c>
      <c r="E59" s="36" t="s">
        <v>113</v>
      </c>
      <c r="F59" s="37">
        <v>39.486111000000001</v>
      </c>
      <c r="G59" s="37">
        <v>-87.401388999999995</v>
      </c>
      <c r="H59" s="52">
        <v>38.4</v>
      </c>
      <c r="I59" s="52">
        <v>40.200000000000003</v>
      </c>
      <c r="J59" s="52">
        <v>35.299999999999997</v>
      </c>
      <c r="K59" s="52">
        <v>26.9</v>
      </c>
      <c r="L59" s="52">
        <v>43.1</v>
      </c>
      <c r="M59" s="90">
        <v>31</v>
      </c>
      <c r="N59" s="52">
        <v>31</v>
      </c>
      <c r="O59" s="52">
        <v>26.3</v>
      </c>
      <c r="P59" s="52">
        <v>24.9</v>
      </c>
      <c r="Q59" s="52">
        <v>25</v>
      </c>
      <c r="R59" s="52">
        <v>23</v>
      </c>
      <c r="S59" s="31">
        <v>17.8</v>
      </c>
      <c r="T59" s="31">
        <v>23</v>
      </c>
      <c r="U59" s="52">
        <v>26</v>
      </c>
      <c r="V59" s="52">
        <v>20.5</v>
      </c>
      <c r="W59" s="186">
        <f t="shared" si="5"/>
        <v>37.966666666666661</v>
      </c>
      <c r="X59" s="117">
        <v>34</v>
      </c>
      <c r="Y59" s="117">
        <v>35</v>
      </c>
      <c r="Z59" s="135">
        <v>34</v>
      </c>
      <c r="AA59" s="93">
        <v>35</v>
      </c>
      <c r="AB59" s="56">
        <v>29</v>
      </c>
      <c r="AC59" s="56">
        <v>27</v>
      </c>
      <c r="AD59" s="117">
        <v>25</v>
      </c>
      <c r="AE59" s="186">
        <f t="shared" si="8"/>
        <v>24.3</v>
      </c>
      <c r="AF59" s="186">
        <f t="shared" si="8"/>
        <v>21.933333333333334</v>
      </c>
      <c r="AG59" s="186">
        <v>25</v>
      </c>
      <c r="AH59" s="186">
        <f>(S59+T59+U59)/3</f>
        <v>22.266666666666666</v>
      </c>
      <c r="AI59" s="186">
        <f>(T59+U59+V59)/3</f>
        <v>23.166666666666668</v>
      </c>
    </row>
    <row r="60" spans="2:35" ht="17" customHeight="1" thickBot="1" x14ac:dyDescent="0.25">
      <c r="B60" s="58">
        <v>181830003</v>
      </c>
      <c r="C60" s="58" t="s">
        <v>114</v>
      </c>
      <c r="D60" s="58" t="s">
        <v>115</v>
      </c>
      <c r="E60" s="59" t="s">
        <v>114</v>
      </c>
      <c r="F60" s="60">
        <v>41.169646</v>
      </c>
      <c r="G60" s="60">
        <v>-85.629292000000007</v>
      </c>
      <c r="H60" s="157"/>
      <c r="I60" s="157"/>
      <c r="J60" s="157"/>
      <c r="K60" s="157"/>
      <c r="L60" s="157"/>
      <c r="M60" s="157"/>
      <c r="N60" s="157"/>
      <c r="O60" s="157"/>
      <c r="P60" s="16" t="s">
        <v>176</v>
      </c>
      <c r="Q60" s="140">
        <v>22.4</v>
      </c>
      <c r="R60" s="17">
        <v>19.399999999999999</v>
      </c>
      <c r="S60" s="141">
        <v>17.5</v>
      </c>
      <c r="T60" s="141">
        <v>18.7</v>
      </c>
      <c r="U60" s="17">
        <v>21.6</v>
      </c>
      <c r="V60" s="17">
        <v>19.5</v>
      </c>
      <c r="W60" s="158" t="s">
        <v>24</v>
      </c>
      <c r="X60" s="158" t="s">
        <v>24</v>
      </c>
      <c r="Y60" s="158" t="s">
        <v>24</v>
      </c>
      <c r="Z60" s="158" t="s">
        <v>24</v>
      </c>
      <c r="AA60" s="158" t="s">
        <v>24</v>
      </c>
      <c r="AB60" s="158" t="s">
        <v>24</v>
      </c>
      <c r="AC60" s="158" t="s">
        <v>24</v>
      </c>
      <c r="AD60" s="142">
        <v>22</v>
      </c>
      <c r="AE60" s="188">
        <v>21</v>
      </c>
      <c r="AF60" s="188">
        <f>(Q60+R60+S60)/3</f>
        <v>19.766666666666666</v>
      </c>
      <c r="AG60" s="188">
        <v>22</v>
      </c>
      <c r="AH60" s="186">
        <f>(S60+T60+U60)/3</f>
        <v>19.266666666666669</v>
      </c>
      <c r="AI60" s="186">
        <v>19</v>
      </c>
    </row>
    <row r="61" spans="2:35" ht="17" customHeight="1" x14ac:dyDescent="0.2">
      <c r="B61" s="144"/>
      <c r="C61" s="145"/>
      <c r="D61" s="145"/>
      <c r="E61" s="34"/>
      <c r="F61" s="146"/>
      <c r="G61" s="146"/>
      <c r="H61" s="147"/>
      <c r="I61" s="147"/>
      <c r="J61" s="147"/>
      <c r="K61" s="147"/>
      <c r="L61" s="147"/>
      <c r="M61" s="147"/>
      <c r="N61" s="147"/>
      <c r="O61" s="147"/>
      <c r="P61" s="13"/>
      <c r="Q61" s="159"/>
      <c r="R61" s="159"/>
      <c r="S61" s="159"/>
      <c r="T61" s="159"/>
      <c r="U61" s="159"/>
      <c r="V61" s="159"/>
      <c r="W61" s="159"/>
      <c r="X61" s="149"/>
      <c r="Y61" s="149"/>
      <c r="Z61" s="149"/>
      <c r="AA61" s="22"/>
      <c r="AB61" s="33"/>
      <c r="AC61" s="150"/>
      <c r="AD61" s="34"/>
      <c r="AH61" s="150" t="s">
        <v>198</v>
      </c>
      <c r="AI61" s="66"/>
    </row>
    <row r="62" spans="2:35" ht="17" customHeight="1" x14ac:dyDescent="0.2">
      <c r="X62" s="160"/>
      <c r="Y62" s="160"/>
      <c r="Z62" s="160"/>
      <c r="AA62" s="160"/>
      <c r="AB62" s="152"/>
      <c r="AC62" s="65"/>
      <c r="AD62" s="34"/>
      <c r="AH62" s="65" t="s">
        <v>177</v>
      </c>
      <c r="AI62" s="66"/>
    </row>
    <row r="63" spans="2:35" ht="17" customHeight="1" x14ac:dyDescent="0.2">
      <c r="Y63" s="34"/>
      <c r="Z63" s="65"/>
      <c r="AA63" s="65"/>
      <c r="AB63" s="34"/>
      <c r="AC63" s="65"/>
      <c r="AD63" s="34"/>
      <c r="AH63" s="65" t="s">
        <v>199</v>
      </c>
      <c r="AI63" s="113"/>
    </row>
    <row r="64" spans="2:35" ht="17" customHeight="1" x14ac:dyDescent="0.2">
      <c r="Y64" s="34"/>
      <c r="Z64" s="65"/>
      <c r="AA64" s="65"/>
      <c r="AB64" s="34"/>
      <c r="AC64" s="65"/>
      <c r="AD64" s="34"/>
      <c r="AH64" s="65" t="s">
        <v>200</v>
      </c>
      <c r="AI64" s="69"/>
    </row>
    <row r="65" spans="25:35" ht="17" customHeight="1" x14ac:dyDescent="0.2">
      <c r="Y65" s="34"/>
      <c r="Z65" s="71"/>
      <c r="AA65" s="71"/>
      <c r="AB65" s="34"/>
      <c r="AC65" s="65"/>
      <c r="AD65" s="165"/>
      <c r="AH65" s="65" t="s">
        <v>201</v>
      </c>
      <c r="AI65" s="114"/>
    </row>
    <row r="66" spans="25:35" ht="17" customHeight="1" x14ac:dyDescent="0.2">
      <c r="Y66" s="34"/>
      <c r="Z66" s="160"/>
      <c r="AA66" s="161"/>
      <c r="AB66" s="161"/>
      <c r="AC66" s="162"/>
      <c r="AD66" s="165"/>
      <c r="AH66" s="162" t="s">
        <v>196</v>
      </c>
      <c r="AI66" s="115"/>
    </row>
    <row r="67" spans="25:35" ht="17" customHeight="1" x14ac:dyDescent="0.2">
      <c r="Y67" s="34"/>
      <c r="Z67" s="34"/>
      <c r="AA67" s="34"/>
      <c r="AB67" s="34"/>
      <c r="AC67" s="65"/>
      <c r="AD67" s="70"/>
      <c r="AH67" s="65" t="s">
        <v>117</v>
      </c>
      <c r="AI67" s="70" t="s">
        <v>66</v>
      </c>
    </row>
  </sheetData>
  <mergeCells count="1">
    <mergeCell ref="C4:S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81427E8B7EAF049B2C4E1D9F977CE73" ma:contentTypeVersion="7" ma:contentTypeDescription="Create a new document." ma:contentTypeScope="" ma:versionID="7590886b29de06fc8f6b3e87c8638d95">
  <xsd:schema xmlns:xsd="http://www.w3.org/2001/XMLSchema" xmlns:xs="http://www.w3.org/2001/XMLSchema" xmlns:p="http://schemas.microsoft.com/office/2006/metadata/properties" xmlns:ns3="2231ec0d-190e-4ebf-88d4-6a0f7690621d" targetNamespace="http://schemas.microsoft.com/office/2006/metadata/properties" ma:root="true" ma:fieldsID="52a6967e02643bfa3dbfec82feb956f0" ns3:_="">
    <xsd:import namespace="2231ec0d-190e-4ebf-88d4-6a0f7690621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31ec0d-190e-4ebf-88d4-6a0f769062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2A0817-64F0-440C-88D4-B39CCC7EC72A}">
  <ds:schemaRefs>
    <ds:schemaRef ds:uri="http://schemas.microsoft.com/sharepoint/v3/contenttype/forms"/>
  </ds:schemaRefs>
</ds:datastoreItem>
</file>

<file path=customXml/itemProps2.xml><?xml version="1.0" encoding="utf-8"?>
<ds:datastoreItem xmlns:ds="http://schemas.openxmlformats.org/officeDocument/2006/customXml" ds:itemID="{4740828D-C35E-4294-BD44-384185040F6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8C68255-375D-4E4B-B5A5-308F3A0AC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31ec0d-190e-4ebf-88d4-6a0f76906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Annual Data</vt:lpstr>
      <vt:lpstr>Historical Annual Data</vt:lpstr>
      <vt:lpstr>24-Hour Data</vt:lpstr>
      <vt:lpstr>Historical 24-Hour Data</vt:lpstr>
      <vt:lpstr>'Annual Data'!Print_Area</vt:lpstr>
    </vt:vector>
  </TitlesOfParts>
  <Manager/>
  <Company>State of Indiana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mboner</dc:creator>
  <cp:keywords/>
  <dc:description/>
  <cp:lastModifiedBy>Ane, Yamini</cp:lastModifiedBy>
  <cp:revision/>
  <cp:lastPrinted>2023-04-05T19:25:25Z</cp:lastPrinted>
  <dcterms:created xsi:type="dcterms:W3CDTF">2013-03-05T19:16:43Z</dcterms:created>
  <dcterms:modified xsi:type="dcterms:W3CDTF">2024-11-16T17:54:46Z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0x010100681427E8B7EAF049B2C4E1D9F977CE73</vt:lpwstr>
  </property>
</Properties>
</file>