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ento_zošit" defaultThemeVersion="166925"/>
  <mc:AlternateContent xmlns:mc="http://schemas.openxmlformats.org/markup-compatibility/2006">
    <mc:Choice Requires="x15">
      <x15ac:absPath xmlns:x15ac="http://schemas.microsoft.com/office/spreadsheetml/2010/11/ac" url="C:\Users\Yamiru\Downloads\"/>
    </mc:Choice>
  </mc:AlternateContent>
  <xr:revisionPtr revIDLastSave="0" documentId="13_ncr:1_{DDDDB27C-F9D3-459E-8D57-1805299C4110}" xr6:coauthVersionLast="47" xr6:coauthVersionMax="47" xr10:uidLastSave="{00000000-0000-0000-0000-000000000000}"/>
  <bookViews>
    <workbookView xWindow="-120" yWindow="-120" windowWidth="29040" windowHeight="15720" xr2:uid="{CDC792AE-4059-49B4-9254-D574D43BBD6C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K24" i="1" s="1"/>
  <c r="J3" i="1"/>
  <c r="J4" i="1" s="1"/>
</calcChain>
</file>

<file path=xl/sharedStrings.xml><?xml version="1.0" encoding="utf-8"?>
<sst xmlns="http://schemas.openxmlformats.org/spreadsheetml/2006/main" count="53" uniqueCount="51">
  <si>
    <t>DAŇOVÝ DOKLAD - FAKTÚRA č.:  200230022001</t>
  </si>
  <si>
    <t>dodávateľ:</t>
  </si>
  <si>
    <t>dátum vystavenia faktúry:</t>
  </si>
  <si>
    <t>NÁZOV FIRMY, s.r.o.</t>
  </si>
  <si>
    <t>dátum zdaniteľného plnenia:</t>
  </si>
  <si>
    <t>Prešovská 181</t>
  </si>
  <si>
    <t>dátum splatnosti faktúry:</t>
  </si>
  <si>
    <t>066 01 Humenné</t>
  </si>
  <si>
    <t>doprava:</t>
  </si>
  <si>
    <t>osobne</t>
  </si>
  <si>
    <t>IČO: 11 222 333</t>
  </si>
  <si>
    <t>forma úhrady:</t>
  </si>
  <si>
    <t>bankový prevod</t>
  </si>
  <si>
    <t>DIČ: 22 11 000</t>
  </si>
  <si>
    <t>var. symbol:</t>
  </si>
  <si>
    <t>IBAN:  SK00 0000 0000 0000 0000 0000</t>
  </si>
  <si>
    <t>konšt. symbol:</t>
  </si>
  <si>
    <t>zapísaná v OR Okresného súdu Bratislava I</t>
  </si>
  <si>
    <t>fa. vystavil:</t>
  </si>
  <si>
    <t>Web: https://www.Yamiru.com</t>
  </si>
  <si>
    <t>E-mail: yamiru@yamiru.com</t>
  </si>
  <si>
    <t>odberateľ:</t>
  </si>
  <si>
    <t>ODB FIRMA, spol. s r.o.</t>
  </si>
  <si>
    <t>objednávka:</t>
  </si>
  <si>
    <t>Jantarová 10</t>
  </si>
  <si>
    <t>číslo objednávky:</t>
  </si>
  <si>
    <t>831 03 Bratislava</t>
  </si>
  <si>
    <t>dodací list:</t>
  </si>
  <si>
    <t>fa zároveň slúži aj ako dodací list</t>
  </si>
  <si>
    <t>IČO: 01 234567</t>
  </si>
  <si>
    <t>DIČ: 21 45 886</t>
  </si>
  <si>
    <t>POR.</t>
  </si>
  <si>
    <t>POPIS POLOŽKY</t>
  </si>
  <si>
    <t>MJ</t>
  </si>
  <si>
    <t>POČET</t>
  </si>
  <si>
    <t>DPH</t>
  </si>
  <si>
    <t>JEDN. CENA BEZ DPH</t>
  </si>
  <si>
    <t>JEDN. CENA S DPH</t>
  </si>
  <si>
    <t>SPOLU DPH</t>
  </si>
  <si>
    <t>SPOLU BEZ DPH</t>
  </si>
  <si>
    <t>SPOLU S DPH</t>
  </si>
  <si>
    <t>USB Kľúč 15GB</t>
  </si>
  <si>
    <t>KS</t>
  </si>
  <si>
    <t>Celková hodnota faktúry v EUR:</t>
  </si>
  <si>
    <t>Už zaplatené:</t>
  </si>
  <si>
    <t>Podpis:</t>
  </si>
  <si>
    <t>Celkom k úhrade:</t>
  </si>
  <si>
    <t>DPH%</t>
  </si>
  <si>
    <t>Základ</t>
  </si>
  <si>
    <t>Celkom</t>
  </si>
  <si>
    <t>Na základe Vašej osobnej objednávky Vám faktúrujeme nasledujúce položky: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</si>
</sst>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\ &quot;€&quot;"/>
    <numFmt numFmtId="165" formatCode="#,##0.00\ [$€-1]"/>
    <numFmt numFmtId="166" formatCode="#,##0.00\ _S_k"/>
    <numFmt numFmtId="167" formatCode="#,##0.00\ &quot;Sk&quot;"/>
  </numFmts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i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 CE"/>
      <charset val="238"/>
    </font>
    <font>
      <sz val="8"/>
      <name val="Arial CE"/>
      <charset val="238"/>
    </font>
    <font>
      <b/>
      <sz val="17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9" fontId="3" fillId="0" borderId="0" xfId="0" applyNumberFormat="1" applyFont="1"/>
    <xf numFmtId="9" fontId="3" fillId="0" borderId="7" xfId="0" applyNumberFormat="1" applyFont="1" applyBorder="1"/>
    <xf numFmtId="0" fontId="3" fillId="0" borderId="8" xfId="0" applyFont="1" applyBorder="1"/>
    <xf numFmtId="0" fontId="4" fillId="0" borderId="0" xfId="1" applyFont="1" applyFill="1" applyBorder="1" applyAlignment="1" applyProtection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2" fillId="0" borderId="1" xfId="0" applyFont="1" applyBorder="1"/>
    <xf numFmtId="9" fontId="3" fillId="0" borderId="2" xfId="0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" fontId="3" fillId="0" borderId="9" xfId="0" applyNumberFormat="1" applyFont="1" applyBorder="1" applyAlignment="1">
      <alignment horizontal="center"/>
    </xf>
    <xf numFmtId="9" fontId="3" fillId="0" borderId="9" xfId="0" applyNumberFormat="1" applyFont="1" applyBorder="1"/>
    <xf numFmtId="164" fontId="3" fillId="0" borderId="9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horizontal="right"/>
    </xf>
    <xf numFmtId="16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167" fontId="3" fillId="0" borderId="9" xfId="0" applyNumberFormat="1" applyFont="1" applyBorder="1"/>
    <xf numFmtId="49" fontId="3" fillId="0" borderId="2" xfId="0" applyNumberFormat="1" applyFont="1" applyBorder="1"/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9" fontId="3" fillId="0" borderId="6" xfId="0" applyNumberFormat="1" applyFont="1" applyBorder="1" applyAlignment="1">
      <alignment horizontal="left"/>
    </xf>
    <xf numFmtId="9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5" fillId="0" borderId="9" xfId="0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9" fontId="3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3" fillId="0" borderId="0" xfId="0" applyFont="1" applyBorder="1"/>
    <xf numFmtId="14" fontId="3" fillId="0" borderId="14" xfId="0" applyNumberFormat="1" applyFont="1" applyBorder="1" applyAlignment="1">
      <alignment horizontal="center"/>
    </xf>
    <xf numFmtId="0" fontId="3" fillId="0" borderId="15" xfId="0" applyFont="1" applyBorder="1"/>
    <xf numFmtId="9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16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/>
    </xf>
    <xf numFmtId="9" fontId="3" fillId="0" borderId="16" xfId="0" applyNumberFormat="1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left"/>
    </xf>
    <xf numFmtId="9" fontId="3" fillId="0" borderId="0" xfId="0" applyNumberFormat="1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4" xfId="0" applyFont="1" applyBorder="1"/>
    <xf numFmtId="0" fontId="3" fillId="0" borderId="0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7" xfId="0" applyFont="1" applyBorder="1"/>
    <xf numFmtId="0" fontId="3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165" fontId="3" fillId="0" borderId="20" xfId="0" applyNumberFormat="1" applyFont="1" applyBorder="1"/>
    <xf numFmtId="0" fontId="3" fillId="0" borderId="19" xfId="0" applyFont="1" applyBorder="1"/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16" xfId="0" applyFont="1" applyBorder="1" applyAlignment="1">
      <alignment horizontal="right"/>
    </xf>
    <xf numFmtId="8" fontId="3" fillId="0" borderId="16" xfId="0" applyNumberFormat="1" applyFont="1" applyBorder="1" applyAlignment="1">
      <alignment horizontal="right"/>
    </xf>
    <xf numFmtId="9" fontId="3" fillId="0" borderId="0" xfId="0" quotePrefix="1" applyNumberFormat="1" applyFont="1" applyBorder="1"/>
    <xf numFmtId="49" fontId="3" fillId="0" borderId="0" xfId="0" applyNumberFormat="1" applyFont="1" applyBorder="1" applyAlignment="1">
      <alignment horizontal="center" vertical="center"/>
    </xf>
    <xf numFmtId="49" fontId="3" fillId="0" borderId="16" xfId="0" applyNumberFormat="1" applyFont="1" applyBorder="1"/>
    <xf numFmtId="17" fontId="3" fillId="0" borderId="0" xfId="0" quotePrefix="1" applyNumberFormat="1" applyFont="1" applyBorder="1"/>
    <xf numFmtId="0" fontId="3" fillId="0" borderId="20" xfId="0" applyFont="1" applyBorder="1" applyAlignment="1">
      <alignment horizontal="center" vertical="center"/>
    </xf>
    <xf numFmtId="8" fontId="3" fillId="0" borderId="20" xfId="0" applyNumberFormat="1" applyFont="1" applyBorder="1" applyAlignment="1">
      <alignment horizontal="center" vertical="center"/>
    </xf>
    <xf numFmtId="0" fontId="3" fillId="0" borderId="21" xfId="0" applyFont="1" applyBorder="1"/>
    <xf numFmtId="0" fontId="3" fillId="0" borderId="22" xfId="0" applyFont="1" applyBorder="1"/>
    <xf numFmtId="9" fontId="3" fillId="0" borderId="22" xfId="0" applyNumberFormat="1" applyFont="1" applyBorder="1"/>
    <xf numFmtId="0" fontId="3" fillId="0" borderId="23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/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/>
    </xf>
    <xf numFmtId="8" fontId="3" fillId="0" borderId="14" xfId="0" applyNumberFormat="1" applyFont="1" applyBorder="1" applyAlignment="1">
      <alignment horizontal="right"/>
    </xf>
    <xf numFmtId="0" fontId="0" fillId="0" borderId="0" xfId="0" applyFont="1" applyBorder="1"/>
    <xf numFmtId="0" fontId="0" fillId="0" borderId="22" xfId="0" applyFont="1" applyBorder="1"/>
  </cellXfs>
  <cellStyles count="2">
    <cellStyle name="Hypertextové prepojenie" xfId="1" builtinId="8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mir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E8C3-D67F-4FDD-B6E6-931911D226DB}">
  <sheetPr codeName="Hárok1"/>
  <dimension ref="A1:K54"/>
  <sheetViews>
    <sheetView tabSelected="1" view="pageLayout" zoomScaleNormal="100" workbookViewId="0">
      <selection activeCell="B9" sqref="B9:C9"/>
    </sheetView>
  </sheetViews>
  <sheetFormatPr defaultRowHeight="15" x14ac:dyDescent="0.25"/>
  <cols>
    <col min="1" max="1" width="4.28515625" customWidth="1"/>
    <col min="2" max="2" width="15.140625" customWidth="1"/>
    <col min="3" max="3" width="19.7109375" customWidth="1"/>
    <col min="4" max="4" width="3.28515625" customWidth="1"/>
    <col min="5" max="5" width="6.140625" customWidth="1"/>
    <col min="6" max="6" width="4.28515625" customWidth="1"/>
    <col min="7" max="7" width="8.7109375" customWidth="1"/>
    <col min="8" max="8" width="7.28515625" customWidth="1"/>
    <col min="9" max="9" width="7.7109375" customWidth="1"/>
    <col min="10" max="10" width="8.85546875" customWidth="1"/>
    <col min="11" max="11" width="10.42578125" customWidth="1"/>
  </cols>
  <sheetData>
    <row r="1" spans="1:11" ht="21.75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9"/>
    </row>
    <row r="2" spans="1:11" x14ac:dyDescent="0.25">
      <c r="A2" s="50" t="s">
        <v>1</v>
      </c>
      <c r="B2" s="41"/>
      <c r="C2" s="42"/>
      <c r="D2" s="51"/>
      <c r="E2" s="43" t="s">
        <v>2</v>
      </c>
      <c r="F2" s="44"/>
      <c r="G2" s="44"/>
      <c r="H2" s="44"/>
      <c r="I2" s="44"/>
      <c r="J2" s="45">
        <v>44974</v>
      </c>
      <c r="K2" s="52"/>
    </row>
    <row r="3" spans="1:11" x14ac:dyDescent="0.25">
      <c r="A3" s="53"/>
      <c r="B3" s="57" t="s">
        <v>3</v>
      </c>
      <c r="C3" s="35"/>
      <c r="D3" s="51"/>
      <c r="E3" s="40" t="s">
        <v>4</v>
      </c>
      <c r="F3" s="54"/>
      <c r="G3" s="54"/>
      <c r="H3" s="54"/>
      <c r="I3" s="54"/>
      <c r="J3" s="55">
        <f>J2</f>
        <v>44974</v>
      </c>
      <c r="K3" s="56"/>
    </row>
    <row r="4" spans="1:11" x14ac:dyDescent="0.25">
      <c r="A4" s="53"/>
      <c r="B4" s="57" t="s">
        <v>5</v>
      </c>
      <c r="C4" s="35"/>
      <c r="D4" s="51"/>
      <c r="E4" s="40" t="s">
        <v>6</v>
      </c>
      <c r="F4" s="54"/>
      <c r="G4" s="54"/>
      <c r="H4" s="54"/>
      <c r="I4" s="54"/>
      <c r="J4" s="55">
        <f>J3+7</f>
        <v>44981</v>
      </c>
      <c r="K4" s="56"/>
    </row>
    <row r="5" spans="1:11" x14ac:dyDescent="0.25">
      <c r="A5" s="53"/>
      <c r="B5" s="57" t="s">
        <v>7</v>
      </c>
      <c r="C5" s="35"/>
      <c r="D5" s="51"/>
      <c r="E5" s="40" t="s">
        <v>8</v>
      </c>
      <c r="F5" s="54"/>
      <c r="G5" s="54"/>
      <c r="H5" s="54"/>
      <c r="I5" s="54"/>
      <c r="J5" s="58" t="s">
        <v>9</v>
      </c>
      <c r="K5" s="59"/>
    </row>
    <row r="6" spans="1:11" x14ac:dyDescent="0.25">
      <c r="A6" s="53"/>
      <c r="B6" s="57" t="s">
        <v>10</v>
      </c>
      <c r="C6" s="35"/>
      <c r="D6" s="51"/>
      <c r="E6" s="40" t="s">
        <v>11</v>
      </c>
      <c r="F6" s="54"/>
      <c r="G6" s="54"/>
      <c r="H6" s="54"/>
      <c r="I6" s="54"/>
      <c r="J6" s="60" t="s">
        <v>12</v>
      </c>
      <c r="K6" s="61"/>
    </row>
    <row r="7" spans="1:11" x14ac:dyDescent="0.25">
      <c r="A7" s="53"/>
      <c r="B7" s="57" t="s">
        <v>13</v>
      </c>
      <c r="C7" s="35"/>
      <c r="D7" s="51"/>
      <c r="E7" s="40" t="s">
        <v>14</v>
      </c>
      <c r="F7" s="54"/>
      <c r="G7" s="54"/>
      <c r="H7" s="54"/>
      <c r="I7" s="54"/>
      <c r="J7" s="58"/>
      <c r="K7" s="59"/>
    </row>
    <row r="8" spans="1:11" x14ac:dyDescent="0.25">
      <c r="A8" s="53"/>
      <c r="B8" s="57" t="s">
        <v>15</v>
      </c>
      <c r="C8" s="35"/>
      <c r="D8" s="51"/>
      <c r="E8" s="40" t="s">
        <v>16</v>
      </c>
      <c r="F8" s="54"/>
      <c r="G8" s="54"/>
      <c r="H8" s="54"/>
      <c r="I8" s="54"/>
      <c r="J8" s="62"/>
      <c r="K8" s="63"/>
    </row>
    <row r="9" spans="1:11" x14ac:dyDescent="0.25">
      <c r="A9" s="53"/>
      <c r="B9" s="57" t="s">
        <v>17</v>
      </c>
      <c r="C9" s="35"/>
      <c r="D9" s="51"/>
      <c r="E9" s="36" t="s">
        <v>18</v>
      </c>
      <c r="F9" s="37"/>
      <c r="G9" s="37"/>
      <c r="H9" s="37"/>
      <c r="I9" s="37"/>
      <c r="J9" s="46"/>
      <c r="K9" s="64"/>
    </row>
    <row r="10" spans="1:11" x14ac:dyDescent="0.25">
      <c r="A10" s="53"/>
      <c r="B10" s="7" t="s">
        <v>19</v>
      </c>
      <c r="C10" s="8"/>
      <c r="D10" s="51"/>
      <c r="E10" s="65"/>
      <c r="F10" s="65"/>
      <c r="G10" s="65"/>
      <c r="H10" s="65"/>
      <c r="I10" s="65"/>
      <c r="J10" s="66"/>
      <c r="K10" s="67"/>
    </row>
    <row r="11" spans="1:11" x14ac:dyDescent="0.25">
      <c r="A11" s="68"/>
      <c r="B11" s="10" t="s">
        <v>20</v>
      </c>
      <c r="C11" s="6"/>
      <c r="D11" s="51"/>
      <c r="E11" s="11" t="s">
        <v>21</v>
      </c>
      <c r="F11" s="12"/>
      <c r="G11" s="13"/>
      <c r="H11" s="14"/>
      <c r="I11" s="13"/>
      <c r="J11" s="13"/>
      <c r="K11" s="69"/>
    </row>
    <row r="12" spans="1:11" x14ac:dyDescent="0.25">
      <c r="A12" s="53"/>
      <c r="B12" s="51"/>
      <c r="C12" s="51"/>
      <c r="D12" s="51"/>
      <c r="E12" s="2"/>
      <c r="F12" s="66" t="s">
        <v>22</v>
      </c>
      <c r="G12" s="51"/>
      <c r="H12" s="70"/>
      <c r="I12" s="51"/>
      <c r="J12" s="51"/>
      <c r="K12" s="67"/>
    </row>
    <row r="13" spans="1:11" x14ac:dyDescent="0.25">
      <c r="A13" s="71"/>
      <c r="B13" s="13" t="s">
        <v>23</v>
      </c>
      <c r="C13" s="15" t="s">
        <v>9</v>
      </c>
      <c r="D13" s="51"/>
      <c r="E13" s="2"/>
      <c r="F13" s="66" t="s">
        <v>24</v>
      </c>
      <c r="G13" s="51"/>
      <c r="H13" s="70"/>
      <c r="I13" s="51"/>
      <c r="J13" s="51"/>
      <c r="K13" s="67"/>
    </row>
    <row r="14" spans="1:11" x14ac:dyDescent="0.25">
      <c r="A14" s="53"/>
      <c r="B14" s="51" t="s">
        <v>25</v>
      </c>
      <c r="C14" s="3"/>
      <c r="D14" s="51"/>
      <c r="E14" s="2"/>
      <c r="F14" s="66" t="s">
        <v>26</v>
      </c>
      <c r="G14" s="51"/>
      <c r="H14" s="70"/>
      <c r="I14" s="51"/>
      <c r="J14" s="51"/>
      <c r="K14" s="67"/>
    </row>
    <row r="15" spans="1:11" x14ac:dyDescent="0.25">
      <c r="A15" s="53"/>
      <c r="B15" s="51" t="s">
        <v>27</v>
      </c>
      <c r="C15" s="38" t="s">
        <v>28</v>
      </c>
      <c r="D15" s="51"/>
      <c r="E15" s="2"/>
      <c r="F15" s="66" t="s">
        <v>29</v>
      </c>
      <c r="G15" s="51"/>
      <c r="H15" s="70"/>
      <c r="I15" s="51"/>
      <c r="J15" s="51"/>
      <c r="K15" s="67"/>
    </row>
    <row r="16" spans="1:11" x14ac:dyDescent="0.25">
      <c r="A16" s="53"/>
      <c r="B16" s="51"/>
      <c r="C16" s="38"/>
      <c r="D16" s="51"/>
      <c r="E16" s="2"/>
      <c r="F16" s="66" t="s">
        <v>30</v>
      </c>
      <c r="G16" s="51"/>
      <c r="H16" s="70"/>
      <c r="I16" s="51"/>
      <c r="J16" s="51"/>
      <c r="K16" s="67"/>
    </row>
    <row r="17" spans="1:11" x14ac:dyDescent="0.25">
      <c r="A17" s="53"/>
      <c r="B17" s="51"/>
      <c r="C17" s="17"/>
      <c r="D17" s="51"/>
      <c r="E17" s="2"/>
      <c r="F17" s="66" t="s">
        <v>15</v>
      </c>
      <c r="G17" s="51"/>
      <c r="H17" s="70"/>
      <c r="I17" s="51"/>
      <c r="J17" s="51"/>
      <c r="K17" s="67"/>
    </row>
    <row r="18" spans="1:11" x14ac:dyDescent="0.25">
      <c r="A18" s="53"/>
      <c r="B18" s="51"/>
      <c r="C18" s="17"/>
      <c r="D18" s="51"/>
      <c r="E18" s="2"/>
      <c r="F18" s="66"/>
      <c r="G18" s="51"/>
      <c r="H18" s="70"/>
      <c r="I18" s="51"/>
      <c r="J18" s="51"/>
      <c r="K18" s="67"/>
    </row>
    <row r="19" spans="1:11" x14ac:dyDescent="0.25">
      <c r="A19" s="68"/>
      <c r="B19" s="10"/>
      <c r="C19" s="18"/>
      <c r="D19" s="51"/>
      <c r="E19" s="9"/>
      <c r="F19" s="5"/>
      <c r="G19" s="10"/>
      <c r="H19" s="19"/>
      <c r="I19" s="10"/>
      <c r="J19" s="10"/>
      <c r="K19" s="72"/>
    </row>
    <row r="20" spans="1:11" x14ac:dyDescent="0.25">
      <c r="A20" s="53"/>
      <c r="B20" s="51"/>
      <c r="C20" s="51"/>
      <c r="D20" s="51"/>
      <c r="E20" s="51"/>
      <c r="F20" s="66"/>
      <c r="G20" s="51"/>
      <c r="H20" s="70"/>
      <c r="I20" s="51"/>
      <c r="J20" s="51"/>
      <c r="K20" s="67"/>
    </row>
    <row r="21" spans="1:11" x14ac:dyDescent="0.25">
      <c r="A21" s="73" t="s">
        <v>50</v>
      </c>
      <c r="B21" s="58"/>
      <c r="C21" s="58"/>
      <c r="D21" s="58"/>
      <c r="E21" s="58"/>
      <c r="F21" s="58"/>
      <c r="G21" s="58"/>
      <c r="H21" s="58"/>
      <c r="I21" s="58"/>
      <c r="J21" s="58"/>
      <c r="K21" s="59"/>
    </row>
    <row r="22" spans="1:11" x14ac:dyDescent="0.25">
      <c r="A22" s="53"/>
      <c r="B22" s="51"/>
      <c r="C22" s="51"/>
      <c r="D22" s="51"/>
      <c r="E22" s="51"/>
      <c r="F22" s="66"/>
      <c r="G22" s="51"/>
      <c r="H22" s="70"/>
      <c r="I22" s="51"/>
      <c r="J22" s="51"/>
      <c r="K22" s="67"/>
    </row>
    <row r="23" spans="1:11" ht="33.75" x14ac:dyDescent="0.25">
      <c r="A23" s="74" t="s">
        <v>31</v>
      </c>
      <c r="B23" s="39" t="s">
        <v>32</v>
      </c>
      <c r="C23" s="39"/>
      <c r="D23" s="20" t="s">
        <v>33</v>
      </c>
      <c r="E23" s="20" t="s">
        <v>34</v>
      </c>
      <c r="F23" s="21" t="s">
        <v>35</v>
      </c>
      <c r="G23" s="20" t="s">
        <v>36</v>
      </c>
      <c r="H23" s="20" t="s">
        <v>37</v>
      </c>
      <c r="I23" s="20" t="s">
        <v>38</v>
      </c>
      <c r="J23" s="20" t="s">
        <v>39</v>
      </c>
      <c r="K23" s="75" t="s">
        <v>40</v>
      </c>
    </row>
    <row r="24" spans="1:11" x14ac:dyDescent="0.25">
      <c r="A24" s="76">
        <v>1</v>
      </c>
      <c r="B24" s="34" t="s">
        <v>41</v>
      </c>
      <c r="C24" s="34"/>
      <c r="D24" s="23" t="s">
        <v>42</v>
      </c>
      <c r="E24" s="24">
        <v>4</v>
      </c>
      <c r="F24" s="25">
        <v>0.2</v>
      </c>
      <c r="G24" s="26">
        <v>9.99</v>
      </c>
      <c r="H24" s="27">
        <f>SUM(G24*F24)+G24</f>
        <v>11.988</v>
      </c>
      <c r="I24" s="26">
        <f>SUM(G24*E24*F24)</f>
        <v>7.9920000000000009</v>
      </c>
      <c r="J24" s="26">
        <f>SUM(G24*E24)</f>
        <v>39.96</v>
      </c>
      <c r="K24" s="77">
        <f>SUM(H24*E24)</f>
        <v>47.951999999999998</v>
      </c>
    </row>
    <row r="25" spans="1:11" x14ac:dyDescent="0.25">
      <c r="A25" s="76"/>
      <c r="B25" s="34"/>
      <c r="C25" s="34"/>
      <c r="D25" s="23"/>
      <c r="E25" s="24"/>
      <c r="F25" s="25"/>
      <c r="G25" s="28"/>
      <c r="H25" s="29"/>
      <c r="I25" s="28"/>
      <c r="J25" s="28"/>
      <c r="K25" s="77"/>
    </row>
    <row r="26" spans="1:11" x14ac:dyDescent="0.25">
      <c r="A26" s="76"/>
      <c r="B26" s="34"/>
      <c r="C26" s="34"/>
      <c r="D26" s="23"/>
      <c r="E26" s="24"/>
      <c r="F26" s="25"/>
      <c r="G26" s="28"/>
      <c r="H26" s="29"/>
      <c r="I26" s="28"/>
      <c r="J26" s="28"/>
      <c r="K26" s="77"/>
    </row>
    <row r="27" spans="1:11" x14ac:dyDescent="0.25">
      <c r="A27" s="76"/>
      <c r="B27" s="34"/>
      <c r="C27" s="34"/>
      <c r="D27" s="23"/>
      <c r="E27" s="24"/>
      <c r="F27" s="25"/>
      <c r="G27" s="28"/>
      <c r="H27" s="29"/>
      <c r="I27" s="28"/>
      <c r="J27" s="28"/>
      <c r="K27" s="77"/>
    </row>
    <row r="28" spans="1:11" x14ac:dyDescent="0.25">
      <c r="A28" s="76"/>
      <c r="B28" s="34"/>
      <c r="C28" s="34"/>
      <c r="D28" s="23"/>
      <c r="E28" s="24"/>
      <c r="F28" s="25"/>
      <c r="G28" s="28"/>
      <c r="H28" s="29"/>
      <c r="I28" s="28"/>
      <c r="J28" s="28"/>
      <c r="K28" s="77"/>
    </row>
    <row r="29" spans="1:11" x14ac:dyDescent="0.25">
      <c r="A29" s="76"/>
      <c r="B29" s="34"/>
      <c r="C29" s="34"/>
      <c r="D29" s="23"/>
      <c r="E29" s="24"/>
      <c r="F29" s="25"/>
      <c r="G29" s="28"/>
      <c r="H29" s="29"/>
      <c r="I29" s="28"/>
      <c r="J29" s="28"/>
      <c r="K29" s="77"/>
    </row>
    <row r="30" spans="1:11" x14ac:dyDescent="0.25">
      <c r="A30" s="76"/>
      <c r="B30" s="34"/>
      <c r="C30" s="34"/>
      <c r="D30" s="23"/>
      <c r="E30" s="24"/>
      <c r="F30" s="25"/>
      <c r="G30" s="28"/>
      <c r="H30" s="29"/>
      <c r="I30" s="28"/>
      <c r="J30" s="28"/>
      <c r="K30" s="77"/>
    </row>
    <row r="31" spans="1:11" x14ac:dyDescent="0.25">
      <c r="A31" s="76"/>
      <c r="B31" s="34"/>
      <c r="C31" s="34"/>
      <c r="D31" s="23"/>
      <c r="E31" s="24"/>
      <c r="F31" s="25"/>
      <c r="G31" s="28"/>
      <c r="H31" s="29"/>
      <c r="I31" s="28"/>
      <c r="J31" s="28"/>
      <c r="K31" s="77"/>
    </row>
    <row r="32" spans="1:11" x14ac:dyDescent="0.25">
      <c r="A32" s="76"/>
      <c r="B32" s="34"/>
      <c r="C32" s="34"/>
      <c r="D32" s="23"/>
      <c r="E32" s="24"/>
      <c r="F32" s="25"/>
      <c r="G32" s="28"/>
      <c r="H32" s="29"/>
      <c r="I32" s="28"/>
      <c r="J32" s="28"/>
      <c r="K32" s="77"/>
    </row>
    <row r="33" spans="1:11" x14ac:dyDescent="0.25">
      <c r="A33" s="76"/>
      <c r="B33" s="34"/>
      <c r="C33" s="34"/>
      <c r="D33" s="23"/>
      <c r="E33" s="24"/>
      <c r="F33" s="25"/>
      <c r="G33" s="28"/>
      <c r="H33" s="29"/>
      <c r="I33" s="28"/>
      <c r="J33" s="28"/>
      <c r="K33" s="77"/>
    </row>
    <row r="34" spans="1:11" x14ac:dyDescent="0.25">
      <c r="A34" s="76"/>
      <c r="B34" s="34"/>
      <c r="C34" s="34"/>
      <c r="D34" s="23"/>
      <c r="E34" s="24"/>
      <c r="F34" s="25"/>
      <c r="G34" s="28"/>
      <c r="H34" s="29"/>
      <c r="I34" s="28"/>
      <c r="J34" s="28"/>
      <c r="K34" s="77"/>
    </row>
    <row r="35" spans="1:11" x14ac:dyDescent="0.25">
      <c r="A35" s="76"/>
      <c r="B35" s="34"/>
      <c r="C35" s="34"/>
      <c r="D35" s="23"/>
      <c r="E35" s="24"/>
      <c r="F35" s="25"/>
      <c r="G35" s="28"/>
      <c r="H35" s="29"/>
      <c r="I35" s="28"/>
      <c r="J35" s="28"/>
      <c r="K35" s="77"/>
    </row>
    <row r="36" spans="1:11" x14ac:dyDescent="0.25">
      <c r="A36" s="76"/>
      <c r="B36" s="34"/>
      <c r="C36" s="34"/>
      <c r="D36" s="23"/>
      <c r="E36" s="24"/>
      <c r="F36" s="25"/>
      <c r="G36" s="28"/>
      <c r="H36" s="29"/>
      <c r="I36" s="28"/>
      <c r="J36" s="28"/>
      <c r="K36" s="77"/>
    </row>
    <row r="37" spans="1:11" x14ac:dyDescent="0.25">
      <c r="A37" s="76"/>
      <c r="B37" s="34"/>
      <c r="C37" s="34"/>
      <c r="D37" s="23"/>
      <c r="E37" s="24"/>
      <c r="F37" s="25"/>
      <c r="G37" s="28"/>
      <c r="H37" s="29"/>
      <c r="I37" s="28"/>
      <c r="J37" s="28"/>
      <c r="K37" s="77"/>
    </row>
    <row r="38" spans="1:11" x14ac:dyDescent="0.25">
      <c r="A38" s="76"/>
      <c r="B38" s="34"/>
      <c r="C38" s="34"/>
      <c r="D38" s="23"/>
      <c r="E38" s="24"/>
      <c r="F38" s="25"/>
      <c r="G38" s="28"/>
      <c r="H38" s="29"/>
      <c r="I38" s="28"/>
      <c r="J38" s="28"/>
      <c r="K38" s="77"/>
    </row>
    <row r="39" spans="1:11" x14ac:dyDescent="0.25">
      <c r="A39" s="76"/>
      <c r="B39" s="34"/>
      <c r="C39" s="34"/>
      <c r="D39" s="23"/>
      <c r="E39" s="24"/>
      <c r="F39" s="25"/>
      <c r="G39" s="28"/>
      <c r="H39" s="29"/>
      <c r="I39" s="28"/>
      <c r="J39" s="28"/>
      <c r="K39" s="77"/>
    </row>
    <row r="40" spans="1:11" x14ac:dyDescent="0.25">
      <c r="A40" s="76"/>
      <c r="B40" s="34"/>
      <c r="C40" s="34"/>
      <c r="D40" s="23"/>
      <c r="E40" s="24"/>
      <c r="F40" s="25"/>
      <c r="G40" s="28"/>
      <c r="H40" s="29"/>
      <c r="I40" s="28"/>
      <c r="J40" s="28"/>
      <c r="K40" s="77"/>
    </row>
    <row r="41" spans="1:11" x14ac:dyDescent="0.25">
      <c r="A41" s="78"/>
      <c r="B41" s="34"/>
      <c r="C41" s="34"/>
      <c r="D41" s="31"/>
      <c r="E41" s="23"/>
      <c r="F41" s="25"/>
      <c r="G41" s="30"/>
      <c r="H41" s="29"/>
      <c r="I41" s="28"/>
      <c r="J41" s="28"/>
      <c r="K41" s="77"/>
    </row>
    <row r="42" spans="1:11" x14ac:dyDescent="0.25">
      <c r="A42" s="78"/>
      <c r="B42" s="34"/>
      <c r="C42" s="34"/>
      <c r="D42" s="23"/>
      <c r="E42" s="23"/>
      <c r="F42" s="25"/>
      <c r="G42" s="23"/>
      <c r="H42" s="29"/>
      <c r="I42" s="28"/>
      <c r="J42" s="28"/>
      <c r="K42" s="77"/>
    </row>
    <row r="43" spans="1:11" x14ac:dyDescent="0.25">
      <c r="A43" s="78"/>
      <c r="B43" s="34"/>
      <c r="C43" s="34"/>
      <c r="D43" s="23"/>
      <c r="E43" s="23"/>
      <c r="F43" s="25"/>
      <c r="G43" s="30"/>
      <c r="H43" s="29"/>
      <c r="I43" s="28"/>
      <c r="J43" s="28"/>
      <c r="K43" s="77"/>
    </row>
    <row r="44" spans="1:11" x14ac:dyDescent="0.25">
      <c r="A44" s="78"/>
      <c r="B44" s="34"/>
      <c r="C44" s="34"/>
      <c r="D44" s="23"/>
      <c r="E44" s="23"/>
      <c r="F44" s="25"/>
      <c r="G44" s="30"/>
      <c r="H44" s="29"/>
      <c r="I44" s="28"/>
      <c r="J44" s="28"/>
      <c r="K44" s="77"/>
    </row>
    <row r="45" spans="1:11" x14ac:dyDescent="0.25">
      <c r="A45" s="78"/>
      <c r="B45" s="34"/>
      <c r="C45" s="34"/>
      <c r="D45" s="23"/>
      <c r="E45" s="23"/>
      <c r="F45" s="25"/>
      <c r="G45" s="30"/>
      <c r="H45" s="29"/>
      <c r="I45" s="28"/>
      <c r="J45" s="28"/>
      <c r="K45" s="77"/>
    </row>
    <row r="46" spans="1:11" x14ac:dyDescent="0.25">
      <c r="A46" s="78"/>
      <c r="B46" s="34"/>
      <c r="C46" s="34"/>
      <c r="D46" s="23"/>
      <c r="E46" s="23"/>
      <c r="F46" s="25"/>
      <c r="G46" s="30"/>
      <c r="H46" s="29"/>
      <c r="I46" s="28"/>
      <c r="J46" s="28"/>
      <c r="K46" s="77"/>
    </row>
    <row r="47" spans="1:11" x14ac:dyDescent="0.25">
      <c r="A47" s="71"/>
      <c r="B47" s="32"/>
      <c r="C47" s="32"/>
      <c r="D47" s="32"/>
      <c r="E47" s="32"/>
      <c r="F47" s="12"/>
      <c r="G47" s="96" t="s">
        <v>43</v>
      </c>
      <c r="H47" s="96"/>
      <c r="I47" s="96"/>
      <c r="J47" s="97"/>
      <c r="K47" s="98">
        <v>47.95</v>
      </c>
    </row>
    <row r="48" spans="1:11" x14ac:dyDescent="0.25">
      <c r="A48" s="53"/>
      <c r="B48" s="79"/>
      <c r="C48" s="79"/>
      <c r="D48" s="79"/>
      <c r="E48" s="79"/>
      <c r="F48" s="66"/>
      <c r="G48" s="80" t="s">
        <v>44</v>
      </c>
      <c r="H48" s="80"/>
      <c r="I48" s="80"/>
      <c r="J48" s="81"/>
      <c r="K48" s="82">
        <v>0</v>
      </c>
    </row>
    <row r="49" spans="1:11" x14ac:dyDescent="0.25">
      <c r="A49" s="53"/>
      <c r="B49" s="79" t="s">
        <v>45</v>
      </c>
      <c r="C49" s="79"/>
      <c r="D49" s="79"/>
      <c r="E49" s="79"/>
      <c r="F49" s="66"/>
      <c r="G49" s="80" t="s">
        <v>46</v>
      </c>
      <c r="H49" s="80"/>
      <c r="I49" s="80"/>
      <c r="J49" s="81"/>
      <c r="K49" s="83">
        <v>47.95</v>
      </c>
    </row>
    <row r="50" spans="1:11" x14ac:dyDescent="0.25">
      <c r="A50" s="53"/>
      <c r="B50" s="79"/>
      <c r="C50" s="79"/>
      <c r="D50" s="79"/>
      <c r="E50" s="79"/>
      <c r="F50" s="84"/>
      <c r="G50" s="99"/>
      <c r="H50" s="99"/>
      <c r="I50" s="79"/>
      <c r="J50" s="85"/>
      <c r="K50" s="86"/>
    </row>
    <row r="51" spans="1:11" x14ac:dyDescent="0.25">
      <c r="A51" s="53"/>
      <c r="B51" s="87"/>
      <c r="C51" s="51"/>
      <c r="D51" s="51"/>
      <c r="E51" s="51"/>
      <c r="F51" s="84"/>
      <c r="G51" s="99"/>
      <c r="H51" s="99"/>
      <c r="I51" s="33" t="s">
        <v>47</v>
      </c>
      <c r="J51" s="33" t="s">
        <v>48</v>
      </c>
      <c r="K51" s="88" t="s">
        <v>49</v>
      </c>
    </row>
    <row r="52" spans="1:11" x14ac:dyDescent="0.25">
      <c r="A52" s="53"/>
      <c r="B52" s="51"/>
      <c r="C52" s="51"/>
      <c r="D52" s="51"/>
      <c r="E52" s="51"/>
      <c r="F52" s="66"/>
      <c r="G52" s="99"/>
      <c r="H52" s="99"/>
      <c r="I52" s="22">
        <v>20</v>
      </c>
      <c r="J52" s="33">
        <v>39.96</v>
      </c>
      <c r="K52" s="89">
        <v>47.95</v>
      </c>
    </row>
    <row r="53" spans="1:11" ht="15.75" thickBot="1" x14ac:dyDescent="0.3">
      <c r="A53" s="90"/>
      <c r="B53" s="91"/>
      <c r="C53" s="91"/>
      <c r="D53" s="91"/>
      <c r="E53" s="91"/>
      <c r="F53" s="92"/>
      <c r="G53" s="100"/>
      <c r="H53" s="100"/>
      <c r="I53" s="93"/>
      <c r="J53" s="94"/>
      <c r="K53" s="95"/>
    </row>
    <row r="54" spans="1:11" x14ac:dyDescent="0.25">
      <c r="A54" s="1"/>
      <c r="B54" s="1"/>
      <c r="C54" s="1"/>
      <c r="D54" s="1"/>
      <c r="E54" s="1"/>
      <c r="F54" s="4"/>
      <c r="G54" s="1"/>
      <c r="H54" s="16"/>
      <c r="I54" s="1"/>
      <c r="J54" s="1"/>
      <c r="K54" s="1"/>
    </row>
  </sheetData>
  <mergeCells count="54">
    <mergeCell ref="A1:K1"/>
    <mergeCell ref="A2:C2"/>
    <mergeCell ref="E2:I2"/>
    <mergeCell ref="J2:K2"/>
    <mergeCell ref="B3:C3"/>
    <mergeCell ref="E3:I3"/>
    <mergeCell ref="J3:K3"/>
    <mergeCell ref="B8:C8"/>
    <mergeCell ref="E8:I8"/>
    <mergeCell ref="B4:C4"/>
    <mergeCell ref="E4:I4"/>
    <mergeCell ref="J4:K4"/>
    <mergeCell ref="B5:C5"/>
    <mergeCell ref="E5:I5"/>
    <mergeCell ref="J5:K5"/>
    <mergeCell ref="J8:K8"/>
    <mergeCell ref="J7:K7"/>
    <mergeCell ref="B6:C6"/>
    <mergeCell ref="E6:I6"/>
    <mergeCell ref="J6:K6"/>
    <mergeCell ref="B7:C7"/>
    <mergeCell ref="E7:I7"/>
    <mergeCell ref="B30:C30"/>
    <mergeCell ref="B9:C9"/>
    <mergeCell ref="E9:I9"/>
    <mergeCell ref="C15:C16"/>
    <mergeCell ref="A21:K21"/>
    <mergeCell ref="B23:C23"/>
    <mergeCell ref="B24:C24"/>
    <mergeCell ref="J9:K9"/>
    <mergeCell ref="B25:C25"/>
    <mergeCell ref="B26:C26"/>
    <mergeCell ref="B27:C27"/>
    <mergeCell ref="B28:C28"/>
    <mergeCell ref="B29:C29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  <mergeCell ref="B46:C46"/>
    <mergeCell ref="G47:I47"/>
    <mergeCell ref="G48:I48"/>
    <mergeCell ref="G49:I49"/>
    <mergeCell ref="B41:C41"/>
    <mergeCell ref="B42:C42"/>
    <mergeCell ref="B43:C43"/>
    <mergeCell ref="B44:C44"/>
    <mergeCell ref="B45:C45"/>
  </mergeCells>
  <hyperlinks>
    <hyperlink ref="B10" r:id="rId1" xr:uid="{2F95D354-CF27-4E79-BAE0-24D9AF02D2DA}"/>
  </hyperlinks>
  <pageMargins left="0.51181102362204722" right="0.31496062992125984" top="0.35433070866141736" bottom="0.15748031496062992" header="7.874015748031496E-2" footer="7.874015748031496E-2"/>
  <pageSetup paperSize="9"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Yamiru</dc:creator>
  <cp:lastModifiedBy>Yamiru</cp:lastModifiedBy>
  <dcterms:created xsi:type="dcterms:W3CDTF">2022-12-05T19:45:49Z</dcterms:created>
  <dcterms:modified xsi:type="dcterms:W3CDTF">2022-12-06T17:15:57Z</dcterms:modified>
</cp:coreProperties>
</file>