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_others\clair book\Excel自學\03附書範例\Part 07\"/>
    </mc:Choice>
  </mc:AlternateContent>
  <xr:revisionPtr revIDLastSave="0" documentId="13_ncr:1_{CA96815E-05DA-4BD5-8F5A-D61E1F2026E7}" xr6:coauthVersionLast="45" xr6:coauthVersionMax="45" xr10:uidLastSave="{00000000-0000-0000-0000-000000000000}"/>
  <bookViews>
    <workbookView xWindow="1080" yWindow="1080" windowWidth="14265" windowHeight="11550" xr2:uid="{371FBB9C-9496-4636-BED2-1A8788D7874A}"/>
  </bookViews>
  <sheets>
    <sheet name="產品銷售明細" sheetId="13" r:id="rId1"/>
    <sheet name="產品銷售明細ok" sheetId="1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3" i="14" l="1"/>
  <c r="H5" i="14"/>
  <c r="H9" i="14"/>
  <c r="H13" i="14"/>
  <c r="H17" i="14"/>
  <c r="H21" i="14"/>
  <c r="G22" i="14"/>
  <c r="H22" i="14" s="1"/>
  <c r="G21" i="14"/>
  <c r="G20" i="14"/>
  <c r="H20" i="14" s="1"/>
  <c r="G19" i="14"/>
  <c r="H19" i="14" s="1"/>
  <c r="G18" i="14"/>
  <c r="H18" i="14" s="1"/>
  <c r="G17" i="14"/>
  <c r="G16" i="14"/>
  <c r="H16" i="14" s="1"/>
  <c r="G15" i="14"/>
  <c r="H15" i="14" s="1"/>
  <c r="G14" i="14"/>
  <c r="H14" i="14" s="1"/>
  <c r="G13" i="14"/>
  <c r="G12" i="14"/>
  <c r="H12" i="14" s="1"/>
  <c r="G11" i="14"/>
  <c r="H11" i="14" s="1"/>
  <c r="G10" i="14"/>
  <c r="H10" i="14" s="1"/>
  <c r="G9" i="14"/>
  <c r="G8" i="14"/>
  <c r="H8" i="14" s="1"/>
  <c r="G7" i="14"/>
  <c r="H7" i="14" s="1"/>
  <c r="G6" i="14"/>
  <c r="H6" i="14" s="1"/>
  <c r="G5" i="14"/>
  <c r="G4" i="14"/>
  <c r="H4" i="14" s="1"/>
  <c r="G3" i="14"/>
  <c r="H3" i="14" s="1"/>
  <c r="G2" i="14"/>
  <c r="H2" i="14" s="1"/>
  <c r="G22" i="13" l="1"/>
  <c r="G21" i="13"/>
  <c r="G20" i="13"/>
  <c r="G19" i="13"/>
  <c r="G18" i="13"/>
  <c r="G17" i="13"/>
  <c r="G16" i="13"/>
  <c r="G15" i="13"/>
  <c r="G14" i="13"/>
  <c r="G13" i="13"/>
  <c r="G12" i="13"/>
  <c r="G11" i="13"/>
  <c r="G10" i="13"/>
  <c r="G9" i="13"/>
  <c r="G8" i="13"/>
  <c r="G7" i="13"/>
  <c r="G6" i="13"/>
  <c r="G5" i="13"/>
  <c r="G4" i="13"/>
  <c r="G3" i="13"/>
  <c r="G2" i="13"/>
</calcChain>
</file>

<file path=xl/sharedStrings.xml><?xml version="1.0" encoding="utf-8"?>
<sst xmlns="http://schemas.openxmlformats.org/spreadsheetml/2006/main" count="143" uniqueCount="54">
  <si>
    <t>產品類別</t>
    <phoneticPr fontId="1" type="noConversion"/>
  </si>
  <si>
    <t>空調家電</t>
  </si>
  <si>
    <t>美容家電</t>
  </si>
  <si>
    <t>生活家電</t>
  </si>
  <si>
    <t>清靜除溼</t>
  </si>
  <si>
    <t>按摩家電</t>
  </si>
  <si>
    <t>銷售員</t>
    <phoneticPr fontId="1" type="noConversion"/>
  </si>
  <si>
    <t>訂單編號</t>
    <phoneticPr fontId="1" type="noConversion"/>
  </si>
  <si>
    <t>第一季</t>
    <phoneticPr fontId="1" type="noConversion"/>
  </si>
  <si>
    <t>第二季</t>
    <phoneticPr fontId="1" type="noConversion"/>
  </si>
  <si>
    <t>總計</t>
    <phoneticPr fontId="1" type="noConversion"/>
  </si>
  <si>
    <t>劉佳燕</t>
  </si>
  <si>
    <t>符珮珊</t>
  </si>
  <si>
    <t>徐萬旭</t>
  </si>
  <si>
    <t>張信豪</t>
  </si>
  <si>
    <t>黃建仲</t>
  </si>
  <si>
    <t>葉芳娥</t>
  </si>
  <si>
    <t>黃佩芳</t>
  </si>
  <si>
    <t>黃嘉雯</t>
  </si>
  <si>
    <t>杜亦生</t>
  </si>
  <si>
    <t>許智堯</t>
  </si>
  <si>
    <t>林佳芸</t>
  </si>
  <si>
    <t>季哲維</t>
  </si>
  <si>
    <t>呂柏勳</t>
  </si>
  <si>
    <t>蔡詩婷</t>
  </si>
  <si>
    <t>王孝帆</t>
  </si>
  <si>
    <t>馬怡君</t>
  </si>
  <si>
    <t>蔡怡君</t>
  </si>
  <si>
    <t>鄭淑裕</t>
  </si>
  <si>
    <t>第三季</t>
    <phoneticPr fontId="1" type="noConversion"/>
  </si>
  <si>
    <t>AB18001</t>
    <phoneticPr fontId="1" type="noConversion"/>
  </si>
  <si>
    <t>AB18002</t>
  </si>
  <si>
    <t>AB18003</t>
  </si>
  <si>
    <t>AB18004</t>
  </si>
  <si>
    <t>AB18005</t>
  </si>
  <si>
    <t>AB18006</t>
  </si>
  <si>
    <t>AB18007</t>
  </si>
  <si>
    <t>AB18008</t>
  </si>
  <si>
    <t>AB18009</t>
  </si>
  <si>
    <t>AB18010</t>
  </si>
  <si>
    <t>AB18011</t>
  </si>
  <si>
    <t>AB18012</t>
  </si>
  <si>
    <t>AB18013</t>
  </si>
  <si>
    <t>AB18014</t>
  </si>
  <si>
    <t>AB18015</t>
  </si>
  <si>
    <t>AB18016</t>
  </si>
  <si>
    <t>AB18017</t>
  </si>
  <si>
    <t>AB18018</t>
  </si>
  <si>
    <t>AB18019</t>
  </si>
  <si>
    <t>AB18020</t>
  </si>
  <si>
    <t>AB18021</t>
    <phoneticPr fontId="1" type="noConversion"/>
  </si>
  <si>
    <t>蘇美玲</t>
    <phoneticPr fontId="1" type="noConversion"/>
  </si>
  <si>
    <t>平均</t>
    <phoneticPr fontId="1" type="noConversion"/>
  </si>
  <si>
    <t>總平均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</si>
</sst>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12"/>
      <color theme="1"/>
      <name val="微軟正黑體"/>
      <family val="2"/>
      <charset val="136"/>
    </font>
    <font>
      <sz val="12"/>
      <color theme="1"/>
      <name val="新細明體"/>
      <family val="2"/>
      <scheme val="minor"/>
    </font>
    <font>
      <sz val="12"/>
      <color theme="1"/>
      <name val="微軟正黑體"/>
      <family val="2"/>
      <charset val="136"/>
    </font>
    <font>
      <b/>
      <sz val="11"/>
      <color theme="1"/>
      <name val="微軟正黑體"/>
      <family val="2"/>
      <charset val="136"/>
    </font>
    <font>
      <sz val="12"/>
      <color rgb="FF000000"/>
      <name val="微軟正黑體"/>
      <family val="2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5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3" fillId="0" borderId="0" xfId="0" applyFont="1" applyFill="1" applyBorder="1"/>
    <xf numFmtId="0" fontId="4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 vertical="center"/>
    </xf>
    <xf numFmtId="0" fontId="6" fillId="0" borderId="0" xfId="0" applyFont="1" applyFill="1" applyBorder="1" applyAlignment="1">
      <alignment horizontal="center"/>
    </xf>
    <xf numFmtId="1" fontId="6" fillId="0" borderId="0" xfId="0" applyNumberFormat="1" applyFont="1" applyFill="1" applyBorder="1" applyAlignment="1">
      <alignment horizontal="center"/>
    </xf>
    <xf numFmtId="1" fontId="6" fillId="0" borderId="0" xfId="0" applyNumberFormat="1" applyFont="1" applyFill="1" applyAlignment="1">
      <alignment horizontal="center"/>
    </xf>
  </cellXfs>
  <cellStyles count="1">
    <cellStyle name="一般" xfId="0" builtinId="0"/>
  </cellStyles>
  <dxfs count="2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微軟正黑體"/>
        <family val="2"/>
        <charset val="136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微軟正黑體"/>
        <family val="2"/>
        <charset val="136"/>
        <scheme val="none"/>
      </font>
      <numFmt numFmtId="1" formatCode="0"/>
      <fill>
        <patternFill patternType="none">
          <fgColor rgb="FF000000"/>
          <bgColor rgb="FFFFFFFF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微軟正黑體"/>
        <family val="2"/>
        <charset val="136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微軟正黑體"/>
        <family val="2"/>
        <charset val="136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微軟正黑體"/>
        <family val="2"/>
        <charset val="136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微軟正黑體"/>
        <family val="2"/>
        <charset val="136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微軟正黑體"/>
        <family val="2"/>
        <charset val="136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微軟正黑體"/>
        <family val="2"/>
        <charset val="136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微軟正黑體"/>
        <family val="2"/>
        <charset val="136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微軟正黑體"/>
        <family val="2"/>
        <charset val="136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微軟正黑體"/>
        <family val="2"/>
        <charset val="136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微軟正黑體"/>
        <family val="2"/>
        <charset val="136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微軟正黑體"/>
        <family val="2"/>
        <charset val="136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微軟正黑體"/>
        <family val="2"/>
        <charset val="136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微軟正黑體"/>
        <family val="2"/>
        <charset val="136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微軟正黑體"/>
        <family val="2"/>
        <charset val="136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微軟正黑體"/>
        <family val="2"/>
        <charset val="136"/>
        <scheme val="none"/>
      </font>
      <fill>
        <patternFill patternType="none">
          <fgColor rgb="FF000000"/>
          <bgColor rgb="FFFFFFFF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微軟正黑體"/>
        <family val="2"/>
        <charset val="136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微軟正黑體"/>
        <family val="2"/>
        <charset val="136"/>
        <scheme val="none"/>
      </font>
      <fill>
        <patternFill patternType="none">
          <fgColor rgb="FF000000"/>
          <bgColor rgb="FFFFFFFF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微軟正黑體"/>
        <family val="2"/>
        <charset val="136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微軟正黑體"/>
        <family val="2"/>
        <charset val="136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微軟正黑體"/>
        <family val="2"/>
        <charset val="136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微軟正黑體"/>
        <family val="2"/>
        <charset val="136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微軟正黑體"/>
        <family val="2"/>
        <charset val="136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微軟正黑體"/>
        <family val="2"/>
        <charset val="136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微軟正黑體"/>
        <family val="2"/>
        <charset val="136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微軟正黑體"/>
        <family val="2"/>
        <charset val="136"/>
        <scheme val="none"/>
      </font>
      <fill>
        <patternFill patternType="none">
          <fgColor rgb="FF000000"/>
          <bgColor rgb="FFFFFFFF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微軟正黑體"/>
        <family val="2"/>
        <charset val="136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0A8EF42-C7EA-4E37-BF4E-369A41297331}" name="表格1_3" displayName="表格1_3" ref="A1:H22" totalsRowShown="0" headerRowDxfId="27" dataDxfId="26">
  <autoFilter ref="A1:H22" xr:uid="{4AB9AAD6-230E-43AC-9963-746204F3C8B6}"/>
  <tableColumns count="8">
    <tableColumn id="1" xr3:uid="{0A602333-B6A9-437A-B558-031D23FE43D7}" name="訂單編號" dataDxfId="25"/>
    <tableColumn id="2" xr3:uid="{7FF4B2C3-838E-4B8E-8023-8D8088EB24F8}" name="銷售員" dataDxfId="24"/>
    <tableColumn id="3" xr3:uid="{1082C3C2-1F48-4342-8EE7-480DF49459BD}" name="產品類別" dataDxfId="23"/>
    <tableColumn id="4" xr3:uid="{68D29ACF-011A-49AE-99A0-900F9762F337}" name="第一季" dataDxfId="22"/>
    <tableColumn id="5" xr3:uid="{2424227F-D8A9-4DEA-BC42-045A2F953C38}" name="第二季" dataDxfId="21"/>
    <tableColumn id="6" xr3:uid="{8ECA3945-F042-4BC4-B351-F07C3F0CF6B1}" name="第三季" dataDxfId="20"/>
    <tableColumn id="7" xr3:uid="{A2144269-EAD1-4296-9A4A-CF2BA05A7473}" name="總計" dataDxfId="19">
      <calculatedColumnFormula>SUM(D2:F2)</calculatedColumnFormula>
    </tableColumn>
    <tableColumn id="8" xr3:uid="{138AB01E-86CB-4FE0-9CFF-C54417114DCC}" name="平均" dataDxfId="18"/>
  </tableColumns>
  <tableStyleInfo name="TableStyleLight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D4A6BB-5CEC-4C46-8D9A-72FD8B800B4D}" name="表格1_32" displayName="表格1_32" ref="A1:H23" totalsRowCount="1" headerRowDxfId="17" dataDxfId="16">
  <autoFilter ref="A1:H22" xr:uid="{4AB9AAD6-230E-43AC-9963-746204F3C8B6}"/>
  <tableColumns count="8">
    <tableColumn id="1" xr3:uid="{40FB2FB8-2D25-41FB-A612-84894D4123A7}" name="訂單編號" totalsRowLabel="總平均" dataDxfId="15" totalsRowDxfId="14"/>
    <tableColumn id="2" xr3:uid="{6B1943CE-F22E-4432-9B47-52BA96386B9E}" name="銷售員" dataDxfId="13" totalsRowDxfId="12"/>
    <tableColumn id="3" xr3:uid="{AD9FD271-3F15-4867-9664-D7F83281BA21}" name="產品類別" dataDxfId="11" totalsRowDxfId="10"/>
    <tableColumn id="4" xr3:uid="{C4CA6700-CBF5-4967-BD94-E2E53F75B44B}" name="第一季" dataDxfId="9" totalsRowDxfId="8"/>
    <tableColumn id="5" xr3:uid="{D4EA1159-7161-469A-9B02-E4051A4CF395}" name="第二季" dataDxfId="7" totalsRowDxfId="6"/>
    <tableColumn id="6" xr3:uid="{9979B593-1E01-4A36-B63F-46076BE8241E}" name="第三季" dataDxfId="5" totalsRowDxfId="4"/>
    <tableColumn id="7" xr3:uid="{2107082C-8A9B-4EC6-8C8E-5A544AD02159}" name="總計" dataDxfId="3" totalsRowDxfId="2">
      <calculatedColumnFormula>SUM(D2:F2)</calculatedColumnFormula>
    </tableColumn>
    <tableColumn id="8" xr3:uid="{515F389C-3A08-4CA1-9261-5A93EC0F00E9}" name="平均" totalsRowFunction="average" dataDxfId="1" totalsRowDxfId="0">
      <calculatedColumnFormula>表格1_32[總計]/3</calculatedColumnFormula>
    </tableColumn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7B62A-FCAF-4885-858F-CA5F9439CBD0}">
  <dimension ref="A1:H22"/>
  <sheetViews>
    <sheetView tabSelected="1" workbookViewId="0">
      <selection activeCell="A2" sqref="A2"/>
    </sheetView>
  </sheetViews>
  <sheetFormatPr defaultColWidth="8.85546875" defaultRowHeight="16.5" x14ac:dyDescent="0.25"/>
  <cols>
    <col min="1" max="1" width="15.140625" style="3" customWidth="1"/>
    <col min="2" max="2" width="13.42578125" style="3" customWidth="1"/>
    <col min="3" max="3" width="15.85546875" style="3" customWidth="1"/>
    <col min="4" max="6" width="13.42578125" style="3" customWidth="1"/>
    <col min="7" max="8" width="11.140625" style="3" customWidth="1"/>
    <col min="9" max="16384" width="8.85546875" style="3"/>
  </cols>
  <sheetData>
    <row r="1" spans="1:8" ht="17.25" x14ac:dyDescent="0.3">
      <c r="A1" s="1" t="s">
        <v>7</v>
      </c>
      <c r="B1" s="2" t="s">
        <v>6</v>
      </c>
      <c r="C1" s="2" t="s">
        <v>0</v>
      </c>
      <c r="D1" s="2" t="s">
        <v>8</v>
      </c>
      <c r="E1" s="2" t="s">
        <v>9</v>
      </c>
      <c r="F1" s="2" t="s">
        <v>29</v>
      </c>
      <c r="G1" s="2" t="s">
        <v>10</v>
      </c>
      <c r="H1" s="2" t="s">
        <v>52</v>
      </c>
    </row>
    <row r="2" spans="1:8" x14ac:dyDescent="0.25">
      <c r="A2" s="4" t="s">
        <v>30</v>
      </c>
      <c r="B2" s="5" t="s">
        <v>11</v>
      </c>
      <c r="C2" s="4" t="s">
        <v>1</v>
      </c>
      <c r="D2" s="4">
        <v>5000</v>
      </c>
      <c r="E2" s="4">
        <v>10000</v>
      </c>
      <c r="F2" s="4">
        <v>4000</v>
      </c>
      <c r="G2" s="4">
        <f>SUM(D2:F2)</f>
        <v>19000</v>
      </c>
      <c r="H2" s="8"/>
    </row>
    <row r="3" spans="1:8" x14ac:dyDescent="0.25">
      <c r="A3" s="4" t="s">
        <v>31</v>
      </c>
      <c r="B3" s="5" t="s">
        <v>12</v>
      </c>
      <c r="C3" s="4" t="s">
        <v>2</v>
      </c>
      <c r="D3" s="4">
        <v>8000</v>
      </c>
      <c r="E3" s="4">
        <v>7000</v>
      </c>
      <c r="F3" s="4">
        <v>8000</v>
      </c>
      <c r="G3" s="4">
        <f t="shared" ref="G3:G21" si="0">SUM(D3:F3)</f>
        <v>23000</v>
      </c>
      <c r="H3" s="8"/>
    </row>
    <row r="4" spans="1:8" x14ac:dyDescent="0.25">
      <c r="A4" s="4" t="s">
        <v>32</v>
      </c>
      <c r="B4" s="5" t="s">
        <v>13</v>
      </c>
      <c r="C4" s="4" t="s">
        <v>3</v>
      </c>
      <c r="D4" s="4">
        <v>7000</v>
      </c>
      <c r="E4" s="4">
        <v>5000</v>
      </c>
      <c r="F4" s="4">
        <v>7000</v>
      </c>
      <c r="G4" s="4">
        <f t="shared" si="0"/>
        <v>19000</v>
      </c>
      <c r="H4" s="8"/>
    </row>
    <row r="5" spans="1:8" x14ac:dyDescent="0.25">
      <c r="A5" s="4" t="s">
        <v>33</v>
      </c>
      <c r="B5" s="5" t="s">
        <v>14</v>
      </c>
      <c r="C5" s="4" t="s">
        <v>4</v>
      </c>
      <c r="D5" s="4">
        <v>8000</v>
      </c>
      <c r="E5" s="4">
        <v>8000</v>
      </c>
      <c r="F5" s="4">
        <v>2500</v>
      </c>
      <c r="G5" s="4">
        <f t="shared" si="0"/>
        <v>18500</v>
      </c>
      <c r="H5" s="8"/>
    </row>
    <row r="6" spans="1:8" x14ac:dyDescent="0.25">
      <c r="A6" s="4" t="s">
        <v>34</v>
      </c>
      <c r="B6" s="5" t="s">
        <v>15</v>
      </c>
      <c r="C6" s="4" t="s">
        <v>4</v>
      </c>
      <c r="D6" s="4">
        <v>5000</v>
      </c>
      <c r="E6" s="4">
        <v>3000</v>
      </c>
      <c r="F6" s="4">
        <v>2000</v>
      </c>
      <c r="G6" s="4">
        <f t="shared" si="0"/>
        <v>10000</v>
      </c>
      <c r="H6" s="8"/>
    </row>
    <row r="7" spans="1:8" x14ac:dyDescent="0.25">
      <c r="A7" s="4" t="s">
        <v>35</v>
      </c>
      <c r="B7" s="5" t="s">
        <v>16</v>
      </c>
      <c r="C7" s="4" t="s">
        <v>1</v>
      </c>
      <c r="D7" s="4">
        <v>4000</v>
      </c>
      <c r="E7" s="4">
        <v>8000</v>
      </c>
      <c r="F7" s="4">
        <v>3000</v>
      </c>
      <c r="G7" s="4">
        <f t="shared" si="0"/>
        <v>15000</v>
      </c>
      <c r="H7" s="8"/>
    </row>
    <row r="8" spans="1:8" x14ac:dyDescent="0.25">
      <c r="A8" s="4" t="s">
        <v>36</v>
      </c>
      <c r="B8" s="5" t="s">
        <v>13</v>
      </c>
      <c r="C8" s="4" t="s">
        <v>3</v>
      </c>
      <c r="D8" s="4">
        <v>7000</v>
      </c>
      <c r="E8" s="4">
        <v>5000</v>
      </c>
      <c r="F8" s="4">
        <v>7000</v>
      </c>
      <c r="G8" s="4">
        <f t="shared" si="0"/>
        <v>19000</v>
      </c>
      <c r="H8" s="8"/>
    </row>
    <row r="9" spans="1:8" x14ac:dyDescent="0.25">
      <c r="A9" s="4" t="s">
        <v>37</v>
      </c>
      <c r="B9" s="5" t="s">
        <v>17</v>
      </c>
      <c r="C9" s="4" t="s">
        <v>2</v>
      </c>
      <c r="D9" s="4">
        <v>7000</v>
      </c>
      <c r="E9" s="4">
        <v>8000</v>
      </c>
      <c r="F9" s="4">
        <v>5000</v>
      </c>
      <c r="G9" s="4">
        <f t="shared" si="0"/>
        <v>20000</v>
      </c>
      <c r="H9" s="8"/>
    </row>
    <row r="10" spans="1:8" x14ac:dyDescent="0.25">
      <c r="A10" s="4" t="s">
        <v>38</v>
      </c>
      <c r="B10" s="5" t="s">
        <v>18</v>
      </c>
      <c r="C10" s="4" t="s">
        <v>3</v>
      </c>
      <c r="D10" s="4">
        <v>2500</v>
      </c>
      <c r="E10" s="4">
        <v>6000</v>
      </c>
      <c r="F10" s="4">
        <v>8000</v>
      </c>
      <c r="G10" s="4">
        <f t="shared" si="0"/>
        <v>16500</v>
      </c>
      <c r="H10" s="8"/>
    </row>
    <row r="11" spans="1:8" x14ac:dyDescent="0.25">
      <c r="A11" s="4" t="s">
        <v>39</v>
      </c>
      <c r="B11" s="5" t="s">
        <v>13</v>
      </c>
      <c r="C11" s="4" t="s">
        <v>3</v>
      </c>
      <c r="D11" s="4">
        <v>7000</v>
      </c>
      <c r="E11" s="4">
        <v>5000</v>
      </c>
      <c r="F11" s="4">
        <v>7000</v>
      </c>
      <c r="G11" s="4">
        <f t="shared" si="0"/>
        <v>19000</v>
      </c>
      <c r="H11" s="8"/>
    </row>
    <row r="12" spans="1:8" x14ac:dyDescent="0.25">
      <c r="A12" s="4" t="s">
        <v>40</v>
      </c>
      <c r="B12" s="5" t="s">
        <v>19</v>
      </c>
      <c r="C12" s="4" t="s">
        <v>4</v>
      </c>
      <c r="D12" s="4">
        <v>3000</v>
      </c>
      <c r="E12" s="4">
        <v>5000</v>
      </c>
      <c r="F12" s="4">
        <v>8000</v>
      </c>
      <c r="G12" s="4">
        <f t="shared" si="0"/>
        <v>16000</v>
      </c>
      <c r="H12" s="8"/>
    </row>
    <row r="13" spans="1:8" x14ac:dyDescent="0.25">
      <c r="A13" s="4" t="s">
        <v>41</v>
      </c>
      <c r="B13" s="5" t="s">
        <v>20</v>
      </c>
      <c r="C13" s="4" t="s">
        <v>1</v>
      </c>
      <c r="D13" s="4">
        <v>7500</v>
      </c>
      <c r="E13" s="4">
        <v>8000</v>
      </c>
      <c r="F13" s="4">
        <v>8000</v>
      </c>
      <c r="G13" s="4">
        <f t="shared" si="0"/>
        <v>23500</v>
      </c>
      <c r="H13" s="8"/>
    </row>
    <row r="14" spans="1:8" x14ac:dyDescent="0.25">
      <c r="A14" s="4" t="s">
        <v>42</v>
      </c>
      <c r="B14" s="5" t="s">
        <v>21</v>
      </c>
      <c r="C14" s="4" t="s">
        <v>1</v>
      </c>
      <c r="D14" s="4">
        <v>8000</v>
      </c>
      <c r="E14" s="4">
        <v>8000</v>
      </c>
      <c r="F14" s="4">
        <v>8000</v>
      </c>
      <c r="G14" s="4">
        <f t="shared" si="0"/>
        <v>24000</v>
      </c>
      <c r="H14" s="8"/>
    </row>
    <row r="15" spans="1:8" x14ac:dyDescent="0.25">
      <c r="A15" s="4" t="s">
        <v>43</v>
      </c>
      <c r="B15" s="5" t="s">
        <v>22</v>
      </c>
      <c r="C15" s="4" t="s">
        <v>3</v>
      </c>
      <c r="D15" s="4">
        <v>8000</v>
      </c>
      <c r="E15" s="4">
        <v>8000</v>
      </c>
      <c r="F15" s="4">
        <v>8000</v>
      </c>
      <c r="G15" s="4">
        <f t="shared" si="0"/>
        <v>24000</v>
      </c>
      <c r="H15" s="8"/>
    </row>
    <row r="16" spans="1:8" x14ac:dyDescent="0.25">
      <c r="A16" s="4" t="s">
        <v>44</v>
      </c>
      <c r="B16" s="5" t="s">
        <v>23</v>
      </c>
      <c r="C16" s="4" t="s">
        <v>2</v>
      </c>
      <c r="D16" s="4">
        <v>6400</v>
      </c>
      <c r="E16" s="4">
        <v>5000</v>
      </c>
      <c r="F16" s="4">
        <v>5000</v>
      </c>
      <c r="G16" s="4">
        <f t="shared" si="0"/>
        <v>16400</v>
      </c>
      <c r="H16" s="8"/>
    </row>
    <row r="17" spans="1:8" x14ac:dyDescent="0.25">
      <c r="A17" s="4" t="s">
        <v>45</v>
      </c>
      <c r="B17" s="5" t="s">
        <v>24</v>
      </c>
      <c r="C17" s="4" t="s">
        <v>2</v>
      </c>
      <c r="D17" s="4">
        <v>6000</v>
      </c>
      <c r="E17" s="4">
        <v>1000</v>
      </c>
      <c r="F17" s="4">
        <v>4000</v>
      </c>
      <c r="G17" s="4">
        <f t="shared" si="0"/>
        <v>11000</v>
      </c>
      <c r="H17" s="8"/>
    </row>
    <row r="18" spans="1:8" x14ac:dyDescent="0.25">
      <c r="A18" s="4" t="s">
        <v>46</v>
      </c>
      <c r="B18" s="5" t="s">
        <v>25</v>
      </c>
      <c r="C18" s="4" t="s">
        <v>2</v>
      </c>
      <c r="D18" s="4">
        <v>3400</v>
      </c>
      <c r="E18" s="4">
        <v>2800</v>
      </c>
      <c r="F18" s="4">
        <v>8000</v>
      </c>
      <c r="G18" s="4">
        <f t="shared" si="0"/>
        <v>14200</v>
      </c>
      <c r="H18" s="8"/>
    </row>
    <row r="19" spans="1:8" x14ac:dyDescent="0.25">
      <c r="A19" s="4" t="s">
        <v>47</v>
      </c>
      <c r="B19" s="5" t="s">
        <v>26</v>
      </c>
      <c r="C19" s="4" t="s">
        <v>2</v>
      </c>
      <c r="D19" s="4">
        <v>7500</v>
      </c>
      <c r="E19" s="4">
        <v>9400</v>
      </c>
      <c r="F19" s="4">
        <v>7000</v>
      </c>
      <c r="G19" s="4">
        <f t="shared" si="0"/>
        <v>23900</v>
      </c>
      <c r="H19" s="8"/>
    </row>
    <row r="20" spans="1:8" x14ac:dyDescent="0.25">
      <c r="A20" s="4" t="s">
        <v>48</v>
      </c>
      <c r="B20" s="5" t="s">
        <v>27</v>
      </c>
      <c r="C20" s="4" t="s">
        <v>5</v>
      </c>
      <c r="D20" s="4">
        <v>9400</v>
      </c>
      <c r="E20" s="4">
        <v>3700</v>
      </c>
      <c r="F20" s="4">
        <v>2500</v>
      </c>
      <c r="G20" s="4">
        <f t="shared" si="0"/>
        <v>15600</v>
      </c>
      <c r="H20" s="8"/>
    </row>
    <row r="21" spans="1:8" x14ac:dyDescent="0.25">
      <c r="A21" s="4" t="s">
        <v>49</v>
      </c>
      <c r="B21" s="5" t="s">
        <v>28</v>
      </c>
      <c r="C21" s="4" t="s">
        <v>2</v>
      </c>
      <c r="D21" s="4">
        <v>4800</v>
      </c>
      <c r="E21" s="4">
        <v>6700</v>
      </c>
      <c r="F21" s="4">
        <v>5000</v>
      </c>
      <c r="G21" s="4">
        <f t="shared" si="0"/>
        <v>16500</v>
      </c>
      <c r="H21" s="8"/>
    </row>
    <row r="22" spans="1:8" x14ac:dyDescent="0.25">
      <c r="A22" s="6" t="s">
        <v>50</v>
      </c>
      <c r="B22" s="7" t="s">
        <v>51</v>
      </c>
      <c r="C22" s="6" t="s">
        <v>3</v>
      </c>
      <c r="D22" s="6">
        <v>7600</v>
      </c>
      <c r="E22" s="6">
        <v>3400</v>
      </c>
      <c r="F22" s="6">
        <v>2000</v>
      </c>
      <c r="G22" s="4">
        <f>SUM(D22:F22)</f>
        <v>13000</v>
      </c>
      <c r="H22" s="8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9E7EA-677B-4A64-9241-B38D882B3D63}">
  <dimension ref="A1:H23"/>
  <sheetViews>
    <sheetView workbookViewId="0">
      <selection activeCell="H23" sqref="H2:H23"/>
    </sheetView>
  </sheetViews>
  <sheetFormatPr defaultColWidth="8.85546875" defaultRowHeight="16.5" x14ac:dyDescent="0.25"/>
  <cols>
    <col min="1" max="1" width="15.140625" style="3" customWidth="1"/>
    <col min="2" max="2" width="13.42578125" style="3" customWidth="1"/>
    <col min="3" max="3" width="15.85546875" style="3" customWidth="1"/>
    <col min="4" max="6" width="13.42578125" style="3" customWidth="1"/>
    <col min="7" max="8" width="11.140625" style="3" customWidth="1"/>
    <col min="9" max="16384" width="8.85546875" style="3"/>
  </cols>
  <sheetData>
    <row r="1" spans="1:8" ht="17.25" x14ac:dyDescent="0.3">
      <c r="A1" s="1" t="s">
        <v>7</v>
      </c>
      <c r="B1" s="2" t="s">
        <v>6</v>
      </c>
      <c r="C1" s="2" t="s">
        <v>0</v>
      </c>
      <c r="D1" s="2" t="s">
        <v>8</v>
      </c>
      <c r="E1" s="2" t="s">
        <v>9</v>
      </c>
      <c r="F1" s="2" t="s">
        <v>29</v>
      </c>
      <c r="G1" s="2" t="s">
        <v>10</v>
      </c>
      <c r="H1" s="2" t="s">
        <v>52</v>
      </c>
    </row>
    <row r="2" spans="1:8" x14ac:dyDescent="0.25">
      <c r="A2" s="4" t="s">
        <v>30</v>
      </c>
      <c r="B2" s="5" t="s">
        <v>11</v>
      </c>
      <c r="C2" s="4" t="s">
        <v>1</v>
      </c>
      <c r="D2" s="4">
        <v>5000</v>
      </c>
      <c r="E2" s="4">
        <v>10000</v>
      </c>
      <c r="F2" s="4">
        <v>4000</v>
      </c>
      <c r="G2" s="4">
        <f>SUM(D2:F2)</f>
        <v>19000</v>
      </c>
      <c r="H2" s="9">
        <f>表格1_32[總計]/3</f>
        <v>6333.333333333333</v>
      </c>
    </row>
    <row r="3" spans="1:8" x14ac:dyDescent="0.25">
      <c r="A3" s="4" t="s">
        <v>31</v>
      </c>
      <c r="B3" s="5" t="s">
        <v>12</v>
      </c>
      <c r="C3" s="4" t="s">
        <v>2</v>
      </c>
      <c r="D3" s="4">
        <v>8000</v>
      </c>
      <c r="E3" s="4">
        <v>7000</v>
      </c>
      <c r="F3" s="4">
        <v>8000</v>
      </c>
      <c r="G3" s="4">
        <f t="shared" ref="G3:G21" si="0">SUM(D3:F3)</f>
        <v>23000</v>
      </c>
      <c r="H3" s="9">
        <f>表格1_32[總計]/3</f>
        <v>7666.666666666667</v>
      </c>
    </row>
    <row r="4" spans="1:8" x14ac:dyDescent="0.25">
      <c r="A4" s="4" t="s">
        <v>32</v>
      </c>
      <c r="B4" s="5" t="s">
        <v>13</v>
      </c>
      <c r="C4" s="4" t="s">
        <v>3</v>
      </c>
      <c r="D4" s="4">
        <v>7000</v>
      </c>
      <c r="E4" s="4">
        <v>5000</v>
      </c>
      <c r="F4" s="4">
        <v>7000</v>
      </c>
      <c r="G4" s="4">
        <f t="shared" si="0"/>
        <v>19000</v>
      </c>
      <c r="H4" s="9">
        <f>表格1_32[總計]/3</f>
        <v>6333.333333333333</v>
      </c>
    </row>
    <row r="5" spans="1:8" x14ac:dyDescent="0.25">
      <c r="A5" s="4" t="s">
        <v>33</v>
      </c>
      <c r="B5" s="5" t="s">
        <v>14</v>
      </c>
      <c r="C5" s="4" t="s">
        <v>4</v>
      </c>
      <c r="D5" s="4">
        <v>8000</v>
      </c>
      <c r="E5" s="4">
        <v>8000</v>
      </c>
      <c r="F5" s="4">
        <v>2500</v>
      </c>
      <c r="G5" s="4">
        <f t="shared" si="0"/>
        <v>18500</v>
      </c>
      <c r="H5" s="9">
        <f>表格1_32[總計]/3</f>
        <v>6166.666666666667</v>
      </c>
    </row>
    <row r="6" spans="1:8" x14ac:dyDescent="0.25">
      <c r="A6" s="4" t="s">
        <v>34</v>
      </c>
      <c r="B6" s="5" t="s">
        <v>15</v>
      </c>
      <c r="C6" s="4" t="s">
        <v>4</v>
      </c>
      <c r="D6" s="4">
        <v>5000</v>
      </c>
      <c r="E6" s="4">
        <v>3000</v>
      </c>
      <c r="F6" s="4">
        <v>2000</v>
      </c>
      <c r="G6" s="4">
        <f t="shared" si="0"/>
        <v>10000</v>
      </c>
      <c r="H6" s="9">
        <f>表格1_32[總計]/3</f>
        <v>3333.3333333333335</v>
      </c>
    </row>
    <row r="7" spans="1:8" x14ac:dyDescent="0.25">
      <c r="A7" s="4" t="s">
        <v>35</v>
      </c>
      <c r="B7" s="5" t="s">
        <v>16</v>
      </c>
      <c r="C7" s="4" t="s">
        <v>1</v>
      </c>
      <c r="D7" s="4">
        <v>4000</v>
      </c>
      <c r="E7" s="4">
        <v>8000</v>
      </c>
      <c r="F7" s="4">
        <v>3000</v>
      </c>
      <c r="G7" s="4">
        <f t="shared" si="0"/>
        <v>15000</v>
      </c>
      <c r="H7" s="9">
        <f>表格1_32[總計]/3</f>
        <v>5000</v>
      </c>
    </row>
    <row r="8" spans="1:8" x14ac:dyDescent="0.25">
      <c r="A8" s="4" t="s">
        <v>36</v>
      </c>
      <c r="B8" s="5" t="s">
        <v>13</v>
      </c>
      <c r="C8" s="4" t="s">
        <v>3</v>
      </c>
      <c r="D8" s="4">
        <v>7000</v>
      </c>
      <c r="E8" s="4">
        <v>5000</v>
      </c>
      <c r="F8" s="4">
        <v>7000</v>
      </c>
      <c r="G8" s="4">
        <f t="shared" si="0"/>
        <v>19000</v>
      </c>
      <c r="H8" s="9">
        <f>表格1_32[總計]/3</f>
        <v>6333.333333333333</v>
      </c>
    </row>
    <row r="9" spans="1:8" x14ac:dyDescent="0.25">
      <c r="A9" s="4" t="s">
        <v>37</v>
      </c>
      <c r="B9" s="5" t="s">
        <v>17</v>
      </c>
      <c r="C9" s="4" t="s">
        <v>2</v>
      </c>
      <c r="D9" s="4">
        <v>7000</v>
      </c>
      <c r="E9" s="4">
        <v>8000</v>
      </c>
      <c r="F9" s="4">
        <v>5000</v>
      </c>
      <c r="G9" s="4">
        <f t="shared" si="0"/>
        <v>20000</v>
      </c>
      <c r="H9" s="9">
        <f>表格1_32[總計]/3</f>
        <v>6666.666666666667</v>
      </c>
    </row>
    <row r="10" spans="1:8" x14ac:dyDescent="0.25">
      <c r="A10" s="4" t="s">
        <v>38</v>
      </c>
      <c r="B10" s="5" t="s">
        <v>18</v>
      </c>
      <c r="C10" s="4" t="s">
        <v>3</v>
      </c>
      <c r="D10" s="4">
        <v>2500</v>
      </c>
      <c r="E10" s="4">
        <v>6000</v>
      </c>
      <c r="F10" s="4">
        <v>8000</v>
      </c>
      <c r="G10" s="4">
        <f t="shared" si="0"/>
        <v>16500</v>
      </c>
      <c r="H10" s="9">
        <f>表格1_32[總計]/3</f>
        <v>5500</v>
      </c>
    </row>
    <row r="11" spans="1:8" x14ac:dyDescent="0.25">
      <c r="A11" s="4" t="s">
        <v>39</v>
      </c>
      <c r="B11" s="5" t="s">
        <v>13</v>
      </c>
      <c r="C11" s="4" t="s">
        <v>3</v>
      </c>
      <c r="D11" s="4">
        <v>7000</v>
      </c>
      <c r="E11" s="4">
        <v>5000</v>
      </c>
      <c r="F11" s="4">
        <v>7000</v>
      </c>
      <c r="G11" s="4">
        <f t="shared" si="0"/>
        <v>19000</v>
      </c>
      <c r="H11" s="9">
        <f>表格1_32[總計]/3</f>
        <v>6333.333333333333</v>
      </c>
    </row>
    <row r="12" spans="1:8" x14ac:dyDescent="0.25">
      <c r="A12" s="4" t="s">
        <v>40</v>
      </c>
      <c r="B12" s="5" t="s">
        <v>19</v>
      </c>
      <c r="C12" s="4" t="s">
        <v>4</v>
      </c>
      <c r="D12" s="4">
        <v>3000</v>
      </c>
      <c r="E12" s="4">
        <v>5000</v>
      </c>
      <c r="F12" s="4">
        <v>8000</v>
      </c>
      <c r="G12" s="4">
        <f t="shared" si="0"/>
        <v>16000</v>
      </c>
      <c r="H12" s="9">
        <f>表格1_32[總計]/3</f>
        <v>5333.333333333333</v>
      </c>
    </row>
    <row r="13" spans="1:8" x14ac:dyDescent="0.25">
      <c r="A13" s="4" t="s">
        <v>41</v>
      </c>
      <c r="B13" s="5" t="s">
        <v>20</v>
      </c>
      <c r="C13" s="4" t="s">
        <v>1</v>
      </c>
      <c r="D13" s="4">
        <v>7500</v>
      </c>
      <c r="E13" s="4">
        <v>8000</v>
      </c>
      <c r="F13" s="4">
        <v>8000</v>
      </c>
      <c r="G13" s="4">
        <f t="shared" si="0"/>
        <v>23500</v>
      </c>
      <c r="H13" s="9">
        <f>表格1_32[總計]/3</f>
        <v>7833.333333333333</v>
      </c>
    </row>
    <row r="14" spans="1:8" x14ac:dyDescent="0.25">
      <c r="A14" s="4" t="s">
        <v>42</v>
      </c>
      <c r="B14" s="5" t="s">
        <v>21</v>
      </c>
      <c r="C14" s="4" t="s">
        <v>1</v>
      </c>
      <c r="D14" s="4">
        <v>8000</v>
      </c>
      <c r="E14" s="4">
        <v>8000</v>
      </c>
      <c r="F14" s="4">
        <v>8000</v>
      </c>
      <c r="G14" s="4">
        <f t="shared" si="0"/>
        <v>24000</v>
      </c>
      <c r="H14" s="9">
        <f>表格1_32[總計]/3</f>
        <v>8000</v>
      </c>
    </row>
    <row r="15" spans="1:8" x14ac:dyDescent="0.25">
      <c r="A15" s="4" t="s">
        <v>43</v>
      </c>
      <c r="B15" s="5" t="s">
        <v>22</v>
      </c>
      <c r="C15" s="4" t="s">
        <v>3</v>
      </c>
      <c r="D15" s="4">
        <v>8000</v>
      </c>
      <c r="E15" s="4">
        <v>8000</v>
      </c>
      <c r="F15" s="4">
        <v>8000</v>
      </c>
      <c r="G15" s="4">
        <f t="shared" si="0"/>
        <v>24000</v>
      </c>
      <c r="H15" s="9">
        <f>表格1_32[總計]/3</f>
        <v>8000</v>
      </c>
    </row>
    <row r="16" spans="1:8" x14ac:dyDescent="0.25">
      <c r="A16" s="4" t="s">
        <v>44</v>
      </c>
      <c r="B16" s="5" t="s">
        <v>23</v>
      </c>
      <c r="C16" s="4" t="s">
        <v>2</v>
      </c>
      <c r="D16" s="4">
        <v>6400</v>
      </c>
      <c r="E16" s="4">
        <v>5000</v>
      </c>
      <c r="F16" s="4">
        <v>5000</v>
      </c>
      <c r="G16" s="4">
        <f t="shared" si="0"/>
        <v>16400</v>
      </c>
      <c r="H16" s="9">
        <f>表格1_32[總計]/3</f>
        <v>5466.666666666667</v>
      </c>
    </row>
    <row r="17" spans="1:8" x14ac:dyDescent="0.25">
      <c r="A17" s="4" t="s">
        <v>45</v>
      </c>
      <c r="B17" s="5" t="s">
        <v>24</v>
      </c>
      <c r="C17" s="4" t="s">
        <v>2</v>
      </c>
      <c r="D17" s="4">
        <v>6000</v>
      </c>
      <c r="E17" s="4">
        <v>1000</v>
      </c>
      <c r="F17" s="4">
        <v>4000</v>
      </c>
      <c r="G17" s="4">
        <f t="shared" si="0"/>
        <v>11000</v>
      </c>
      <c r="H17" s="9">
        <f>表格1_32[總計]/3</f>
        <v>3666.6666666666665</v>
      </c>
    </row>
    <row r="18" spans="1:8" x14ac:dyDescent="0.25">
      <c r="A18" s="4" t="s">
        <v>46</v>
      </c>
      <c r="B18" s="5" t="s">
        <v>25</v>
      </c>
      <c r="C18" s="4" t="s">
        <v>2</v>
      </c>
      <c r="D18" s="4">
        <v>3400</v>
      </c>
      <c r="E18" s="4">
        <v>2800</v>
      </c>
      <c r="F18" s="4">
        <v>8000</v>
      </c>
      <c r="G18" s="4">
        <f t="shared" si="0"/>
        <v>14200</v>
      </c>
      <c r="H18" s="9">
        <f>表格1_32[總計]/3</f>
        <v>4733.333333333333</v>
      </c>
    </row>
    <row r="19" spans="1:8" x14ac:dyDescent="0.25">
      <c r="A19" s="4" t="s">
        <v>47</v>
      </c>
      <c r="B19" s="5" t="s">
        <v>26</v>
      </c>
      <c r="C19" s="4" t="s">
        <v>2</v>
      </c>
      <c r="D19" s="4">
        <v>7500</v>
      </c>
      <c r="E19" s="4">
        <v>9400</v>
      </c>
      <c r="F19" s="4">
        <v>7000</v>
      </c>
      <c r="G19" s="4">
        <f t="shared" si="0"/>
        <v>23900</v>
      </c>
      <c r="H19" s="9">
        <f>表格1_32[總計]/3</f>
        <v>7966.666666666667</v>
      </c>
    </row>
    <row r="20" spans="1:8" x14ac:dyDescent="0.25">
      <c r="A20" s="4" t="s">
        <v>48</v>
      </c>
      <c r="B20" s="5" t="s">
        <v>27</v>
      </c>
      <c r="C20" s="4" t="s">
        <v>5</v>
      </c>
      <c r="D20" s="4">
        <v>9400</v>
      </c>
      <c r="E20" s="4">
        <v>3700</v>
      </c>
      <c r="F20" s="4">
        <v>2500</v>
      </c>
      <c r="G20" s="4">
        <f t="shared" si="0"/>
        <v>15600</v>
      </c>
      <c r="H20" s="9">
        <f>表格1_32[總計]/3</f>
        <v>5200</v>
      </c>
    </row>
    <row r="21" spans="1:8" x14ac:dyDescent="0.25">
      <c r="A21" s="4" t="s">
        <v>49</v>
      </c>
      <c r="B21" s="5" t="s">
        <v>28</v>
      </c>
      <c r="C21" s="4" t="s">
        <v>2</v>
      </c>
      <c r="D21" s="4">
        <v>4800</v>
      </c>
      <c r="E21" s="4">
        <v>6700</v>
      </c>
      <c r="F21" s="4">
        <v>5000</v>
      </c>
      <c r="G21" s="4">
        <f t="shared" si="0"/>
        <v>16500</v>
      </c>
      <c r="H21" s="9">
        <f>表格1_32[總計]/3</f>
        <v>5500</v>
      </c>
    </row>
    <row r="22" spans="1:8" x14ac:dyDescent="0.25">
      <c r="A22" s="6" t="s">
        <v>50</v>
      </c>
      <c r="B22" s="7" t="s">
        <v>51</v>
      </c>
      <c r="C22" s="6" t="s">
        <v>3</v>
      </c>
      <c r="D22" s="6">
        <v>7600</v>
      </c>
      <c r="E22" s="6">
        <v>3400</v>
      </c>
      <c r="F22" s="6">
        <v>2000</v>
      </c>
      <c r="G22" s="4">
        <f>SUM(D22:F22)</f>
        <v>13000</v>
      </c>
      <c r="H22" s="9">
        <f>表格1_32[總計]/3</f>
        <v>4333.333333333333</v>
      </c>
    </row>
    <row r="23" spans="1:8" x14ac:dyDescent="0.25">
      <c r="A23" s="6" t="s">
        <v>53</v>
      </c>
      <c r="B23" s="7"/>
      <c r="C23" s="6"/>
      <c r="D23" s="6"/>
      <c r="E23" s="6"/>
      <c r="F23" s="6"/>
      <c r="G23" s="6"/>
      <c r="H23" s="10">
        <f>SUBTOTAL(101,表格1_32[平均])</f>
        <v>5985.7142857142853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產品銷售明細</vt:lpstr>
      <vt:lpstr>產品銷售明細ok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Cynthia</dc:creator>
  <cp:lastModifiedBy>clairteng</cp:lastModifiedBy>
  <dcterms:created xsi:type="dcterms:W3CDTF">2019-05-08T09:36:34Z</dcterms:created>
  <dcterms:modified xsi:type="dcterms:W3CDTF">2020-04-23T07:44:04Z</dcterms:modified>
</cp:coreProperties>
</file>