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B80F04CC-9B8C-48EE-A702-1830EB2CCC44}" xr6:coauthVersionLast="45" xr6:coauthVersionMax="45" xr10:uidLastSave="{00000000-0000-0000-0000-000000000000}"/>
  <bookViews>
    <workbookView xWindow="15060" yWindow="3090" windowWidth="13350" windowHeight="11550" xr2:uid="{00000000-000D-0000-FFFF-FFFF00000000}"/>
  </bookViews>
  <sheets>
    <sheet name="DVD出租統計" sheetId="1" r:id="rId1"/>
    <sheet name="DVD出租統計o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3" l="1"/>
  <c r="E15" i="3"/>
  <c r="E14" i="3"/>
  <c r="E13" i="3"/>
  <c r="E12" i="3"/>
  <c r="E11" i="3"/>
  <c r="E10" i="3"/>
  <c r="E9" i="3"/>
  <c r="E8" i="3"/>
  <c r="E7" i="3"/>
  <c r="E6" i="3"/>
  <c r="E5" i="3"/>
  <c r="E4" i="3"/>
  <c r="E3" i="3"/>
  <c r="H3" i="3" l="1"/>
  <c r="E4" i="1" l="1"/>
  <c r="E13" i="1"/>
  <c r="E8" i="1"/>
  <c r="E14" i="1"/>
  <c r="E5" i="1"/>
  <c r="E9" i="1"/>
  <c r="E7" i="1"/>
  <c r="E3" i="1"/>
  <c r="E10" i="1"/>
  <c r="E15" i="1"/>
  <c r="E11" i="1"/>
  <c r="E12" i="1"/>
  <c r="E6" i="1"/>
</calcChain>
</file>

<file path=xl/sharedStrings.xml><?xml version="1.0" encoding="utf-8"?>
<sst xmlns="http://schemas.openxmlformats.org/spreadsheetml/2006/main" count="80" uniqueCount="24">
  <si>
    <t>片名</t>
    <phoneticPr fontId="1" type="noConversion"/>
  </si>
  <si>
    <t>種類</t>
    <phoneticPr fontId="1" type="noConversion"/>
  </si>
  <si>
    <t>出租日期</t>
    <phoneticPr fontId="1" type="noConversion"/>
  </si>
  <si>
    <t>租金</t>
    <phoneticPr fontId="1" type="noConversion"/>
  </si>
  <si>
    <t>DVD 出租統計</t>
    <phoneticPr fontId="1" type="noConversion"/>
  </si>
  <si>
    <t>動作</t>
  </si>
  <si>
    <t>喜劇</t>
  </si>
  <si>
    <t>劇情</t>
  </si>
  <si>
    <t>動作</t>
    <phoneticPr fontId="1" type="noConversion"/>
  </si>
  <si>
    <t>租金總和</t>
    <phoneticPr fontId="1" type="noConversion"/>
  </si>
  <si>
    <t>片名</t>
    <phoneticPr fontId="1" type="noConversion"/>
  </si>
  <si>
    <t>1月~6月</t>
    <phoneticPr fontId="1" type="noConversion"/>
  </si>
  <si>
    <t>出租天數</t>
    <phoneticPr fontId="1" type="noConversion"/>
  </si>
  <si>
    <t>咎愛</t>
    <phoneticPr fontId="1" type="noConversion"/>
  </si>
  <si>
    <t>特務殺很大</t>
    <phoneticPr fontId="1" type="noConversion"/>
  </si>
  <si>
    <t>動畫</t>
  </si>
  <si>
    <t>種類</t>
    <phoneticPr fontId="1" type="noConversion"/>
  </si>
  <si>
    <t>賽道狂人</t>
    <phoneticPr fontId="1" type="noConversion"/>
  </si>
  <si>
    <t>冰雪奇緣2</t>
  </si>
  <si>
    <t>冰雪奇緣2</t>
    <phoneticPr fontId="1" type="noConversion"/>
  </si>
  <si>
    <t>改革好萊塢</t>
    <phoneticPr fontId="1" type="noConversion"/>
  </si>
  <si>
    <t>劇場版假面騎士</t>
    <phoneticPr fontId="1" type="noConversion"/>
  </si>
  <si>
    <t>野蠻迷林</t>
    <phoneticPr fontId="1" type="noConversion"/>
  </si>
  <si>
    <t>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</si>
</sst>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/>
  </sheetViews>
  <sheetFormatPr defaultRowHeight="15.75" x14ac:dyDescent="0.25"/>
  <cols>
    <col min="1" max="1" width="11.375" style="1" customWidth="1"/>
    <col min="2" max="2" width="13.875" style="1" bestFit="1" customWidth="1"/>
    <col min="3" max="3" width="7.375" style="1" customWidth="1"/>
    <col min="4" max="4" width="9" style="1"/>
    <col min="5" max="5" width="8" style="1" bestFit="1" customWidth="1"/>
    <col min="6" max="6" width="2.625" style="1" customWidth="1"/>
    <col min="7" max="7" width="14.125" style="1" bestFit="1" customWidth="1"/>
    <col min="8" max="8" width="12.375" style="1" customWidth="1"/>
    <col min="9" max="10" width="9" style="1"/>
    <col min="11" max="11" width="11.625" style="1" bestFit="1" customWidth="1"/>
    <col min="12" max="16384" width="9" style="1"/>
  </cols>
  <sheetData>
    <row r="1" spans="1:9" ht="19.5" customHeight="1" x14ac:dyDescent="0.25">
      <c r="A1" s="1" t="s">
        <v>4</v>
      </c>
    </row>
    <row r="2" spans="1:9" x14ac:dyDescent="0.25">
      <c r="A2" s="2" t="s">
        <v>2</v>
      </c>
      <c r="B2" s="2" t="s">
        <v>0</v>
      </c>
      <c r="C2" s="2" t="s">
        <v>1</v>
      </c>
      <c r="D2" s="2" t="s">
        <v>12</v>
      </c>
      <c r="E2" s="2" t="s">
        <v>3</v>
      </c>
      <c r="G2" s="2" t="s">
        <v>10</v>
      </c>
      <c r="H2" s="2" t="s">
        <v>9</v>
      </c>
    </row>
    <row r="3" spans="1:9" x14ac:dyDescent="0.25">
      <c r="A3" s="3">
        <v>44195</v>
      </c>
      <c r="B3" s="4" t="s">
        <v>20</v>
      </c>
      <c r="C3" s="5" t="s">
        <v>7</v>
      </c>
      <c r="D3" s="5">
        <v>3</v>
      </c>
      <c r="E3" s="6">
        <f t="shared" ref="E3:E15" si="0">30*D3</f>
        <v>90</v>
      </c>
      <c r="G3" s="7" t="s">
        <v>19</v>
      </c>
    </row>
    <row r="4" spans="1:9" x14ac:dyDescent="0.25">
      <c r="A4" s="3">
        <v>44134</v>
      </c>
      <c r="B4" s="4" t="s">
        <v>13</v>
      </c>
      <c r="C4" s="5" t="s">
        <v>7</v>
      </c>
      <c r="D4" s="5">
        <v>5</v>
      </c>
      <c r="E4" s="6">
        <f t="shared" si="0"/>
        <v>150</v>
      </c>
    </row>
    <row r="5" spans="1:9" x14ac:dyDescent="0.25">
      <c r="A5" s="3">
        <v>44084</v>
      </c>
      <c r="B5" s="4" t="s">
        <v>21</v>
      </c>
      <c r="C5" s="5" t="s">
        <v>5</v>
      </c>
      <c r="D5" s="5">
        <v>5</v>
      </c>
      <c r="E5" s="6">
        <f t="shared" si="0"/>
        <v>150</v>
      </c>
    </row>
    <row r="6" spans="1:9" x14ac:dyDescent="0.25">
      <c r="A6" s="3">
        <v>44074</v>
      </c>
      <c r="B6" s="4" t="s">
        <v>19</v>
      </c>
      <c r="C6" s="5" t="s">
        <v>15</v>
      </c>
      <c r="D6" s="5">
        <v>5</v>
      </c>
      <c r="E6" s="6">
        <f t="shared" si="0"/>
        <v>150</v>
      </c>
      <c r="G6" s="2" t="s">
        <v>23</v>
      </c>
      <c r="H6" s="2" t="s">
        <v>16</v>
      </c>
      <c r="I6" s="2" t="s">
        <v>9</v>
      </c>
    </row>
    <row r="7" spans="1:9" x14ac:dyDescent="0.25">
      <c r="A7" s="3">
        <v>44032</v>
      </c>
      <c r="B7" s="4" t="s">
        <v>17</v>
      </c>
      <c r="C7" s="5" t="s">
        <v>7</v>
      </c>
      <c r="D7" s="5">
        <v>3</v>
      </c>
      <c r="E7" s="6">
        <f t="shared" si="0"/>
        <v>90</v>
      </c>
      <c r="G7" s="7" t="s">
        <v>11</v>
      </c>
      <c r="H7" s="7" t="s">
        <v>8</v>
      </c>
    </row>
    <row r="8" spans="1:9" x14ac:dyDescent="0.25">
      <c r="A8" s="3">
        <v>44027</v>
      </c>
      <c r="B8" s="4" t="s">
        <v>14</v>
      </c>
      <c r="C8" s="5" t="s">
        <v>5</v>
      </c>
      <c r="D8" s="5">
        <v>3</v>
      </c>
      <c r="E8" s="6">
        <f t="shared" si="0"/>
        <v>90</v>
      </c>
    </row>
    <row r="9" spans="1:9" x14ac:dyDescent="0.25">
      <c r="A9" s="3">
        <v>44021</v>
      </c>
      <c r="B9" s="4" t="s">
        <v>20</v>
      </c>
      <c r="C9" s="5" t="s">
        <v>7</v>
      </c>
      <c r="D9" s="5">
        <v>2</v>
      </c>
      <c r="E9" s="6">
        <f t="shared" si="0"/>
        <v>60</v>
      </c>
    </row>
    <row r="10" spans="1:9" x14ac:dyDescent="0.25">
      <c r="A10" s="3">
        <v>44010</v>
      </c>
      <c r="B10" s="6" t="s">
        <v>22</v>
      </c>
      <c r="C10" s="5" t="s">
        <v>6</v>
      </c>
      <c r="D10" s="5">
        <v>2</v>
      </c>
      <c r="E10" s="6">
        <f t="shared" si="0"/>
        <v>60</v>
      </c>
    </row>
    <row r="11" spans="1:9" x14ac:dyDescent="0.25">
      <c r="A11" s="3">
        <v>43971</v>
      </c>
      <c r="B11" s="4" t="s">
        <v>18</v>
      </c>
      <c r="C11" s="5" t="s">
        <v>15</v>
      </c>
      <c r="D11" s="5">
        <v>2</v>
      </c>
      <c r="E11" s="6">
        <f t="shared" si="0"/>
        <v>60</v>
      </c>
    </row>
    <row r="12" spans="1:9" x14ac:dyDescent="0.25">
      <c r="A12" s="3">
        <v>43966</v>
      </c>
      <c r="B12" s="4" t="s">
        <v>20</v>
      </c>
      <c r="C12" s="5" t="s">
        <v>7</v>
      </c>
      <c r="D12" s="5">
        <v>4</v>
      </c>
      <c r="E12" s="6">
        <f t="shared" si="0"/>
        <v>120</v>
      </c>
    </row>
    <row r="13" spans="1:9" x14ac:dyDescent="0.25">
      <c r="A13" s="3">
        <v>43912</v>
      </c>
      <c r="B13" s="6" t="s">
        <v>22</v>
      </c>
      <c r="C13" s="5" t="s">
        <v>6</v>
      </c>
      <c r="D13" s="5">
        <v>2</v>
      </c>
      <c r="E13" s="6">
        <f t="shared" si="0"/>
        <v>60</v>
      </c>
    </row>
    <row r="14" spans="1:9" x14ac:dyDescent="0.25">
      <c r="A14" s="3">
        <v>43904</v>
      </c>
      <c r="B14" s="4" t="s">
        <v>17</v>
      </c>
      <c r="C14" s="5" t="s">
        <v>7</v>
      </c>
      <c r="D14" s="5">
        <v>5</v>
      </c>
      <c r="E14" s="6">
        <f t="shared" si="0"/>
        <v>150</v>
      </c>
    </row>
    <row r="15" spans="1:9" x14ac:dyDescent="0.25">
      <c r="A15" s="3">
        <v>43902</v>
      </c>
      <c r="B15" s="4" t="s">
        <v>21</v>
      </c>
      <c r="C15" s="5" t="s">
        <v>5</v>
      </c>
      <c r="D15" s="5">
        <v>5</v>
      </c>
      <c r="E15" s="6">
        <f t="shared" si="0"/>
        <v>150</v>
      </c>
    </row>
  </sheetData>
  <sortState xmlns:xlrd2="http://schemas.microsoft.com/office/spreadsheetml/2017/richdata2" ref="A3:E20">
    <sortCondition descending="1" ref="A1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/>
  </sheetViews>
  <sheetFormatPr defaultRowHeight="15.75" x14ac:dyDescent="0.25"/>
  <cols>
    <col min="1" max="1" width="11.375" style="1" customWidth="1"/>
    <col min="2" max="2" width="13.875" style="1" bestFit="1" customWidth="1"/>
    <col min="3" max="3" width="7.375" style="1" customWidth="1"/>
    <col min="4" max="4" width="9" style="1"/>
    <col min="5" max="5" width="8" style="1" bestFit="1" customWidth="1"/>
    <col min="6" max="6" width="2.625" style="1" customWidth="1"/>
    <col min="7" max="7" width="14.125" style="1" bestFit="1" customWidth="1"/>
    <col min="8" max="8" width="12.375" style="1" customWidth="1"/>
    <col min="9" max="10" width="9" style="1"/>
    <col min="11" max="11" width="11.625" style="1" bestFit="1" customWidth="1"/>
    <col min="12" max="16384" width="9" style="1"/>
  </cols>
  <sheetData>
    <row r="1" spans="1:9" ht="19.5" customHeight="1" x14ac:dyDescent="0.25">
      <c r="A1" s="1" t="s">
        <v>4</v>
      </c>
    </row>
    <row r="2" spans="1:9" x14ac:dyDescent="0.25">
      <c r="A2" s="2" t="s">
        <v>2</v>
      </c>
      <c r="B2" s="2" t="s">
        <v>0</v>
      </c>
      <c r="C2" s="2" t="s">
        <v>1</v>
      </c>
      <c r="D2" s="2" t="s">
        <v>12</v>
      </c>
      <c r="E2" s="2" t="s">
        <v>3</v>
      </c>
      <c r="G2" s="2" t="s">
        <v>0</v>
      </c>
      <c r="H2" s="2" t="s">
        <v>9</v>
      </c>
    </row>
    <row r="3" spans="1:9" x14ac:dyDescent="0.25">
      <c r="A3" s="3">
        <v>44195</v>
      </c>
      <c r="B3" s="4" t="s">
        <v>20</v>
      </c>
      <c r="C3" s="5" t="s">
        <v>7</v>
      </c>
      <c r="D3" s="5">
        <v>3</v>
      </c>
      <c r="E3" s="6">
        <f t="shared" ref="E3:E15" si="0">30*D3</f>
        <v>90</v>
      </c>
      <c r="G3" s="7" t="s">
        <v>19</v>
      </c>
      <c r="H3" s="1">
        <f>SUMIF(B3:B15,G3,E3:E15)</f>
        <v>210</v>
      </c>
    </row>
    <row r="4" spans="1:9" x14ac:dyDescent="0.25">
      <c r="A4" s="3">
        <v>44134</v>
      </c>
      <c r="B4" s="4" t="s">
        <v>13</v>
      </c>
      <c r="C4" s="5" t="s">
        <v>7</v>
      </c>
      <c r="D4" s="5">
        <v>5</v>
      </c>
      <c r="E4" s="6">
        <f t="shared" si="0"/>
        <v>150</v>
      </c>
    </row>
    <row r="5" spans="1:9" x14ac:dyDescent="0.25">
      <c r="A5" s="3">
        <v>44084</v>
      </c>
      <c r="B5" s="4" t="s">
        <v>21</v>
      </c>
      <c r="C5" s="5" t="s">
        <v>5</v>
      </c>
      <c r="D5" s="5">
        <v>5</v>
      </c>
      <c r="E5" s="6">
        <f t="shared" si="0"/>
        <v>150</v>
      </c>
    </row>
    <row r="6" spans="1:9" x14ac:dyDescent="0.25">
      <c r="A6" s="3">
        <v>44074</v>
      </c>
      <c r="B6" s="4" t="s">
        <v>19</v>
      </c>
      <c r="C6" s="5" t="s">
        <v>15</v>
      </c>
      <c r="D6" s="5">
        <v>5</v>
      </c>
      <c r="E6" s="6">
        <f t="shared" si="0"/>
        <v>150</v>
      </c>
      <c r="G6" s="2" t="s">
        <v>23</v>
      </c>
      <c r="H6" s="2" t="s">
        <v>1</v>
      </c>
      <c r="I6" s="2" t="s">
        <v>9</v>
      </c>
    </row>
    <row r="7" spans="1:9" x14ac:dyDescent="0.25">
      <c r="A7" s="3">
        <v>44032</v>
      </c>
      <c r="B7" s="4" t="s">
        <v>17</v>
      </c>
      <c r="C7" s="5" t="s">
        <v>7</v>
      </c>
      <c r="D7" s="5">
        <v>3</v>
      </c>
      <c r="E7" s="6">
        <f t="shared" si="0"/>
        <v>90</v>
      </c>
      <c r="G7" s="7" t="s">
        <v>11</v>
      </c>
      <c r="H7" s="7" t="s">
        <v>8</v>
      </c>
      <c r="I7" s="1">
        <f>SUMIFS(E3:E15,A3:A15,"&lt;2020/7/1",C3:C15,H7)</f>
        <v>150</v>
      </c>
    </row>
    <row r="8" spans="1:9" x14ac:dyDescent="0.25">
      <c r="A8" s="3">
        <v>44027</v>
      </c>
      <c r="B8" s="4" t="s">
        <v>14</v>
      </c>
      <c r="C8" s="5" t="s">
        <v>5</v>
      </c>
      <c r="D8" s="5">
        <v>3</v>
      </c>
      <c r="E8" s="6">
        <f t="shared" si="0"/>
        <v>90</v>
      </c>
    </row>
    <row r="9" spans="1:9" x14ac:dyDescent="0.25">
      <c r="A9" s="3">
        <v>44021</v>
      </c>
      <c r="B9" s="4" t="s">
        <v>20</v>
      </c>
      <c r="C9" s="5" t="s">
        <v>7</v>
      </c>
      <c r="D9" s="5">
        <v>2</v>
      </c>
      <c r="E9" s="6">
        <f t="shared" si="0"/>
        <v>60</v>
      </c>
    </row>
    <row r="10" spans="1:9" x14ac:dyDescent="0.25">
      <c r="A10" s="3">
        <v>44010</v>
      </c>
      <c r="B10" s="6" t="s">
        <v>22</v>
      </c>
      <c r="C10" s="5" t="s">
        <v>6</v>
      </c>
      <c r="D10" s="5">
        <v>2</v>
      </c>
      <c r="E10" s="6">
        <f t="shared" si="0"/>
        <v>60</v>
      </c>
    </row>
    <row r="11" spans="1:9" x14ac:dyDescent="0.25">
      <c r="A11" s="3">
        <v>43971</v>
      </c>
      <c r="B11" s="4" t="s">
        <v>18</v>
      </c>
      <c r="C11" s="5" t="s">
        <v>15</v>
      </c>
      <c r="D11" s="5">
        <v>2</v>
      </c>
      <c r="E11" s="6">
        <f t="shared" si="0"/>
        <v>60</v>
      </c>
    </row>
    <row r="12" spans="1:9" x14ac:dyDescent="0.25">
      <c r="A12" s="3">
        <v>43966</v>
      </c>
      <c r="B12" s="4" t="s">
        <v>20</v>
      </c>
      <c r="C12" s="5" t="s">
        <v>7</v>
      </c>
      <c r="D12" s="5">
        <v>4</v>
      </c>
      <c r="E12" s="6">
        <f t="shared" si="0"/>
        <v>120</v>
      </c>
    </row>
    <row r="13" spans="1:9" x14ac:dyDescent="0.25">
      <c r="A13" s="3">
        <v>43912</v>
      </c>
      <c r="B13" s="6" t="s">
        <v>22</v>
      </c>
      <c r="C13" s="5" t="s">
        <v>6</v>
      </c>
      <c r="D13" s="5">
        <v>2</v>
      </c>
      <c r="E13" s="6">
        <f t="shared" si="0"/>
        <v>60</v>
      </c>
    </row>
    <row r="14" spans="1:9" x14ac:dyDescent="0.25">
      <c r="A14" s="3">
        <v>43904</v>
      </c>
      <c r="B14" s="4" t="s">
        <v>17</v>
      </c>
      <c r="C14" s="5" t="s">
        <v>7</v>
      </c>
      <c r="D14" s="5">
        <v>5</v>
      </c>
      <c r="E14" s="6">
        <f t="shared" si="0"/>
        <v>150</v>
      </c>
    </row>
    <row r="15" spans="1:9" x14ac:dyDescent="0.25">
      <c r="A15" s="3">
        <v>43902</v>
      </c>
      <c r="B15" s="4" t="s">
        <v>21</v>
      </c>
      <c r="C15" s="5" t="s">
        <v>5</v>
      </c>
      <c r="D15" s="5">
        <v>5</v>
      </c>
      <c r="E15" s="6">
        <f t="shared" si="0"/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DVD出租統計</vt:lpstr>
      <vt:lpstr>DVD出租統計ok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2014-02-24T08:05:29Z</dcterms:created>
  <dcterms:modified xsi:type="dcterms:W3CDTF">2020-04-28T02:28:49Z</dcterms:modified>
</cp:coreProperties>
</file>