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3\"/>
    </mc:Choice>
  </mc:AlternateContent>
  <xr:revisionPtr revIDLastSave="0" documentId="13_ncr:1_{38A8F479-972D-4933-8B2B-5D38B080030A}" xr6:coauthVersionLast="45" xr6:coauthVersionMax="45" xr10:uidLastSave="{00000000-0000-0000-0000-000000000000}"/>
  <bookViews>
    <workbookView xWindow="14595" yWindow="3180" windowWidth="13350" windowHeight="11550" xr2:uid="{00000000-000D-0000-FFFF-FFFF00000000}"/>
  </bookViews>
  <sheets>
    <sheet name="工時與薪資統計" sheetId="3" r:id="rId1"/>
    <sheet name="工時與薪資統計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3" l="1"/>
  <c r="F6" i="3"/>
  <c r="F5" i="3"/>
  <c r="F4" i="3"/>
  <c r="F3" i="3"/>
  <c r="F10" i="2" l="1"/>
  <c r="F4" i="2"/>
  <c r="F5" i="2"/>
  <c r="F6" i="2"/>
  <c r="F7" i="2"/>
  <c r="F3" i="2"/>
  <c r="F8" i="2" l="1"/>
  <c r="F9" i="2" s="1"/>
</calcChain>
</file>

<file path=xl/sharedStrings.xml><?xml version="1.0" encoding="utf-8"?>
<sst xmlns="http://schemas.openxmlformats.org/spreadsheetml/2006/main" count="30" uniqueCount="15">
  <si>
    <t>五</t>
  </si>
  <si>
    <t>一</t>
  </si>
  <si>
    <t>二</t>
  </si>
  <si>
    <t>三</t>
  </si>
  <si>
    <t>四</t>
  </si>
  <si>
    <t>星期</t>
    <phoneticPr fontId="1" type="noConversion"/>
  </si>
  <si>
    <t>上班</t>
    <phoneticPr fontId="1" type="noConversion"/>
  </si>
  <si>
    <t>下班</t>
    <phoneticPr fontId="1" type="noConversion"/>
  </si>
  <si>
    <t>工作時數</t>
    <phoneticPr fontId="1" type="noConversion"/>
  </si>
  <si>
    <t>時數總和：</t>
    <phoneticPr fontId="1" type="noConversion"/>
  </si>
  <si>
    <t>實際工作時數：</t>
    <phoneticPr fontId="1" type="noConversion"/>
  </si>
  <si>
    <t>工時與薪資統計</t>
    <phoneticPr fontId="1" type="noConversion"/>
  </si>
  <si>
    <t>薪資(193/hr)：</t>
    <phoneticPr fontId="1" type="noConversion"/>
  </si>
  <si>
    <t>中午休息開始</t>
    <phoneticPr fontId="1" type="noConversion"/>
  </si>
  <si>
    <t>中午休息結束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</si>
</sst>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[h]:mm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>
      <alignment vertical="center"/>
    </xf>
    <xf numFmtId="20" fontId="2" fillId="0" borderId="0" xfId="0" applyNumberFormat="1" applyFont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>
      <alignment vertical="center"/>
    </xf>
    <xf numFmtId="20" fontId="2" fillId="0" borderId="1" xfId="0" applyNumberFormat="1" applyFont="1" applyFill="1" applyBorder="1">
      <alignment vertical="center"/>
    </xf>
    <xf numFmtId="177" fontId="2" fillId="0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NumberFormat="1" applyFont="1" applyFill="1">
      <alignment vertical="center"/>
    </xf>
    <xf numFmtId="177" fontId="2" fillId="0" borderId="0" xfId="0" applyNumberFormat="1" applyFont="1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B7B2-5B36-403B-B761-4D3F6586A021}">
  <dimension ref="A1:H10"/>
  <sheetViews>
    <sheetView tabSelected="1" workbookViewId="0">
      <selection activeCell="F8" sqref="F8"/>
    </sheetView>
  </sheetViews>
  <sheetFormatPr defaultRowHeight="15.75" x14ac:dyDescent="0.25"/>
  <cols>
    <col min="1" max="2" width="9" style="1"/>
    <col min="3" max="4" width="14.125" style="1" bestFit="1" customWidth="1"/>
    <col min="5" max="6" width="9" style="1"/>
    <col min="7" max="7" width="9.5" style="1" bestFit="1" customWidth="1"/>
    <col min="8" max="8" width="12.75" style="1" bestFit="1" customWidth="1"/>
    <col min="9" max="16384" width="9" style="1"/>
  </cols>
  <sheetData>
    <row r="1" spans="1:8" x14ac:dyDescent="0.25">
      <c r="A1" s="14" t="s">
        <v>11</v>
      </c>
      <c r="B1" s="14"/>
      <c r="C1" s="14"/>
      <c r="D1" s="14"/>
      <c r="E1" s="14"/>
      <c r="F1" s="14"/>
    </row>
    <row r="2" spans="1:8" s="3" customFormat="1" x14ac:dyDescent="0.25">
      <c r="A2" s="2" t="s">
        <v>5</v>
      </c>
      <c r="B2" s="2" t="s">
        <v>6</v>
      </c>
      <c r="C2" s="2" t="s">
        <v>13</v>
      </c>
      <c r="D2" s="2" t="s">
        <v>14</v>
      </c>
      <c r="E2" s="2" t="s">
        <v>7</v>
      </c>
      <c r="F2" s="2" t="s">
        <v>8</v>
      </c>
    </row>
    <row r="3" spans="1:8" x14ac:dyDescent="0.25">
      <c r="A3" s="7" t="s">
        <v>1</v>
      </c>
      <c r="B3" s="8">
        <v>0.39583333333333331</v>
      </c>
      <c r="C3" s="8">
        <v>0.5</v>
      </c>
      <c r="D3" s="8">
        <v>0.54166666666666663</v>
      </c>
      <c r="E3" s="8">
        <v>0.77083333333333337</v>
      </c>
      <c r="F3" s="8">
        <f>(C3-B3)+(E3-D3)</f>
        <v>0.33333333333333343</v>
      </c>
      <c r="G3" s="5"/>
      <c r="H3" s="5"/>
    </row>
    <row r="4" spans="1:8" x14ac:dyDescent="0.25">
      <c r="A4" s="7" t="s">
        <v>2</v>
      </c>
      <c r="B4" s="8">
        <v>0.39583333333333331</v>
      </c>
      <c r="C4" s="8">
        <v>0.5</v>
      </c>
      <c r="D4" s="8">
        <v>0.54166666666666663</v>
      </c>
      <c r="E4" s="8">
        <v>0.8125</v>
      </c>
      <c r="F4" s="8">
        <f t="shared" ref="F4:F7" si="0">(C4-B4)+(E4-D4)</f>
        <v>0.37500000000000006</v>
      </c>
      <c r="G4" s="4"/>
    </row>
    <row r="5" spans="1:8" x14ac:dyDescent="0.25">
      <c r="A5" s="7" t="s">
        <v>3</v>
      </c>
      <c r="B5" s="9">
        <v>0.35416666666666669</v>
      </c>
      <c r="C5" s="8">
        <v>0.5</v>
      </c>
      <c r="D5" s="8">
        <v>0.54166666666666663</v>
      </c>
      <c r="E5" s="8">
        <v>0.66666666666666663</v>
      </c>
      <c r="F5" s="8">
        <f t="shared" si="0"/>
        <v>0.27083333333333331</v>
      </c>
      <c r="G5" s="4"/>
    </row>
    <row r="6" spans="1:8" x14ac:dyDescent="0.25">
      <c r="A6" s="7" t="s">
        <v>4</v>
      </c>
      <c r="B6" s="9">
        <v>0.35416666666666669</v>
      </c>
      <c r="C6" s="8">
        <v>0.5</v>
      </c>
      <c r="D6" s="8">
        <v>0.54166666666666663</v>
      </c>
      <c r="E6" s="8">
        <v>0.65625</v>
      </c>
      <c r="F6" s="8">
        <f t="shared" si="0"/>
        <v>0.26041666666666669</v>
      </c>
      <c r="G6" s="4"/>
    </row>
    <row r="7" spans="1:8" x14ac:dyDescent="0.25">
      <c r="A7" s="7" t="s">
        <v>0</v>
      </c>
      <c r="B7" s="9">
        <v>0.375</v>
      </c>
      <c r="C7" s="8">
        <v>0.5</v>
      </c>
      <c r="D7" s="8">
        <v>0.54166666666666663</v>
      </c>
      <c r="E7" s="8">
        <v>0.70833333333333337</v>
      </c>
      <c r="F7" s="8">
        <f t="shared" si="0"/>
        <v>0.29166666666666674</v>
      </c>
      <c r="G7" s="4"/>
    </row>
    <row r="8" spans="1:8" x14ac:dyDescent="0.25">
      <c r="A8" s="15" t="s">
        <v>9</v>
      </c>
      <c r="B8" s="15"/>
      <c r="C8" s="15"/>
      <c r="D8" s="15"/>
      <c r="E8" s="15"/>
      <c r="F8" s="12"/>
      <c r="H8" s="4"/>
    </row>
    <row r="9" spans="1:8" x14ac:dyDescent="0.25">
      <c r="A9" s="16" t="s">
        <v>10</v>
      </c>
      <c r="B9" s="16"/>
      <c r="C9" s="16"/>
      <c r="D9" s="16"/>
      <c r="E9" s="16"/>
      <c r="F9" s="13"/>
      <c r="G9" s="4"/>
    </row>
    <row r="10" spans="1:8" x14ac:dyDescent="0.25">
      <c r="A10" s="16" t="s">
        <v>12</v>
      </c>
      <c r="B10" s="16"/>
      <c r="C10" s="16"/>
      <c r="D10" s="16"/>
      <c r="E10" s="16"/>
      <c r="F10" s="11"/>
    </row>
  </sheetData>
  <mergeCells count="4">
    <mergeCell ref="A1:F1"/>
    <mergeCell ref="A8:E8"/>
    <mergeCell ref="A9:E9"/>
    <mergeCell ref="A10:E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workbookViewId="0">
      <selection activeCell="I18" sqref="I18"/>
    </sheetView>
  </sheetViews>
  <sheetFormatPr defaultRowHeight="15.75" x14ac:dyDescent="0.25"/>
  <cols>
    <col min="1" max="2" width="9" style="1"/>
    <col min="3" max="4" width="14.125" style="1" bestFit="1" customWidth="1"/>
    <col min="5" max="6" width="9" style="1"/>
    <col min="7" max="7" width="9.5" style="1" bestFit="1" customWidth="1"/>
    <col min="8" max="8" width="12.75" style="1" bestFit="1" customWidth="1"/>
    <col min="9" max="16384" width="9" style="1"/>
  </cols>
  <sheetData>
    <row r="1" spans="1:8" x14ac:dyDescent="0.25">
      <c r="A1" s="14" t="s">
        <v>11</v>
      </c>
      <c r="B1" s="14"/>
      <c r="C1" s="14"/>
      <c r="D1" s="14"/>
      <c r="E1" s="14"/>
      <c r="F1" s="14"/>
    </row>
    <row r="2" spans="1:8" s="3" customFormat="1" x14ac:dyDescent="0.25">
      <c r="A2" s="2" t="s">
        <v>5</v>
      </c>
      <c r="B2" s="2" t="s">
        <v>6</v>
      </c>
      <c r="C2" s="2" t="s">
        <v>13</v>
      </c>
      <c r="D2" s="2" t="s">
        <v>14</v>
      </c>
      <c r="E2" s="2" t="s">
        <v>7</v>
      </c>
      <c r="F2" s="2" t="s">
        <v>8</v>
      </c>
    </row>
    <row r="3" spans="1:8" x14ac:dyDescent="0.25">
      <c r="A3" s="7" t="s">
        <v>1</v>
      </c>
      <c r="B3" s="8">
        <v>0.39583333333333331</v>
      </c>
      <c r="C3" s="8">
        <v>0.5</v>
      </c>
      <c r="D3" s="8">
        <v>0.54166666666666663</v>
      </c>
      <c r="E3" s="8">
        <v>0.77083333333333337</v>
      </c>
      <c r="F3" s="8">
        <f>(C3-B3)+(E3-D3)</f>
        <v>0.33333333333333343</v>
      </c>
      <c r="G3" s="5"/>
      <c r="H3" s="5"/>
    </row>
    <row r="4" spans="1:8" x14ac:dyDescent="0.25">
      <c r="A4" s="7" t="s">
        <v>2</v>
      </c>
      <c r="B4" s="8">
        <v>0.39583333333333331</v>
      </c>
      <c r="C4" s="8">
        <v>0.5</v>
      </c>
      <c r="D4" s="8">
        <v>0.54166666666666663</v>
      </c>
      <c r="E4" s="8">
        <v>0.8125</v>
      </c>
      <c r="F4" s="8">
        <f t="shared" ref="F4:F7" si="0">(C4-B4)+(E4-D4)</f>
        <v>0.37500000000000006</v>
      </c>
      <c r="G4" s="4"/>
    </row>
    <row r="5" spans="1:8" x14ac:dyDescent="0.25">
      <c r="A5" s="7" t="s">
        <v>3</v>
      </c>
      <c r="B5" s="9">
        <v>0.35416666666666669</v>
      </c>
      <c r="C5" s="8">
        <v>0.5</v>
      </c>
      <c r="D5" s="8">
        <v>0.54166666666666663</v>
      </c>
      <c r="E5" s="8">
        <v>0.66666666666666663</v>
      </c>
      <c r="F5" s="8">
        <f t="shared" si="0"/>
        <v>0.27083333333333331</v>
      </c>
      <c r="G5" s="4"/>
    </row>
    <row r="6" spans="1:8" x14ac:dyDescent="0.25">
      <c r="A6" s="7" t="s">
        <v>4</v>
      </c>
      <c r="B6" s="9">
        <v>0.35416666666666669</v>
      </c>
      <c r="C6" s="8">
        <v>0.5</v>
      </c>
      <c r="D6" s="8">
        <v>0.54166666666666663</v>
      </c>
      <c r="E6" s="8">
        <v>0.65625</v>
      </c>
      <c r="F6" s="8">
        <f t="shared" si="0"/>
        <v>0.26041666666666669</v>
      </c>
      <c r="G6" s="4"/>
    </row>
    <row r="7" spans="1:8" x14ac:dyDescent="0.25">
      <c r="A7" s="7" t="s">
        <v>0</v>
      </c>
      <c r="B7" s="9">
        <v>0.375</v>
      </c>
      <c r="C7" s="8">
        <v>0.5</v>
      </c>
      <c r="D7" s="8">
        <v>0.54166666666666663</v>
      </c>
      <c r="E7" s="8">
        <v>0.70833333333333337</v>
      </c>
      <c r="F7" s="8">
        <f t="shared" si="0"/>
        <v>0.29166666666666674</v>
      </c>
      <c r="G7" s="4"/>
    </row>
    <row r="8" spans="1:8" x14ac:dyDescent="0.25">
      <c r="A8" s="15" t="s">
        <v>9</v>
      </c>
      <c r="B8" s="15"/>
      <c r="C8" s="15"/>
      <c r="D8" s="15"/>
      <c r="E8" s="15"/>
      <c r="F8" s="10">
        <f>SUM(F3:F7)</f>
        <v>1.5312500000000002</v>
      </c>
      <c r="H8" s="4"/>
    </row>
    <row r="9" spans="1:8" x14ac:dyDescent="0.25">
      <c r="A9" s="16" t="s">
        <v>10</v>
      </c>
      <c r="B9" s="16"/>
      <c r="C9" s="16"/>
      <c r="D9" s="16"/>
      <c r="E9" s="16"/>
      <c r="F9" s="6">
        <f>F8*24</f>
        <v>36.750000000000007</v>
      </c>
      <c r="G9" s="4"/>
    </row>
    <row r="10" spans="1:8" x14ac:dyDescent="0.25">
      <c r="A10" s="16" t="s">
        <v>12</v>
      </c>
      <c r="B10" s="16"/>
      <c r="C10" s="16"/>
      <c r="D10" s="16"/>
      <c r="E10" s="16"/>
      <c r="F10" s="11">
        <f>F9*193</f>
        <v>7092.7500000000018</v>
      </c>
    </row>
  </sheetData>
  <mergeCells count="4">
    <mergeCell ref="A1:F1"/>
    <mergeCell ref="A8:E8"/>
    <mergeCell ref="A9:E9"/>
    <mergeCell ref="A10:E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工時與薪資統計</vt:lpstr>
      <vt:lpstr>工時與薪資統計ok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clairteng</cp:lastModifiedBy>
  <dcterms:created xsi:type="dcterms:W3CDTF">2014-03-18T07:29:59Z</dcterms:created>
  <dcterms:modified xsi:type="dcterms:W3CDTF">2020-04-29T01:55:55Z</dcterms:modified>
</cp:coreProperties>
</file>