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19\"/>
    </mc:Choice>
  </mc:AlternateContent>
  <xr:revisionPtr revIDLastSave="0" documentId="13_ncr:1_{DB811AD4-003A-4111-B070-45B3609B5D4B}" xr6:coauthVersionLast="45" xr6:coauthVersionMax="45" xr10:uidLastSave="{00000000-0000-0000-0000-000000000000}"/>
  <bookViews>
    <workbookView xWindow="-110" yWindow="-110" windowWidth="19420" windowHeight="10420" xr2:uid="{297E711B-BE41-4441-BED5-1E8327C06326}"/>
  </bookViews>
  <sheets>
    <sheet name="採購報價單" sheetId="11" r:id="rId1"/>
    <sheet name="採購報價單-ok" sheetId="12" r:id="rId2"/>
    <sheet name="年度損益表" sheetId="13" r:id="rId3"/>
    <sheet name="年度損益表-ok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4" l="1"/>
  <c r="B13" i="12" l="1"/>
  <c r="B14" i="12" s="1"/>
  <c r="B10" i="11"/>
  <c r="B10" i="12"/>
</calcChain>
</file>

<file path=xl/sharedStrings.xml><?xml version="1.0" encoding="utf-8"?>
<sst xmlns="http://schemas.openxmlformats.org/spreadsheetml/2006/main" count="40" uniqueCount="20">
  <si>
    <t>品名</t>
    <phoneticPr fontId="1" type="noConversion"/>
  </si>
  <si>
    <t>金額</t>
    <phoneticPr fontId="1" type="noConversion"/>
  </si>
  <si>
    <t>渦輪氣旋健康氣炸鍋</t>
  </si>
  <si>
    <t>10人份微電腦電子鍋</t>
    <phoneticPr fontId="7" type="noConversion"/>
  </si>
  <si>
    <t>蒸氣電熨斗</t>
    <phoneticPr fontId="7" type="noConversion"/>
  </si>
  <si>
    <t>40吋LED液晶顯示器</t>
    <phoneticPr fontId="7" type="noConversion"/>
  </si>
  <si>
    <t>數位式無線電話-時尚黑</t>
    <phoneticPr fontId="7" type="noConversion"/>
  </si>
  <si>
    <t>14吋立扇/電風扇-白</t>
    <phoneticPr fontId="7" type="noConversion"/>
  </si>
  <si>
    <t>直立擺頭陶瓷電暖器-白</t>
    <phoneticPr fontId="7" type="noConversion"/>
  </si>
  <si>
    <t>小計</t>
    <phoneticPr fontId="1" type="noConversion"/>
  </si>
  <si>
    <t>廠商報價</t>
    <phoneticPr fontId="1" type="noConversion"/>
  </si>
  <si>
    <t>營業稅(5%)</t>
    <phoneticPr fontId="1" type="noConversion"/>
  </si>
  <si>
    <t>總計</t>
    <phoneticPr fontId="1" type="noConversion"/>
  </si>
  <si>
    <t>採購報價單</t>
    <phoneticPr fontId="1" type="noConversion"/>
  </si>
  <si>
    <t>營業收入</t>
    <phoneticPr fontId="1" type="noConversion"/>
  </si>
  <si>
    <t>營業成本</t>
    <phoneticPr fontId="1" type="noConversion"/>
  </si>
  <si>
    <t>營業費用</t>
    <phoneticPr fontId="1" type="noConversion"/>
  </si>
  <si>
    <t>稅收費用</t>
    <phoneticPr fontId="1" type="noConversion"/>
  </si>
  <si>
    <t>稅後淨利</t>
    <phoneticPr fontId="1" type="noConversion"/>
  </si>
  <si>
    <t>年度損益表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</si>
</sst>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&quot;$&quot;#,##0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rgb="FF333333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7" fontId="2" fillId="0" borderId="0" xfId="0" applyNumberFormat="1" applyFont="1">
      <alignment vertical="center"/>
    </xf>
    <xf numFmtId="0" fontId="8" fillId="0" borderId="0" xfId="0" applyFont="1" applyAlignment="1"/>
    <xf numFmtId="0" fontId="6" fillId="0" borderId="0" xfId="0" applyFont="1" applyFill="1" applyAlignment="1"/>
    <xf numFmtId="0" fontId="6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979A-FF84-4F2F-8AF7-3B3403DB75A8}">
  <dimension ref="A1:B14"/>
  <sheetViews>
    <sheetView tabSelected="1" workbookViewId="0"/>
  </sheetViews>
  <sheetFormatPr defaultRowHeight="15.5" x14ac:dyDescent="0.4"/>
  <cols>
    <col min="1" max="1" width="23.36328125" style="1" bestFit="1" customWidth="1"/>
    <col min="2" max="2" width="11" style="1" bestFit="1" customWidth="1"/>
    <col min="3" max="16384" width="8.7265625" style="1"/>
  </cols>
  <sheetData>
    <row r="1" spans="1:2" ht="18.5" x14ac:dyDescent="0.4">
      <c r="A1" s="4" t="s">
        <v>13</v>
      </c>
      <c r="B1" s="3"/>
    </row>
    <row r="2" spans="1:2" ht="16" x14ac:dyDescent="0.4">
      <c r="A2" s="5" t="s">
        <v>0</v>
      </c>
      <c r="B2" s="5" t="s">
        <v>1</v>
      </c>
    </row>
    <row r="3" spans="1:2" x14ac:dyDescent="0.4">
      <c r="A3" s="1" t="s">
        <v>2</v>
      </c>
      <c r="B3" s="6">
        <v>8990</v>
      </c>
    </row>
    <row r="4" spans="1:2" x14ac:dyDescent="0.35">
      <c r="A4" s="8" t="s">
        <v>3</v>
      </c>
      <c r="B4" s="6">
        <v>3790</v>
      </c>
    </row>
    <row r="5" spans="1:2" x14ac:dyDescent="0.35">
      <c r="A5" s="8" t="s">
        <v>4</v>
      </c>
      <c r="B5" s="6">
        <v>665</v>
      </c>
    </row>
    <row r="6" spans="1:2" x14ac:dyDescent="0.35">
      <c r="A6" s="7" t="s">
        <v>5</v>
      </c>
      <c r="B6" s="6">
        <v>7490</v>
      </c>
    </row>
    <row r="7" spans="1:2" x14ac:dyDescent="0.35">
      <c r="A7" s="7" t="s">
        <v>6</v>
      </c>
      <c r="B7" s="6">
        <v>990</v>
      </c>
    </row>
    <row r="8" spans="1:2" x14ac:dyDescent="0.35">
      <c r="A8" s="9" t="s">
        <v>7</v>
      </c>
      <c r="B8" s="6">
        <v>990</v>
      </c>
    </row>
    <row r="9" spans="1:2" x14ac:dyDescent="0.35">
      <c r="A9" s="9" t="s">
        <v>8</v>
      </c>
      <c r="B9" s="6">
        <v>2690</v>
      </c>
    </row>
    <row r="10" spans="1:2" x14ac:dyDescent="0.4">
      <c r="A10" s="1" t="s">
        <v>9</v>
      </c>
      <c r="B10" s="6">
        <f>SUM(B3:B9)</f>
        <v>25605</v>
      </c>
    </row>
    <row r="11" spans="1:2" x14ac:dyDescent="0.4">
      <c r="B11" s="2"/>
    </row>
    <row r="12" spans="1:2" x14ac:dyDescent="0.4">
      <c r="A12" s="1" t="s">
        <v>10</v>
      </c>
      <c r="B12" s="6"/>
    </row>
    <row r="13" spans="1:2" x14ac:dyDescent="0.4">
      <c r="A13" s="1" t="s">
        <v>11</v>
      </c>
      <c r="B13" s="6"/>
    </row>
    <row r="14" spans="1:2" x14ac:dyDescent="0.4">
      <c r="A14" s="1" t="s">
        <v>12</v>
      </c>
      <c r="B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3C6D-747F-46AE-ADF1-EF38266F849D}">
  <dimension ref="A1:B14"/>
  <sheetViews>
    <sheetView workbookViewId="0"/>
  </sheetViews>
  <sheetFormatPr defaultRowHeight="15.5" x14ac:dyDescent="0.4"/>
  <cols>
    <col min="1" max="1" width="23.36328125" style="1" bestFit="1" customWidth="1"/>
    <col min="2" max="2" width="11" style="1" bestFit="1" customWidth="1"/>
    <col min="3" max="16384" width="8.7265625" style="1"/>
  </cols>
  <sheetData>
    <row r="1" spans="1:2" ht="18.5" x14ac:dyDescent="0.4">
      <c r="A1" s="4" t="s">
        <v>13</v>
      </c>
      <c r="B1" s="3"/>
    </row>
    <row r="2" spans="1:2" ht="16" x14ac:dyDescent="0.4">
      <c r="A2" s="5" t="s">
        <v>0</v>
      </c>
      <c r="B2" s="5" t="s">
        <v>1</v>
      </c>
    </row>
    <row r="3" spans="1:2" x14ac:dyDescent="0.4">
      <c r="A3" s="1" t="s">
        <v>2</v>
      </c>
      <c r="B3" s="6">
        <v>8990</v>
      </c>
    </row>
    <row r="4" spans="1:2" x14ac:dyDescent="0.35">
      <c r="A4" s="8" t="s">
        <v>3</v>
      </c>
      <c r="B4" s="6">
        <v>3790</v>
      </c>
    </row>
    <row r="5" spans="1:2" x14ac:dyDescent="0.35">
      <c r="A5" s="8" t="s">
        <v>4</v>
      </c>
      <c r="B5" s="6">
        <v>665</v>
      </c>
    </row>
    <row r="6" spans="1:2" x14ac:dyDescent="0.35">
      <c r="A6" s="7" t="s">
        <v>5</v>
      </c>
      <c r="B6" s="6">
        <v>7490</v>
      </c>
    </row>
    <row r="7" spans="1:2" x14ac:dyDescent="0.35">
      <c r="A7" s="7" t="s">
        <v>6</v>
      </c>
      <c r="B7" s="6">
        <v>990</v>
      </c>
    </row>
    <row r="8" spans="1:2" x14ac:dyDescent="0.35">
      <c r="A8" s="9" t="s">
        <v>7</v>
      </c>
      <c r="B8" s="6">
        <v>990</v>
      </c>
    </row>
    <row r="9" spans="1:2" x14ac:dyDescent="0.35">
      <c r="A9" s="9" t="s">
        <v>8</v>
      </c>
      <c r="B9" s="6">
        <v>2690</v>
      </c>
    </row>
    <row r="10" spans="1:2" x14ac:dyDescent="0.4">
      <c r="A10" s="1" t="s">
        <v>9</v>
      </c>
      <c r="B10" s="6">
        <f>SUM(B3:B9)</f>
        <v>25605</v>
      </c>
    </row>
    <row r="11" spans="1:2" x14ac:dyDescent="0.4">
      <c r="B11" s="2"/>
    </row>
    <row r="12" spans="1:2" x14ac:dyDescent="0.4">
      <c r="A12" s="1" t="s">
        <v>10</v>
      </c>
      <c r="B12" s="6">
        <v>24761.904761904767</v>
      </c>
    </row>
    <row r="13" spans="1:2" x14ac:dyDescent="0.4">
      <c r="A13" s="1" t="s">
        <v>11</v>
      </c>
      <c r="B13" s="6">
        <f>B12*0.05</f>
        <v>1238.0952380952385</v>
      </c>
    </row>
    <row r="14" spans="1:2" x14ac:dyDescent="0.4">
      <c r="A14" s="1" t="s">
        <v>12</v>
      </c>
      <c r="B14" s="6">
        <f>B12+B13</f>
        <v>26000.000000000007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442C-B4C3-49BB-A92B-45978B316A88}">
  <dimension ref="A1:B6"/>
  <sheetViews>
    <sheetView workbookViewId="0"/>
  </sheetViews>
  <sheetFormatPr defaultRowHeight="15.5" x14ac:dyDescent="0.4"/>
  <cols>
    <col min="1" max="1" width="10" style="1" bestFit="1" customWidth="1"/>
    <col min="2" max="2" width="13.6328125" style="1" customWidth="1"/>
    <col min="3" max="16384" width="8.7265625" style="1"/>
  </cols>
  <sheetData>
    <row r="1" spans="1:2" ht="18.5" x14ac:dyDescent="0.4">
      <c r="A1" s="4" t="s">
        <v>19</v>
      </c>
    </row>
    <row r="2" spans="1:2" x14ac:dyDescent="0.4">
      <c r="A2" s="1" t="s">
        <v>14</v>
      </c>
      <c r="B2" s="6"/>
    </row>
    <row r="3" spans="1:2" x14ac:dyDescent="0.4">
      <c r="A3" s="1" t="s">
        <v>15</v>
      </c>
      <c r="B3" s="6">
        <v>200000</v>
      </c>
    </row>
    <row r="4" spans="1:2" x14ac:dyDescent="0.4">
      <c r="A4" s="1" t="s">
        <v>16</v>
      </c>
      <c r="B4" s="6">
        <v>300000</v>
      </c>
    </row>
    <row r="5" spans="1:2" x14ac:dyDescent="0.4">
      <c r="A5" s="1" t="s">
        <v>17</v>
      </c>
      <c r="B5" s="6">
        <v>50000</v>
      </c>
    </row>
    <row r="6" spans="1:2" x14ac:dyDescent="0.4">
      <c r="A6" s="1" t="s">
        <v>18</v>
      </c>
      <c r="B6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D391-4C9D-4F13-868C-0BD309C73FEA}">
  <dimension ref="A1:B6"/>
  <sheetViews>
    <sheetView workbookViewId="0"/>
  </sheetViews>
  <sheetFormatPr defaultRowHeight="15.5" x14ac:dyDescent="0.4"/>
  <cols>
    <col min="1" max="1" width="10" style="1" bestFit="1" customWidth="1"/>
    <col min="2" max="2" width="13.6328125" style="1" customWidth="1"/>
    <col min="3" max="16384" width="8.7265625" style="1"/>
  </cols>
  <sheetData>
    <row r="1" spans="1:2" ht="18.5" x14ac:dyDescent="0.4">
      <c r="A1" s="4" t="s">
        <v>19</v>
      </c>
    </row>
    <row r="2" spans="1:2" x14ac:dyDescent="0.4">
      <c r="A2" s="1" t="s">
        <v>14</v>
      </c>
      <c r="B2" s="6">
        <v>1550000</v>
      </c>
    </row>
    <row r="3" spans="1:2" x14ac:dyDescent="0.4">
      <c r="A3" s="1" t="s">
        <v>15</v>
      </c>
      <c r="B3" s="6">
        <v>200000</v>
      </c>
    </row>
    <row r="4" spans="1:2" x14ac:dyDescent="0.4">
      <c r="A4" s="1" t="s">
        <v>16</v>
      </c>
      <c r="B4" s="6">
        <v>300000</v>
      </c>
    </row>
    <row r="5" spans="1:2" x14ac:dyDescent="0.4">
      <c r="A5" s="1" t="s">
        <v>17</v>
      </c>
      <c r="B5" s="6">
        <v>50000</v>
      </c>
    </row>
    <row r="6" spans="1:2" x14ac:dyDescent="0.4">
      <c r="A6" s="1" t="s">
        <v>18</v>
      </c>
      <c r="B6" s="6">
        <f>B2-B3-B4-B5</f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採購報價單</vt:lpstr>
      <vt:lpstr>採購報價單-ok</vt:lpstr>
      <vt:lpstr>年度損益表</vt:lpstr>
      <vt:lpstr>年度損益表-ok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2019-04-23T09:20:03Z</dcterms:created>
  <dcterms:modified xsi:type="dcterms:W3CDTF">2020-04-07T07:08:33Z</dcterms:modified>
</cp:coreProperties>
</file>