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附書範例\Part 19\"/>
    </mc:Choice>
  </mc:AlternateContent>
  <xr:revisionPtr revIDLastSave="0" documentId="8_{DB646FC3-C703-4F44-B797-34FF5BF4F99D}" xr6:coauthVersionLast="45" xr6:coauthVersionMax="45" xr10:uidLastSave="{00000000-0000-0000-0000-000000000000}"/>
  <bookViews>
    <workbookView xWindow="-120" yWindow="-120" windowWidth="19440" windowHeight="11790" xr2:uid="{08DC4AB8-4C3E-4862-90DF-980A1C70034C}"/>
  </bookViews>
  <sheets>
    <sheet name="年度產品銷售表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6" i="1" s="1"/>
  <c r="D3" i="1"/>
  <c r="E3" i="1"/>
  <c r="C4" i="1"/>
  <c r="D4" i="1"/>
  <c r="D6" i="1" s="1"/>
  <c r="E4" i="1"/>
  <c r="C5" i="1"/>
  <c r="D5" i="1"/>
  <c r="E5" i="1"/>
  <c r="E6" i="1"/>
  <c r="C7" i="1"/>
  <c r="C10" i="1" s="1"/>
  <c r="D7" i="1"/>
  <c r="E7" i="1"/>
  <c r="C8" i="1"/>
  <c r="D8" i="1"/>
  <c r="D10" i="1" s="1"/>
  <c r="E8" i="1"/>
  <c r="C9" i="1"/>
  <c r="D9" i="1"/>
  <c r="E9" i="1"/>
  <c r="E10" i="1"/>
  <c r="C11" i="1"/>
  <c r="C14" i="1" s="1"/>
  <c r="D11" i="1"/>
  <c r="E11" i="1"/>
  <c r="C12" i="1"/>
  <c r="D12" i="1"/>
  <c r="D14" i="1" s="1"/>
  <c r="E12" i="1"/>
  <c r="C13" i="1"/>
  <c r="D13" i="1"/>
  <c r="E13" i="1"/>
  <c r="E14" i="1"/>
  <c r="C15" i="1"/>
  <c r="D15" i="1"/>
  <c r="E15" i="1"/>
  <c r="C16" i="1"/>
  <c r="C18" i="1" s="1"/>
  <c r="D16" i="1"/>
  <c r="D18" i="1" s="1"/>
  <c r="E16" i="1"/>
  <c r="C17" i="1"/>
  <c r="D17" i="1"/>
  <c r="E17" i="1"/>
  <c r="E18" i="1"/>
  <c r="C19" i="1"/>
  <c r="D19" i="1"/>
  <c r="E19" i="1"/>
  <c r="C20" i="1"/>
  <c r="C22" i="1" s="1"/>
  <c r="D20" i="1"/>
  <c r="E20" i="1"/>
  <c r="C21" i="1"/>
  <c r="D21" i="1"/>
  <c r="D22" i="1" s="1"/>
  <c r="E21" i="1"/>
  <c r="E22" i="1"/>
  <c r="C23" i="1"/>
  <c r="D23" i="1"/>
  <c r="E23" i="1"/>
  <c r="C24" i="1"/>
  <c r="C26" i="1" s="1"/>
  <c r="D24" i="1"/>
  <c r="E24" i="1"/>
  <c r="C25" i="1"/>
  <c r="D25" i="1"/>
  <c r="D26" i="1" s="1"/>
  <c r="E25" i="1"/>
  <c r="E26" i="1"/>
</calcChain>
</file>

<file path=xl/sharedStrings.xml><?xml version="1.0" encoding="utf-8"?>
<sst xmlns="http://schemas.openxmlformats.org/spreadsheetml/2006/main" count="28" uniqueCount="13">
  <si>
    <t>年度產品銷售表</t>
    <phoneticPr fontId="1" type="noConversion"/>
  </si>
  <si>
    <t>北部</t>
  </si>
  <si>
    <t>中部</t>
  </si>
  <si>
    <t>南部</t>
  </si>
  <si>
    <t>生活家電</t>
  </si>
  <si>
    <t>空調家電</t>
  </si>
  <si>
    <t>按摩家電</t>
  </si>
  <si>
    <t>美容家電</t>
  </si>
  <si>
    <t>清靜除溼</t>
  </si>
  <si>
    <t>廚房家電</t>
  </si>
  <si>
    <t>2020第一季</t>
  </si>
  <si>
    <t>2020第二季</t>
  </si>
  <si>
    <t>2020第三季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</si>
</sst>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0" fontId="4" fillId="3" borderId="4" xfId="0" applyFont="1" applyFill="1" applyBorder="1">
      <alignment vertical="center"/>
    </xf>
    <xf numFmtId="0" fontId="4" fillId="3" borderId="0" xfId="0" applyFont="1" applyFill="1" applyBorder="1">
      <alignment vertical="center"/>
    </xf>
    <xf numFmtId="176" fontId="4" fillId="3" borderId="0" xfId="0" applyNumberFormat="1" applyFont="1" applyFill="1" applyBorder="1">
      <alignment vertical="center"/>
    </xf>
    <xf numFmtId="176" fontId="4" fillId="3" borderId="5" xfId="0" applyNumberFormat="1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176" fontId="4" fillId="3" borderId="7" xfId="0" applyNumberFormat="1" applyFont="1" applyFill="1" applyBorder="1">
      <alignment vertical="center"/>
    </xf>
    <xf numFmtId="176" fontId="4" fillId="3" borderId="8" xfId="0" applyNumberFormat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31532;&#19968;&#233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31532;&#20108;&#233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31532;&#19977;&#233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一季"/>
    </sheetNames>
    <sheetDataSet>
      <sheetData sheetId="0">
        <row r="3">
          <cell r="B3">
            <v>246184</v>
          </cell>
          <cell r="C3">
            <v>146218</v>
          </cell>
          <cell r="D3">
            <v>143711</v>
          </cell>
        </row>
        <row r="4">
          <cell r="B4">
            <v>299260</v>
          </cell>
          <cell r="C4">
            <v>157645</v>
          </cell>
          <cell r="D4">
            <v>189310</v>
          </cell>
        </row>
        <row r="5">
          <cell r="B5">
            <v>637686</v>
          </cell>
          <cell r="C5">
            <v>342522</v>
          </cell>
          <cell r="D5">
            <v>509472</v>
          </cell>
        </row>
        <row r="6">
          <cell r="B6">
            <v>210364</v>
          </cell>
          <cell r="C6">
            <v>107879</v>
          </cell>
          <cell r="D6">
            <v>129710</v>
          </cell>
        </row>
        <row r="7">
          <cell r="B7">
            <v>205484</v>
          </cell>
          <cell r="C7">
            <v>137800</v>
          </cell>
          <cell r="D7">
            <v>86871</v>
          </cell>
        </row>
        <row r="8">
          <cell r="B8">
            <v>84617</v>
          </cell>
          <cell r="C8">
            <v>464804</v>
          </cell>
          <cell r="D8">
            <v>344430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二季"/>
    </sheetNames>
    <sheetDataSet>
      <sheetData sheetId="0">
        <row r="3">
          <cell r="B3">
            <v>350800</v>
          </cell>
          <cell r="C3">
            <v>180990</v>
          </cell>
          <cell r="D3">
            <v>245600</v>
          </cell>
        </row>
        <row r="4">
          <cell r="B4">
            <v>389600</v>
          </cell>
          <cell r="C4">
            <v>450970</v>
          </cell>
          <cell r="D4">
            <v>209500</v>
          </cell>
        </row>
        <row r="5">
          <cell r="B5">
            <v>780000</v>
          </cell>
          <cell r="C5">
            <v>60780</v>
          </cell>
          <cell r="D5">
            <v>338000</v>
          </cell>
        </row>
        <row r="6">
          <cell r="B6">
            <v>110678</v>
          </cell>
          <cell r="C6">
            <v>178900</v>
          </cell>
          <cell r="D6">
            <v>89000</v>
          </cell>
        </row>
        <row r="7">
          <cell r="B7">
            <v>78000</v>
          </cell>
          <cell r="C7">
            <v>140000</v>
          </cell>
          <cell r="D7">
            <v>56800</v>
          </cell>
        </row>
        <row r="8">
          <cell r="B8">
            <v>98065</v>
          </cell>
          <cell r="C8">
            <v>220987</v>
          </cell>
          <cell r="D8">
            <v>99000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三季"/>
    </sheetNames>
    <sheetDataSet>
      <sheetData sheetId="0">
        <row r="3">
          <cell r="B3">
            <v>44500</v>
          </cell>
          <cell r="C3">
            <v>332100</v>
          </cell>
          <cell r="D3">
            <v>54300</v>
          </cell>
        </row>
        <row r="4">
          <cell r="B4">
            <v>98750</v>
          </cell>
          <cell r="C4">
            <v>453000</v>
          </cell>
          <cell r="D4">
            <v>610950</v>
          </cell>
        </row>
        <row r="5">
          <cell r="B5">
            <v>356990</v>
          </cell>
          <cell r="C5">
            <v>67000</v>
          </cell>
          <cell r="D5">
            <v>456120</v>
          </cell>
        </row>
        <row r="6">
          <cell r="B6">
            <v>555000</v>
          </cell>
          <cell r="C6">
            <v>77900</v>
          </cell>
          <cell r="D6">
            <v>293450</v>
          </cell>
        </row>
        <row r="7">
          <cell r="B7">
            <v>134500</v>
          </cell>
          <cell r="C7">
            <v>123800</v>
          </cell>
          <cell r="D7">
            <v>35600</v>
          </cell>
        </row>
        <row r="8">
          <cell r="B8">
            <v>778900</v>
          </cell>
          <cell r="C8">
            <v>456800</v>
          </cell>
          <cell r="D8">
            <v>289000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2020&#31532;&#19977;&#23395;.xlsx" TargetMode="External"/><Relationship Id="rId2" Type="http://schemas.openxmlformats.org/officeDocument/2006/relationships/externalLinkPath" Target="2020&#31532;&#20108;&#23395;.xlsx" TargetMode="External"/><Relationship Id="rId1" Type="http://schemas.openxmlformats.org/officeDocument/2006/relationships/externalLinkPath" Target="2020&#31532;&#19968;&#23395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71ED-621F-4679-99B1-DE2BE9940647}">
  <dimension ref="A1:E26"/>
  <sheetViews>
    <sheetView showGridLines="0" tabSelected="1" workbookViewId="0">
      <selection activeCell="L20" sqref="L20"/>
    </sheetView>
  </sheetViews>
  <sheetFormatPr defaultColWidth="11.75" defaultRowHeight="15.75" outlineLevelRow="1" x14ac:dyDescent="0.25"/>
  <cols>
    <col min="1" max="2" width="11.75" style="1"/>
    <col min="3" max="5" width="13.625" style="1" customWidth="1"/>
    <col min="6" max="16384" width="11.75" style="1"/>
  </cols>
  <sheetData>
    <row r="1" spans="1:5" ht="27.75" customHeight="1" thickBot="1" x14ac:dyDescent="0.3">
      <c r="A1" s="2" t="s">
        <v>0</v>
      </c>
      <c r="B1" s="2"/>
    </row>
    <row r="2" spans="1:5" ht="23.25" customHeight="1" x14ac:dyDescent="0.25">
      <c r="A2" s="3"/>
      <c r="B2" s="4"/>
      <c r="C2" s="5" t="s">
        <v>1</v>
      </c>
      <c r="D2" s="5" t="s">
        <v>2</v>
      </c>
      <c r="E2" s="6" t="s">
        <v>3</v>
      </c>
    </row>
    <row r="3" spans="1:5" outlineLevel="1" x14ac:dyDescent="0.25">
      <c r="A3" s="7"/>
      <c r="B3" s="8" t="s">
        <v>10</v>
      </c>
      <c r="C3" s="9">
        <f>[1]第一季!$B$3</f>
        <v>246184</v>
      </c>
      <c r="D3" s="9">
        <f>[1]第一季!$C$3</f>
        <v>146218</v>
      </c>
      <c r="E3" s="10">
        <f>[1]第一季!$D$3</f>
        <v>143711</v>
      </c>
    </row>
    <row r="4" spans="1:5" outlineLevel="1" collapsed="1" x14ac:dyDescent="0.25">
      <c r="A4" s="7"/>
      <c r="B4" s="8" t="s">
        <v>11</v>
      </c>
      <c r="C4" s="9">
        <f>[2]第二季!$B$3</f>
        <v>350800</v>
      </c>
      <c r="D4" s="9">
        <f>[2]第二季!$C$3</f>
        <v>180990</v>
      </c>
      <c r="E4" s="10">
        <f>[2]第二季!$D$3</f>
        <v>245600</v>
      </c>
    </row>
    <row r="5" spans="1:5" outlineLevel="1" collapsed="1" x14ac:dyDescent="0.25">
      <c r="A5" s="7"/>
      <c r="B5" s="8" t="s">
        <v>12</v>
      </c>
      <c r="C5" s="9">
        <f>[3]第三季!$B$3</f>
        <v>44500</v>
      </c>
      <c r="D5" s="9">
        <f>[3]第三季!$C$3</f>
        <v>332100</v>
      </c>
      <c r="E5" s="10">
        <f>[3]第三季!$D$3</f>
        <v>54300</v>
      </c>
    </row>
    <row r="6" spans="1:5" ht="16.5" x14ac:dyDescent="0.25">
      <c r="A6" s="11" t="s">
        <v>4</v>
      </c>
      <c r="B6" s="12"/>
      <c r="C6" s="13">
        <f>SUM(C3:C5)</f>
        <v>641484</v>
      </c>
      <c r="D6" s="13">
        <f>SUM(D3:D5)</f>
        <v>659308</v>
      </c>
      <c r="E6" s="14">
        <f>SUM(E3:E5)</f>
        <v>443611</v>
      </c>
    </row>
    <row r="7" spans="1:5" outlineLevel="1" x14ac:dyDescent="0.25">
      <c r="A7" s="7"/>
      <c r="B7" s="8" t="s">
        <v>10</v>
      </c>
      <c r="C7" s="9">
        <f>[1]第一季!$B$4</f>
        <v>299260</v>
      </c>
      <c r="D7" s="9">
        <f>[1]第一季!$C$4</f>
        <v>157645</v>
      </c>
      <c r="E7" s="10">
        <f>[1]第一季!$D$4</f>
        <v>189310</v>
      </c>
    </row>
    <row r="8" spans="1:5" outlineLevel="1" collapsed="1" x14ac:dyDescent="0.25">
      <c r="A8" s="7"/>
      <c r="B8" s="8" t="s">
        <v>11</v>
      </c>
      <c r="C8" s="9">
        <f>[2]第二季!$B$4</f>
        <v>389600</v>
      </c>
      <c r="D8" s="9">
        <f>[2]第二季!$C$4</f>
        <v>450970</v>
      </c>
      <c r="E8" s="10">
        <f>[2]第二季!$D$4</f>
        <v>209500</v>
      </c>
    </row>
    <row r="9" spans="1:5" outlineLevel="1" collapsed="1" x14ac:dyDescent="0.25">
      <c r="A9" s="7"/>
      <c r="B9" s="8" t="s">
        <v>12</v>
      </c>
      <c r="C9" s="9">
        <f>[3]第三季!$B$4</f>
        <v>98750</v>
      </c>
      <c r="D9" s="9">
        <f>[3]第三季!$C$4</f>
        <v>453000</v>
      </c>
      <c r="E9" s="10">
        <f>[3]第三季!$D$4</f>
        <v>610950</v>
      </c>
    </row>
    <row r="10" spans="1:5" ht="16.5" x14ac:dyDescent="0.25">
      <c r="A10" s="11" t="s">
        <v>5</v>
      </c>
      <c r="B10" s="12"/>
      <c r="C10" s="13">
        <f>SUM(C7:C9)</f>
        <v>787610</v>
      </c>
      <c r="D10" s="13">
        <f>SUM(D7:D9)</f>
        <v>1061615</v>
      </c>
      <c r="E10" s="14">
        <f>SUM(E7:E9)</f>
        <v>1009760</v>
      </c>
    </row>
    <row r="11" spans="1:5" outlineLevel="1" x14ac:dyDescent="0.25">
      <c r="A11" s="7"/>
      <c r="B11" s="8" t="s">
        <v>10</v>
      </c>
      <c r="C11" s="9">
        <f>[1]第一季!$B$5</f>
        <v>637686</v>
      </c>
      <c r="D11" s="9">
        <f>[1]第一季!$C$5</f>
        <v>342522</v>
      </c>
      <c r="E11" s="10">
        <f>[1]第一季!$D$5</f>
        <v>509472</v>
      </c>
    </row>
    <row r="12" spans="1:5" outlineLevel="1" collapsed="1" x14ac:dyDescent="0.25">
      <c r="A12" s="7"/>
      <c r="B12" s="8" t="s">
        <v>11</v>
      </c>
      <c r="C12" s="9">
        <f>[2]第二季!$B$5</f>
        <v>780000</v>
      </c>
      <c r="D12" s="9">
        <f>[2]第二季!$C$5</f>
        <v>60780</v>
      </c>
      <c r="E12" s="10">
        <f>[2]第二季!$D$5</f>
        <v>338000</v>
      </c>
    </row>
    <row r="13" spans="1:5" outlineLevel="1" collapsed="1" x14ac:dyDescent="0.25">
      <c r="A13" s="7"/>
      <c r="B13" s="8" t="s">
        <v>12</v>
      </c>
      <c r="C13" s="9">
        <f>[3]第三季!$B$5</f>
        <v>356990</v>
      </c>
      <c r="D13" s="9">
        <f>[3]第三季!$C$5</f>
        <v>67000</v>
      </c>
      <c r="E13" s="10">
        <f>[3]第三季!$D$5</f>
        <v>456120</v>
      </c>
    </row>
    <row r="14" spans="1:5" ht="16.5" x14ac:dyDescent="0.25">
      <c r="A14" s="11" t="s">
        <v>6</v>
      </c>
      <c r="B14" s="12"/>
      <c r="C14" s="13">
        <f>SUM(C11:C13)</f>
        <v>1774676</v>
      </c>
      <c r="D14" s="13">
        <f>SUM(D11:D13)</f>
        <v>470302</v>
      </c>
      <c r="E14" s="14">
        <f>SUM(E11:E13)</f>
        <v>1303592</v>
      </c>
    </row>
    <row r="15" spans="1:5" outlineLevel="1" x14ac:dyDescent="0.25">
      <c r="A15" s="7"/>
      <c r="B15" s="8" t="s">
        <v>10</v>
      </c>
      <c r="C15" s="9">
        <f>[1]第一季!$B$6</f>
        <v>210364</v>
      </c>
      <c r="D15" s="9">
        <f>[1]第一季!$C$6</f>
        <v>107879</v>
      </c>
      <c r="E15" s="10">
        <f>[1]第一季!$D$6</f>
        <v>129710</v>
      </c>
    </row>
    <row r="16" spans="1:5" outlineLevel="1" collapsed="1" x14ac:dyDescent="0.25">
      <c r="A16" s="7"/>
      <c r="B16" s="8" t="s">
        <v>11</v>
      </c>
      <c r="C16" s="9">
        <f>[2]第二季!$B$6</f>
        <v>110678</v>
      </c>
      <c r="D16" s="9">
        <f>[2]第二季!$C$6</f>
        <v>178900</v>
      </c>
      <c r="E16" s="10">
        <f>[2]第二季!$D$6</f>
        <v>89000</v>
      </c>
    </row>
    <row r="17" spans="1:5" outlineLevel="1" collapsed="1" x14ac:dyDescent="0.25">
      <c r="A17" s="7"/>
      <c r="B17" s="8" t="s">
        <v>12</v>
      </c>
      <c r="C17" s="9">
        <f>[3]第三季!$B$6</f>
        <v>555000</v>
      </c>
      <c r="D17" s="9">
        <f>[3]第三季!$C$6</f>
        <v>77900</v>
      </c>
      <c r="E17" s="10">
        <f>[3]第三季!$D$6</f>
        <v>293450</v>
      </c>
    </row>
    <row r="18" spans="1:5" ht="16.5" x14ac:dyDescent="0.25">
      <c r="A18" s="11" t="s">
        <v>7</v>
      </c>
      <c r="B18" s="12"/>
      <c r="C18" s="13">
        <f>SUM(C15:C17)</f>
        <v>876042</v>
      </c>
      <c r="D18" s="13">
        <f>SUM(D15:D17)</f>
        <v>364679</v>
      </c>
      <c r="E18" s="14">
        <f>SUM(E15:E17)</f>
        <v>512160</v>
      </c>
    </row>
    <row r="19" spans="1:5" outlineLevel="1" x14ac:dyDescent="0.25">
      <c r="A19" s="7"/>
      <c r="B19" s="8" t="s">
        <v>10</v>
      </c>
      <c r="C19" s="9">
        <f>[1]第一季!$B$7</f>
        <v>205484</v>
      </c>
      <c r="D19" s="9">
        <f>[1]第一季!$C$7</f>
        <v>137800</v>
      </c>
      <c r="E19" s="10">
        <f>[1]第一季!$D$7</f>
        <v>86871</v>
      </c>
    </row>
    <row r="20" spans="1:5" outlineLevel="1" collapsed="1" x14ac:dyDescent="0.25">
      <c r="A20" s="7"/>
      <c r="B20" s="8" t="s">
        <v>11</v>
      </c>
      <c r="C20" s="9">
        <f>[2]第二季!$B$7</f>
        <v>78000</v>
      </c>
      <c r="D20" s="9">
        <f>[2]第二季!$C$7</f>
        <v>140000</v>
      </c>
      <c r="E20" s="10">
        <f>[2]第二季!$D$7</f>
        <v>56800</v>
      </c>
    </row>
    <row r="21" spans="1:5" outlineLevel="1" collapsed="1" x14ac:dyDescent="0.25">
      <c r="A21" s="7"/>
      <c r="B21" s="8" t="s">
        <v>12</v>
      </c>
      <c r="C21" s="9">
        <f>[3]第三季!$B$7</f>
        <v>134500</v>
      </c>
      <c r="D21" s="9">
        <f>[3]第三季!$C$7</f>
        <v>123800</v>
      </c>
      <c r="E21" s="10">
        <f>[3]第三季!$D$7</f>
        <v>35600</v>
      </c>
    </row>
    <row r="22" spans="1:5" ht="16.5" x14ac:dyDescent="0.25">
      <c r="A22" s="11" t="s">
        <v>8</v>
      </c>
      <c r="B22" s="12"/>
      <c r="C22" s="13">
        <f>SUM(C19:C21)</f>
        <v>417984</v>
      </c>
      <c r="D22" s="13">
        <f>SUM(D19:D21)</f>
        <v>401600</v>
      </c>
      <c r="E22" s="14">
        <f>SUM(E19:E21)</f>
        <v>179271</v>
      </c>
    </row>
    <row r="23" spans="1:5" outlineLevel="1" x14ac:dyDescent="0.25">
      <c r="A23" s="7"/>
      <c r="B23" s="8" t="s">
        <v>10</v>
      </c>
      <c r="C23" s="9">
        <f>[1]第一季!$B$8</f>
        <v>84617</v>
      </c>
      <c r="D23" s="9">
        <f>[1]第一季!$C$8</f>
        <v>464804</v>
      </c>
      <c r="E23" s="10">
        <f>[1]第一季!$D$8</f>
        <v>344430</v>
      </c>
    </row>
    <row r="24" spans="1:5" outlineLevel="1" collapsed="1" x14ac:dyDescent="0.25">
      <c r="A24" s="7"/>
      <c r="B24" s="8" t="s">
        <v>11</v>
      </c>
      <c r="C24" s="9">
        <f>[2]第二季!$B$8</f>
        <v>98065</v>
      </c>
      <c r="D24" s="9">
        <f>[2]第二季!$C$8</f>
        <v>220987</v>
      </c>
      <c r="E24" s="10">
        <f>[2]第二季!$D$8</f>
        <v>99000</v>
      </c>
    </row>
    <row r="25" spans="1:5" outlineLevel="1" collapsed="1" x14ac:dyDescent="0.25">
      <c r="A25" s="7"/>
      <c r="B25" s="8" t="s">
        <v>12</v>
      </c>
      <c r="C25" s="9">
        <f>[3]第三季!$B$8</f>
        <v>778900</v>
      </c>
      <c r="D25" s="9">
        <f>[3]第三季!$C$8</f>
        <v>456800</v>
      </c>
      <c r="E25" s="10">
        <f>[3]第三季!$D$8</f>
        <v>289000</v>
      </c>
    </row>
    <row r="26" spans="1:5" ht="17.25" thickBot="1" x14ac:dyDescent="0.3">
      <c r="A26" s="15" t="s">
        <v>9</v>
      </c>
      <c r="B26" s="16"/>
      <c r="C26" s="17">
        <f>SUM(C23:C25)</f>
        <v>961582</v>
      </c>
      <c r="D26" s="17">
        <f>SUM(D23:D25)</f>
        <v>1142591</v>
      </c>
      <c r="E26" s="18">
        <f>SUM(E23:E25)</f>
        <v>732430</v>
      </c>
    </row>
  </sheetData>
  <dataConsolidate leftLabels="1" topLabels="1" link="1">
    <dataRefs count="3">
      <dataRef ref="A2:D8" sheet="第一季" r:id="rId1"/>
      <dataRef ref="A2:D8" sheet="第二季" r:id="rId2"/>
      <dataRef ref="A2:D8" sheet="第三季" r:id="rId3"/>
    </dataRefs>
  </dataConsolid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年度產品銷售表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2020-05-14T09:48:29Z</dcterms:created>
  <dcterms:modified xsi:type="dcterms:W3CDTF">2020-05-15T02:15:41Z</dcterms:modified>
</cp:coreProperties>
</file>