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108\東元\Excel-P1函數\Samples\"/>
    </mc:Choice>
  </mc:AlternateContent>
  <xr:revisionPtr revIDLastSave="0" documentId="13_ncr:1_{2FC550B5-808D-4B68-93DF-5D4894F85D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學生成績" sheetId="6" r:id="rId1"/>
    <sheet name="商店統計圖" sheetId="4" r:id="rId2"/>
    <sheet name="商店甲" sheetId="2" r:id="rId3"/>
    <sheet name="商店乙" sheetId="1" r:id="rId4"/>
    <sheet name="商店丙" sheetId="3" r:id="rId5"/>
    <sheet name="日期階段銷售統計" sheetId="5" r:id="rId6"/>
    <sheet name="產生骰子的六種點數" sheetId="7" r:id="rId7"/>
  </sheets>
  <externalReferences>
    <externalReference r:id="rId8"/>
  </externalReferences>
  <definedNames>
    <definedName name="DATA1" localSheetId="5">OFFSET(日期階段銷售統計!$A$2,日期階段銷售統計!$F$1-1,,8,)</definedName>
    <definedName name="DATA1" localSheetId="6">OFFSET('[1]動態統計圖-1'!$A$2,'[1]動態統計圖-1'!$F$1-1,,8,)</definedName>
    <definedName name="DATA1">OFFSET(日期階段銷售統計!$A$2,日期階段銷售統計!$F$1-1,,8,)</definedName>
    <definedName name="DATA2" localSheetId="5">OFFSET(日期階段銷售統計!$B$2,日期階段銷售統計!$F$1-1,,8,)</definedName>
    <definedName name="DATA2" localSheetId="6">OFFSET('[1]動態統計圖-1'!$B$2,'[1]動態統計圖-1'!$F$1-1,,8,)</definedName>
    <definedName name="DATA2">OFFSET(日期階段銷售統計!$B$2,日期階段銷售統計!$F$1-1,,8,)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7" l="1"/>
  <c r="D4" i="7" s="1"/>
  <c r="C3" i="7" l="1"/>
  <c r="B3" i="7"/>
  <c r="B4" i="7"/>
  <c r="B2" i="7"/>
  <c r="D2" i="7"/>
  <c r="D3" i="7"/>
  <c r="I14" i="6"/>
  <c r="H14" i="6"/>
  <c r="G14" i="6"/>
  <c r="F14" i="6"/>
  <c r="E14" i="6"/>
  <c r="D14" i="6"/>
  <c r="C14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A1" i="4"/>
  <c r="D8" i="4"/>
  <c r="B10" i="4"/>
  <c r="D2" i="4"/>
  <c r="C10" i="4"/>
  <c r="C12" i="4"/>
  <c r="D10" i="4"/>
  <c r="C8" i="4"/>
  <c r="D7" i="4"/>
  <c r="D5" i="4"/>
  <c r="C6" i="4"/>
  <c r="B6" i="4"/>
  <c r="C3" i="4"/>
  <c r="B12" i="4"/>
  <c r="B11" i="4"/>
  <c r="B4" i="4"/>
  <c r="C5" i="4"/>
  <c r="C2" i="4"/>
  <c r="C11" i="4"/>
  <c r="D6" i="4"/>
  <c r="B7" i="4"/>
  <c r="D12" i="4"/>
  <c r="D3" i="4"/>
  <c r="D11" i="4"/>
  <c r="D9" i="4"/>
  <c r="D4" i="4"/>
  <c r="B2" i="4"/>
  <c r="C4" i="4"/>
  <c r="C9" i="4"/>
  <c r="C7" i="4"/>
  <c r="B3" i="4"/>
  <c r="B8" i="4"/>
  <c r="B5" i="4"/>
  <c r="B9" i="4"/>
</calcChain>
</file>

<file path=xl/sharedStrings.xml><?xml version="1.0" encoding="utf-8"?>
<sst xmlns="http://schemas.openxmlformats.org/spreadsheetml/2006/main" count="100" uniqueCount="50">
  <si>
    <t>一月</t>
  </si>
  <si>
    <t>二月</t>
  </si>
  <si>
    <t>三月</t>
  </si>
  <si>
    <t>D-800</t>
  </si>
  <si>
    <t>A-145</t>
  </si>
  <si>
    <t>A-195</t>
  </si>
  <si>
    <t>C-415</t>
  </si>
  <si>
    <t>C-590</t>
  </si>
  <si>
    <t>A-189</t>
  </si>
  <si>
    <t>C-213</t>
  </si>
  <si>
    <t>B-900</t>
    <phoneticPr fontId="2" type="noConversion"/>
  </si>
  <si>
    <t>B-904</t>
    <phoneticPr fontId="2" type="noConversion"/>
  </si>
  <si>
    <t>B-912</t>
    <phoneticPr fontId="2" type="noConversion"/>
  </si>
  <si>
    <t>B-923</t>
    <phoneticPr fontId="2" type="noConversion"/>
  </si>
  <si>
    <t>商品甲</t>
    <phoneticPr fontId="2" type="noConversion"/>
  </si>
  <si>
    <t>商品乙</t>
    <phoneticPr fontId="2" type="noConversion"/>
  </si>
  <si>
    <t>商品丙</t>
    <phoneticPr fontId="2" type="noConversion"/>
  </si>
  <si>
    <t>甲</t>
  </si>
  <si>
    <t>日期</t>
    <phoneticPr fontId="2" type="noConversion"/>
  </si>
  <si>
    <t>數量</t>
    <phoneticPr fontId="2" type="noConversion"/>
  </si>
  <si>
    <t>每次只顯示 8 筆，而且可以使用微調按鈕來顯示不同資料</t>
  </si>
  <si>
    <t>座號</t>
    <phoneticPr fontId="8" type="noConversion"/>
  </si>
  <si>
    <t>姓名</t>
  </si>
  <si>
    <t>國語</t>
  </si>
  <si>
    <t>英語</t>
  </si>
  <si>
    <t>數學</t>
  </si>
  <si>
    <t>歷史</t>
  </si>
  <si>
    <t>地理</t>
  </si>
  <si>
    <t>化學</t>
  </si>
  <si>
    <t>總分</t>
  </si>
  <si>
    <t>平均</t>
  </si>
  <si>
    <t>陳正文</t>
  </si>
  <si>
    <t>丁語翰</t>
  </si>
  <si>
    <t>李勝雄</t>
  </si>
  <si>
    <t>郭炎慶</t>
  </si>
  <si>
    <t>楊耀緗</t>
    <phoneticPr fontId="8" type="noConversion"/>
  </si>
  <si>
    <t>張小英</t>
  </si>
  <si>
    <t>鄭少威</t>
  </si>
  <si>
    <t>陳明麗</t>
  </si>
  <si>
    <t>秦惠芬</t>
  </si>
  <si>
    <t>邱麗文</t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</si>
  <si>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B1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=RANDBETWEEN(1,6)</t>
    </r>
    <r>
      <rPr>
        <sz val="9"/>
        <color rgb="FF555555"/>
        <rFont val="細明體"/>
        <family val="3"/>
        <charset val="136"/>
      </rPr>
      <t>，藉以產生</t>
    </r>
    <r>
      <rPr>
        <sz val="9"/>
        <color rgb="FF555555"/>
        <rFont val="Century Gothic"/>
        <family val="2"/>
      </rPr>
      <t>1~6</t>
    </r>
    <r>
      <rPr>
        <sz val="9"/>
        <color rgb="FF555555"/>
        <rFont val="細明體"/>
        <family val="3"/>
        <charset val="136"/>
      </rPr>
      <t>的數字。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</si>
  <si>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B2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</si>
  <si>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D2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</si>
  <si>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B3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=CHOOSE(B1,"","","","","","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</si>
  <si>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C3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</si>
  <si>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D3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=CHOOSE(B1,"","","","","","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</si>
  <si>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B4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</si>
  <si>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D4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</si>
  <si>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t>Offset函數介紹.xlsx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</si>
</sst>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[Red][&lt;60]General;[Blue][&gt;=60]General"/>
    <numFmt numFmtId="178" formatCode="[Red][&lt;60]0.0;[Blue][&gt;=60]0.0;General"/>
  </numFmts>
  <fonts count="12">
    <font>
      <sz val="12"/>
      <color theme="1"/>
      <name val="新細明體"/>
      <family val="2"/>
      <charset val="136"/>
      <scheme val="minor"/>
    </font>
    <font>
      <sz val="12"/>
      <name val="Arial"/>
      <family val="2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color rgb="FF555555"/>
      <name val="Century Gothic"/>
      <family val="2"/>
    </font>
    <font>
      <sz val="14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華康細明體"/>
      <family val="3"/>
      <charset val="136"/>
    </font>
    <font>
      <sz val="9"/>
      <name val="新細明體"/>
      <family val="1"/>
      <charset val="136"/>
    </font>
    <font>
      <b/>
      <sz val="12"/>
      <name val="華康細圓體"/>
      <family val="3"/>
      <charset val="136"/>
    </font>
    <font>
      <sz val="9"/>
      <color rgb="FF555555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rgb="FF4896BA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11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3" fillId="0" borderId="0" xfId="0" applyFont="1" applyAlignment="1"/>
    <xf numFmtId="0" fontId="4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177" fontId="7" fillId="0" borderId="1" xfId="1" applyNumberFormat="1" applyFont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178" fontId="7" fillId="4" borderId="1" xfId="1" applyNumberFormat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177" fontId="7" fillId="0" borderId="6" xfId="1" applyNumberFormat="1" applyFont="1" applyBorder="1" applyAlignment="1">
      <alignment horizontal="center"/>
    </xf>
    <xf numFmtId="0" fontId="7" fillId="4" borderId="6" xfId="1" applyFont="1" applyFill="1" applyBorder="1" applyAlignment="1">
      <alignment horizontal="center"/>
    </xf>
    <xf numFmtId="178" fontId="7" fillId="4" borderId="6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11" fillId="0" borderId="0" xfId="2">
      <alignment vertical="center"/>
    </xf>
  </cellXfs>
  <cellStyles count="3">
    <cellStyle name="一般" xfId="0" builtinId="0"/>
    <cellStyle name="一般_學生成績檔" xfId="1" xr:uid="{00000000-0005-0000-0000-000001000000}"/>
    <cellStyle name="超連結" xfId="2" builtinId="8"/>
  </cellStyles>
  <dxfs count="1">
    <dxf>
      <fill>
        <patternFill>
          <bgColor indexed="45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學生成績!$C$14</c:f>
              <c:strCache>
                <c:ptCount val="1"/>
                <c:pt idx="0">
                  <c:v>李勝雄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學生成績!$D$13:$I$13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學生成績!$D$14:$I$14</c:f>
              <c:numCache>
                <c:formatCode>General</c:formatCode>
                <c:ptCount val="6"/>
                <c:pt idx="0">
                  <c:v>62</c:v>
                </c:pt>
                <c:pt idx="1">
                  <c:v>65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6-4F6D-9439-C220409C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691104"/>
        <c:axId val="1869691648"/>
      </c:barChart>
      <c:catAx>
        <c:axId val="186969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691648"/>
        <c:crosses val="autoZero"/>
        <c:auto val="1"/>
        <c:lblAlgn val="ctr"/>
        <c:lblOffset val="100"/>
        <c:noMultiLvlLbl val="0"/>
      </c:catAx>
      <c:valAx>
        <c:axId val="18696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69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商店統計圖!$B$1</c:f>
              <c:strCache>
                <c:ptCount val="1"/>
                <c:pt idx="0">
                  <c:v>一月</c:v>
                </c:pt>
              </c:strCache>
            </c:strRef>
          </c:tx>
          <c:marker>
            <c:symbol val="none"/>
          </c:marker>
          <c:cat>
            <c:strRef>
              <c:f>商店統計圖!$A$2:$A$12</c:f>
              <c:strCache>
                <c:ptCount val="11"/>
                <c:pt idx="0">
                  <c:v>A-145</c:v>
                </c:pt>
                <c:pt idx="1">
                  <c:v>A-189</c:v>
                </c:pt>
                <c:pt idx="2">
                  <c:v>A-195</c:v>
                </c:pt>
                <c:pt idx="3">
                  <c:v>C-213</c:v>
                </c:pt>
                <c:pt idx="4">
                  <c:v>C-415</c:v>
                </c:pt>
                <c:pt idx="5">
                  <c:v>C-590</c:v>
                </c:pt>
                <c:pt idx="6">
                  <c:v>D-800</c:v>
                </c:pt>
                <c:pt idx="7">
                  <c:v>B-900</c:v>
                </c:pt>
                <c:pt idx="8">
                  <c:v>B-904</c:v>
                </c:pt>
                <c:pt idx="9">
                  <c:v>B-912</c:v>
                </c:pt>
                <c:pt idx="10">
                  <c:v>B-923</c:v>
                </c:pt>
              </c:strCache>
            </c:strRef>
          </c:cat>
          <c:val>
            <c:numRef>
              <c:f>商店統計圖!$B$2:$B$12</c:f>
              <c:numCache>
                <c:formatCode>General</c:formatCode>
                <c:ptCount val="11"/>
                <c:pt idx="0">
                  <c:v>21</c:v>
                </c:pt>
                <c:pt idx="1">
                  <c:v>14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34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E-47C7-B4EB-BB5C3E022A99}"/>
            </c:ext>
          </c:extLst>
        </c:ser>
        <c:ser>
          <c:idx val="1"/>
          <c:order val="1"/>
          <c:tx>
            <c:strRef>
              <c:f>商店統計圖!$C$1</c:f>
              <c:strCache>
                <c:ptCount val="1"/>
                <c:pt idx="0">
                  <c:v>二月</c:v>
                </c:pt>
              </c:strCache>
            </c:strRef>
          </c:tx>
          <c:marker>
            <c:symbol val="none"/>
          </c:marker>
          <c:cat>
            <c:strRef>
              <c:f>商店統計圖!$A$2:$A$12</c:f>
              <c:strCache>
                <c:ptCount val="11"/>
                <c:pt idx="0">
                  <c:v>A-145</c:v>
                </c:pt>
                <c:pt idx="1">
                  <c:v>A-189</c:v>
                </c:pt>
                <c:pt idx="2">
                  <c:v>A-195</c:v>
                </c:pt>
                <c:pt idx="3">
                  <c:v>C-213</c:v>
                </c:pt>
                <c:pt idx="4">
                  <c:v>C-415</c:v>
                </c:pt>
                <c:pt idx="5">
                  <c:v>C-590</c:v>
                </c:pt>
                <c:pt idx="6">
                  <c:v>D-800</c:v>
                </c:pt>
                <c:pt idx="7">
                  <c:v>B-900</c:v>
                </c:pt>
                <c:pt idx="8">
                  <c:v>B-904</c:v>
                </c:pt>
                <c:pt idx="9">
                  <c:v>B-912</c:v>
                </c:pt>
                <c:pt idx="10">
                  <c:v>B-923</c:v>
                </c:pt>
              </c:strCache>
            </c:strRef>
          </c:cat>
          <c:val>
            <c:numRef>
              <c:f>商店統計圖!$C$2:$C$12</c:f>
              <c:numCache>
                <c:formatCode>General</c:formatCode>
                <c:ptCount val="11"/>
                <c:pt idx="0">
                  <c:v>15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5</c:v>
                </c:pt>
                <c:pt idx="5">
                  <c:v>21</c:v>
                </c:pt>
                <c:pt idx="6">
                  <c:v>66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E-47C7-B4EB-BB5C3E022A99}"/>
            </c:ext>
          </c:extLst>
        </c:ser>
        <c:ser>
          <c:idx val="2"/>
          <c:order val="2"/>
          <c:tx>
            <c:strRef>
              <c:f>商店統計圖!$D$1</c:f>
              <c:strCache>
                <c:ptCount val="1"/>
                <c:pt idx="0">
                  <c:v>三月</c:v>
                </c:pt>
              </c:strCache>
            </c:strRef>
          </c:tx>
          <c:marker>
            <c:symbol val="none"/>
          </c:marker>
          <c:cat>
            <c:strRef>
              <c:f>商店統計圖!$A$2:$A$12</c:f>
              <c:strCache>
                <c:ptCount val="11"/>
                <c:pt idx="0">
                  <c:v>A-145</c:v>
                </c:pt>
                <c:pt idx="1">
                  <c:v>A-189</c:v>
                </c:pt>
                <c:pt idx="2">
                  <c:v>A-195</c:v>
                </c:pt>
                <c:pt idx="3">
                  <c:v>C-213</c:v>
                </c:pt>
                <c:pt idx="4">
                  <c:v>C-415</c:v>
                </c:pt>
                <c:pt idx="5">
                  <c:v>C-590</c:v>
                </c:pt>
                <c:pt idx="6">
                  <c:v>D-800</c:v>
                </c:pt>
                <c:pt idx="7">
                  <c:v>B-900</c:v>
                </c:pt>
                <c:pt idx="8">
                  <c:v>B-904</c:v>
                </c:pt>
                <c:pt idx="9">
                  <c:v>B-912</c:v>
                </c:pt>
                <c:pt idx="10">
                  <c:v>B-923</c:v>
                </c:pt>
              </c:strCache>
            </c:strRef>
          </c:cat>
          <c:val>
            <c:numRef>
              <c:f>商店統計圖!$D$2:$D$12</c:f>
              <c:numCache>
                <c:formatCode>General</c:formatCode>
                <c:ptCount val="11"/>
                <c:pt idx="0">
                  <c:v>30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98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E-47C7-B4EB-BB5C3E02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643344"/>
        <c:axId val="1870643888"/>
      </c:lineChart>
      <c:catAx>
        <c:axId val="187064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70643888"/>
        <c:crosses val="autoZero"/>
        <c:auto val="1"/>
        <c:lblAlgn val="ctr"/>
        <c:lblOffset val="100"/>
        <c:noMultiLvlLbl val="0"/>
      </c:catAx>
      <c:valAx>
        <c:axId val="1870643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70643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日期階段銷售統計!$B$1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numRef>
              <c:f>日期階段銷售統計!DATA1</c:f>
              <c:numCache>
                <c:formatCode>m"月"d"日"</c:formatCode>
                <c:ptCount val="8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</c:numCache>
            </c:numRef>
          </c:cat>
          <c:val>
            <c:numRef>
              <c:f>日期階段銷售統計!DATA2</c:f>
              <c:numCache>
                <c:formatCode>General</c:formatCode>
                <c:ptCount val="8"/>
                <c:pt idx="0">
                  <c:v>716</c:v>
                </c:pt>
                <c:pt idx="1">
                  <c:v>171</c:v>
                </c:pt>
                <c:pt idx="2">
                  <c:v>479</c:v>
                </c:pt>
                <c:pt idx="3">
                  <c:v>516</c:v>
                </c:pt>
                <c:pt idx="4">
                  <c:v>310</c:v>
                </c:pt>
                <c:pt idx="5">
                  <c:v>104</c:v>
                </c:pt>
                <c:pt idx="6">
                  <c:v>441</c:v>
                </c:pt>
                <c:pt idx="7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8-41E1-8C00-53D345DE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690016"/>
        <c:axId val="1869706336"/>
      </c:barChart>
      <c:dateAx>
        <c:axId val="1869690016"/>
        <c:scaling>
          <c:orientation val="minMax"/>
        </c:scaling>
        <c:delete val="0"/>
        <c:axPos val="b"/>
        <c:numFmt formatCode="mm/dd" sourceLinked="0"/>
        <c:majorTickMark val="out"/>
        <c:minorTickMark val="none"/>
        <c:tickLblPos val="nextTo"/>
        <c:crossAx val="1869706336"/>
        <c:crosses val="autoZero"/>
        <c:auto val="1"/>
        <c:lblOffset val="100"/>
        <c:baseTimeUnit val="days"/>
      </c:dateAx>
      <c:valAx>
        <c:axId val="18697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69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6" fmlaLink="$F$1" inc="8" max="93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15</xdr:row>
      <xdr:rowOff>180975</xdr:rowOff>
    </xdr:from>
    <xdr:to>
      <xdr:col>9</xdr:col>
      <xdr:colOff>0</xdr:colOff>
      <xdr:row>28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2</xdr:row>
      <xdr:rowOff>180974</xdr:rowOff>
    </xdr:from>
    <xdr:to>
      <xdr:col>11</xdr:col>
      <xdr:colOff>581025</xdr:colOff>
      <xdr:row>17</xdr:row>
      <xdr:rowOff>38099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180974</xdr:rowOff>
    </xdr:from>
    <xdr:to>
      <xdr:col>10</xdr:col>
      <xdr:colOff>676275</xdr:colOff>
      <xdr:row>19</xdr:row>
      <xdr:rowOff>76199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0</xdr:row>
          <xdr:rowOff>0</xdr:rowOff>
        </xdr:from>
        <xdr:to>
          <xdr:col>6</xdr:col>
          <xdr:colOff>209550</xdr:colOff>
          <xdr:row>0</xdr:row>
          <xdr:rowOff>190500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103/&#24658;&#36920;-LISA/&#22855;&#26223;&#20809;&#38651;/Samples/&#21205;&#24907;&#2229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產生骰子的六種點數"/>
      <sheetName val="動態統計圖-1"/>
      <sheetName val="動態統計圖-2"/>
    </sheetNames>
    <sheetDataSet>
      <sheetData sheetId="0" refreshError="1"/>
      <sheetData sheetId="1">
        <row r="1">
          <cell r="F1">
            <v>41</v>
          </cell>
        </row>
        <row r="2">
          <cell r="A2">
            <v>40544</v>
          </cell>
          <cell r="B2">
            <v>716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hyperlink" Target="Offset&#20989;&#25976;&#20171;&#32057;.xlsx" TargetMode="Externa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"/>
  <sheetViews>
    <sheetView tabSelected="1" workbookViewId="0">
      <selection activeCell="M9" sqref="M9"/>
    </sheetView>
  </sheetViews>
  <sheetFormatPr defaultRowHeight="16.5"/>
  <sheetData>
    <row r="1" spans="2:11" ht="17.25" thickTop="1">
      <c r="B1" s="11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</row>
    <row r="2" spans="2:11">
      <c r="B2" s="13">
        <v>1</v>
      </c>
      <c r="C2" s="14" t="s">
        <v>31</v>
      </c>
      <c r="D2" s="15">
        <v>90</v>
      </c>
      <c r="E2" s="15">
        <v>86</v>
      </c>
      <c r="F2" s="15">
        <v>70</v>
      </c>
      <c r="G2" s="15">
        <v>100</v>
      </c>
      <c r="H2" s="15">
        <v>60</v>
      </c>
      <c r="I2" s="15">
        <v>59.9</v>
      </c>
      <c r="J2" s="16">
        <f t="shared" ref="J2:J11" si="0">SUM(D2:I2)</f>
        <v>465.9</v>
      </c>
      <c r="K2" s="17">
        <f t="shared" ref="K2:K11" si="1">AVERAGE(D2:I2)</f>
        <v>77.649999999999991</v>
      </c>
    </row>
    <row r="3" spans="2:11">
      <c r="B3" s="13">
        <v>2</v>
      </c>
      <c r="C3" s="14" t="s">
        <v>32</v>
      </c>
      <c r="D3" s="15">
        <v>83</v>
      </c>
      <c r="E3" s="15">
        <v>85</v>
      </c>
      <c r="F3" s="15">
        <v>80</v>
      </c>
      <c r="G3" s="15">
        <v>80</v>
      </c>
      <c r="H3" s="15">
        <v>85</v>
      </c>
      <c r="I3" s="15">
        <v>76</v>
      </c>
      <c r="J3" s="16">
        <f t="shared" si="0"/>
        <v>489</v>
      </c>
      <c r="K3" s="17">
        <f t="shared" si="1"/>
        <v>81.5</v>
      </c>
    </row>
    <row r="4" spans="2:11">
      <c r="B4" s="13">
        <v>3</v>
      </c>
      <c r="C4" s="14" t="s">
        <v>33</v>
      </c>
      <c r="D4" s="15">
        <v>62</v>
      </c>
      <c r="E4" s="15">
        <v>65</v>
      </c>
      <c r="F4" s="15">
        <v>65</v>
      </c>
      <c r="G4" s="15">
        <v>54</v>
      </c>
      <c r="H4" s="15">
        <v>60</v>
      </c>
      <c r="I4" s="15">
        <v>50</v>
      </c>
      <c r="J4" s="16">
        <f t="shared" si="0"/>
        <v>356</v>
      </c>
      <c r="K4" s="17">
        <f t="shared" si="1"/>
        <v>59.333333333333336</v>
      </c>
    </row>
    <row r="5" spans="2:11">
      <c r="B5" s="13">
        <v>4</v>
      </c>
      <c r="C5" s="14" t="s">
        <v>34</v>
      </c>
      <c r="D5" s="15">
        <v>78</v>
      </c>
      <c r="E5" s="15">
        <v>60</v>
      </c>
      <c r="F5" s="15">
        <v>55</v>
      </c>
      <c r="G5" s="15">
        <v>87</v>
      </c>
      <c r="H5" s="15">
        <v>80</v>
      </c>
      <c r="I5" s="15">
        <v>70</v>
      </c>
      <c r="J5" s="16">
        <f t="shared" si="0"/>
        <v>430</v>
      </c>
      <c r="K5" s="17">
        <f t="shared" si="1"/>
        <v>71.666666666666671</v>
      </c>
    </row>
    <row r="6" spans="2:11">
      <c r="B6" s="13">
        <v>5</v>
      </c>
      <c r="C6" s="14" t="s">
        <v>35</v>
      </c>
      <c r="D6" s="15">
        <v>84</v>
      </c>
      <c r="E6" s="15">
        <v>75</v>
      </c>
      <c r="F6" s="15">
        <v>76</v>
      </c>
      <c r="G6" s="15">
        <v>89</v>
      </c>
      <c r="H6" s="15">
        <v>87</v>
      </c>
      <c r="I6" s="15">
        <v>60</v>
      </c>
      <c r="J6" s="16">
        <f t="shared" si="0"/>
        <v>471</v>
      </c>
      <c r="K6" s="17">
        <f t="shared" si="1"/>
        <v>78.5</v>
      </c>
    </row>
    <row r="7" spans="2:11">
      <c r="B7" s="13">
        <v>6</v>
      </c>
      <c r="C7" s="14" t="s">
        <v>36</v>
      </c>
      <c r="D7" s="15">
        <v>78</v>
      </c>
      <c r="E7" s="15">
        <v>48</v>
      </c>
      <c r="F7" s="15">
        <v>55.4</v>
      </c>
      <c r="G7" s="15">
        <v>50</v>
      </c>
      <c r="H7" s="15">
        <v>50</v>
      </c>
      <c r="I7" s="15">
        <v>60</v>
      </c>
      <c r="J7" s="16">
        <f t="shared" si="0"/>
        <v>341.4</v>
      </c>
      <c r="K7" s="17">
        <f t="shared" si="1"/>
        <v>56.9</v>
      </c>
    </row>
    <row r="8" spans="2:11">
      <c r="B8" s="13">
        <v>7</v>
      </c>
      <c r="C8" s="14" t="s">
        <v>37</v>
      </c>
      <c r="D8" s="15">
        <v>88</v>
      </c>
      <c r="E8" s="15">
        <v>62</v>
      </c>
      <c r="F8" s="15">
        <v>61</v>
      </c>
      <c r="G8" s="15">
        <v>88</v>
      </c>
      <c r="H8" s="15">
        <v>80</v>
      </c>
      <c r="I8" s="15">
        <v>60</v>
      </c>
      <c r="J8" s="16">
        <f t="shared" si="0"/>
        <v>439</v>
      </c>
      <c r="K8" s="17">
        <f t="shared" si="1"/>
        <v>73.166666666666671</v>
      </c>
    </row>
    <row r="9" spans="2:11">
      <c r="B9" s="13">
        <v>8</v>
      </c>
      <c r="C9" s="14" t="s">
        <v>38</v>
      </c>
      <c r="D9" s="15">
        <v>90</v>
      </c>
      <c r="E9" s="15">
        <v>80</v>
      </c>
      <c r="F9" s="15">
        <v>67</v>
      </c>
      <c r="G9" s="15">
        <v>98</v>
      </c>
      <c r="H9" s="15">
        <v>89</v>
      </c>
      <c r="I9" s="15">
        <v>65</v>
      </c>
      <c r="J9" s="16">
        <f t="shared" si="0"/>
        <v>489</v>
      </c>
      <c r="K9" s="17">
        <f t="shared" si="1"/>
        <v>81.5</v>
      </c>
    </row>
    <row r="10" spans="2:11">
      <c r="B10" s="13">
        <v>9</v>
      </c>
      <c r="C10" s="14" t="s">
        <v>39</v>
      </c>
      <c r="D10" s="15">
        <v>88</v>
      </c>
      <c r="E10" s="15">
        <v>80</v>
      </c>
      <c r="F10" s="15">
        <v>67</v>
      </c>
      <c r="G10" s="15">
        <v>78</v>
      </c>
      <c r="H10" s="15">
        <v>82</v>
      </c>
      <c r="I10" s="15">
        <v>74</v>
      </c>
      <c r="J10" s="16">
        <f t="shared" si="0"/>
        <v>469</v>
      </c>
      <c r="K10" s="17">
        <f t="shared" si="1"/>
        <v>78.166666666666671</v>
      </c>
    </row>
    <row r="11" spans="2:11" ht="17.25" thickBot="1">
      <c r="B11" s="18">
        <v>10</v>
      </c>
      <c r="C11" s="19" t="s">
        <v>40</v>
      </c>
      <c r="D11" s="20">
        <v>87</v>
      </c>
      <c r="E11" s="20">
        <v>56</v>
      </c>
      <c r="F11" s="20">
        <v>60</v>
      </c>
      <c r="G11" s="20">
        <v>80</v>
      </c>
      <c r="H11" s="20">
        <v>86</v>
      </c>
      <c r="I11" s="20">
        <v>61</v>
      </c>
      <c r="J11" s="21">
        <f t="shared" si="0"/>
        <v>430</v>
      </c>
      <c r="K11" s="22">
        <f t="shared" si="1"/>
        <v>71.666666666666671</v>
      </c>
    </row>
    <row r="12" spans="2:11" ht="18" thickTop="1" thickBot="1"/>
    <row r="13" spans="2:11" ht="17.25" thickTop="1">
      <c r="B13" s="11" t="s">
        <v>21</v>
      </c>
      <c r="C13" s="12" t="s">
        <v>22</v>
      </c>
      <c r="D13" s="12" t="s">
        <v>23</v>
      </c>
      <c r="E13" s="12" t="s">
        <v>24</v>
      </c>
      <c r="F13" s="12" t="s">
        <v>25</v>
      </c>
      <c r="G13" s="12" t="s">
        <v>26</v>
      </c>
      <c r="H13" s="12" t="s">
        <v>27</v>
      </c>
      <c r="I13" s="12" t="s">
        <v>28</v>
      </c>
    </row>
    <row r="14" spans="2:11">
      <c r="B14" s="6">
        <v>3</v>
      </c>
      <c r="C14" s="23" t="str">
        <f>VLOOKUP($B14,$B$2:$I$11,COLUMN(C1)-1,0)</f>
        <v>李勝雄</v>
      </c>
      <c r="D14" s="23">
        <f t="shared" ref="D14:I14" si="2">VLOOKUP($B14,$B$2:$I$11,COLUMN(D1)-1,0)</f>
        <v>62</v>
      </c>
      <c r="E14" s="23">
        <f t="shared" si="2"/>
        <v>65</v>
      </c>
      <c r="F14" s="23">
        <f t="shared" si="2"/>
        <v>65</v>
      </c>
      <c r="G14" s="23">
        <f t="shared" si="2"/>
        <v>54</v>
      </c>
      <c r="H14" s="23">
        <f t="shared" si="2"/>
        <v>60</v>
      </c>
      <c r="I14" s="23">
        <f t="shared" si="2"/>
        <v>50</v>
      </c>
    </row>
  </sheetData>
  <phoneticPr fontId="2" type="noConversion"/>
  <conditionalFormatting sqref="D2:I11">
    <cfRule type="cellIs" dxfId="0" priority="1" stopIfTrue="1" operator="equal">
      <formula>MAX(D$4:D$13)</formula>
    </cfRule>
  </conditionalFormatting>
  <dataValidations count="1">
    <dataValidation type="list" allowBlank="1" showInputMessage="1" showErrorMessage="1" sqref="B14" xr:uid="{00000000-0002-0000-0000-000000000000}">
      <formula1>$B$2:$B$11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D12" sqref="D12"/>
    </sheetView>
  </sheetViews>
  <sheetFormatPr defaultRowHeight="16.5"/>
  <sheetData>
    <row r="1" spans="1:6">
      <c r="A1" s="7" t="str">
        <f>"商店"&amp; F1</f>
        <v>商店甲</v>
      </c>
      <c r="B1" s="2" t="s">
        <v>0</v>
      </c>
      <c r="C1" s="2" t="s">
        <v>1</v>
      </c>
      <c r="D1" s="2" t="s">
        <v>2</v>
      </c>
      <c r="F1" s="6" t="s">
        <v>17</v>
      </c>
    </row>
    <row r="2" spans="1:6">
      <c r="A2" s="1" t="s">
        <v>4</v>
      </c>
      <c r="B2" s="5">
        <f ca="1">INDIRECT($A$1&amp;"!"&amp;ADDRESS(ROW(),COLUMN()))</f>
        <v>21</v>
      </c>
      <c r="C2" s="5">
        <f t="shared" ref="C2:D2" ca="1" si="0">INDIRECT($A$1&amp;"!"&amp;ADDRESS(ROW(),COLUMN()))</f>
        <v>15</v>
      </c>
      <c r="D2" s="5">
        <f t="shared" ca="1" si="0"/>
        <v>30</v>
      </c>
    </row>
    <row r="3" spans="1:6">
      <c r="A3" s="1" t="s">
        <v>8</v>
      </c>
      <c r="B3" s="5">
        <f t="shared" ref="B3:D12" ca="1" si="1">INDIRECT($A$1&amp;"!"&amp;ADDRESS(ROW(),COLUMN()))</f>
        <v>14</v>
      </c>
      <c r="C3" s="5">
        <f t="shared" ca="1" si="1"/>
        <v>2</v>
      </c>
      <c r="D3" s="5">
        <f t="shared" ca="1" si="1"/>
        <v>2</v>
      </c>
    </row>
    <row r="4" spans="1:6">
      <c r="A4" s="1" t="s">
        <v>5</v>
      </c>
      <c r="B4" s="5">
        <f t="shared" ca="1" si="1"/>
        <v>0</v>
      </c>
      <c r="C4" s="5">
        <f t="shared" ca="1" si="1"/>
        <v>1</v>
      </c>
      <c r="D4" s="5">
        <f t="shared" ca="1" si="1"/>
        <v>2</v>
      </c>
    </row>
    <row r="5" spans="1:6">
      <c r="A5" s="1" t="s">
        <v>9</v>
      </c>
      <c r="B5" s="5">
        <f t="shared" ca="1" si="1"/>
        <v>2</v>
      </c>
      <c r="C5" s="5">
        <f t="shared" ca="1" si="1"/>
        <v>12</v>
      </c>
      <c r="D5" s="5">
        <f t="shared" ca="1" si="1"/>
        <v>5</v>
      </c>
    </row>
    <row r="6" spans="1:6">
      <c r="A6" s="1" t="s">
        <v>6</v>
      </c>
      <c r="B6" s="5">
        <f t="shared" ca="1" si="1"/>
        <v>5</v>
      </c>
      <c r="C6" s="5">
        <f t="shared" ca="1" si="1"/>
        <v>5</v>
      </c>
      <c r="D6" s="5">
        <f t="shared" ca="1" si="1"/>
        <v>5</v>
      </c>
    </row>
    <row r="7" spans="1:6">
      <c r="A7" s="1" t="s">
        <v>7</v>
      </c>
      <c r="B7" s="5">
        <f t="shared" ca="1" si="1"/>
        <v>34</v>
      </c>
      <c r="C7" s="5">
        <f t="shared" ca="1" si="1"/>
        <v>21</v>
      </c>
      <c r="D7" s="5">
        <f t="shared" ca="1" si="1"/>
        <v>11</v>
      </c>
    </row>
    <row r="8" spans="1:6">
      <c r="A8" s="1" t="s">
        <v>3</v>
      </c>
      <c r="B8" s="5">
        <f t="shared" ca="1" si="1"/>
        <v>9</v>
      </c>
      <c r="C8" s="5">
        <f t="shared" ca="1" si="1"/>
        <v>66</v>
      </c>
      <c r="D8" s="5">
        <f t="shared" ca="1" si="1"/>
        <v>98</v>
      </c>
    </row>
    <row r="9" spans="1:6">
      <c r="A9" s="1" t="s">
        <v>10</v>
      </c>
      <c r="B9" s="5">
        <f t="shared" ca="1" si="1"/>
        <v>5</v>
      </c>
      <c r="C9" s="5">
        <f t="shared" ca="1" si="1"/>
        <v>1</v>
      </c>
      <c r="D9" s="5">
        <f t="shared" ca="1" si="1"/>
        <v>0</v>
      </c>
    </row>
    <row r="10" spans="1:6">
      <c r="A10" s="1" t="s">
        <v>11</v>
      </c>
      <c r="B10" s="5">
        <f t="shared" ca="1" si="1"/>
        <v>3</v>
      </c>
      <c r="C10" s="5">
        <f t="shared" ca="1" si="1"/>
        <v>5</v>
      </c>
      <c r="D10" s="5">
        <f t="shared" ca="1" si="1"/>
        <v>7</v>
      </c>
    </row>
    <row r="11" spans="1:6">
      <c r="A11" s="1" t="s">
        <v>12</v>
      </c>
      <c r="B11" s="5">
        <f t="shared" ca="1" si="1"/>
        <v>0</v>
      </c>
      <c r="C11" s="5">
        <f t="shared" ca="1" si="1"/>
        <v>0</v>
      </c>
      <c r="D11" s="5">
        <f t="shared" ca="1" si="1"/>
        <v>2</v>
      </c>
    </row>
    <row r="12" spans="1:6">
      <c r="A12" s="1" t="s">
        <v>13</v>
      </c>
      <c r="B12" s="5">
        <f t="shared" ca="1" si="1"/>
        <v>1</v>
      </c>
      <c r="C12" s="5">
        <f t="shared" ca="1" si="1"/>
        <v>0</v>
      </c>
      <c r="D12" s="5">
        <f t="shared" ca="1" si="1"/>
        <v>0</v>
      </c>
    </row>
  </sheetData>
  <phoneticPr fontId="2" type="noConversion"/>
  <dataValidations count="1">
    <dataValidation type="list" allowBlank="1" showInputMessage="1" showErrorMessage="1" sqref="F1" xr:uid="{00000000-0002-0000-0100-000000000000}">
      <formula1>"甲,乙,丙"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C17" sqref="C17"/>
    </sheetView>
  </sheetViews>
  <sheetFormatPr defaultRowHeight="16.5"/>
  <sheetData>
    <row r="1" spans="1:4">
      <c r="A1" s="4" t="s">
        <v>14</v>
      </c>
      <c r="B1" s="2" t="s">
        <v>0</v>
      </c>
      <c r="C1" s="2" t="s">
        <v>1</v>
      </c>
      <c r="D1" s="2" t="s">
        <v>2</v>
      </c>
    </row>
    <row r="2" spans="1:4">
      <c r="A2" s="1" t="s">
        <v>4</v>
      </c>
      <c r="B2" s="3">
        <v>21</v>
      </c>
      <c r="C2" s="3">
        <v>15</v>
      </c>
      <c r="D2" s="3">
        <v>30</v>
      </c>
    </row>
    <row r="3" spans="1:4">
      <c r="A3" s="1" t="s">
        <v>8</v>
      </c>
      <c r="B3" s="3">
        <v>14</v>
      </c>
      <c r="C3" s="3">
        <v>2</v>
      </c>
      <c r="D3" s="3">
        <v>2</v>
      </c>
    </row>
    <row r="4" spans="1:4">
      <c r="A4" s="1" t="s">
        <v>5</v>
      </c>
      <c r="B4" s="3">
        <v>0</v>
      </c>
      <c r="C4" s="3">
        <v>1</v>
      </c>
      <c r="D4" s="3">
        <v>2</v>
      </c>
    </row>
    <row r="5" spans="1:4">
      <c r="A5" s="1" t="s">
        <v>9</v>
      </c>
      <c r="B5" s="3">
        <v>2</v>
      </c>
      <c r="C5" s="3">
        <v>12</v>
      </c>
      <c r="D5" s="3">
        <v>5</v>
      </c>
    </row>
    <row r="6" spans="1:4">
      <c r="A6" s="1" t="s">
        <v>6</v>
      </c>
      <c r="B6" s="3">
        <v>5</v>
      </c>
      <c r="C6" s="3">
        <v>5</v>
      </c>
      <c r="D6" s="3">
        <v>5</v>
      </c>
    </row>
    <row r="7" spans="1:4">
      <c r="A7" s="1" t="s">
        <v>7</v>
      </c>
      <c r="B7" s="3">
        <v>34</v>
      </c>
      <c r="C7" s="3">
        <v>21</v>
      </c>
      <c r="D7" s="3">
        <v>11</v>
      </c>
    </row>
    <row r="8" spans="1:4">
      <c r="A8" s="1" t="s">
        <v>3</v>
      </c>
      <c r="B8" s="3">
        <v>9</v>
      </c>
      <c r="C8" s="3">
        <v>66</v>
      </c>
      <c r="D8" s="3">
        <v>98</v>
      </c>
    </row>
    <row r="9" spans="1:4">
      <c r="A9" s="1" t="s">
        <v>10</v>
      </c>
      <c r="B9" s="3">
        <v>5</v>
      </c>
      <c r="C9" s="3">
        <v>1</v>
      </c>
      <c r="D9" s="3">
        <v>0</v>
      </c>
    </row>
    <row r="10" spans="1:4">
      <c r="A10" s="1" t="s">
        <v>11</v>
      </c>
      <c r="B10" s="3">
        <v>3</v>
      </c>
      <c r="C10" s="3">
        <v>5</v>
      </c>
      <c r="D10" s="3">
        <v>7</v>
      </c>
    </row>
    <row r="11" spans="1:4">
      <c r="A11" s="1" t="s">
        <v>12</v>
      </c>
      <c r="B11" s="3">
        <v>0</v>
      </c>
      <c r="C11" s="3">
        <v>0</v>
      </c>
      <c r="D11" s="3">
        <v>2</v>
      </c>
    </row>
    <row r="12" spans="1:4">
      <c r="A12" s="1" t="s">
        <v>13</v>
      </c>
      <c r="B12" s="3">
        <v>1</v>
      </c>
      <c r="C12" s="3">
        <v>0</v>
      </c>
      <c r="D12" s="3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B2" sqref="B2:D12"/>
    </sheetView>
  </sheetViews>
  <sheetFormatPr defaultRowHeight="16.5"/>
  <sheetData>
    <row r="1" spans="1:4">
      <c r="A1" s="4" t="s">
        <v>15</v>
      </c>
      <c r="B1" s="2" t="s">
        <v>0</v>
      </c>
      <c r="C1" s="2" t="s">
        <v>1</v>
      </c>
      <c r="D1" s="2" t="s">
        <v>2</v>
      </c>
    </row>
    <row r="2" spans="1:4">
      <c r="A2" s="1" t="s">
        <v>4</v>
      </c>
      <c r="B2" s="3">
        <v>45</v>
      </c>
      <c r="C2" s="3">
        <v>53</v>
      </c>
      <c r="D2" s="3">
        <v>51</v>
      </c>
    </row>
    <row r="3" spans="1:4">
      <c r="A3" s="1" t="s">
        <v>8</v>
      </c>
      <c r="B3" s="3">
        <v>0</v>
      </c>
      <c r="C3" s="3">
        <v>32</v>
      </c>
      <c r="D3" s="3">
        <v>36</v>
      </c>
    </row>
    <row r="4" spans="1:4">
      <c r="A4" s="1" t="s">
        <v>5</v>
      </c>
      <c r="B4" s="3">
        <v>15</v>
      </c>
      <c r="C4" s="3">
        <v>16</v>
      </c>
      <c r="D4" s="3">
        <v>21</v>
      </c>
    </row>
    <row r="5" spans="1:4">
      <c r="A5" s="1" t="s">
        <v>9</v>
      </c>
      <c r="B5" s="3">
        <v>12</v>
      </c>
      <c r="C5" s="3">
        <v>9</v>
      </c>
      <c r="D5" s="3">
        <v>15</v>
      </c>
    </row>
    <row r="6" spans="1:4">
      <c r="A6" s="1" t="s">
        <v>6</v>
      </c>
      <c r="B6" s="3">
        <v>5</v>
      </c>
      <c r="C6" s="3">
        <v>6</v>
      </c>
      <c r="D6" s="3">
        <v>12</v>
      </c>
    </row>
    <row r="7" spans="1:4">
      <c r="A7" s="1" t="s">
        <v>7</v>
      </c>
      <c r="B7" s="3">
        <v>14</v>
      </c>
      <c r="C7" s="3">
        <v>0</v>
      </c>
      <c r="D7" s="3">
        <v>0</v>
      </c>
    </row>
    <row r="8" spans="1:4">
      <c r="A8" s="1" t="s">
        <v>3</v>
      </c>
      <c r="B8" s="3">
        <v>4</v>
      </c>
      <c r="C8" s="3">
        <v>2</v>
      </c>
      <c r="D8" s="3">
        <v>3</v>
      </c>
    </row>
    <row r="9" spans="1:4">
      <c r="A9" s="1" t="s">
        <v>10</v>
      </c>
      <c r="B9" s="3">
        <v>3</v>
      </c>
      <c r="C9" s="3">
        <v>0</v>
      </c>
      <c r="D9" s="3">
        <v>1</v>
      </c>
    </row>
    <row r="10" spans="1:4">
      <c r="A10" s="1" t="s">
        <v>11</v>
      </c>
      <c r="B10" s="3">
        <v>8</v>
      </c>
      <c r="C10" s="3">
        <v>23</v>
      </c>
      <c r="D10" s="3">
        <v>5</v>
      </c>
    </row>
    <row r="11" spans="1:4">
      <c r="A11" s="1" t="s">
        <v>12</v>
      </c>
      <c r="B11" s="3">
        <v>12</v>
      </c>
      <c r="C11" s="3">
        <v>7</v>
      </c>
      <c r="D11" s="3">
        <v>0</v>
      </c>
    </row>
    <row r="12" spans="1:4">
      <c r="A12" s="1" t="s">
        <v>13</v>
      </c>
      <c r="B12" s="3">
        <v>34</v>
      </c>
      <c r="C12" s="3">
        <v>7</v>
      </c>
      <c r="D12" s="3">
        <v>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B2" sqref="B2:D12"/>
    </sheetView>
  </sheetViews>
  <sheetFormatPr defaultRowHeight="16.5"/>
  <sheetData>
    <row r="1" spans="1:4">
      <c r="A1" s="4" t="s">
        <v>16</v>
      </c>
      <c r="B1" s="2" t="s">
        <v>0</v>
      </c>
      <c r="C1" s="2" t="s">
        <v>1</v>
      </c>
      <c r="D1" s="2" t="s">
        <v>2</v>
      </c>
    </row>
    <row r="2" spans="1:4">
      <c r="A2" s="1" t="s">
        <v>4</v>
      </c>
      <c r="B2" s="3">
        <v>3</v>
      </c>
      <c r="C2" s="3">
        <v>98</v>
      </c>
      <c r="D2" s="3">
        <v>123</v>
      </c>
    </row>
    <row r="3" spans="1:4">
      <c r="A3" s="1" t="s">
        <v>8</v>
      </c>
      <c r="B3" s="3">
        <v>45</v>
      </c>
      <c r="C3" s="3">
        <v>65</v>
      </c>
      <c r="D3" s="3">
        <v>98</v>
      </c>
    </row>
    <row r="4" spans="1:4">
      <c r="A4" s="1" t="s">
        <v>5</v>
      </c>
      <c r="B4" s="3">
        <v>3</v>
      </c>
      <c r="C4" s="3">
        <v>12</v>
      </c>
      <c r="D4" s="3">
        <v>33</v>
      </c>
    </row>
    <row r="5" spans="1:4">
      <c r="A5" s="1" t="s">
        <v>9</v>
      </c>
      <c r="B5" s="3">
        <v>33</v>
      </c>
      <c r="C5" s="3">
        <v>13</v>
      </c>
      <c r="D5" s="3">
        <v>19</v>
      </c>
    </row>
    <row r="6" spans="1:4">
      <c r="A6" s="1" t="s">
        <v>6</v>
      </c>
      <c r="B6" s="3">
        <v>15</v>
      </c>
      <c r="C6" s="3">
        <v>3</v>
      </c>
      <c r="D6" s="3">
        <v>6</v>
      </c>
    </row>
    <row r="7" spans="1:4">
      <c r="A7" s="1" t="s">
        <v>7</v>
      </c>
      <c r="B7" s="3">
        <v>0</v>
      </c>
      <c r="C7" s="3">
        <v>0</v>
      </c>
      <c r="D7" s="3">
        <v>2</v>
      </c>
    </row>
    <row r="8" spans="1:4">
      <c r="A8" s="1" t="s">
        <v>3</v>
      </c>
      <c r="B8" s="3">
        <v>5</v>
      </c>
      <c r="C8" s="3">
        <v>0</v>
      </c>
      <c r="D8" s="3">
        <v>1</v>
      </c>
    </row>
    <row r="9" spans="1:4">
      <c r="A9" s="1" t="s">
        <v>10</v>
      </c>
      <c r="B9" s="3">
        <v>1</v>
      </c>
      <c r="C9" s="3">
        <v>2</v>
      </c>
      <c r="D9" s="3">
        <v>0</v>
      </c>
    </row>
    <row r="10" spans="1:4">
      <c r="A10" s="1" t="s">
        <v>11</v>
      </c>
      <c r="B10" s="3">
        <v>12</v>
      </c>
      <c r="C10" s="3">
        <v>5</v>
      </c>
      <c r="D10" s="3">
        <v>2</v>
      </c>
    </row>
    <row r="11" spans="1:4">
      <c r="A11" s="1" t="s">
        <v>12</v>
      </c>
      <c r="B11" s="3">
        <v>5</v>
      </c>
      <c r="C11" s="3">
        <v>5</v>
      </c>
      <c r="D11" s="3">
        <v>5</v>
      </c>
    </row>
    <row r="12" spans="1:4">
      <c r="A12" s="1" t="s">
        <v>13</v>
      </c>
      <c r="B12" s="3">
        <v>21</v>
      </c>
      <c r="C12" s="3">
        <v>11</v>
      </c>
      <c r="D12" s="3">
        <v>34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1"/>
  <sheetViews>
    <sheetView workbookViewId="0">
      <selection activeCell="N18" sqref="N18"/>
    </sheetView>
  </sheetViews>
  <sheetFormatPr defaultRowHeight="16.5"/>
  <sheetData>
    <row r="1" spans="1:13">
      <c r="A1" t="s">
        <v>18</v>
      </c>
      <c r="B1" t="s">
        <v>19</v>
      </c>
      <c r="F1" s="8">
        <v>1</v>
      </c>
      <c r="M1" s="34" t="s">
        <v>49</v>
      </c>
    </row>
    <row r="2" spans="1:13">
      <c r="A2" s="9">
        <v>40544</v>
      </c>
      <c r="B2">
        <v>716</v>
      </c>
    </row>
    <row r="3" spans="1:13" ht="19.5">
      <c r="A3" s="9">
        <v>40545</v>
      </c>
      <c r="B3">
        <v>171</v>
      </c>
      <c r="D3" s="10" t="s">
        <v>20</v>
      </c>
    </row>
    <row r="4" spans="1:13">
      <c r="A4" s="9">
        <v>40546</v>
      </c>
      <c r="B4">
        <v>479</v>
      </c>
    </row>
    <row r="5" spans="1:13">
      <c r="A5" s="9">
        <v>40547</v>
      </c>
      <c r="B5">
        <v>516</v>
      </c>
    </row>
    <row r="6" spans="1:13">
      <c r="A6" s="9">
        <v>40548</v>
      </c>
      <c r="B6">
        <v>310</v>
      </c>
    </row>
    <row r="7" spans="1:13">
      <c r="A7" s="9">
        <v>40549</v>
      </c>
      <c r="B7">
        <v>104</v>
      </c>
    </row>
    <row r="8" spans="1:13">
      <c r="A8" s="9">
        <v>40550</v>
      </c>
      <c r="B8">
        <v>441</v>
      </c>
    </row>
    <row r="9" spans="1:13">
      <c r="A9" s="9">
        <v>40551</v>
      </c>
      <c r="B9">
        <v>556</v>
      </c>
    </row>
    <row r="10" spans="1:13">
      <c r="A10" s="9">
        <v>40552</v>
      </c>
      <c r="B10">
        <v>287</v>
      </c>
    </row>
    <row r="11" spans="1:13">
      <c r="A11" s="9">
        <v>40553</v>
      </c>
      <c r="B11">
        <v>419</v>
      </c>
    </row>
    <row r="12" spans="1:13">
      <c r="A12" s="9">
        <v>40554</v>
      </c>
      <c r="B12">
        <v>507</v>
      </c>
    </row>
    <row r="13" spans="1:13">
      <c r="A13" s="9">
        <v>40555</v>
      </c>
      <c r="B13">
        <v>800</v>
      </c>
    </row>
    <row r="14" spans="1:13">
      <c r="A14" s="9">
        <v>40556</v>
      </c>
      <c r="B14">
        <v>913</v>
      </c>
    </row>
    <row r="15" spans="1:13">
      <c r="A15" s="9">
        <v>40557</v>
      </c>
      <c r="B15">
        <v>110</v>
      </c>
    </row>
    <row r="16" spans="1:13">
      <c r="A16" s="9">
        <v>40558</v>
      </c>
      <c r="B16">
        <v>551</v>
      </c>
    </row>
    <row r="17" spans="1:2">
      <c r="A17" s="9">
        <v>40559</v>
      </c>
      <c r="B17">
        <v>228</v>
      </c>
    </row>
    <row r="18" spans="1:2">
      <c r="A18" s="9">
        <v>40560</v>
      </c>
      <c r="B18">
        <v>702</v>
      </c>
    </row>
    <row r="19" spans="1:2">
      <c r="A19" s="9">
        <v>40561</v>
      </c>
      <c r="B19">
        <v>773</v>
      </c>
    </row>
    <row r="20" spans="1:2">
      <c r="A20" s="9">
        <v>40562</v>
      </c>
      <c r="B20">
        <v>159</v>
      </c>
    </row>
    <row r="21" spans="1:2">
      <c r="A21" s="9">
        <v>40563</v>
      </c>
      <c r="B21">
        <v>381</v>
      </c>
    </row>
    <row r="22" spans="1:2">
      <c r="A22" s="9">
        <v>40564</v>
      </c>
      <c r="B22">
        <v>160</v>
      </c>
    </row>
    <row r="23" spans="1:2">
      <c r="A23" s="9">
        <v>40565</v>
      </c>
      <c r="B23">
        <v>220</v>
      </c>
    </row>
    <row r="24" spans="1:2">
      <c r="A24" s="9">
        <v>40566</v>
      </c>
      <c r="B24">
        <v>956</v>
      </c>
    </row>
    <row r="25" spans="1:2">
      <c r="A25" s="9">
        <v>40567</v>
      </c>
      <c r="B25">
        <v>483</v>
      </c>
    </row>
    <row r="26" spans="1:2">
      <c r="A26" s="9">
        <v>40568</v>
      </c>
      <c r="B26">
        <v>464</v>
      </c>
    </row>
    <row r="27" spans="1:2">
      <c r="A27" s="9">
        <v>40569</v>
      </c>
      <c r="B27">
        <v>976</v>
      </c>
    </row>
    <row r="28" spans="1:2">
      <c r="A28" s="9">
        <v>40570</v>
      </c>
      <c r="B28">
        <v>263</v>
      </c>
    </row>
    <row r="29" spans="1:2">
      <c r="A29" s="9">
        <v>40571</v>
      </c>
      <c r="B29">
        <v>444</v>
      </c>
    </row>
    <row r="30" spans="1:2">
      <c r="A30" s="9">
        <v>40572</v>
      </c>
      <c r="B30">
        <v>899</v>
      </c>
    </row>
    <row r="31" spans="1:2">
      <c r="A31" s="9">
        <v>40573</v>
      </c>
      <c r="B31">
        <v>443</v>
      </c>
    </row>
    <row r="32" spans="1:2">
      <c r="A32" s="9">
        <v>40574</v>
      </c>
      <c r="B32">
        <v>782</v>
      </c>
    </row>
    <row r="33" spans="1:2">
      <c r="A33" s="9">
        <v>40575</v>
      </c>
      <c r="B33">
        <v>520</v>
      </c>
    </row>
    <row r="34" spans="1:2">
      <c r="A34" s="9">
        <v>40576</v>
      </c>
      <c r="B34">
        <v>148</v>
      </c>
    </row>
    <row r="35" spans="1:2">
      <c r="A35" s="9">
        <v>40577</v>
      </c>
      <c r="B35">
        <v>155</v>
      </c>
    </row>
    <row r="36" spans="1:2">
      <c r="A36" s="9">
        <v>40578</v>
      </c>
      <c r="B36">
        <v>755</v>
      </c>
    </row>
    <row r="37" spans="1:2">
      <c r="A37" s="9">
        <v>40579</v>
      </c>
      <c r="B37">
        <v>392</v>
      </c>
    </row>
    <row r="38" spans="1:2">
      <c r="A38" s="9">
        <v>40580</v>
      </c>
      <c r="B38">
        <v>986</v>
      </c>
    </row>
    <row r="39" spans="1:2">
      <c r="A39" s="9">
        <v>40581</v>
      </c>
      <c r="B39">
        <v>616</v>
      </c>
    </row>
    <row r="40" spans="1:2">
      <c r="A40" s="9">
        <v>40582</v>
      </c>
      <c r="B40">
        <v>989</v>
      </c>
    </row>
    <row r="41" spans="1:2">
      <c r="A41" s="9">
        <v>40583</v>
      </c>
      <c r="B41">
        <v>195</v>
      </c>
    </row>
    <row r="42" spans="1:2">
      <c r="A42" s="9">
        <v>40584</v>
      </c>
      <c r="B42">
        <v>859</v>
      </c>
    </row>
    <row r="43" spans="1:2">
      <c r="A43" s="9">
        <v>40585</v>
      </c>
      <c r="B43">
        <v>714</v>
      </c>
    </row>
    <row r="44" spans="1:2">
      <c r="A44" s="9">
        <v>40586</v>
      </c>
      <c r="B44">
        <v>158</v>
      </c>
    </row>
    <row r="45" spans="1:2">
      <c r="A45" s="9">
        <v>40587</v>
      </c>
      <c r="B45">
        <v>910</v>
      </c>
    </row>
    <row r="46" spans="1:2">
      <c r="A46" s="9">
        <v>40588</v>
      </c>
      <c r="B46">
        <v>111</v>
      </c>
    </row>
    <row r="47" spans="1:2">
      <c r="A47" s="9">
        <v>40589</v>
      </c>
      <c r="B47">
        <v>610</v>
      </c>
    </row>
    <row r="48" spans="1:2">
      <c r="A48" s="9">
        <v>40590</v>
      </c>
      <c r="B48">
        <v>754</v>
      </c>
    </row>
    <row r="49" spans="1:2">
      <c r="A49" s="9">
        <v>40591</v>
      </c>
      <c r="B49">
        <v>835</v>
      </c>
    </row>
    <row r="50" spans="1:2">
      <c r="A50" s="9">
        <v>40592</v>
      </c>
      <c r="B50">
        <v>764</v>
      </c>
    </row>
    <row r="51" spans="1:2">
      <c r="A51" s="9">
        <v>40593</v>
      </c>
      <c r="B51">
        <v>399</v>
      </c>
    </row>
    <row r="52" spans="1:2">
      <c r="A52" s="9">
        <v>40594</v>
      </c>
      <c r="B52">
        <v>978</v>
      </c>
    </row>
    <row r="53" spans="1:2">
      <c r="A53" s="9">
        <v>40595</v>
      </c>
      <c r="B53">
        <v>782</v>
      </c>
    </row>
    <row r="54" spans="1:2">
      <c r="A54" s="9">
        <v>40596</v>
      </c>
      <c r="B54">
        <v>415</v>
      </c>
    </row>
    <row r="55" spans="1:2">
      <c r="A55" s="9">
        <v>40597</v>
      </c>
      <c r="B55">
        <v>138</v>
      </c>
    </row>
    <row r="56" spans="1:2">
      <c r="A56" s="9">
        <v>40598</v>
      </c>
      <c r="B56">
        <v>124</v>
      </c>
    </row>
    <row r="57" spans="1:2">
      <c r="A57" s="9">
        <v>40599</v>
      </c>
      <c r="B57">
        <v>808</v>
      </c>
    </row>
    <row r="58" spans="1:2">
      <c r="A58" s="9">
        <v>40600</v>
      </c>
      <c r="B58">
        <v>356</v>
      </c>
    </row>
    <row r="59" spans="1:2">
      <c r="A59" s="9">
        <v>40601</v>
      </c>
      <c r="B59">
        <v>207</v>
      </c>
    </row>
    <row r="60" spans="1:2">
      <c r="A60" s="9">
        <v>40602</v>
      </c>
      <c r="B60">
        <v>640</v>
      </c>
    </row>
    <row r="61" spans="1:2">
      <c r="A61" s="9">
        <v>40603</v>
      </c>
      <c r="B61">
        <v>402</v>
      </c>
    </row>
    <row r="62" spans="1:2">
      <c r="A62" s="9">
        <v>40604</v>
      </c>
      <c r="B62">
        <v>504</v>
      </c>
    </row>
    <row r="63" spans="1:2">
      <c r="A63" s="9">
        <v>40605</v>
      </c>
      <c r="B63">
        <v>922</v>
      </c>
    </row>
    <row r="64" spans="1:2">
      <c r="A64" s="9">
        <v>40606</v>
      </c>
      <c r="B64">
        <v>290</v>
      </c>
    </row>
    <row r="65" spans="1:2">
      <c r="A65" s="9">
        <v>40607</v>
      </c>
      <c r="B65">
        <v>716</v>
      </c>
    </row>
    <row r="66" spans="1:2">
      <c r="A66" s="9">
        <v>40608</v>
      </c>
      <c r="B66">
        <v>428</v>
      </c>
    </row>
    <row r="67" spans="1:2">
      <c r="A67" s="9">
        <v>40609</v>
      </c>
      <c r="B67">
        <v>958</v>
      </c>
    </row>
    <row r="68" spans="1:2">
      <c r="A68" s="9">
        <v>40610</v>
      </c>
      <c r="B68">
        <v>993</v>
      </c>
    </row>
    <row r="69" spans="1:2">
      <c r="A69" s="9">
        <v>40611</v>
      </c>
      <c r="B69">
        <v>803</v>
      </c>
    </row>
    <row r="70" spans="1:2">
      <c r="A70" s="9">
        <v>40612</v>
      </c>
      <c r="B70">
        <v>696</v>
      </c>
    </row>
    <row r="71" spans="1:2">
      <c r="A71" s="9">
        <v>40613</v>
      </c>
      <c r="B71">
        <v>482</v>
      </c>
    </row>
    <row r="72" spans="1:2">
      <c r="A72" s="9">
        <v>40614</v>
      </c>
      <c r="B72">
        <v>497</v>
      </c>
    </row>
    <row r="73" spans="1:2">
      <c r="A73" s="9">
        <v>40615</v>
      </c>
      <c r="B73">
        <v>985</v>
      </c>
    </row>
    <row r="74" spans="1:2">
      <c r="A74" s="9">
        <v>40616</v>
      </c>
      <c r="B74">
        <v>470</v>
      </c>
    </row>
    <row r="75" spans="1:2">
      <c r="A75" s="9">
        <v>40617</v>
      </c>
      <c r="B75">
        <v>881</v>
      </c>
    </row>
    <row r="76" spans="1:2">
      <c r="A76" s="9">
        <v>40618</v>
      </c>
      <c r="B76">
        <v>848</v>
      </c>
    </row>
    <row r="77" spans="1:2">
      <c r="A77" s="9">
        <v>40619</v>
      </c>
      <c r="B77">
        <v>640</v>
      </c>
    </row>
    <row r="78" spans="1:2">
      <c r="A78" s="9">
        <v>40620</v>
      </c>
      <c r="B78">
        <v>398</v>
      </c>
    </row>
    <row r="79" spans="1:2">
      <c r="A79" s="9">
        <v>40621</v>
      </c>
      <c r="B79">
        <v>954</v>
      </c>
    </row>
    <row r="80" spans="1:2">
      <c r="A80" s="9">
        <v>40622</v>
      </c>
      <c r="B80">
        <v>304</v>
      </c>
    </row>
    <row r="81" spans="1:2">
      <c r="A81" s="9">
        <v>40623</v>
      </c>
      <c r="B81">
        <v>222</v>
      </c>
    </row>
    <row r="82" spans="1:2">
      <c r="A82" s="9">
        <v>40624</v>
      </c>
      <c r="B82">
        <v>541</v>
      </c>
    </row>
    <row r="83" spans="1:2">
      <c r="A83" s="9">
        <v>40625</v>
      </c>
      <c r="B83">
        <v>848</v>
      </c>
    </row>
    <row r="84" spans="1:2">
      <c r="A84" s="9">
        <v>40626</v>
      </c>
      <c r="B84">
        <v>601</v>
      </c>
    </row>
    <row r="85" spans="1:2">
      <c r="A85" s="9">
        <v>40627</v>
      </c>
      <c r="B85">
        <v>734</v>
      </c>
    </row>
    <row r="86" spans="1:2">
      <c r="A86" s="9">
        <v>40628</v>
      </c>
      <c r="B86">
        <v>520</v>
      </c>
    </row>
    <row r="87" spans="1:2">
      <c r="A87" s="9">
        <v>40629</v>
      </c>
      <c r="B87">
        <v>289</v>
      </c>
    </row>
    <row r="88" spans="1:2">
      <c r="A88" s="9">
        <v>40630</v>
      </c>
      <c r="B88">
        <v>473</v>
      </c>
    </row>
    <row r="89" spans="1:2">
      <c r="A89" s="9">
        <v>40631</v>
      </c>
      <c r="B89">
        <v>714</v>
      </c>
    </row>
    <row r="90" spans="1:2">
      <c r="A90" s="9">
        <v>40632</v>
      </c>
      <c r="B90">
        <v>715</v>
      </c>
    </row>
    <row r="91" spans="1:2">
      <c r="A91" s="9">
        <v>40633</v>
      </c>
      <c r="B91">
        <v>952</v>
      </c>
    </row>
    <row r="92" spans="1:2">
      <c r="A92" s="9">
        <v>40634</v>
      </c>
      <c r="B92">
        <v>851</v>
      </c>
    </row>
    <row r="93" spans="1:2">
      <c r="A93" s="9">
        <v>40635</v>
      </c>
      <c r="B93">
        <v>355</v>
      </c>
    </row>
    <row r="94" spans="1:2">
      <c r="A94" s="9">
        <v>40636</v>
      </c>
      <c r="B94">
        <v>840</v>
      </c>
    </row>
    <row r="95" spans="1:2">
      <c r="A95" s="9">
        <v>40637</v>
      </c>
      <c r="B95">
        <v>605</v>
      </c>
    </row>
    <row r="96" spans="1:2">
      <c r="A96" s="9">
        <v>40638</v>
      </c>
      <c r="B96">
        <v>613</v>
      </c>
    </row>
    <row r="97" spans="1:2">
      <c r="A97" s="9">
        <v>40639</v>
      </c>
      <c r="B97">
        <v>916</v>
      </c>
    </row>
    <row r="98" spans="1:2">
      <c r="A98" s="9">
        <v>40640</v>
      </c>
      <c r="B98">
        <v>296</v>
      </c>
    </row>
    <row r="99" spans="1:2">
      <c r="A99" s="9">
        <v>40641</v>
      </c>
      <c r="B99">
        <v>828</v>
      </c>
    </row>
    <row r="100" spans="1:2">
      <c r="A100" s="9">
        <v>40642</v>
      </c>
      <c r="B100">
        <v>998</v>
      </c>
    </row>
    <row r="101" spans="1:2">
      <c r="A101" s="9">
        <v>40643</v>
      </c>
      <c r="B101">
        <v>580</v>
      </c>
    </row>
  </sheetData>
  <phoneticPr fontId="2" type="noConversion"/>
  <hyperlinks>
    <hyperlink ref="M1" r:id="rId1" xr:uid="{17D3BF00-1951-4321-8CB4-B121F7B925BF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6</xdr:col>
                    <xdr:colOff>9525</xdr:colOff>
                    <xdr:row>0</xdr:row>
                    <xdr:rowOff>0</xdr:rowOff>
                  </from>
                  <to>
                    <xdr:col>6</xdr:col>
                    <xdr:colOff>209550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20"/>
  <sheetViews>
    <sheetView workbookViewId="0">
      <selection activeCell="C3" sqref="C3"/>
    </sheetView>
  </sheetViews>
  <sheetFormatPr defaultRowHeight="16.5"/>
  <cols>
    <col min="2" max="4" width="5.75" customWidth="1"/>
  </cols>
  <sheetData>
    <row r="1" spans="2:4" ht="17.25" thickBot="1">
      <c r="B1">
        <f ca="1">RANDBETWEEN(1,6)</f>
        <v>6</v>
      </c>
    </row>
    <row r="2" spans="2:4" ht="33.75" customHeight="1">
      <c r="B2" s="24" t="str">
        <f ca="1">CHOOSE(B1,"","●","●","●","●","●")</f>
        <v>●</v>
      </c>
      <c r="C2" s="25"/>
      <c r="D2" s="26" t="str">
        <f ca="1">CHOOSE(B1,"","","","●","●","●")</f>
        <v>●</v>
      </c>
    </row>
    <row r="3" spans="2:4" ht="33.75" customHeight="1">
      <c r="B3" s="27" t="str">
        <f ca="1">CHOOSE(B1,"","","","","","●")</f>
        <v>●</v>
      </c>
      <c r="C3" s="28" t="str">
        <f ca="1">CHOOSE(B1,"●","","●","","●","")</f>
        <v/>
      </c>
      <c r="D3" s="29" t="str">
        <f ca="1">CHOOSE(B1,"","","","","","●")</f>
        <v>●</v>
      </c>
    </row>
    <row r="4" spans="2:4" ht="33.75" customHeight="1" thickBot="1">
      <c r="B4" s="30" t="str">
        <f ca="1">CHOOSE(B1,"","","","●","●","●")</f>
        <v>●</v>
      </c>
      <c r="C4" s="31"/>
      <c r="D4" s="32" t="str">
        <f ca="1">CHOOSE(B1,"","●","●","●","●","●")</f>
        <v>●</v>
      </c>
    </row>
    <row r="6" spans="2:4">
      <c r="B6" s="5" t="s">
        <v>41</v>
      </c>
    </row>
    <row r="7" spans="2:4">
      <c r="B7" s="33"/>
    </row>
    <row r="8" spans="2:4">
      <c r="B8" s="5" t="s">
        <v>42</v>
      </c>
    </row>
    <row r="9" spans="2:4">
      <c r="B9" s="33"/>
    </row>
    <row r="10" spans="2:4">
      <c r="B10" s="5" t="s">
        <v>43</v>
      </c>
    </row>
    <row r="11" spans="2:4">
      <c r="B11" s="33"/>
    </row>
    <row r="12" spans="2:4">
      <c r="B12" s="5" t="s">
        <v>44</v>
      </c>
    </row>
    <row r="13" spans="2:4">
      <c r="B13" s="33"/>
    </row>
    <row r="14" spans="2:4">
      <c r="B14" s="5" t="s">
        <v>45</v>
      </c>
    </row>
    <row r="15" spans="2:4">
      <c r="B15" s="33"/>
    </row>
    <row r="16" spans="2:4">
      <c r="B16" s="5" t="s">
        <v>46</v>
      </c>
    </row>
    <row r="17" spans="2:2">
      <c r="B17" s="33"/>
    </row>
    <row r="18" spans="2:2">
      <c r="B18" s="5" t="s">
        <v>47</v>
      </c>
    </row>
    <row r="19" spans="2:2">
      <c r="B19" s="33"/>
    </row>
    <row r="20" spans="2:2">
      <c r="B20" s="5" t="s">
        <v>48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學生成績</vt:lpstr>
      <vt:lpstr>商店統計圖</vt:lpstr>
      <vt:lpstr>商店甲</vt:lpstr>
      <vt:lpstr>商店乙</vt:lpstr>
      <vt:lpstr>商店丙</vt:lpstr>
      <vt:lpstr>日期階段銷售統計</vt:lpstr>
      <vt:lpstr>產生骰子的六種點數</vt:lpstr>
    </vt:vector>
  </TitlesOfParts>
  <Company>TCH_HOME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蘇孟緯</cp:lastModifiedBy>
  <dcterms:created xsi:type="dcterms:W3CDTF">2011-06-19T06:20:29Z</dcterms:created>
  <dcterms:modified xsi:type="dcterms:W3CDTF">2019-11-10T13:46:10Z</dcterms:modified>
</cp:coreProperties>
</file>